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2001" sheetId="1" state="visible" r:id="rId3"/>
    <sheet name="June 19 Supply Price" sheetId="2" state="visible" r:id="rId4"/>
    <sheet name="June 26 Supply Price" sheetId="3" state="visible" r:id="rId5"/>
    <sheet name="Sheet1" sheetId="4" state="visible" r:id="rId6"/>
  </sheets>
  <definedNames>
    <definedName function="false" hidden="false" localSheetId="1" name="_xlnm.Print_Area" vbProcedure="false">'June 19 Supply Price'!$A$1:$K$40</definedName>
    <definedName function="false" hidden="false" localSheetId="0" name="_xlnm.Print_Area" vbProcedure="false">'June 2001'!$A$1:$X$37</definedName>
    <definedName function="false" hidden="false" localSheetId="0" name="_xlnm.Print_Titles" vbProcedure="false">'June 2001'!$A:$A,'June 2001'!$1:$15</definedName>
    <definedName function="false" hidden="false" localSheetId="2" name="_xlnm.Print_Area" vbProcedure="false">'June 26 Supply Price'!$A$1:$K$41</definedName>
    <definedName function="false" hidden="false" localSheetId="3" name="_xlnm.Print_Area" vbProcedure="false">Sheet1!$A$1:$Y$37</definedName>
    <definedName function="false" hidden="false" localSheetId="3" name="_xlnm.Print_Titles" vbProcedure="false">Sheet1!$A:$A,Sheet1!$1:$15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<sst xmlns="http://schemas.openxmlformats.org/spreadsheetml/2006/main" count="289" uniqueCount="117">
  <si>
    <t xml:space="preserve">Citizens Utilities - Griffith Plant Deliveries</t>
  </si>
  <si>
    <t xml:space="preserve">wouldn't we make the deal 8.5% and do a sale of 1% to jcogan? Or set him up as a broker?</t>
  </si>
  <si>
    <t xml:space="preserve">TW Rate Data</t>
  </si>
  <si>
    <t xml:space="preserve">$/MMBtu</t>
  </si>
  <si>
    <t xml:space="preserve">San Juan - Thoreau</t>
  </si>
  <si>
    <t xml:space="preserve">  Fuel</t>
  </si>
  <si>
    <t xml:space="preserve">  Demand Charge</t>
  </si>
  <si>
    <t xml:space="preserve">  Commodity Rate</t>
  </si>
  <si>
    <t xml:space="preserve">Thoreau - Flagstaff</t>
  </si>
  <si>
    <t xml:space="preserve">will go against </t>
  </si>
  <si>
    <t xml:space="preserve">curve at Thoreau</t>
  </si>
  <si>
    <t xml:space="preserve">Alternative Minimum Price Calculation</t>
  </si>
  <si>
    <t xml:space="preserve">Delivery Cost</t>
  </si>
  <si>
    <t xml:space="preserve">Enron Cost</t>
  </si>
  <si>
    <t xml:space="preserve">Delivered Quantity</t>
  </si>
  <si>
    <t xml:space="preserve">Thoreau Quantity</t>
  </si>
  <si>
    <t xml:space="preserve">PG&amp;E Lge. Pkg. Topock Gas Daily Mid Point</t>
  </si>
  <si>
    <t xml:space="preserve">Border Discount</t>
  </si>
  <si>
    <t xml:space="preserve">Delivered Price to Griffith</t>
  </si>
  <si>
    <t xml:space="preserve">San Juan Gas Daily Mid Point</t>
  </si>
  <si>
    <t xml:space="preserve">Minimum Transport Fee</t>
  </si>
  <si>
    <t xml:space="preserve">Delivered Price</t>
  </si>
  <si>
    <t xml:space="preserve">PPL   Griffith Price</t>
  </si>
  <si>
    <t xml:space="preserve">S.J. Lateral Demand Cost</t>
  </si>
  <si>
    <t xml:space="preserve">S.J Lateral Commodity Cost</t>
  </si>
  <si>
    <t xml:space="preserve">Mainline Demand Costs</t>
  </si>
  <si>
    <t xml:space="preserve">Mainline Commodity Costs</t>
  </si>
  <si>
    <t xml:space="preserve">Total Costs Delivered To TW Griffith</t>
  </si>
  <si>
    <t xml:space="preserve">Spread</t>
  </si>
  <si>
    <t xml:space="preserve">Enron Margin &amp; Brokering</t>
  </si>
  <si>
    <t xml:space="preserve">Price to Citizens @ TW Griffith</t>
  </si>
  <si>
    <t xml:space="preserve">Enron  Margin Sharing</t>
  </si>
  <si>
    <t xml:space="preserve">Brokering Fee</t>
  </si>
  <si>
    <t xml:space="preserve">Total Margin &amp; Brokering</t>
  </si>
  <si>
    <t xml:space="preserve">Date</t>
  </si>
  <si>
    <t xml:space="preserve">MMBtu</t>
  </si>
  <si>
    <t xml:space="preserve">$</t>
  </si>
  <si>
    <t xml:space="preserve">$'s</t>
  </si>
  <si>
    <t xml:space="preserve">Total</t>
  </si>
  <si>
    <t xml:space="preserve">Line</t>
  </si>
  <si>
    <t xml:space="preserve">Supply Pricing For:  </t>
  </si>
  <si>
    <t xml:space="preserve">Normal</t>
  </si>
  <si>
    <t xml:space="preserve">Deal</t>
  </si>
  <si>
    <t xml:space="preserve">Settlement</t>
  </si>
  <si>
    <t xml:space="preserve">Difference</t>
  </si>
  <si>
    <t xml:space="preserve">(A)</t>
  </si>
  <si>
    <t xml:space="preserve">(B)</t>
  </si>
  <si>
    <t xml:space="preserve">(C)</t>
  </si>
  <si>
    <t xml:space="preserve">(D)</t>
  </si>
  <si>
    <t xml:space="preserve">(E)</t>
  </si>
  <si>
    <t xml:space="preserve">(F)</t>
  </si>
  <si>
    <t xml:space="preserve">Input</t>
  </si>
  <si>
    <t xml:space="preserve">PPL Sale Price</t>
  </si>
  <si>
    <t xml:space="preserve">(Ln3D)</t>
  </si>
  <si>
    <t xml:space="preserve">PG&amp;E Index</t>
  </si>
  <si>
    <t xml:space="preserve">Discount</t>
  </si>
  <si>
    <t xml:space="preserve">San Juan Index</t>
  </si>
  <si>
    <t xml:space="preserve">(Ln11F-Ln10F-Ln9F-Ln8F)</t>
  </si>
  <si>
    <t xml:space="preserve">Delivered Cost</t>
  </si>
  <si>
    <t xml:space="preserve">  SJ Fuel</t>
  </si>
  <si>
    <t xml:space="preserve">MainSheet</t>
  </si>
  <si>
    <t xml:space="preserve">((Ln11F-Ln10F-Ln9F)-((Ln11F-Ln10F-Ln9F)*(1-SJFuel))</t>
  </si>
  <si>
    <t xml:space="preserve">  SJ Lateral Demand</t>
  </si>
  <si>
    <t xml:space="preserve">(Ln9D)</t>
  </si>
  <si>
    <t xml:space="preserve">  SJ Commodity</t>
  </si>
  <si>
    <t xml:space="preserve">(Ln10D)</t>
  </si>
  <si>
    <t xml:space="preserve">    Thoreau Del. Cost</t>
  </si>
  <si>
    <t xml:space="preserve">(Ln14F-Ln13F-Ln12F)</t>
  </si>
  <si>
    <t xml:space="preserve">  Mainline Fuel</t>
  </si>
  <si>
    <t xml:space="preserve">((Ln14F-Ln13F)-((Ln14F-Ln13F)*(1-MLFuel))</t>
  </si>
  <si>
    <t xml:space="preserve">  Mainline Commodity</t>
  </si>
  <si>
    <t xml:space="preserve">(Ln13D)</t>
  </si>
  <si>
    <t xml:space="preserve">      Total</t>
  </si>
  <si>
    <t xml:space="preserve">(Ln14D+Ln32E)</t>
  </si>
  <si>
    <t xml:space="preserve">PPL Price</t>
  </si>
  <si>
    <t xml:space="preserve">(Ln4-Ln5)</t>
  </si>
  <si>
    <t xml:space="preserve">(Ln14)</t>
  </si>
  <si>
    <t xml:space="preserve">(LN17-Ln18)</t>
  </si>
  <si>
    <t xml:space="preserve">Enron Margin/Brokering</t>
  </si>
  <si>
    <t xml:space="preserve">(Ln19*.085)</t>
  </si>
  <si>
    <t xml:space="preserve">Citizens Margin</t>
  </si>
  <si>
    <t xml:space="preserve">(Ln19-Ln20)</t>
  </si>
  <si>
    <t xml:space="preserve">Enron Margin/Brokering ($)</t>
  </si>
  <si>
    <t xml:space="preserve">(Ln1-Ln20)</t>
  </si>
  <si>
    <t xml:space="preserve">Citizens Margin ($)</t>
  </si>
  <si>
    <t xml:space="preserve">(Ln1*Ln21)</t>
  </si>
  <si>
    <t xml:space="preserve">   Total Margin</t>
  </si>
  <si>
    <t xml:space="preserve">(Ln22+Ln23)</t>
  </si>
  <si>
    <t xml:space="preserve">(Ln1*Ln18)</t>
  </si>
  <si>
    <t xml:space="preserve">Revenue</t>
  </si>
  <si>
    <t xml:space="preserve">(Ln24+Ln25)</t>
  </si>
  <si>
    <t xml:space="preserve">Revenue Check</t>
  </si>
  <si>
    <t xml:space="preserve">Negotiated Deal Value</t>
  </si>
  <si>
    <t xml:space="preserve">(Ln26E-Ln26D)</t>
  </si>
  <si>
    <t xml:space="preserve">50/50 Sharing</t>
  </si>
  <si>
    <t xml:space="preserve">(Ln30E*.50)</t>
  </si>
  <si>
    <t xml:space="preserve">Gas Cost Adjusted Rate</t>
  </si>
  <si>
    <t xml:space="preserve">(Ln31E/Ln1D)-((Ln31E*.085)/Ln1D)</t>
  </si>
  <si>
    <t xml:space="preserve">Desired Sharing</t>
  </si>
  <si>
    <t xml:space="preserve">  Enron</t>
  </si>
  <si>
    <t xml:space="preserve">(Ln22D+Ln31E)</t>
  </si>
  <si>
    <t xml:space="preserve">  Citizens</t>
  </si>
  <si>
    <t xml:space="preserve">(Ln23D+Ln31E)</t>
  </si>
  <si>
    <t xml:space="preserve">Check To (Ln24E)</t>
  </si>
  <si>
    <t xml:space="preserve">Utility paying for the mainline demand charge?</t>
  </si>
  <si>
    <t xml:space="preserve">Is the mainline commodity rate .0253 or .023?</t>
  </si>
  <si>
    <t xml:space="preserve">where did the minimum transport fee of $.50 come from?</t>
  </si>
  <si>
    <t xml:space="preserve">Why is border discount $.25?  I though it was minus $10? And I can come up with -$.17?</t>
  </si>
  <si>
    <t xml:space="preserve">Is quantity nom'd, delivered, receopt point vol?</t>
  </si>
  <si>
    <t xml:space="preserve">ENA Pricing</t>
  </si>
  <si>
    <t xml:space="preserve">Receipt Point Quantity</t>
  </si>
  <si>
    <t xml:space="preserve">Sales Revenue</t>
  </si>
  <si>
    <t xml:space="preserve">TW Fuel</t>
  </si>
  <si>
    <t xml:space="preserve">Total Cost</t>
  </si>
  <si>
    <t xml:space="preserve">Cost of Deliveries</t>
  </si>
  <si>
    <t xml:space="preserve">Gross Margin</t>
  </si>
  <si>
    <t xml:space="preserve">Total Due Enron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</si>
</sst>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%"/>
    <numFmt numFmtId="166" formatCode="0.00%"/>
    <numFmt numFmtId="167" formatCode="_(\$* #,##0.00_);_(\$* \(#,##0.00\);_(\$* \-??_);_(@_)"/>
    <numFmt numFmtId="168" formatCode="_(\$* #,##0.0000_);_(\$* \(#,##0.0000\);_(\$* \-??_);_(@_)"/>
    <numFmt numFmtId="169" formatCode="#,##0"/>
    <numFmt numFmtId="170" formatCode="0.0%"/>
    <numFmt numFmtId="171" formatCode="\$#,##0.00_);[RED]&quot;($&quot;#,##0.00\)"/>
    <numFmt numFmtId="172" formatCode="[$-409]d\-mmm"/>
    <numFmt numFmtId="173" formatCode="_(* #,##0.00_);_(* \(#,##0.00\);_(* \-??_);_(@_)"/>
    <numFmt numFmtId="174" formatCode="_(* #,##0_);_(* \(#,##0\);_(* \-??_);_(@_)"/>
    <numFmt numFmtId="175" formatCode="_(* #,##0.0000_);_(* \(#,##0.0000\);_(* \-??_);_(@_)"/>
    <numFmt numFmtId="176" formatCode="0.00"/>
    <numFmt numFmtId="177" formatCode="dd\-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3366FF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4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0.56"/>
    <col collapsed="false" customWidth="true" hidden="false" outlineLevel="0" max="3" min="3" style="0" width="12.28"/>
    <col collapsed="false" customWidth="true" hidden="false" outlineLevel="0" max="4" min="4" style="0" width="9.85"/>
    <col collapsed="false" customWidth="true" hidden="false" outlineLevel="0" max="5" min="5" style="0" width="13.28"/>
    <col collapsed="false" customWidth="true" hidden="false" outlineLevel="0" max="6" min="6" style="0" width="10.28"/>
    <col collapsed="false" customWidth="true" hidden="false" outlineLevel="0" max="7" min="7" style="0" width="2.56"/>
    <col collapsed="false" customWidth="true" hidden="false" outlineLevel="0" max="8" min="8" style="0" width="12.85"/>
    <col collapsed="false" customWidth="true" hidden="false" outlineLevel="0" max="9" min="9" style="0" width="11.28"/>
    <col collapsed="false" customWidth="true" hidden="false" outlineLevel="0" max="10" min="10" style="0" width="11.13"/>
    <col collapsed="false" customWidth="true" hidden="false" outlineLevel="0" max="11" min="11" style="0" width="2.28"/>
    <col collapsed="false" customWidth="true" hidden="false" outlineLevel="0" max="13" min="12" style="0" width="11.13"/>
    <col collapsed="false" customWidth="true" hidden="false" outlineLevel="0" max="14" min="14" style="0" width="11.99"/>
    <col collapsed="false" customWidth="true" hidden="false" outlineLevel="0" max="16" min="15" style="0" width="11.13"/>
    <col collapsed="false" customWidth="true" hidden="false" outlineLevel="0" max="17" min="17" style="0" width="11.85"/>
    <col collapsed="false" customWidth="true" hidden="false" outlineLevel="0" max="18" min="18" style="0" width="12.7"/>
    <col collapsed="false" customWidth="true" hidden="false" outlineLevel="0" max="20" min="19" style="0" width="13.41"/>
    <col collapsed="false" customWidth="true" hidden="false" outlineLevel="0" max="21" min="21" style="0" width="13.56"/>
    <col collapsed="false" customWidth="true" hidden="false" outlineLevel="0" max="24" min="22" style="0" width="12.7"/>
    <col collapsed="false" customWidth="true" hidden="false" outlineLevel="0" max="26" min="25" style="0" width="10.28"/>
    <col collapsed="false" customWidth="true" hidden="false" outlineLevel="0" max="27" min="27" style="0" width="11.28"/>
    <col collapsed="false" customWidth="true" hidden="false" outlineLevel="0" max="29" min="28" style="0" width="10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Q2" s="0" t="s">
        <v>1</v>
      </c>
    </row>
    <row r="3" customFormat="false" ht="12.75" hidden="false" customHeight="false" outlineLevel="0" collapsed="false">
      <c r="A3" s="1" t="s">
        <v>2</v>
      </c>
      <c r="E3" s="2" t="s">
        <v>3</v>
      </c>
    </row>
    <row r="4" customFormat="false" ht="12.75" hidden="false" customHeight="false" outlineLevel="0" collapsed="false">
      <c r="A4" s="0" t="s">
        <v>4</v>
      </c>
    </row>
    <row r="5" customFormat="false" ht="12.75" hidden="false" customHeight="false" outlineLevel="0" collapsed="false">
      <c r="A5" s="0" t="s">
        <v>5</v>
      </c>
      <c r="E5" s="3" t="n">
        <v>0.0025</v>
      </c>
    </row>
    <row r="6" customFormat="false" ht="12.75" hidden="false" customHeight="false" outlineLevel="0" collapsed="false">
      <c r="A6" s="0" t="s">
        <v>6</v>
      </c>
      <c r="E6" s="4" t="n">
        <v>0.1052</v>
      </c>
    </row>
    <row r="7" customFormat="false" ht="12.75" hidden="false" customHeight="false" outlineLevel="0" collapsed="false">
      <c r="A7" s="0" t="s">
        <v>7</v>
      </c>
      <c r="E7" s="4" t="n">
        <v>0.0011</v>
      </c>
    </row>
    <row r="8" customFormat="false" ht="12.75" hidden="false" customHeight="false" outlineLevel="0" collapsed="false">
      <c r="A8" s="0" t="s">
        <v>8</v>
      </c>
      <c r="E8" s="5"/>
    </row>
    <row r="9" customFormat="false" ht="12.75" hidden="false" customHeight="false" outlineLevel="0" collapsed="false">
      <c r="A9" s="0" t="s">
        <v>5</v>
      </c>
      <c r="E9" s="6" t="n">
        <v>0.045</v>
      </c>
      <c r="R9" s="0" t="s">
        <v>9</v>
      </c>
    </row>
    <row r="10" customFormat="false" ht="12.75" hidden="false" customHeight="false" outlineLevel="0" collapsed="false">
      <c r="A10" s="7" t="s">
        <v>6</v>
      </c>
      <c r="B10" s="7"/>
      <c r="C10" s="7"/>
      <c r="D10" s="7"/>
      <c r="E10" s="8" t="n">
        <v>0</v>
      </c>
      <c r="R10" s="0" t="s">
        <v>10</v>
      </c>
    </row>
    <row r="11" customFormat="false" ht="12.75" hidden="false" customHeight="false" outlineLevel="0" collapsed="false">
      <c r="A11" s="0" t="s">
        <v>7</v>
      </c>
      <c r="E11" s="4" t="n">
        <v>0.0253</v>
      </c>
    </row>
    <row r="12" customFormat="false" ht="12.75" hidden="false" customHeight="false" outlineLevel="0" collapsed="false">
      <c r="G12" s="9"/>
      <c r="L12" s="1"/>
      <c r="M12" s="1"/>
      <c r="N12" s="1"/>
      <c r="O12" s="1"/>
      <c r="P12" s="1"/>
    </row>
    <row r="13" customFormat="false" ht="14.25" hidden="false" customHeight="true" outlineLevel="0" collapsed="false">
      <c r="E13" s="5"/>
      <c r="G13" s="9"/>
      <c r="H13" s="10" t="s">
        <v>11</v>
      </c>
      <c r="I13" s="7"/>
      <c r="J13" s="7"/>
      <c r="L13" s="1"/>
      <c r="M13" s="11" t="s">
        <v>12</v>
      </c>
      <c r="N13" s="11"/>
      <c r="O13" s="11"/>
      <c r="P13" s="11"/>
      <c r="Q13" s="11"/>
      <c r="R13" s="11"/>
      <c r="S13" s="12"/>
      <c r="T13" s="12"/>
      <c r="V13" s="12" t="s">
        <v>13</v>
      </c>
      <c r="W13" s="12"/>
      <c r="X13" s="12"/>
    </row>
    <row r="14" customFormat="false" ht="63.75" hidden="false" customHeight="false" outlineLevel="0" collapsed="false">
      <c r="A14" s="1"/>
      <c r="B14" s="13" t="s">
        <v>14</v>
      </c>
      <c r="C14" s="14" t="s">
        <v>15</v>
      </c>
      <c r="D14" s="13" t="s">
        <v>16</v>
      </c>
      <c r="E14" s="14" t="s">
        <v>17</v>
      </c>
      <c r="F14" s="14" t="s">
        <v>18</v>
      </c>
      <c r="G14" s="15"/>
      <c r="H14" s="14" t="s">
        <v>19</v>
      </c>
      <c r="I14" s="14" t="s">
        <v>20</v>
      </c>
      <c r="J14" s="14" t="s">
        <v>21</v>
      </c>
      <c r="K14" s="14"/>
      <c r="L14" s="14" t="s">
        <v>22</v>
      </c>
      <c r="M14" s="14" t="s">
        <v>19</v>
      </c>
      <c r="N14" s="14" t="s">
        <v>23</v>
      </c>
      <c r="O14" s="14" t="s">
        <v>24</v>
      </c>
      <c r="P14" s="14" t="s">
        <v>25</v>
      </c>
      <c r="Q14" s="14" t="s">
        <v>26</v>
      </c>
      <c r="R14" s="14" t="s">
        <v>27</v>
      </c>
      <c r="S14" s="14" t="s">
        <v>28</v>
      </c>
      <c r="T14" s="16" t="s">
        <v>29</v>
      </c>
      <c r="U14" s="16" t="s">
        <v>30</v>
      </c>
      <c r="V14" s="14" t="s">
        <v>31</v>
      </c>
      <c r="W14" s="14" t="s">
        <v>32</v>
      </c>
      <c r="X14" s="14" t="s">
        <v>33</v>
      </c>
    </row>
    <row r="15" customFormat="false" ht="12.75" hidden="false" customHeight="false" outlineLevel="0" collapsed="false">
      <c r="A15" s="1" t="s">
        <v>34</v>
      </c>
      <c r="B15" s="2" t="s">
        <v>35</v>
      </c>
      <c r="C15" s="2" t="s">
        <v>35</v>
      </c>
      <c r="D15" s="2" t="s">
        <v>3</v>
      </c>
      <c r="E15" s="2" t="s">
        <v>3</v>
      </c>
      <c r="F15" s="2" t="s">
        <v>3</v>
      </c>
      <c r="H15" s="2" t="s">
        <v>3</v>
      </c>
      <c r="I15" s="2" t="s">
        <v>3</v>
      </c>
      <c r="J15" s="2" t="s">
        <v>3</v>
      </c>
      <c r="K15" s="2"/>
      <c r="L15" s="2" t="s">
        <v>3</v>
      </c>
      <c r="M15" s="2" t="s">
        <v>3</v>
      </c>
      <c r="N15" s="2" t="s">
        <v>3</v>
      </c>
      <c r="O15" s="2" t="s">
        <v>3</v>
      </c>
      <c r="P15" s="2" t="s">
        <v>3</v>
      </c>
      <c r="Q15" s="2" t="s">
        <v>3</v>
      </c>
      <c r="R15" s="2" t="s">
        <v>3</v>
      </c>
      <c r="S15" s="2" t="s">
        <v>3</v>
      </c>
      <c r="T15" s="17" t="s">
        <v>3</v>
      </c>
      <c r="U15" s="2" t="s">
        <v>3</v>
      </c>
      <c r="V15" s="2" t="s">
        <v>36</v>
      </c>
      <c r="W15" s="2" t="s">
        <v>37</v>
      </c>
      <c r="X15" s="2" t="s">
        <v>37</v>
      </c>
    </row>
    <row r="16" customFormat="false" ht="12.75" hidden="false" customHeight="false" outlineLevel="0" collapsed="false">
      <c r="A16" s="18" t="n">
        <v>37054</v>
      </c>
      <c r="B16" s="19" t="n">
        <v>10000</v>
      </c>
      <c r="C16" s="20" t="n">
        <f aca="false">B16/(1-$E$9-$E$5)</f>
        <v>10498.687664042</v>
      </c>
      <c r="D16" s="21" t="n">
        <v>3.385</v>
      </c>
      <c r="E16" s="21" t="n">
        <v>0.25</v>
      </c>
      <c r="F16" s="22" t="n">
        <f aca="false">D16-E16</f>
        <v>3.135</v>
      </c>
      <c r="H16" s="21" t="n">
        <v>2.48</v>
      </c>
      <c r="I16" s="21" t="n">
        <v>0.5</v>
      </c>
      <c r="J16" s="23" t="n">
        <f aca="false">H16+I16</f>
        <v>2.98</v>
      </c>
      <c r="K16" s="24"/>
      <c r="L16" s="23" t="n">
        <f aca="false">IF(J16&gt;F16,J16,F16)</f>
        <v>3.135</v>
      </c>
      <c r="M16" s="22" t="n">
        <v>2.48</v>
      </c>
      <c r="N16" s="23" t="n">
        <f aca="false">IF(B16=0,0,$E$6)</f>
        <v>0.1052</v>
      </c>
      <c r="O16" s="23" t="n">
        <f aca="false">IF(B16=0,0,$E$7)</f>
        <v>0.0011</v>
      </c>
      <c r="P16" s="25"/>
      <c r="Q16" s="23" t="n">
        <f aca="false">IF(B16=0,0,$E$11)</f>
        <v>0.0253</v>
      </c>
      <c r="R16" s="25" t="n">
        <f aca="false">ROUND((((M16/(1-$E$5))+N16+O16)/(1-$E$9))+Q16,4)</f>
        <v>2.74</v>
      </c>
      <c r="S16" s="26" t="n">
        <f aca="false">L16-R16</f>
        <v>0.395</v>
      </c>
      <c r="T16" s="27" t="n">
        <f aca="false">S16*0.085</f>
        <v>0.033575</v>
      </c>
      <c r="U16" s="23" t="n">
        <f aca="false">R16+T16</f>
        <v>2.773575</v>
      </c>
      <c r="V16" s="28" t="n">
        <f aca="false">(((0.075*S16)*B16)/C16)*C16</f>
        <v>296.25</v>
      </c>
      <c r="W16" s="28" t="n">
        <f aca="false">(((0.01*S16)*B16)/C16)*C16</f>
        <v>39.5</v>
      </c>
      <c r="X16" s="29" t="n">
        <f aca="false">V16+W16</f>
        <v>335.75</v>
      </c>
      <c r="Y16" s="28"/>
    </row>
    <row r="17" customFormat="false" ht="12.75" hidden="false" customHeight="false" outlineLevel="0" collapsed="false">
      <c r="A17" s="18" t="n">
        <v>37055</v>
      </c>
      <c r="B17" s="19" t="n">
        <v>10000</v>
      </c>
      <c r="C17" s="20" t="n">
        <f aca="false">B17/(1-$E$9-$E$5)</f>
        <v>10498.687664042</v>
      </c>
      <c r="D17" s="21" t="n">
        <v>3.89</v>
      </c>
      <c r="E17" s="21" t="n">
        <v>0.25</v>
      </c>
      <c r="F17" s="22" t="n">
        <f aca="false">D17-E17</f>
        <v>3.64</v>
      </c>
      <c r="H17" s="21" t="n">
        <v>2.865</v>
      </c>
      <c r="I17" s="21" t="n">
        <v>0.5</v>
      </c>
      <c r="J17" s="23" t="n">
        <f aca="false">H17+I17</f>
        <v>3.365</v>
      </c>
      <c r="K17" s="24"/>
      <c r="L17" s="23" t="n">
        <f aca="false">IF(J17&gt;F17,J17,F17)</f>
        <v>3.64</v>
      </c>
      <c r="M17" s="22" t="n">
        <f aca="false">H17</f>
        <v>2.865</v>
      </c>
      <c r="N17" s="23" t="n">
        <f aca="false">IF(B17=0,0,$E$6)</f>
        <v>0.1052</v>
      </c>
      <c r="O17" s="23" t="n">
        <f aca="false">IF(B17=0,0,$E$7)</f>
        <v>0.0011</v>
      </c>
      <c r="P17" s="25"/>
      <c r="Q17" s="23" t="n">
        <f aca="false">IF(B17=0,0,$E$11)</f>
        <v>0.0253</v>
      </c>
      <c r="R17" s="25" t="n">
        <f aca="false">ROUND((((M17/(1-$E$5))+N17+O17)/(1-$E$9))+Q17,4)</f>
        <v>3.1441</v>
      </c>
      <c r="S17" s="26" t="n">
        <f aca="false">L17-R17</f>
        <v>0.4959</v>
      </c>
      <c r="T17" s="27" t="n">
        <f aca="false">S17*0.085</f>
        <v>0.0421515</v>
      </c>
      <c r="U17" s="23" t="n">
        <f aca="false">R17+T17</f>
        <v>3.1862515</v>
      </c>
      <c r="V17" s="28" t="n">
        <f aca="false">(((0.075*S17)*B17)/C17)*C17</f>
        <v>371.925</v>
      </c>
      <c r="W17" s="28" t="n">
        <f aca="false">(((0.01*S17)*B17)/C17)*C17</f>
        <v>49.59</v>
      </c>
      <c r="X17" s="29" t="n">
        <f aca="false">V17+W17</f>
        <v>421.515</v>
      </c>
      <c r="Y17" s="28"/>
      <c r="Z17" s="28"/>
    </row>
    <row r="18" customFormat="false" ht="12.75" hidden="false" customHeight="false" outlineLevel="0" collapsed="false">
      <c r="A18" s="18" t="n">
        <v>37056</v>
      </c>
      <c r="B18" s="19" t="n">
        <v>9951</v>
      </c>
      <c r="C18" s="20" t="n">
        <f aca="false">B18/(1-$E$9-$E$5)</f>
        <v>10447.2440944882</v>
      </c>
      <c r="D18" s="21" t="n">
        <v>3.64</v>
      </c>
      <c r="E18" s="21" t="n">
        <v>0.25</v>
      </c>
      <c r="F18" s="22" t="n">
        <f aca="false">D18-E18</f>
        <v>3.39</v>
      </c>
      <c r="H18" s="21" t="n">
        <v>2.995</v>
      </c>
      <c r="I18" s="21" t="n">
        <v>0.5</v>
      </c>
      <c r="J18" s="23" t="n">
        <f aca="false">H18+I18</f>
        <v>3.495</v>
      </c>
      <c r="K18" s="24"/>
      <c r="L18" s="23" t="n">
        <f aca="false">IF(J18&gt;F18,J18,F18)</f>
        <v>3.495</v>
      </c>
      <c r="M18" s="22" t="n">
        <f aca="false">H18</f>
        <v>2.995</v>
      </c>
      <c r="N18" s="23" t="n">
        <f aca="false">IF(B18=0,0,$E$6)</f>
        <v>0.1052</v>
      </c>
      <c r="O18" s="23" t="n">
        <f aca="false">IF(B18=0,0,$E$7)</f>
        <v>0.0011</v>
      </c>
      <c r="P18" s="25"/>
      <c r="Q18" s="23" t="n">
        <f aca="false">IF(B18=0,0,$E$11)</f>
        <v>0.0253</v>
      </c>
      <c r="R18" s="25" t="n">
        <f aca="false">ROUND((((M18/(1-$E$5))+N18+O18)/(1-$E$9))+Q18,4)</f>
        <v>3.2806</v>
      </c>
      <c r="S18" s="26" t="n">
        <f aca="false">L18-R18</f>
        <v>0.2144</v>
      </c>
      <c r="T18" s="27" t="n">
        <f aca="false">S18*0.085</f>
        <v>0.018224</v>
      </c>
      <c r="U18" s="23" t="n">
        <f aca="false">R18+T18</f>
        <v>3.298824</v>
      </c>
      <c r="V18" s="28" t="n">
        <f aca="false">(((0.075*S18)*B18)/C18)*C18</f>
        <v>160.01208</v>
      </c>
      <c r="W18" s="28" t="n">
        <f aca="false">(((0.01*S18)*B18)/C18)*C18</f>
        <v>21.334944</v>
      </c>
      <c r="X18" s="29" t="n">
        <f aca="false">V18+W18</f>
        <v>181.347024</v>
      </c>
    </row>
    <row r="19" customFormat="false" ht="12.75" hidden="false" customHeight="false" outlineLevel="0" collapsed="false">
      <c r="A19" s="18" t="n">
        <v>37057</v>
      </c>
      <c r="B19" s="19" t="n">
        <v>15000</v>
      </c>
      <c r="C19" s="20" t="n">
        <f aca="false">B19/(1-$E$9-$E$5)</f>
        <v>15748.031496063</v>
      </c>
      <c r="D19" s="21" t="n">
        <v>3.515</v>
      </c>
      <c r="E19" s="21" t="n">
        <v>0.25</v>
      </c>
      <c r="F19" s="22" t="n">
        <f aca="false">D19-E19</f>
        <v>3.265</v>
      </c>
      <c r="H19" s="21" t="n">
        <v>3.12</v>
      </c>
      <c r="I19" s="21" t="n">
        <v>0.5</v>
      </c>
      <c r="J19" s="23" t="n">
        <f aca="false">H19+I19</f>
        <v>3.62</v>
      </c>
      <c r="K19" s="24"/>
      <c r="L19" s="23" t="n">
        <f aca="false">IF(J19&gt;F19,J19,F19)</f>
        <v>3.62</v>
      </c>
      <c r="M19" s="22" t="n">
        <f aca="false">H19</f>
        <v>3.12</v>
      </c>
      <c r="N19" s="23" t="n">
        <f aca="false">IF(B19=0,0,$E$6)</f>
        <v>0.1052</v>
      </c>
      <c r="O19" s="23" t="n">
        <f aca="false">IF(B19=0,0,$E$7)</f>
        <v>0.0011</v>
      </c>
      <c r="P19" s="25"/>
      <c r="Q19" s="23" t="n">
        <f aca="false">IF(B19=0,0,$E$11)</f>
        <v>0.0253</v>
      </c>
      <c r="R19" s="25" t="n">
        <f aca="false">ROUND((((M19/(1-$E$5))+N19+O19)/(1-$E$9))+Q19,4)</f>
        <v>3.4118</v>
      </c>
      <c r="S19" s="26" t="n">
        <f aca="false">L19-R19</f>
        <v>0.2082</v>
      </c>
      <c r="T19" s="27" t="n">
        <f aca="false">S19*0.085</f>
        <v>0.017697</v>
      </c>
      <c r="U19" s="23" t="n">
        <f aca="false">R19+T19</f>
        <v>3.429497</v>
      </c>
      <c r="V19" s="28" t="n">
        <f aca="false">(((0.075*S19)*B19)/C19)*C19</f>
        <v>234.225</v>
      </c>
      <c r="W19" s="28" t="n">
        <f aca="false">(((0.01*S19)*B19)/C19)*C19</f>
        <v>31.23</v>
      </c>
      <c r="X19" s="29" t="n">
        <f aca="false">V19+W19</f>
        <v>265.455</v>
      </c>
    </row>
    <row r="20" customFormat="false" ht="12.75" hidden="false" customHeight="false" outlineLevel="0" collapsed="false">
      <c r="A20" s="18" t="n">
        <v>37058</v>
      </c>
      <c r="B20" s="19" t="n">
        <v>0</v>
      </c>
      <c r="C20" s="20" t="n">
        <f aca="false">B20/(1-$E$9-$E$5)</f>
        <v>0</v>
      </c>
      <c r="D20" s="21" t="n">
        <v>0</v>
      </c>
      <c r="E20" s="21" t="n">
        <v>0</v>
      </c>
      <c r="F20" s="22" t="n">
        <f aca="false">D20-E20</f>
        <v>0</v>
      </c>
      <c r="H20" s="21" t="n">
        <v>0</v>
      </c>
      <c r="I20" s="21" t="n">
        <v>0</v>
      </c>
      <c r="J20" s="23" t="n">
        <f aca="false">H20+I20</f>
        <v>0</v>
      </c>
      <c r="K20" s="24"/>
      <c r="L20" s="23" t="n">
        <f aca="false">IF(J20&gt;F20,J20,F20)</f>
        <v>0</v>
      </c>
      <c r="M20" s="22" t="n">
        <v>0</v>
      </c>
      <c r="N20" s="23" t="n">
        <f aca="false">IF(B20=0,0,$E$6)</f>
        <v>0</v>
      </c>
      <c r="O20" s="23" t="n">
        <f aca="false">IF(B20=0,0,$E$7)</f>
        <v>0</v>
      </c>
      <c r="P20" s="25"/>
      <c r="Q20" s="23" t="n">
        <f aca="false">IF(B20=0,0,$E$11)</f>
        <v>0</v>
      </c>
      <c r="R20" s="25" t="n">
        <f aca="false">ROUND((((M20/(1-$E$5))+N20+O20)/(1-$E$9))+Q20,4)</f>
        <v>0</v>
      </c>
      <c r="S20" s="26" t="n">
        <f aca="false">L20-R20</f>
        <v>0</v>
      </c>
      <c r="T20" s="27" t="n">
        <f aca="false">S20*0.085</f>
        <v>0</v>
      </c>
      <c r="U20" s="23" t="n">
        <f aca="false">R20+T20</f>
        <v>0</v>
      </c>
      <c r="V20" s="28" t="n">
        <v>0</v>
      </c>
      <c r="W20" s="28" t="n">
        <v>0</v>
      </c>
      <c r="X20" s="29" t="n">
        <f aca="false">V20+W20</f>
        <v>0</v>
      </c>
    </row>
    <row r="21" customFormat="false" ht="12.75" hidden="false" customHeight="false" outlineLevel="0" collapsed="false">
      <c r="A21" s="18" t="n">
        <v>37059</v>
      </c>
      <c r="B21" s="19" t="n">
        <v>0</v>
      </c>
      <c r="C21" s="20" t="n">
        <f aca="false">B21/(1-$E$9-$E$5)</f>
        <v>0</v>
      </c>
      <c r="D21" s="21" t="n">
        <v>0</v>
      </c>
      <c r="E21" s="21" t="n">
        <v>0</v>
      </c>
      <c r="F21" s="22" t="n">
        <f aca="false">D21-E21</f>
        <v>0</v>
      </c>
      <c r="H21" s="21" t="n">
        <v>0</v>
      </c>
      <c r="I21" s="21" t="n">
        <v>0</v>
      </c>
      <c r="J21" s="23" t="n">
        <f aca="false">H21+I21</f>
        <v>0</v>
      </c>
      <c r="K21" s="24"/>
      <c r="L21" s="23" t="n">
        <f aca="false">IF(J21&gt;F21,J21,F21)</f>
        <v>0</v>
      </c>
      <c r="M21" s="22" t="n">
        <f aca="false">H21</f>
        <v>0</v>
      </c>
      <c r="N21" s="23" t="n">
        <f aca="false">IF(B21=0,0,$E$6)</f>
        <v>0</v>
      </c>
      <c r="O21" s="23" t="n">
        <f aca="false">IF(B21=0,0,$E$7)</f>
        <v>0</v>
      </c>
      <c r="P21" s="25"/>
      <c r="Q21" s="23" t="n">
        <f aca="false">IF(B21=0,0,$E$11)</f>
        <v>0</v>
      </c>
      <c r="R21" s="25" t="n">
        <f aca="false">ROUND((((M21/(1-$E$5))+N21+O21)/(1-$E$9))+Q21,4)</f>
        <v>0</v>
      </c>
      <c r="S21" s="26" t="n">
        <f aca="false">L21-R21</f>
        <v>0</v>
      </c>
      <c r="T21" s="27" t="n">
        <f aca="false">S21*0.085</f>
        <v>0</v>
      </c>
      <c r="U21" s="23" t="n">
        <f aca="false">R21+T21</f>
        <v>0</v>
      </c>
      <c r="V21" s="28" t="n">
        <v>0</v>
      </c>
      <c r="W21" s="28" t="n">
        <v>0</v>
      </c>
      <c r="X21" s="29" t="n">
        <f aca="false">V21+W21</f>
        <v>0</v>
      </c>
    </row>
    <row r="22" customFormat="false" ht="12.75" hidden="false" customHeight="false" outlineLevel="0" collapsed="false">
      <c r="A22" s="18" t="n">
        <v>37060</v>
      </c>
      <c r="B22" s="19" t="n">
        <v>0</v>
      </c>
      <c r="C22" s="20" t="n">
        <f aca="false">B22/(1-$E$9-$E$5)</f>
        <v>0</v>
      </c>
      <c r="D22" s="21" t="n">
        <v>0</v>
      </c>
      <c r="E22" s="21" t="n">
        <v>0</v>
      </c>
      <c r="F22" s="22" t="n">
        <f aca="false">D22-E22</f>
        <v>0</v>
      </c>
      <c r="H22" s="21" t="n">
        <v>0</v>
      </c>
      <c r="I22" s="21" t="n">
        <v>0</v>
      </c>
      <c r="J22" s="23" t="n">
        <f aca="false">H22+I22</f>
        <v>0</v>
      </c>
      <c r="K22" s="24"/>
      <c r="L22" s="23" t="n">
        <f aca="false">IF(J22&gt;F22,J22,F22)</f>
        <v>0</v>
      </c>
      <c r="M22" s="22" t="n">
        <f aca="false">H22</f>
        <v>0</v>
      </c>
      <c r="N22" s="23" t="n">
        <f aca="false">IF(B22=0,0,$E$6)</f>
        <v>0</v>
      </c>
      <c r="O22" s="23" t="n">
        <f aca="false">IF(B22=0,0,$E$7)</f>
        <v>0</v>
      </c>
      <c r="P22" s="25"/>
      <c r="Q22" s="23" t="n">
        <f aca="false">IF(B22=0,0,$E$11)</f>
        <v>0</v>
      </c>
      <c r="R22" s="25" t="n">
        <f aca="false">ROUND((((M22/(1-$E$5))+N22+O22)/(1-$E$9))+Q22,4)</f>
        <v>0</v>
      </c>
      <c r="S22" s="26" t="n">
        <f aca="false">L22-R22</f>
        <v>0</v>
      </c>
      <c r="T22" s="27" t="n">
        <f aca="false">S22*0.085</f>
        <v>0</v>
      </c>
      <c r="U22" s="23" t="n">
        <f aca="false">R22+T22</f>
        <v>0</v>
      </c>
      <c r="V22" s="28" t="n">
        <v>0</v>
      </c>
      <c r="W22" s="28" t="n">
        <v>0</v>
      </c>
      <c r="X22" s="29" t="n">
        <f aca="false">V22+W22</f>
        <v>0</v>
      </c>
    </row>
    <row r="23" customFormat="false" ht="12.75" hidden="false" customHeight="false" outlineLevel="0" collapsed="false">
      <c r="A23" s="18" t="n">
        <v>37061</v>
      </c>
      <c r="B23" s="30" t="n">
        <v>19912</v>
      </c>
      <c r="C23" s="30" t="n">
        <f aca="false">B23/(1-$E$9-$E$5)</f>
        <v>20904.9868766404</v>
      </c>
      <c r="D23" s="31" t="n">
        <v>5.25</v>
      </c>
      <c r="E23" s="31" t="n">
        <v>0.25</v>
      </c>
      <c r="F23" s="32" t="n">
        <f aca="false">D23-E23</f>
        <v>5</v>
      </c>
      <c r="G23" s="33"/>
      <c r="H23" s="34" t="n">
        <f aca="false">'June 19 Supply Price'!F8</f>
        <v>3.66256033828125</v>
      </c>
      <c r="I23" s="31" t="n">
        <v>0.5</v>
      </c>
      <c r="J23" s="35" t="n">
        <f aca="false">H23+I23</f>
        <v>4.16256033828125</v>
      </c>
      <c r="K23" s="36"/>
      <c r="L23" s="35" t="n">
        <f aca="false">IF(J23&gt;F23,J23,F23)</f>
        <v>5</v>
      </c>
      <c r="M23" s="32" t="n">
        <f aca="false">H23</f>
        <v>3.66256033828125</v>
      </c>
      <c r="N23" s="35" t="n">
        <f aca="false">IF(B23=0,0,$E$6)</f>
        <v>0.1052</v>
      </c>
      <c r="O23" s="35" t="n">
        <f aca="false">IF(B23=0,0,$E$7)</f>
        <v>0.0011</v>
      </c>
      <c r="P23" s="35"/>
      <c r="Q23" s="35" t="n">
        <f aca="false">IF(B23=0,0,$E$11)</f>
        <v>0.0253</v>
      </c>
      <c r="R23" s="35" t="n">
        <f aca="false">ROUND((((M23/(1-$E$5))+N23+O23)/(1-$E$9))+Q23,4)</f>
        <v>3.9814</v>
      </c>
      <c r="S23" s="37" t="n">
        <f aca="false">L23-R23</f>
        <v>1.0186</v>
      </c>
      <c r="T23" s="37" t="n">
        <f aca="false">S23*0.085</f>
        <v>0.086581</v>
      </c>
      <c r="U23" s="35" t="n">
        <f aca="false">R23+T23</f>
        <v>4.067981</v>
      </c>
      <c r="V23" s="38" t="n">
        <f aca="false">(((0.075*S23)*B23)/C23)*C23</f>
        <v>1521.17724</v>
      </c>
      <c r="W23" s="38" t="n">
        <f aca="false">(((0.01*S23)*B23)/C23)*C23</f>
        <v>202.823632</v>
      </c>
      <c r="X23" s="39" t="n">
        <f aca="false">V23+W23</f>
        <v>1724.000872</v>
      </c>
      <c r="Y23" s="28"/>
      <c r="Z23" s="29"/>
      <c r="AA23" s="28"/>
      <c r="AB23" s="29"/>
    </row>
    <row r="24" customFormat="false" ht="12.75" hidden="false" customHeight="false" outlineLevel="0" collapsed="false">
      <c r="A24" s="18" t="n">
        <v>37062</v>
      </c>
      <c r="B24" s="19" t="n">
        <v>19996</v>
      </c>
      <c r="C24" s="20" t="n">
        <f aca="false">B24/(1-$E$9-$E$5)</f>
        <v>20993.1758530184</v>
      </c>
      <c r="D24" s="21" t="n">
        <v>4.065</v>
      </c>
      <c r="E24" s="21" t="n">
        <v>0.25</v>
      </c>
      <c r="F24" s="22" t="n">
        <f aca="false">D24-E24</f>
        <v>3.815</v>
      </c>
      <c r="H24" s="21" t="n">
        <v>3.12</v>
      </c>
      <c r="I24" s="21" t="n">
        <v>0.5</v>
      </c>
      <c r="J24" s="23" t="n">
        <f aca="false">H24+I24</f>
        <v>3.62</v>
      </c>
      <c r="K24" s="24"/>
      <c r="L24" s="23" t="n">
        <f aca="false">IF(J24&gt;F24,J24,F24)</f>
        <v>3.815</v>
      </c>
      <c r="M24" s="22" t="n">
        <f aca="false">H24</f>
        <v>3.12</v>
      </c>
      <c r="N24" s="23" t="n">
        <f aca="false">IF(B24=0,0,$E$6)</f>
        <v>0.1052</v>
      </c>
      <c r="O24" s="23" t="n">
        <f aca="false">IF(B24=0,0,$E$7)</f>
        <v>0.0011</v>
      </c>
      <c r="P24" s="25"/>
      <c r="Q24" s="23" t="n">
        <f aca="false">IF(B24=0,0,$E$11)</f>
        <v>0.0253</v>
      </c>
      <c r="R24" s="25" t="n">
        <f aca="false">ROUND((((M24/(1-$E$5))+N24+O24)/(1-$E$9))+Q24,4)</f>
        <v>3.4118</v>
      </c>
      <c r="S24" s="26" t="n">
        <f aca="false">L24-R24</f>
        <v>0.4032</v>
      </c>
      <c r="T24" s="27" t="n">
        <f aca="false">S24*0.085</f>
        <v>0.034272</v>
      </c>
      <c r="U24" s="23" t="n">
        <f aca="false">R24+T24</f>
        <v>3.446072</v>
      </c>
      <c r="V24" s="28" t="n">
        <f aca="false">(((0.075*S24)*B24)/C24)*C24</f>
        <v>604.679040000001</v>
      </c>
      <c r="W24" s="28" t="n">
        <f aca="false">(((0.01*S24)*B24)/C24)*C24</f>
        <v>80.6238720000001</v>
      </c>
      <c r="X24" s="29" t="n">
        <f aca="false">V24+W24</f>
        <v>685.302912000001</v>
      </c>
    </row>
    <row r="25" customFormat="false" ht="12.75" hidden="false" customHeight="false" outlineLevel="0" collapsed="false">
      <c r="A25" s="18" t="n">
        <v>37063</v>
      </c>
      <c r="B25" s="19" t="n">
        <v>20000</v>
      </c>
      <c r="C25" s="20" t="n">
        <f aca="false">B25/(1-$E$9-$E$5)</f>
        <v>20997.375328084</v>
      </c>
      <c r="D25" s="21" t="n">
        <v>4.125</v>
      </c>
      <c r="E25" s="21" t="n">
        <v>0.25</v>
      </c>
      <c r="F25" s="22" t="n">
        <f aca="false">D25-E25</f>
        <v>3.875</v>
      </c>
      <c r="H25" s="21" t="n">
        <v>2.61</v>
      </c>
      <c r="I25" s="21" t="n">
        <v>0.5</v>
      </c>
      <c r="J25" s="23" t="n">
        <f aca="false">H25+I25</f>
        <v>3.11</v>
      </c>
      <c r="K25" s="24"/>
      <c r="L25" s="23" t="n">
        <f aca="false">IF(J25&gt;F25,J25,F25)</f>
        <v>3.875</v>
      </c>
      <c r="M25" s="22" t="n">
        <f aca="false">H25</f>
        <v>2.61</v>
      </c>
      <c r="N25" s="23" t="n">
        <f aca="false">IF(B25=0,0,$E$6)</f>
        <v>0.1052</v>
      </c>
      <c r="O25" s="23" t="n">
        <f aca="false">IF(B25=0,0,$E$7)</f>
        <v>0.0011</v>
      </c>
      <c r="P25" s="25"/>
      <c r="Q25" s="23" t="n">
        <f aca="false">IF(B25=0,0,$E$11)</f>
        <v>0.0253</v>
      </c>
      <c r="R25" s="25" t="n">
        <f aca="false">ROUND((((M25/(1-$E$5))+N25+O25)/(1-$E$9))+Q25,4)</f>
        <v>2.8764</v>
      </c>
      <c r="S25" s="26" t="n">
        <f aca="false">L25-R25</f>
        <v>0.9986</v>
      </c>
      <c r="T25" s="27" t="n">
        <f aca="false">S25*0.085</f>
        <v>0.084881</v>
      </c>
      <c r="U25" s="23" t="n">
        <f aca="false">R25+T25</f>
        <v>2.961281</v>
      </c>
      <c r="V25" s="28" t="n">
        <f aca="false">(((0.075*S25)*B25)/C25)*C25</f>
        <v>1497.9</v>
      </c>
      <c r="W25" s="28" t="n">
        <f aca="false">(((0.01*S25)*B25)/C25)*C25</f>
        <v>199.72</v>
      </c>
      <c r="X25" s="29" t="n">
        <f aca="false">V25+W25</f>
        <v>1697.62</v>
      </c>
    </row>
    <row r="26" customFormat="false" ht="12.75" hidden="false" customHeight="false" outlineLevel="0" collapsed="false">
      <c r="A26" s="18" t="n">
        <v>37064</v>
      </c>
      <c r="B26" s="19" t="n">
        <v>19182</v>
      </c>
      <c r="C26" s="20" t="n">
        <f aca="false">B26/(1-$E$9-$E$5)</f>
        <v>20138.5826771654</v>
      </c>
      <c r="D26" s="21" t="n">
        <v>4.48</v>
      </c>
      <c r="E26" s="21" t="n">
        <v>0.25</v>
      </c>
      <c r="F26" s="22" t="n">
        <f aca="false">D26-E26</f>
        <v>4.23</v>
      </c>
      <c r="H26" s="21" t="n">
        <v>2.325</v>
      </c>
      <c r="I26" s="21" t="n">
        <v>0.5</v>
      </c>
      <c r="J26" s="23" t="n">
        <f aca="false">H26+I26</f>
        <v>2.825</v>
      </c>
      <c r="K26" s="24"/>
      <c r="L26" s="23" t="n">
        <f aca="false">IF(J26&gt;F26,J26,F26)</f>
        <v>4.23</v>
      </c>
      <c r="M26" s="22" t="n">
        <f aca="false">H26</f>
        <v>2.325</v>
      </c>
      <c r="N26" s="23" t="n">
        <f aca="false">IF(B26=0,0,$E$6)</f>
        <v>0.1052</v>
      </c>
      <c r="O26" s="23" t="n">
        <f aca="false">IF(B26=0,0,$E$7)</f>
        <v>0.0011</v>
      </c>
      <c r="P26" s="25"/>
      <c r="Q26" s="23" t="n">
        <f aca="false">IF(B26=0,0,$E$11)</f>
        <v>0.0253</v>
      </c>
      <c r="R26" s="25" t="n">
        <f aca="false">ROUND((((M26/(1-$E$5))+N26+O26)/(1-$E$9))+Q26,4)</f>
        <v>2.5773</v>
      </c>
      <c r="S26" s="26" t="n">
        <f aca="false">L26-R26</f>
        <v>1.6527</v>
      </c>
      <c r="T26" s="27" t="n">
        <f aca="false">S26*0.085</f>
        <v>0.1404795</v>
      </c>
      <c r="U26" s="23" t="n">
        <f aca="false">R26+T26</f>
        <v>2.7177795</v>
      </c>
      <c r="V26" s="28" t="n">
        <f aca="false">(((0.075*S26)*B26)/C26)*C26</f>
        <v>2377.656855</v>
      </c>
      <c r="W26" s="28" t="n">
        <f aca="false">(((0.01*S26)*B26)/C26)*C26</f>
        <v>317.020914</v>
      </c>
      <c r="X26" s="29" t="n">
        <f aca="false">V26+W26</f>
        <v>2694.677769</v>
      </c>
    </row>
    <row r="27" customFormat="false" ht="12.75" hidden="false" customHeight="false" outlineLevel="0" collapsed="false">
      <c r="A27" s="18" t="n">
        <v>37065</v>
      </c>
      <c r="B27" s="19" t="n">
        <v>0</v>
      </c>
      <c r="C27" s="20" t="n">
        <f aca="false">B27/(1-$E$9-$E$5)</f>
        <v>0</v>
      </c>
      <c r="D27" s="21" t="n">
        <v>0</v>
      </c>
      <c r="E27" s="21" t="n">
        <v>0</v>
      </c>
      <c r="F27" s="22" t="n">
        <f aca="false">D27-E27</f>
        <v>0</v>
      </c>
      <c r="H27" s="21" t="n">
        <v>0</v>
      </c>
      <c r="I27" s="21" t="n">
        <v>0</v>
      </c>
      <c r="J27" s="23" t="n">
        <f aca="false">H27+I27</f>
        <v>0</v>
      </c>
      <c r="K27" s="24"/>
      <c r="L27" s="23" t="n">
        <f aca="false">IF(J27&gt;F27,J27,F27)</f>
        <v>0</v>
      </c>
      <c r="M27" s="22" t="n">
        <f aca="false">H27</f>
        <v>0</v>
      </c>
      <c r="N27" s="23" t="n">
        <f aca="false">IF(B27=0,0,$E$6)</f>
        <v>0</v>
      </c>
      <c r="O27" s="23" t="n">
        <f aca="false">IF(B27=0,0,$E$7)</f>
        <v>0</v>
      </c>
      <c r="P27" s="25"/>
      <c r="Q27" s="23" t="n">
        <f aca="false">IF(B27=0,0,$E$11)</f>
        <v>0</v>
      </c>
      <c r="R27" s="25" t="n">
        <f aca="false">ROUND((((M27/(1-$E$5))+N27+O27)/(1-$E$9))+Q27,4)</f>
        <v>0</v>
      </c>
      <c r="S27" s="26" t="n">
        <f aca="false">L27-R27</f>
        <v>0</v>
      </c>
      <c r="T27" s="27" t="n">
        <f aca="false">S27*0.085</f>
        <v>0</v>
      </c>
      <c r="U27" s="23" t="n">
        <f aca="false">R27+T27</f>
        <v>0</v>
      </c>
      <c r="V27" s="28" t="n">
        <v>0</v>
      </c>
      <c r="W27" s="28" t="n">
        <v>0</v>
      </c>
      <c r="X27" s="29" t="n">
        <f aca="false">V27+W27</f>
        <v>0</v>
      </c>
    </row>
    <row r="28" customFormat="false" ht="12.75" hidden="false" customHeight="false" outlineLevel="0" collapsed="false">
      <c r="A28" s="18" t="n">
        <v>37066</v>
      </c>
      <c r="B28" s="19" t="n">
        <v>0</v>
      </c>
      <c r="C28" s="20" t="n">
        <f aca="false">B28/(1-$E$9-$E$5)</f>
        <v>0</v>
      </c>
      <c r="D28" s="21" t="n">
        <v>0</v>
      </c>
      <c r="E28" s="21" t="n">
        <v>0</v>
      </c>
      <c r="F28" s="22" t="n">
        <f aca="false">D28-E28</f>
        <v>0</v>
      </c>
      <c r="H28" s="21" t="n">
        <v>0</v>
      </c>
      <c r="I28" s="21" t="n">
        <v>0</v>
      </c>
      <c r="J28" s="23" t="n">
        <f aca="false">H28+I28</f>
        <v>0</v>
      </c>
      <c r="K28" s="24"/>
      <c r="L28" s="23" t="n">
        <f aca="false">IF(J28&gt;F28,J28,F28)</f>
        <v>0</v>
      </c>
      <c r="M28" s="22" t="n">
        <f aca="false">H28</f>
        <v>0</v>
      </c>
      <c r="N28" s="23" t="n">
        <f aca="false">IF(B28=0,0,$E$6)</f>
        <v>0</v>
      </c>
      <c r="O28" s="23" t="n">
        <f aca="false">IF(B28=0,0,$E$7)</f>
        <v>0</v>
      </c>
      <c r="P28" s="25"/>
      <c r="Q28" s="23" t="n">
        <f aca="false">IF(B28=0,0,$E$11)</f>
        <v>0</v>
      </c>
      <c r="R28" s="25" t="n">
        <f aca="false">ROUND((((M28/(1-$E$5))+N28+O28)/(1-$E$9))+Q28,4)</f>
        <v>0</v>
      </c>
      <c r="S28" s="26" t="n">
        <f aca="false">L28-R28</f>
        <v>0</v>
      </c>
      <c r="T28" s="27" t="n">
        <f aca="false">S28*0.085</f>
        <v>0</v>
      </c>
      <c r="U28" s="23" t="n">
        <f aca="false">R28+T28</f>
        <v>0</v>
      </c>
      <c r="V28" s="28" t="n">
        <v>0</v>
      </c>
      <c r="W28" s="28" t="n">
        <v>0</v>
      </c>
      <c r="X28" s="29" t="n">
        <f aca="false">V28+W28</f>
        <v>0</v>
      </c>
    </row>
    <row r="29" customFormat="false" ht="12.75" hidden="false" customHeight="false" outlineLevel="0" collapsed="false">
      <c r="A29" s="18" t="n">
        <v>37067</v>
      </c>
      <c r="B29" s="19" t="n">
        <v>0</v>
      </c>
      <c r="C29" s="20" t="n">
        <f aca="false">B29/(1-$E$9-$E$5)</f>
        <v>0</v>
      </c>
      <c r="D29" s="21" t="n">
        <v>0</v>
      </c>
      <c r="E29" s="21" t="n">
        <v>0</v>
      </c>
      <c r="F29" s="22" t="n">
        <f aca="false">D29-E29</f>
        <v>0</v>
      </c>
      <c r="H29" s="21" t="n">
        <v>0</v>
      </c>
      <c r="I29" s="21" t="n">
        <v>0</v>
      </c>
      <c r="J29" s="23" t="n">
        <f aca="false">H29+I29</f>
        <v>0</v>
      </c>
      <c r="K29" s="24"/>
      <c r="L29" s="23" t="n">
        <f aca="false">IF(J29&gt;F29,J29,F29)</f>
        <v>0</v>
      </c>
      <c r="M29" s="22" t="n">
        <f aca="false">H29</f>
        <v>0</v>
      </c>
      <c r="N29" s="23" t="n">
        <f aca="false">IF(B29=0,0,$E$6)</f>
        <v>0</v>
      </c>
      <c r="O29" s="23" t="n">
        <f aca="false">IF(B29=0,0,$E$7)</f>
        <v>0</v>
      </c>
      <c r="P29" s="25"/>
      <c r="Q29" s="23" t="n">
        <f aca="false">IF(B29=0,0,$E$11)</f>
        <v>0</v>
      </c>
      <c r="R29" s="25" t="n">
        <f aca="false">ROUND((((M29/(1-$E$5))+N29+O29)/(1-$E$9))+Q29,4)</f>
        <v>0</v>
      </c>
      <c r="S29" s="26" t="n">
        <f aca="false">L29-R29</f>
        <v>0</v>
      </c>
      <c r="T29" s="27" t="n">
        <f aca="false">S29*0.085</f>
        <v>0</v>
      </c>
      <c r="U29" s="23" t="n">
        <f aca="false">R29+T29</f>
        <v>0</v>
      </c>
      <c r="V29" s="28" t="n">
        <v>0</v>
      </c>
      <c r="W29" s="28" t="n">
        <v>0</v>
      </c>
      <c r="X29" s="29" t="n">
        <f aca="false">V29+W29</f>
        <v>0</v>
      </c>
    </row>
    <row r="30" customFormat="false" ht="12.75" hidden="false" customHeight="false" outlineLevel="0" collapsed="false">
      <c r="A30" s="18" t="n">
        <v>37068</v>
      </c>
      <c r="B30" s="30" t="n">
        <v>20000</v>
      </c>
      <c r="C30" s="30" t="n">
        <f aca="false">B30/(1-$E$9-$E$5)</f>
        <v>20997.375328084</v>
      </c>
      <c r="D30" s="31" t="n">
        <v>4.5</v>
      </c>
      <c r="E30" s="31" t="n">
        <v>0.25</v>
      </c>
      <c r="F30" s="32" t="n">
        <f aca="false">D30-E30</f>
        <v>4.25</v>
      </c>
      <c r="G30" s="33"/>
      <c r="H30" s="34" t="n">
        <f aca="false">'June 26 Supply Price'!F8</f>
        <v>2.80013642671875</v>
      </c>
      <c r="I30" s="31" t="n">
        <v>0.5</v>
      </c>
      <c r="J30" s="35" t="n">
        <f aca="false">H30+I30</f>
        <v>3.30013642671875</v>
      </c>
      <c r="K30" s="36"/>
      <c r="L30" s="35" t="n">
        <f aca="false">IF(J30&gt;F30,J30,F30)</f>
        <v>4.25</v>
      </c>
      <c r="M30" s="32" t="n">
        <f aca="false">H30</f>
        <v>2.80013642671875</v>
      </c>
      <c r="N30" s="35" t="n">
        <f aca="false">IF(B30=0,0,$E$6)</f>
        <v>0.1052</v>
      </c>
      <c r="O30" s="35" t="n">
        <f aca="false">IF(B30=0,0,$E$7)</f>
        <v>0.0011</v>
      </c>
      <c r="P30" s="35"/>
      <c r="Q30" s="35" t="n">
        <f aca="false">IF(B30=0,0,$E$11)</f>
        <v>0.0253</v>
      </c>
      <c r="R30" s="35" t="n">
        <f aca="false">ROUND((((M30/(1-$E$5))+N30+O30)/(1-$E$9))+Q30,4)</f>
        <v>3.076</v>
      </c>
      <c r="S30" s="37" t="n">
        <f aca="false">L30-R30</f>
        <v>1.174</v>
      </c>
      <c r="T30" s="37" t="n">
        <f aca="false">S30*0.085</f>
        <v>0.09979</v>
      </c>
      <c r="U30" s="35" t="n">
        <f aca="false">R30+T30</f>
        <v>3.17579</v>
      </c>
      <c r="V30" s="38" t="n">
        <f aca="false">(((0.075*S30)*B30)/C30)*C30</f>
        <v>1761</v>
      </c>
      <c r="W30" s="38" t="n">
        <f aca="false">(((0.01*S30)*B30)/C30)*C30</f>
        <v>234.8</v>
      </c>
      <c r="X30" s="39" t="n">
        <f aca="false">V30+W30</f>
        <v>1995.8</v>
      </c>
      <c r="Y30" s="28"/>
      <c r="Z30" s="29"/>
      <c r="AA30" s="28"/>
      <c r="AB30" s="29"/>
    </row>
    <row r="31" customFormat="false" ht="12.75" hidden="false" customHeight="false" outlineLevel="0" collapsed="false">
      <c r="A31" s="18" t="n">
        <v>37069</v>
      </c>
      <c r="B31" s="19" t="n">
        <v>20000</v>
      </c>
      <c r="C31" s="20" t="n">
        <f aca="false">B31/(1-$E$9-$E$5)</f>
        <v>20997.375328084</v>
      </c>
      <c r="D31" s="21" t="n">
        <v>3.39</v>
      </c>
      <c r="E31" s="21" t="n">
        <v>0.25</v>
      </c>
      <c r="F31" s="22" t="n">
        <f aca="false">D31-E31</f>
        <v>3.14</v>
      </c>
      <c r="H31" s="21" t="n">
        <v>2.39</v>
      </c>
      <c r="I31" s="21" t="n">
        <v>0.5</v>
      </c>
      <c r="J31" s="23" t="n">
        <f aca="false">H31+I31</f>
        <v>2.89</v>
      </c>
      <c r="K31" s="24"/>
      <c r="L31" s="23" t="n">
        <f aca="false">IF(J31&gt;F31,J31,F31)</f>
        <v>3.14</v>
      </c>
      <c r="M31" s="22" t="n">
        <f aca="false">H31</f>
        <v>2.39</v>
      </c>
      <c r="N31" s="23" t="n">
        <f aca="false">IF(B31=0,0,$E$6)</f>
        <v>0.1052</v>
      </c>
      <c r="O31" s="23" t="n">
        <f aca="false">IF(B31=0,0,$E$7)</f>
        <v>0.0011</v>
      </c>
      <c r="P31" s="25"/>
      <c r="Q31" s="23" t="n">
        <f aca="false">IF(B31=0,0,$E$11)</f>
        <v>0.0253</v>
      </c>
      <c r="R31" s="25" t="n">
        <f aca="false">ROUND((((M31/(1-$E$5))+N31+O31)/(1-$E$9))+Q31,4)</f>
        <v>2.6455</v>
      </c>
      <c r="S31" s="26" t="n">
        <f aca="false">L31-R31</f>
        <v>0.4945</v>
      </c>
      <c r="T31" s="27" t="n">
        <f aca="false">S31*0.085</f>
        <v>0.0420325</v>
      </c>
      <c r="U31" s="23" t="n">
        <f aca="false">R31+T31</f>
        <v>2.6875325</v>
      </c>
      <c r="V31" s="28" t="n">
        <f aca="false">(((0.075*S31)*B31)/C31)*C31</f>
        <v>741.75</v>
      </c>
      <c r="W31" s="28" t="n">
        <f aca="false">(((0.01*S31)*B31)/C31)*C31</f>
        <v>98.9</v>
      </c>
      <c r="X31" s="29" t="n">
        <f aca="false">V31+W31</f>
        <v>840.65</v>
      </c>
    </row>
    <row r="32" customFormat="false" ht="12.75" hidden="false" customHeight="false" outlineLevel="0" collapsed="false">
      <c r="A32" s="18" t="n">
        <v>37070</v>
      </c>
      <c r="B32" s="19" t="n">
        <v>0</v>
      </c>
      <c r="C32" s="20" t="n">
        <f aca="false">B32/(1-$E$9-$E$5)</f>
        <v>0</v>
      </c>
      <c r="D32" s="21" t="n">
        <v>0</v>
      </c>
      <c r="E32" s="21" t="n">
        <v>0</v>
      </c>
      <c r="F32" s="22" t="n">
        <f aca="false">D32-E32</f>
        <v>0</v>
      </c>
      <c r="H32" s="21" t="n">
        <v>0</v>
      </c>
      <c r="I32" s="21" t="n">
        <v>0</v>
      </c>
      <c r="J32" s="23" t="n">
        <f aca="false">H32+I32</f>
        <v>0</v>
      </c>
      <c r="K32" s="24"/>
      <c r="L32" s="23" t="n">
        <f aca="false">IF(J32&gt;F32,J32,F32)</f>
        <v>0</v>
      </c>
      <c r="M32" s="22" t="n">
        <f aca="false">H32</f>
        <v>0</v>
      </c>
      <c r="N32" s="23" t="n">
        <f aca="false">IF(B32=0,0,$E$6)</f>
        <v>0</v>
      </c>
      <c r="O32" s="23" t="n">
        <f aca="false">IF(B32=0,0,$E$7)</f>
        <v>0</v>
      </c>
      <c r="P32" s="25"/>
      <c r="Q32" s="23" t="n">
        <f aca="false">IF(B32=0,0,$E$11)</f>
        <v>0</v>
      </c>
      <c r="R32" s="25" t="n">
        <f aca="false">ROUND((((M32/(1-$E$5))+N32+O32)/(1-$E$9))+Q32,4)</f>
        <v>0</v>
      </c>
      <c r="S32" s="26" t="n">
        <f aca="false">L32-R32</f>
        <v>0</v>
      </c>
      <c r="T32" s="27" t="n">
        <f aca="false">S32*0.085</f>
        <v>0</v>
      </c>
      <c r="U32" s="23" t="n">
        <f aca="false">R32+T32</f>
        <v>0</v>
      </c>
      <c r="V32" s="28" t="n">
        <v>0</v>
      </c>
      <c r="W32" s="28" t="n">
        <v>0</v>
      </c>
      <c r="X32" s="29" t="n">
        <f aca="false">V32+W32</f>
        <v>0</v>
      </c>
    </row>
    <row r="33" customFormat="false" ht="12.75" hidden="false" customHeight="false" outlineLevel="0" collapsed="false">
      <c r="A33" s="18" t="n">
        <v>37071</v>
      </c>
      <c r="B33" s="19" t="n">
        <v>0</v>
      </c>
      <c r="C33" s="20" t="n">
        <f aca="false">B33/(1-$E$9-$E$5)</f>
        <v>0</v>
      </c>
      <c r="D33" s="21" t="n">
        <v>0</v>
      </c>
      <c r="E33" s="21" t="n">
        <v>0</v>
      </c>
      <c r="F33" s="22" t="n">
        <f aca="false">D33-E33</f>
        <v>0</v>
      </c>
      <c r="H33" s="21" t="n">
        <v>0</v>
      </c>
      <c r="I33" s="21" t="n">
        <v>0</v>
      </c>
      <c r="J33" s="23" t="n">
        <f aca="false">H33+I33</f>
        <v>0</v>
      </c>
      <c r="K33" s="24"/>
      <c r="L33" s="23" t="n">
        <f aca="false">IF(J33&gt;F33,J33,F33)</f>
        <v>0</v>
      </c>
      <c r="M33" s="22" t="n">
        <f aca="false">H33</f>
        <v>0</v>
      </c>
      <c r="N33" s="23" t="n">
        <f aca="false">IF(B33=0,0,$E$6)</f>
        <v>0</v>
      </c>
      <c r="O33" s="23" t="n">
        <f aca="false">IF(B33=0,0,$E$7)</f>
        <v>0</v>
      </c>
      <c r="P33" s="25"/>
      <c r="Q33" s="23" t="n">
        <f aca="false">IF(B33=0,0,$E$11)</f>
        <v>0</v>
      </c>
      <c r="R33" s="25" t="n">
        <f aca="false">ROUND((((M33/(1-$E$5))+N33+O33)/(1-$E$9))+Q33,4)</f>
        <v>0</v>
      </c>
      <c r="S33" s="26" t="n">
        <f aca="false">L33-R33</f>
        <v>0</v>
      </c>
      <c r="T33" s="27" t="n">
        <f aca="false">S33*0.085</f>
        <v>0</v>
      </c>
      <c r="U33" s="23" t="n">
        <f aca="false">R33+T33</f>
        <v>0</v>
      </c>
      <c r="V33" s="28" t="n">
        <v>0</v>
      </c>
      <c r="W33" s="28" t="n">
        <v>0</v>
      </c>
      <c r="X33" s="29" t="n">
        <f aca="false">V33+W33</f>
        <v>0</v>
      </c>
    </row>
    <row r="34" customFormat="false" ht="12.75" hidden="false" customHeight="false" outlineLevel="0" collapsed="false">
      <c r="A34" s="18" t="n">
        <v>37072</v>
      </c>
      <c r="B34" s="40" t="n">
        <v>0</v>
      </c>
      <c r="C34" s="41" t="n">
        <f aca="false">B34/(1-$E$9-$E$5)</f>
        <v>0</v>
      </c>
      <c r="D34" s="21" t="n">
        <v>0</v>
      </c>
      <c r="E34" s="21" t="n">
        <v>0</v>
      </c>
      <c r="F34" s="22" t="n">
        <f aca="false">D34-E34</f>
        <v>0</v>
      </c>
      <c r="H34" s="21" t="n">
        <v>0</v>
      </c>
      <c r="I34" s="21" t="n">
        <v>0</v>
      </c>
      <c r="J34" s="23" t="n">
        <f aca="false">H34+I34</f>
        <v>0</v>
      </c>
      <c r="K34" s="24"/>
      <c r="L34" s="23" t="n">
        <f aca="false">IF(J34&gt;F34,J34,F34)</f>
        <v>0</v>
      </c>
      <c r="M34" s="22" t="n">
        <f aca="false">H34</f>
        <v>0</v>
      </c>
      <c r="N34" s="23" t="n">
        <f aca="false">IF(B34=0,0,$E$6)</f>
        <v>0</v>
      </c>
      <c r="O34" s="23" t="n">
        <f aca="false">IF(B34=0,0,$E$7)</f>
        <v>0</v>
      </c>
      <c r="P34" s="25"/>
      <c r="Q34" s="23" t="n">
        <f aca="false">IF(B34=0,0,$E$11)</f>
        <v>0</v>
      </c>
      <c r="R34" s="25" t="n">
        <f aca="false">ROUND((((M34/(1-$E$5))+N34+O34)/(1-$E$9))+Q34,4)</f>
        <v>0</v>
      </c>
      <c r="S34" s="26" t="n">
        <f aca="false">L34-R34</f>
        <v>0</v>
      </c>
      <c r="T34" s="27" t="n">
        <f aca="false">S34*0.085</f>
        <v>0</v>
      </c>
      <c r="U34" s="23" t="n">
        <f aca="false">R34+T34</f>
        <v>0</v>
      </c>
      <c r="V34" s="42" t="n">
        <v>0</v>
      </c>
      <c r="W34" s="42" t="n">
        <v>0</v>
      </c>
      <c r="X34" s="43" t="n">
        <f aca="false">V34+W34</f>
        <v>0</v>
      </c>
    </row>
    <row r="35" customFormat="false" ht="12.75" hidden="false" customHeight="false" outlineLevel="0" collapsed="false">
      <c r="A35" s="44" t="s">
        <v>38</v>
      </c>
      <c r="B35" s="45" t="n">
        <f aca="false">SUM(B16:B34)</f>
        <v>164041</v>
      </c>
      <c r="C35" s="19" t="n">
        <f aca="false">SUM(C16:C34)</f>
        <v>172221.522309711</v>
      </c>
      <c r="E35" s="21"/>
      <c r="R35" s="29"/>
      <c r="S35" s="26"/>
      <c r="T35" s="26"/>
      <c r="U35" s="28"/>
      <c r="V35" s="28" t="n">
        <f aca="false">SUM(V16:V34)</f>
        <v>9566.575215</v>
      </c>
      <c r="W35" s="28" t="n">
        <f aca="false">SUM(W16:W34)</f>
        <v>1275.543362</v>
      </c>
      <c r="X35" s="28" t="n">
        <f aca="false">SUM(X17:X34)</f>
        <v>10506.368577</v>
      </c>
    </row>
    <row r="36" customFormat="false" ht="12.75" hidden="false" customHeight="false" outlineLevel="0" collapsed="false">
      <c r="A36" s="18"/>
      <c r="C36" s="19"/>
      <c r="E36" s="21"/>
      <c r="R36" s="29"/>
      <c r="S36" s="26"/>
      <c r="T36" s="26"/>
      <c r="U36" s="28"/>
      <c r="V36" s="28"/>
      <c r="W36" s="28"/>
    </row>
    <row r="37" customFormat="false" ht="12.75" hidden="false" customHeight="false" outlineLevel="0" collapsed="false">
      <c r="C37" s="19"/>
      <c r="E37" s="21"/>
      <c r="R37" s="29"/>
      <c r="S37" s="26"/>
      <c r="T37" s="26"/>
      <c r="U37" s="28"/>
      <c r="V37" s="28"/>
      <c r="W37" s="28"/>
    </row>
    <row r="38" customFormat="false" ht="12.75" hidden="false" customHeight="false" outlineLevel="0" collapsed="false">
      <c r="C38" s="19"/>
      <c r="E38" s="21"/>
      <c r="R38" s="29"/>
      <c r="S38" s="26"/>
      <c r="T38" s="26"/>
      <c r="U38" s="28"/>
      <c r="V38" s="28"/>
      <c r="W38" s="28"/>
    </row>
    <row r="39" customFormat="false" ht="12.75" hidden="false" customHeight="false" outlineLevel="0" collapsed="false">
      <c r="C39" s="19"/>
      <c r="E39" s="21"/>
      <c r="R39" s="29"/>
      <c r="S39" s="26"/>
      <c r="T39" s="26"/>
      <c r="U39" s="28"/>
      <c r="V39" s="28"/>
      <c r="W39" s="28"/>
    </row>
    <row r="40" customFormat="false" ht="12.75" hidden="false" customHeight="false" outlineLevel="0" collapsed="false">
      <c r="C40" s="19"/>
      <c r="E40" s="21"/>
      <c r="R40" s="29"/>
      <c r="S40" s="26"/>
      <c r="T40" s="26"/>
      <c r="U40" s="28"/>
      <c r="V40" s="28"/>
      <c r="W40" s="28"/>
    </row>
    <row r="41" customFormat="false" ht="12.75" hidden="false" customHeight="false" outlineLevel="0" collapsed="false">
      <c r="C41" s="19"/>
      <c r="E41" s="21"/>
      <c r="R41" s="29"/>
      <c r="S41" s="26"/>
      <c r="T41" s="26"/>
      <c r="U41" s="28"/>
      <c r="V41" s="28"/>
      <c r="W41" s="28"/>
    </row>
    <row r="42" customFormat="false" ht="12.75" hidden="false" customHeight="false" outlineLevel="0" collapsed="false">
      <c r="C42" s="19" t="n">
        <f aca="false">B42/(1-$E$9)</f>
        <v>0</v>
      </c>
      <c r="E42" s="21" t="n">
        <v>0</v>
      </c>
      <c r="R42" s="29"/>
      <c r="S42" s="26"/>
      <c r="T42" s="26"/>
      <c r="U42" s="28"/>
      <c r="V42" s="28"/>
      <c r="W42" s="28"/>
    </row>
    <row r="43" customFormat="false" ht="12.75" hidden="false" customHeight="false" outlineLevel="0" collapsed="false">
      <c r="C43" s="19" t="n">
        <f aca="false">B43/(1-$E$9)</f>
        <v>0</v>
      </c>
      <c r="E43" s="21" t="n">
        <v>0</v>
      </c>
      <c r="R43" s="29"/>
      <c r="S43" s="26"/>
      <c r="T43" s="26"/>
      <c r="U43" s="28"/>
      <c r="V43" s="28"/>
      <c r="W43" s="28"/>
    </row>
    <row r="44" customFormat="false" ht="12.75" hidden="false" customHeight="false" outlineLevel="0" collapsed="false">
      <c r="C44" s="19" t="n">
        <f aca="false">B44/(1-$E$9)</f>
        <v>0</v>
      </c>
      <c r="E44" s="21" t="n">
        <v>0</v>
      </c>
      <c r="R44" s="29"/>
      <c r="S44" s="26"/>
      <c r="T44" s="26"/>
      <c r="U44" s="28"/>
      <c r="V44" s="28"/>
      <c r="W44" s="28"/>
    </row>
    <row r="45" customFormat="false" ht="12.75" hidden="false" customHeight="false" outlineLevel="0" collapsed="false">
      <c r="C45" s="19" t="n">
        <f aca="false">B45/(1-$E$9)</f>
        <v>0</v>
      </c>
      <c r="E45" s="21" t="n">
        <v>0</v>
      </c>
      <c r="R45" s="29"/>
      <c r="S45" s="26"/>
      <c r="T45" s="26"/>
      <c r="U45" s="28"/>
      <c r="V45" s="28"/>
      <c r="W45" s="28"/>
    </row>
    <row r="46" customFormat="false" ht="12.75" hidden="false" customHeight="false" outlineLevel="0" collapsed="false">
      <c r="C46" s="19" t="n">
        <f aca="false">B46/(1-$E$9)</f>
        <v>0</v>
      </c>
      <c r="E46" s="21" t="n">
        <v>0</v>
      </c>
      <c r="R46" s="29"/>
      <c r="S46" s="26"/>
      <c r="T46" s="26"/>
      <c r="U46" s="28"/>
      <c r="V46" s="28"/>
      <c r="W46" s="28"/>
    </row>
    <row r="47" customFormat="false" ht="12.75" hidden="false" customHeight="false" outlineLevel="0" collapsed="false">
      <c r="C47" s="19" t="n">
        <f aca="false">B47/(1-$E$9)</f>
        <v>0</v>
      </c>
      <c r="E47" s="21" t="n">
        <v>0</v>
      </c>
      <c r="R47" s="29"/>
      <c r="S47" s="26"/>
      <c r="T47" s="26"/>
      <c r="U47" s="28"/>
      <c r="V47" s="28"/>
      <c r="W47" s="28"/>
    </row>
    <row r="48" customFormat="false" ht="12.75" hidden="false" customHeight="false" outlineLevel="0" collapsed="false">
      <c r="C48" s="19" t="n">
        <f aca="false">B48/(1-$E$9)</f>
        <v>0</v>
      </c>
      <c r="E48" s="21" t="n">
        <v>0</v>
      </c>
      <c r="R48" s="29"/>
      <c r="S48" s="26"/>
      <c r="T48" s="26"/>
      <c r="U48" s="28"/>
      <c r="V48" s="28"/>
      <c r="W48" s="28"/>
    </row>
    <row r="49" customFormat="false" ht="12.75" hidden="false" customHeight="false" outlineLevel="0" collapsed="false">
      <c r="C49" s="19" t="n">
        <f aca="false">B49/(1-$E$9)</f>
        <v>0</v>
      </c>
      <c r="E49" s="21" t="n">
        <v>0</v>
      </c>
      <c r="R49" s="29"/>
      <c r="S49" s="26"/>
      <c r="T49" s="26"/>
      <c r="U49" s="28"/>
      <c r="V49" s="28"/>
      <c r="W49" s="28"/>
    </row>
    <row r="50" customFormat="false" ht="12.75" hidden="false" customHeight="false" outlineLevel="0" collapsed="false">
      <c r="C50" s="19" t="n">
        <f aca="false">B50/(1-$E$9)</f>
        <v>0</v>
      </c>
      <c r="E50" s="21" t="n">
        <v>0</v>
      </c>
      <c r="R50" s="29"/>
      <c r="S50" s="26"/>
      <c r="T50" s="26"/>
      <c r="U50" s="28"/>
      <c r="V50" s="28"/>
      <c r="W50" s="28"/>
    </row>
    <row r="51" customFormat="false" ht="12.75" hidden="false" customHeight="false" outlineLevel="0" collapsed="false">
      <c r="C51" s="19" t="n">
        <f aca="false">B51/(1-$E$9)</f>
        <v>0</v>
      </c>
      <c r="E51" s="21" t="n">
        <v>0</v>
      </c>
      <c r="R51" s="29"/>
      <c r="S51" s="26"/>
      <c r="T51" s="26"/>
      <c r="U51" s="28"/>
      <c r="V51" s="28"/>
      <c r="W51" s="28"/>
    </row>
    <row r="52" customFormat="false" ht="12.75" hidden="false" customHeight="false" outlineLevel="0" collapsed="false">
      <c r="C52" s="19" t="n">
        <f aca="false">B52/(1-$E$9)</f>
        <v>0</v>
      </c>
      <c r="E52" s="21" t="n">
        <v>0</v>
      </c>
      <c r="R52" s="29"/>
      <c r="S52" s="26"/>
      <c r="T52" s="26"/>
      <c r="U52" s="28"/>
      <c r="V52" s="28"/>
      <c r="W52" s="28"/>
    </row>
    <row r="53" customFormat="false" ht="12.75" hidden="false" customHeight="false" outlineLevel="0" collapsed="false">
      <c r="C53" s="19" t="n">
        <f aca="false">B53/(1-$E$9)</f>
        <v>0</v>
      </c>
      <c r="E53" s="21" t="n">
        <v>0</v>
      </c>
      <c r="R53" s="29"/>
      <c r="S53" s="26"/>
      <c r="T53" s="26"/>
      <c r="U53" s="28"/>
      <c r="V53" s="28"/>
      <c r="W53" s="28"/>
    </row>
    <row r="54" customFormat="false" ht="12.75" hidden="false" customHeight="false" outlineLevel="0" collapsed="false">
      <c r="C54" s="19" t="n">
        <f aca="false">B54/(1-$E$9)</f>
        <v>0</v>
      </c>
      <c r="E54" s="21" t="n">
        <v>0</v>
      </c>
      <c r="R54" s="29"/>
      <c r="S54" s="26"/>
      <c r="T54" s="26"/>
      <c r="U54" s="28"/>
      <c r="V54" s="28"/>
      <c r="W54" s="28"/>
    </row>
    <row r="55" customFormat="false" ht="12.75" hidden="false" customHeight="false" outlineLevel="0" collapsed="false">
      <c r="C55" s="19" t="n">
        <f aca="false">B55/(1-$E$9)</f>
        <v>0</v>
      </c>
      <c r="E55" s="21" t="n">
        <v>0</v>
      </c>
      <c r="R55" s="29"/>
      <c r="S55" s="26"/>
      <c r="T55" s="26"/>
      <c r="U55" s="28"/>
      <c r="V55" s="28"/>
      <c r="W55" s="28"/>
    </row>
    <row r="56" customFormat="false" ht="12.75" hidden="false" customHeight="false" outlineLevel="0" collapsed="false">
      <c r="C56" s="19" t="n">
        <f aca="false">B56/(1-$E$9)</f>
        <v>0</v>
      </c>
      <c r="E56" s="21" t="n">
        <v>0</v>
      </c>
      <c r="R56" s="29"/>
      <c r="S56" s="26"/>
      <c r="T56" s="26"/>
      <c r="U56" s="28"/>
      <c r="V56" s="28"/>
      <c r="W56" s="28"/>
    </row>
    <row r="57" customFormat="false" ht="12.75" hidden="false" customHeight="false" outlineLevel="0" collapsed="false">
      <c r="C57" s="19" t="n">
        <f aca="false">B57/(1-$E$9)</f>
        <v>0</v>
      </c>
      <c r="E57" s="21" t="n">
        <v>0</v>
      </c>
      <c r="R57" s="29"/>
      <c r="S57" s="26"/>
      <c r="T57" s="26"/>
      <c r="U57" s="28"/>
      <c r="V57" s="28"/>
      <c r="W57" s="28"/>
    </row>
    <row r="58" customFormat="false" ht="12.75" hidden="false" customHeight="false" outlineLevel="0" collapsed="false">
      <c r="C58" s="19" t="n">
        <f aca="false">B58/(1-$E$9)</f>
        <v>0</v>
      </c>
      <c r="E58" s="21" t="n">
        <v>0</v>
      </c>
      <c r="R58" s="29"/>
      <c r="S58" s="26"/>
      <c r="T58" s="26"/>
      <c r="U58" s="28"/>
      <c r="V58" s="28"/>
      <c r="W58" s="28"/>
    </row>
    <row r="59" customFormat="false" ht="12.75" hidden="false" customHeight="false" outlineLevel="0" collapsed="false">
      <c r="C59" s="19" t="n">
        <f aca="false">B59/(1-$E$9)</f>
        <v>0</v>
      </c>
      <c r="E59" s="21" t="n">
        <v>0</v>
      </c>
      <c r="R59" s="29"/>
      <c r="S59" s="26"/>
      <c r="T59" s="26"/>
      <c r="U59" s="28"/>
      <c r="V59" s="28"/>
      <c r="W59" s="28"/>
    </row>
    <row r="60" customFormat="false" ht="12.75" hidden="false" customHeight="false" outlineLevel="0" collapsed="false">
      <c r="C60" s="19" t="n">
        <f aca="false">B60/(1-$E$9)</f>
        <v>0</v>
      </c>
      <c r="E60" s="21" t="n">
        <v>0</v>
      </c>
      <c r="R60" s="29"/>
      <c r="S60" s="26"/>
      <c r="T60" s="26"/>
      <c r="U60" s="28"/>
      <c r="V60" s="28"/>
      <c r="W60" s="28"/>
    </row>
    <row r="61" customFormat="false" ht="12.75" hidden="false" customHeight="false" outlineLevel="0" collapsed="false">
      <c r="C61" s="19" t="n">
        <f aca="false">B61/(1-$E$9)</f>
        <v>0</v>
      </c>
      <c r="E61" s="21" t="n">
        <v>0</v>
      </c>
      <c r="R61" s="29"/>
      <c r="S61" s="26"/>
      <c r="T61" s="26"/>
      <c r="U61" s="28"/>
      <c r="V61" s="28"/>
      <c r="W61" s="28"/>
    </row>
    <row r="62" customFormat="false" ht="12.75" hidden="false" customHeight="false" outlineLevel="0" collapsed="false">
      <c r="C62" s="19" t="n">
        <f aca="false">B62/(1-$E$9)</f>
        <v>0</v>
      </c>
      <c r="E62" s="21" t="n">
        <v>0</v>
      </c>
      <c r="R62" s="29"/>
      <c r="S62" s="26"/>
      <c r="T62" s="26"/>
      <c r="U62" s="28"/>
      <c r="V62" s="28"/>
      <c r="W62" s="28"/>
    </row>
    <row r="63" customFormat="false" ht="12.75" hidden="false" customHeight="false" outlineLevel="0" collapsed="false">
      <c r="C63" s="19" t="n">
        <f aca="false">B63/(1-$E$9)</f>
        <v>0</v>
      </c>
      <c r="E63" s="21" t="n">
        <v>0</v>
      </c>
      <c r="R63" s="29"/>
      <c r="S63" s="26"/>
      <c r="T63" s="26"/>
      <c r="U63" s="28"/>
      <c r="V63" s="28"/>
      <c r="W63" s="28"/>
    </row>
    <row r="64" customFormat="false" ht="12.75" hidden="false" customHeight="false" outlineLevel="0" collapsed="false">
      <c r="C64" s="19" t="n">
        <f aca="false">B64/(1-$E$9)</f>
        <v>0</v>
      </c>
      <c r="E64" s="21" t="n">
        <v>0</v>
      </c>
      <c r="R64" s="29"/>
      <c r="S64" s="26"/>
      <c r="T64" s="26"/>
      <c r="U64" s="28"/>
      <c r="V64" s="28"/>
      <c r="W64" s="28"/>
    </row>
    <row r="65" customFormat="false" ht="12.75" hidden="false" customHeight="false" outlineLevel="0" collapsed="false">
      <c r="C65" s="19" t="n">
        <f aca="false">B65/(1-$E$9)</f>
        <v>0</v>
      </c>
      <c r="E65" s="21" t="n">
        <v>0</v>
      </c>
      <c r="R65" s="29"/>
      <c r="S65" s="26"/>
      <c r="T65" s="26"/>
      <c r="U65" s="28"/>
      <c r="V65" s="28"/>
      <c r="W65" s="28"/>
    </row>
    <row r="66" customFormat="false" ht="12.75" hidden="false" customHeight="false" outlineLevel="0" collapsed="false">
      <c r="C66" s="19" t="n">
        <f aca="false">B66/(1-$E$9)</f>
        <v>0</v>
      </c>
      <c r="E66" s="21" t="n">
        <v>0</v>
      </c>
      <c r="R66" s="29"/>
      <c r="S66" s="26"/>
      <c r="T66" s="26"/>
      <c r="U66" s="28"/>
      <c r="V66" s="28"/>
      <c r="W66" s="28"/>
    </row>
    <row r="67" customFormat="false" ht="12.75" hidden="false" customHeight="false" outlineLevel="0" collapsed="false">
      <c r="C67" s="19" t="n">
        <f aca="false">B67/(1-$E$9)</f>
        <v>0</v>
      </c>
      <c r="E67" s="21" t="n">
        <v>0</v>
      </c>
      <c r="R67" s="29"/>
      <c r="S67" s="26"/>
      <c r="T67" s="26"/>
      <c r="U67" s="28"/>
      <c r="V67" s="28"/>
      <c r="W67" s="28"/>
    </row>
    <row r="68" customFormat="false" ht="12.75" hidden="false" customHeight="false" outlineLevel="0" collapsed="false">
      <c r="C68" s="19" t="n">
        <f aca="false">B68/(1-$E$9)</f>
        <v>0</v>
      </c>
      <c r="E68" s="21" t="n">
        <v>0</v>
      </c>
      <c r="R68" s="29"/>
      <c r="S68" s="26"/>
      <c r="T68" s="26"/>
      <c r="U68" s="28"/>
      <c r="V68" s="28"/>
      <c r="W68" s="28"/>
    </row>
    <row r="69" customFormat="false" ht="12.75" hidden="false" customHeight="false" outlineLevel="0" collapsed="false">
      <c r="C69" s="19" t="n">
        <f aca="false">B69/(1-$E$9)</f>
        <v>0</v>
      </c>
      <c r="E69" s="21" t="n">
        <v>0</v>
      </c>
      <c r="R69" s="29"/>
      <c r="S69" s="26"/>
      <c r="T69" s="26"/>
      <c r="U69" s="28"/>
      <c r="V69" s="28"/>
      <c r="W69" s="28"/>
    </row>
    <row r="70" customFormat="false" ht="12.75" hidden="false" customHeight="false" outlineLevel="0" collapsed="false">
      <c r="C70" s="19" t="n">
        <f aca="false">B70/(1-$E$9)</f>
        <v>0</v>
      </c>
      <c r="E70" s="21" t="n">
        <v>0</v>
      </c>
      <c r="R70" s="29"/>
      <c r="S70" s="26"/>
      <c r="T70" s="26"/>
      <c r="U70" s="28"/>
      <c r="V70" s="28"/>
      <c r="W70" s="28"/>
    </row>
    <row r="71" customFormat="false" ht="12.75" hidden="false" customHeight="false" outlineLevel="0" collapsed="false">
      <c r="C71" s="19" t="n">
        <f aca="false">B71/(1-$E$9)</f>
        <v>0</v>
      </c>
      <c r="E71" s="21" t="n">
        <v>0</v>
      </c>
      <c r="R71" s="29"/>
      <c r="S71" s="26"/>
      <c r="T71" s="26"/>
      <c r="U71" s="28"/>
      <c r="V71" s="28"/>
      <c r="W71" s="28"/>
    </row>
    <row r="72" customFormat="false" ht="12.75" hidden="false" customHeight="false" outlineLevel="0" collapsed="false">
      <c r="C72" s="19" t="n">
        <f aca="false">B72/(1-$E$9)</f>
        <v>0</v>
      </c>
      <c r="E72" s="21" t="n">
        <v>0</v>
      </c>
      <c r="R72" s="29"/>
      <c r="S72" s="26"/>
      <c r="T72" s="26"/>
      <c r="U72" s="28"/>
      <c r="V72" s="28"/>
      <c r="W72" s="28"/>
    </row>
    <row r="73" customFormat="false" ht="12.75" hidden="false" customHeight="false" outlineLevel="0" collapsed="false">
      <c r="C73" s="19" t="n">
        <f aca="false">B73/(1-$E$9)</f>
        <v>0</v>
      </c>
      <c r="E73" s="21" t="n">
        <v>0</v>
      </c>
      <c r="R73" s="29"/>
      <c r="S73" s="26"/>
      <c r="T73" s="26"/>
      <c r="U73" s="28"/>
      <c r="V73" s="28"/>
      <c r="W73" s="28"/>
    </row>
    <row r="74" customFormat="false" ht="12.75" hidden="false" customHeight="false" outlineLevel="0" collapsed="false">
      <c r="C74" s="19" t="n">
        <f aca="false">B74/(1-$E$9)</f>
        <v>0</v>
      </c>
      <c r="E74" s="21" t="n">
        <v>0</v>
      </c>
      <c r="R74" s="29"/>
      <c r="S74" s="26"/>
      <c r="T74" s="26"/>
      <c r="U74" s="28"/>
      <c r="V74" s="28"/>
      <c r="W74" s="28"/>
    </row>
    <row r="75" customFormat="false" ht="12.75" hidden="false" customHeight="false" outlineLevel="0" collapsed="false">
      <c r="C75" s="19" t="n">
        <f aca="false">B75/(1-$E$9)</f>
        <v>0</v>
      </c>
      <c r="E75" s="21" t="n">
        <v>0</v>
      </c>
      <c r="R75" s="29"/>
      <c r="S75" s="26"/>
      <c r="T75" s="26"/>
      <c r="U75" s="28"/>
      <c r="V75" s="28"/>
      <c r="W75" s="28"/>
    </row>
    <row r="76" customFormat="false" ht="12.75" hidden="false" customHeight="false" outlineLevel="0" collapsed="false">
      <c r="C76" s="19" t="n">
        <f aca="false">B76/(1-$E$9)</f>
        <v>0</v>
      </c>
      <c r="E76" s="21" t="n">
        <v>0</v>
      </c>
      <c r="R76" s="29"/>
      <c r="S76" s="26"/>
      <c r="T76" s="26"/>
      <c r="U76" s="28"/>
      <c r="V76" s="28"/>
      <c r="W76" s="28"/>
    </row>
    <row r="77" customFormat="false" ht="12.75" hidden="false" customHeight="false" outlineLevel="0" collapsed="false">
      <c r="C77" s="19" t="n">
        <f aca="false">B77/(1-$E$9)</f>
        <v>0</v>
      </c>
      <c r="E77" s="21" t="n">
        <v>0</v>
      </c>
      <c r="R77" s="29"/>
      <c r="S77" s="26"/>
      <c r="T77" s="26"/>
      <c r="U77" s="28"/>
      <c r="V77" s="28"/>
      <c r="W77" s="28"/>
    </row>
    <row r="78" customFormat="false" ht="12.75" hidden="false" customHeight="false" outlineLevel="0" collapsed="false">
      <c r="C78" s="19" t="n">
        <f aca="false">B78/(1-$E$9)</f>
        <v>0</v>
      </c>
      <c r="E78" s="21" t="n">
        <v>0</v>
      </c>
      <c r="R78" s="29"/>
      <c r="S78" s="26"/>
      <c r="T78" s="26"/>
      <c r="U78" s="28"/>
      <c r="V78" s="28"/>
      <c r="W78" s="28"/>
    </row>
    <row r="79" customFormat="false" ht="12.75" hidden="false" customHeight="false" outlineLevel="0" collapsed="false">
      <c r="C79" s="19" t="n">
        <f aca="false">B79/(1-$E$9)</f>
        <v>0</v>
      </c>
      <c r="E79" s="21" t="n">
        <v>0</v>
      </c>
      <c r="R79" s="29"/>
      <c r="S79" s="26"/>
      <c r="T79" s="26"/>
      <c r="U79" s="28"/>
      <c r="V79" s="28"/>
      <c r="W79" s="28"/>
    </row>
    <row r="80" customFormat="false" ht="12.75" hidden="false" customHeight="false" outlineLevel="0" collapsed="false">
      <c r="C80" s="19" t="n">
        <f aca="false">B80/(1-$E$9)</f>
        <v>0</v>
      </c>
      <c r="E80" s="21" t="n">
        <v>0</v>
      </c>
      <c r="R80" s="29"/>
      <c r="S80" s="26"/>
      <c r="T80" s="26"/>
      <c r="U80" s="28"/>
      <c r="V80" s="28"/>
      <c r="W80" s="28"/>
    </row>
    <row r="81" customFormat="false" ht="12.75" hidden="false" customHeight="false" outlineLevel="0" collapsed="false">
      <c r="C81" s="19" t="n">
        <f aca="false">B81/(1-$E$9)</f>
        <v>0</v>
      </c>
      <c r="E81" s="21" t="n">
        <v>0</v>
      </c>
      <c r="R81" s="29"/>
      <c r="S81" s="26"/>
      <c r="T81" s="26"/>
      <c r="U81" s="28"/>
      <c r="V81" s="28"/>
      <c r="W81" s="28"/>
    </row>
    <row r="82" customFormat="false" ht="12.75" hidden="false" customHeight="false" outlineLevel="0" collapsed="false">
      <c r="C82" s="19" t="n">
        <f aca="false">B82/(1-$E$9)</f>
        <v>0</v>
      </c>
      <c r="E82" s="21" t="n">
        <v>0</v>
      </c>
      <c r="R82" s="29"/>
      <c r="S82" s="26"/>
      <c r="T82" s="26"/>
      <c r="U82" s="28"/>
      <c r="V82" s="28"/>
      <c r="W82" s="28"/>
    </row>
    <row r="83" customFormat="false" ht="12.75" hidden="false" customHeight="false" outlineLevel="0" collapsed="false">
      <c r="C83" s="19" t="n">
        <f aca="false">B83/(1-$E$9)</f>
        <v>0</v>
      </c>
      <c r="E83" s="21" t="n">
        <v>0</v>
      </c>
      <c r="R83" s="29"/>
      <c r="S83" s="26"/>
      <c r="T83" s="26"/>
      <c r="U83" s="28"/>
      <c r="V83" s="28"/>
      <c r="W83" s="28"/>
    </row>
    <row r="84" customFormat="false" ht="12.75" hidden="false" customHeight="false" outlineLevel="0" collapsed="false">
      <c r="C84" s="19" t="n">
        <f aca="false">B84/(1-$E$9)</f>
        <v>0</v>
      </c>
      <c r="E84" s="21" t="n">
        <v>0</v>
      </c>
      <c r="R84" s="29"/>
      <c r="S84" s="26"/>
      <c r="T84" s="26"/>
      <c r="U84" s="28"/>
      <c r="V84" s="28"/>
      <c r="W84" s="28"/>
    </row>
    <row r="85" customFormat="false" ht="12.75" hidden="false" customHeight="false" outlineLevel="0" collapsed="false">
      <c r="C85" s="19" t="n">
        <f aca="false">B85/(1-$E$9)</f>
        <v>0</v>
      </c>
      <c r="E85" s="21" t="n">
        <v>0</v>
      </c>
      <c r="R85" s="29"/>
      <c r="S85" s="26"/>
      <c r="T85" s="26"/>
      <c r="U85" s="28"/>
      <c r="V85" s="28"/>
      <c r="W85" s="28"/>
    </row>
    <row r="86" customFormat="false" ht="12.75" hidden="false" customHeight="false" outlineLevel="0" collapsed="false">
      <c r="C86" s="19" t="n">
        <f aca="false">B86/(1-$E$9)</f>
        <v>0</v>
      </c>
      <c r="E86" s="21" t="n">
        <v>0</v>
      </c>
      <c r="R86" s="29"/>
      <c r="S86" s="26"/>
      <c r="T86" s="26"/>
      <c r="U86" s="28"/>
      <c r="V86" s="28"/>
      <c r="W86" s="28"/>
    </row>
    <row r="87" customFormat="false" ht="12.75" hidden="false" customHeight="false" outlineLevel="0" collapsed="false">
      <c r="C87" s="19" t="n">
        <f aca="false">B87/(1-$E$9)</f>
        <v>0</v>
      </c>
      <c r="E87" s="21" t="n">
        <v>0</v>
      </c>
      <c r="R87" s="29"/>
      <c r="S87" s="26"/>
      <c r="T87" s="26"/>
      <c r="U87" s="28"/>
      <c r="V87" s="28"/>
      <c r="W87" s="28"/>
    </row>
    <row r="88" customFormat="false" ht="12.75" hidden="false" customHeight="false" outlineLevel="0" collapsed="false">
      <c r="C88" s="19" t="n">
        <f aca="false">B88/(1-$E$9)</f>
        <v>0</v>
      </c>
      <c r="E88" s="21" t="n">
        <v>0</v>
      </c>
      <c r="R88" s="29"/>
      <c r="S88" s="26"/>
      <c r="T88" s="26"/>
      <c r="U88" s="28"/>
      <c r="V88" s="28"/>
      <c r="W88" s="28"/>
    </row>
    <row r="89" customFormat="false" ht="12.75" hidden="false" customHeight="false" outlineLevel="0" collapsed="false">
      <c r="C89" s="19" t="n">
        <f aca="false">B89/(1-$E$9)</f>
        <v>0</v>
      </c>
      <c r="E89" s="21" t="n">
        <v>0</v>
      </c>
      <c r="R89" s="29"/>
      <c r="S89" s="26"/>
      <c r="T89" s="26"/>
      <c r="U89" s="28"/>
      <c r="V89" s="28"/>
      <c r="W89" s="28"/>
    </row>
    <row r="90" customFormat="false" ht="12.75" hidden="false" customHeight="false" outlineLevel="0" collapsed="false">
      <c r="C90" s="19" t="n">
        <f aca="false">B90/(1-$E$9)</f>
        <v>0</v>
      </c>
      <c r="E90" s="21" t="n">
        <v>0</v>
      </c>
      <c r="R90" s="29"/>
      <c r="S90" s="26"/>
      <c r="T90" s="26"/>
      <c r="U90" s="28"/>
      <c r="V90" s="28"/>
      <c r="W90" s="28"/>
    </row>
    <row r="91" customFormat="false" ht="12.75" hidden="false" customHeight="false" outlineLevel="0" collapsed="false">
      <c r="C91" s="19" t="n">
        <f aca="false">B91/(1-$E$9)</f>
        <v>0</v>
      </c>
      <c r="E91" s="21" t="n">
        <v>0</v>
      </c>
      <c r="R91" s="29"/>
      <c r="S91" s="26"/>
      <c r="T91" s="26"/>
      <c r="U91" s="28"/>
      <c r="V91" s="28"/>
      <c r="W91" s="28"/>
    </row>
    <row r="92" customFormat="false" ht="12.75" hidden="false" customHeight="false" outlineLevel="0" collapsed="false">
      <c r="C92" s="19" t="n">
        <f aca="false">B92/(1-$E$9)</f>
        <v>0</v>
      </c>
      <c r="E92" s="21" t="n">
        <v>0</v>
      </c>
      <c r="R92" s="29"/>
      <c r="S92" s="26"/>
      <c r="T92" s="26"/>
      <c r="U92" s="28"/>
      <c r="V92" s="28"/>
      <c r="W92" s="28"/>
    </row>
    <row r="93" customFormat="false" ht="12.75" hidden="false" customHeight="false" outlineLevel="0" collapsed="false">
      <c r="C93" s="19" t="n">
        <f aca="false">B93/(1-$E$9)</f>
        <v>0</v>
      </c>
      <c r="E93" s="21" t="n">
        <v>0</v>
      </c>
      <c r="R93" s="29"/>
      <c r="S93" s="26"/>
      <c r="T93" s="26"/>
      <c r="U93" s="28"/>
      <c r="V93" s="28"/>
      <c r="W93" s="28"/>
    </row>
    <row r="94" customFormat="false" ht="12.75" hidden="false" customHeight="false" outlineLevel="0" collapsed="false">
      <c r="C94" s="19" t="n">
        <f aca="false">B94/(1-$E$9)</f>
        <v>0</v>
      </c>
      <c r="E94" s="21" t="n">
        <v>0</v>
      </c>
      <c r="R94" s="29"/>
      <c r="S94" s="26"/>
      <c r="T94" s="26"/>
      <c r="U94" s="28"/>
      <c r="V94" s="28"/>
      <c r="W94" s="28"/>
    </row>
    <row r="95" customFormat="false" ht="12.75" hidden="false" customHeight="false" outlineLevel="0" collapsed="false">
      <c r="C95" s="19" t="n">
        <f aca="false">B95/(1-$E$9)</f>
        <v>0</v>
      </c>
      <c r="E95" s="21" t="n">
        <v>0</v>
      </c>
      <c r="R95" s="29"/>
      <c r="S95" s="26"/>
      <c r="T95" s="26"/>
      <c r="U95" s="28"/>
      <c r="V95" s="28"/>
      <c r="W95" s="28"/>
    </row>
    <row r="96" customFormat="false" ht="12.75" hidden="false" customHeight="false" outlineLevel="0" collapsed="false">
      <c r="C96" s="19" t="n">
        <f aca="false">B96/(1-$E$9)</f>
        <v>0</v>
      </c>
      <c r="E96" s="21" t="n">
        <v>0</v>
      </c>
      <c r="R96" s="29"/>
      <c r="S96" s="26"/>
      <c r="T96" s="26"/>
      <c r="U96" s="28"/>
      <c r="V96" s="28"/>
      <c r="W96" s="28"/>
    </row>
    <row r="97" customFormat="false" ht="12.75" hidden="false" customHeight="false" outlineLevel="0" collapsed="false">
      <c r="C97" s="19" t="n">
        <f aca="false">B97/(1-$E$9)</f>
        <v>0</v>
      </c>
      <c r="E97" s="21" t="n">
        <v>0</v>
      </c>
      <c r="R97" s="29"/>
      <c r="S97" s="26"/>
      <c r="T97" s="26"/>
      <c r="U97" s="28"/>
      <c r="V97" s="28"/>
      <c r="W97" s="28"/>
    </row>
    <row r="98" customFormat="false" ht="12.75" hidden="false" customHeight="false" outlineLevel="0" collapsed="false">
      <c r="C98" s="19" t="n">
        <f aca="false">B98/(1-$E$9)</f>
        <v>0</v>
      </c>
      <c r="E98" s="21" t="n">
        <v>0</v>
      </c>
      <c r="R98" s="29"/>
      <c r="S98" s="26"/>
      <c r="T98" s="26"/>
      <c r="U98" s="28"/>
      <c r="V98" s="28"/>
      <c r="W98" s="28"/>
    </row>
    <row r="99" customFormat="false" ht="12.75" hidden="false" customHeight="false" outlineLevel="0" collapsed="false">
      <c r="C99" s="19" t="n">
        <f aca="false">B99/(1-$E$9)</f>
        <v>0</v>
      </c>
      <c r="E99" s="21" t="n">
        <v>0</v>
      </c>
      <c r="R99" s="29"/>
      <c r="S99" s="26"/>
      <c r="T99" s="26"/>
      <c r="U99" s="28"/>
      <c r="V99" s="28"/>
      <c r="W99" s="28"/>
    </row>
    <row r="100" customFormat="false" ht="12.75" hidden="false" customHeight="false" outlineLevel="0" collapsed="false">
      <c r="C100" s="19" t="n">
        <f aca="false">B100/(1-$E$9)</f>
        <v>0</v>
      </c>
      <c r="E100" s="21" t="n">
        <v>0</v>
      </c>
      <c r="R100" s="29"/>
      <c r="S100" s="26"/>
      <c r="T100" s="26"/>
      <c r="U100" s="28"/>
      <c r="V100" s="28"/>
      <c r="W100" s="28"/>
    </row>
    <row r="101" customFormat="false" ht="12.75" hidden="false" customHeight="false" outlineLevel="0" collapsed="false">
      <c r="C101" s="19" t="n">
        <f aca="false">B101/(1-$E$9)</f>
        <v>0</v>
      </c>
      <c r="E101" s="21" t="n">
        <v>0</v>
      </c>
      <c r="R101" s="29"/>
      <c r="S101" s="26"/>
      <c r="T101" s="26"/>
      <c r="U101" s="28"/>
      <c r="V101" s="28"/>
      <c r="W101" s="28"/>
    </row>
    <row r="102" customFormat="false" ht="12.75" hidden="false" customHeight="false" outlineLevel="0" collapsed="false">
      <c r="C102" s="19" t="n">
        <f aca="false">B102/(1-$E$9)</f>
        <v>0</v>
      </c>
      <c r="E102" s="21" t="n">
        <v>0</v>
      </c>
      <c r="R102" s="29"/>
      <c r="S102" s="26"/>
      <c r="T102" s="26"/>
      <c r="U102" s="28"/>
      <c r="V102" s="28"/>
      <c r="W102" s="28"/>
    </row>
    <row r="103" customFormat="false" ht="12.75" hidden="false" customHeight="false" outlineLevel="0" collapsed="false">
      <c r="C103" s="19" t="n">
        <f aca="false">B103/(1-$E$9)</f>
        <v>0</v>
      </c>
      <c r="E103" s="21" t="n">
        <v>0</v>
      </c>
      <c r="R103" s="29"/>
      <c r="S103" s="26"/>
      <c r="T103" s="26"/>
      <c r="U103" s="28"/>
      <c r="V103" s="28"/>
      <c r="W103" s="28"/>
    </row>
    <row r="104" customFormat="false" ht="12.75" hidden="false" customHeight="false" outlineLevel="0" collapsed="false">
      <c r="C104" s="19" t="n">
        <f aca="false">B104/(1-$E$9)</f>
        <v>0</v>
      </c>
      <c r="E104" s="21" t="n">
        <v>0</v>
      </c>
      <c r="R104" s="29"/>
      <c r="S104" s="26"/>
      <c r="T104" s="26"/>
      <c r="U104" s="28"/>
      <c r="V104" s="28"/>
      <c r="W104" s="28"/>
    </row>
    <row r="105" customFormat="false" ht="12.75" hidden="false" customHeight="false" outlineLevel="0" collapsed="false">
      <c r="C105" s="19" t="n">
        <f aca="false">B105/(1-$E$9)</f>
        <v>0</v>
      </c>
      <c r="E105" s="21" t="n">
        <v>0</v>
      </c>
      <c r="R105" s="29"/>
      <c r="S105" s="26"/>
      <c r="T105" s="26"/>
      <c r="U105" s="28"/>
      <c r="V105" s="28"/>
      <c r="W105" s="28"/>
    </row>
    <row r="106" customFormat="false" ht="12.75" hidden="false" customHeight="false" outlineLevel="0" collapsed="false">
      <c r="C106" s="19" t="n">
        <f aca="false">B106/(1-$E$9)</f>
        <v>0</v>
      </c>
      <c r="E106" s="21" t="n">
        <v>0</v>
      </c>
      <c r="R106" s="29"/>
      <c r="S106" s="26"/>
      <c r="T106" s="26"/>
      <c r="U106" s="28"/>
      <c r="V106" s="28"/>
      <c r="W106" s="28"/>
    </row>
    <row r="107" customFormat="false" ht="12.75" hidden="false" customHeight="false" outlineLevel="0" collapsed="false">
      <c r="C107" s="19" t="n">
        <f aca="false">B107/(1-$E$9)</f>
        <v>0</v>
      </c>
      <c r="E107" s="21" t="n">
        <v>0</v>
      </c>
      <c r="R107" s="29"/>
      <c r="S107" s="26"/>
      <c r="T107" s="26"/>
      <c r="U107" s="28"/>
      <c r="V107" s="28"/>
      <c r="W107" s="28"/>
    </row>
    <row r="108" customFormat="false" ht="12.75" hidden="false" customHeight="false" outlineLevel="0" collapsed="false">
      <c r="C108" s="19" t="n">
        <f aca="false">B108/(1-$E$9)</f>
        <v>0</v>
      </c>
      <c r="E108" s="21" t="n">
        <v>0</v>
      </c>
      <c r="R108" s="29"/>
      <c r="S108" s="26"/>
      <c r="T108" s="26"/>
      <c r="U108" s="28"/>
      <c r="V108" s="28"/>
      <c r="W108" s="28"/>
    </row>
    <row r="109" customFormat="false" ht="12.75" hidden="false" customHeight="false" outlineLevel="0" collapsed="false">
      <c r="C109" s="19" t="n">
        <f aca="false">B109/(1-$E$9)</f>
        <v>0</v>
      </c>
      <c r="E109" s="21" t="n">
        <v>0</v>
      </c>
      <c r="R109" s="29"/>
      <c r="S109" s="26"/>
      <c r="T109" s="26"/>
      <c r="U109" s="28"/>
      <c r="V109" s="28"/>
      <c r="W109" s="28"/>
    </row>
    <row r="110" customFormat="false" ht="12.75" hidden="false" customHeight="false" outlineLevel="0" collapsed="false">
      <c r="C110" s="19" t="n">
        <f aca="false">B110/(1-$E$9)</f>
        <v>0</v>
      </c>
      <c r="E110" s="21" t="n">
        <v>0</v>
      </c>
      <c r="R110" s="29"/>
      <c r="S110" s="26"/>
      <c r="T110" s="26"/>
      <c r="U110" s="28"/>
      <c r="V110" s="28"/>
      <c r="W110" s="28"/>
    </row>
    <row r="111" customFormat="false" ht="12.75" hidden="false" customHeight="false" outlineLevel="0" collapsed="false">
      <c r="C111" s="19" t="n">
        <f aca="false">B111/(1-$E$9)</f>
        <v>0</v>
      </c>
      <c r="E111" s="21" t="n">
        <v>0</v>
      </c>
      <c r="R111" s="29"/>
      <c r="S111" s="26"/>
      <c r="T111" s="26"/>
      <c r="U111" s="28"/>
      <c r="V111" s="28"/>
      <c r="W111" s="28"/>
    </row>
    <row r="112" customFormat="false" ht="12.75" hidden="false" customHeight="false" outlineLevel="0" collapsed="false">
      <c r="C112" s="19" t="n">
        <f aca="false">B112/(1-$E$9)</f>
        <v>0</v>
      </c>
      <c r="E112" s="21" t="n">
        <v>0</v>
      </c>
      <c r="R112" s="29"/>
      <c r="S112" s="26"/>
      <c r="T112" s="26"/>
      <c r="U112" s="28"/>
      <c r="V112" s="28"/>
      <c r="W112" s="28"/>
    </row>
    <row r="113" customFormat="false" ht="12.75" hidden="false" customHeight="false" outlineLevel="0" collapsed="false">
      <c r="C113" s="19" t="n">
        <f aca="false">B113/(1-$E$9)</f>
        <v>0</v>
      </c>
      <c r="E113" s="21" t="n">
        <v>0</v>
      </c>
      <c r="R113" s="29"/>
      <c r="S113" s="26"/>
      <c r="T113" s="26"/>
      <c r="U113" s="28"/>
      <c r="V113" s="28"/>
      <c r="W113" s="28"/>
    </row>
    <row r="114" customFormat="false" ht="12.75" hidden="false" customHeight="false" outlineLevel="0" collapsed="false">
      <c r="C114" s="19" t="n">
        <f aca="false">B114/(1-$E$9)</f>
        <v>0</v>
      </c>
      <c r="E114" s="21" t="n">
        <v>0</v>
      </c>
      <c r="R114" s="29"/>
      <c r="S114" s="26"/>
      <c r="T114" s="26"/>
      <c r="U114" s="28"/>
      <c r="V114" s="28"/>
      <c r="W114" s="28"/>
    </row>
    <row r="115" customFormat="false" ht="12.75" hidden="false" customHeight="false" outlineLevel="0" collapsed="false">
      <c r="C115" s="19" t="n">
        <f aca="false">B115/(1-$E$9)</f>
        <v>0</v>
      </c>
      <c r="E115" s="21" t="n">
        <v>0</v>
      </c>
      <c r="R115" s="29"/>
      <c r="S115" s="26"/>
      <c r="T115" s="26"/>
      <c r="U115" s="28"/>
      <c r="V115" s="28"/>
      <c r="W115" s="28"/>
    </row>
    <row r="116" customFormat="false" ht="12.75" hidden="false" customHeight="false" outlineLevel="0" collapsed="false">
      <c r="C116" s="19" t="n">
        <f aca="false">B116/(1-$E$9)</f>
        <v>0</v>
      </c>
      <c r="E116" s="21" t="n">
        <v>0</v>
      </c>
      <c r="R116" s="29"/>
      <c r="S116" s="26"/>
      <c r="T116" s="26"/>
      <c r="U116" s="28"/>
      <c r="V116" s="28"/>
      <c r="W116" s="28"/>
    </row>
    <row r="117" customFormat="false" ht="12.75" hidden="false" customHeight="false" outlineLevel="0" collapsed="false">
      <c r="C117" s="19" t="n">
        <f aca="false">B117/(1-$E$9)</f>
        <v>0</v>
      </c>
      <c r="E117" s="21" t="n">
        <v>0</v>
      </c>
      <c r="R117" s="29"/>
      <c r="S117" s="26"/>
      <c r="T117" s="26"/>
      <c r="U117" s="28"/>
      <c r="V117" s="28"/>
      <c r="W117" s="28"/>
    </row>
    <row r="118" customFormat="false" ht="12.75" hidden="false" customHeight="false" outlineLevel="0" collapsed="false">
      <c r="C118" s="19" t="n">
        <f aca="false">B118/(1-$E$9)</f>
        <v>0</v>
      </c>
      <c r="E118" s="21" t="n">
        <v>0</v>
      </c>
      <c r="R118" s="29"/>
      <c r="S118" s="26"/>
      <c r="T118" s="26"/>
      <c r="U118" s="28"/>
      <c r="V118" s="28"/>
      <c r="W118" s="28"/>
    </row>
    <row r="119" customFormat="false" ht="12.75" hidden="false" customHeight="false" outlineLevel="0" collapsed="false">
      <c r="C119" s="19" t="n">
        <f aca="false">B119/(1-$E$9)</f>
        <v>0</v>
      </c>
      <c r="E119" s="21" t="n">
        <v>0</v>
      </c>
      <c r="R119" s="29"/>
      <c r="S119" s="26"/>
      <c r="T119" s="26"/>
      <c r="U119" s="28"/>
      <c r="V119" s="28"/>
      <c r="W119" s="28"/>
    </row>
    <row r="120" customFormat="false" ht="12.75" hidden="false" customHeight="false" outlineLevel="0" collapsed="false">
      <c r="C120" s="19" t="n">
        <f aca="false">B120/(1-$E$9)</f>
        <v>0</v>
      </c>
      <c r="E120" s="21" t="n">
        <v>0</v>
      </c>
      <c r="R120" s="29"/>
      <c r="S120" s="26"/>
      <c r="T120" s="26"/>
      <c r="U120" s="28"/>
      <c r="V120" s="28"/>
      <c r="W120" s="28"/>
    </row>
    <row r="121" customFormat="false" ht="12.75" hidden="false" customHeight="false" outlineLevel="0" collapsed="false">
      <c r="C121" s="19" t="n">
        <f aca="false">B121/(1-$E$9)</f>
        <v>0</v>
      </c>
      <c r="E121" s="21" t="n">
        <v>0</v>
      </c>
      <c r="R121" s="29"/>
      <c r="S121" s="26"/>
      <c r="T121" s="26"/>
      <c r="U121" s="28"/>
      <c r="V121" s="28"/>
      <c r="W121" s="28"/>
    </row>
    <row r="122" customFormat="false" ht="12.75" hidden="false" customHeight="false" outlineLevel="0" collapsed="false">
      <c r="C122" s="19" t="n">
        <f aca="false">B122/(1-$E$9)</f>
        <v>0</v>
      </c>
      <c r="E122" s="21" t="n">
        <v>0</v>
      </c>
      <c r="R122" s="29"/>
      <c r="S122" s="26"/>
      <c r="T122" s="26"/>
      <c r="U122" s="28"/>
      <c r="V122" s="28"/>
      <c r="W122" s="28"/>
    </row>
    <row r="123" customFormat="false" ht="12.75" hidden="false" customHeight="false" outlineLevel="0" collapsed="false">
      <c r="C123" s="19" t="n">
        <f aca="false">B123/(1-$E$9)</f>
        <v>0</v>
      </c>
      <c r="E123" s="21" t="n">
        <v>0</v>
      </c>
      <c r="R123" s="29"/>
      <c r="S123" s="26"/>
      <c r="T123" s="26"/>
      <c r="U123" s="28"/>
      <c r="V123" s="28"/>
      <c r="W123" s="28"/>
    </row>
    <row r="124" customFormat="false" ht="12.75" hidden="false" customHeight="false" outlineLevel="0" collapsed="false">
      <c r="C124" s="19" t="n">
        <f aca="false">B124/(1-$E$9)</f>
        <v>0</v>
      </c>
      <c r="E124" s="21" t="n">
        <v>0</v>
      </c>
      <c r="R124" s="29"/>
      <c r="S124" s="26"/>
      <c r="T124" s="26"/>
      <c r="U124" s="28"/>
      <c r="V124" s="28"/>
      <c r="W124" s="28"/>
    </row>
    <row r="125" customFormat="false" ht="12.75" hidden="false" customHeight="false" outlineLevel="0" collapsed="false">
      <c r="C125" s="19" t="n">
        <f aca="false">B125/(1-$E$9)</f>
        <v>0</v>
      </c>
      <c r="E125" s="21" t="n">
        <v>0</v>
      </c>
      <c r="R125" s="29"/>
      <c r="S125" s="26"/>
      <c r="T125" s="26"/>
      <c r="U125" s="28"/>
      <c r="V125" s="28"/>
      <c r="W125" s="28"/>
    </row>
    <row r="126" customFormat="false" ht="12.75" hidden="false" customHeight="false" outlineLevel="0" collapsed="false">
      <c r="C126" s="19" t="n">
        <f aca="false">B126/(1-$E$9)</f>
        <v>0</v>
      </c>
      <c r="E126" s="21" t="n">
        <v>0</v>
      </c>
      <c r="R126" s="29"/>
      <c r="S126" s="26"/>
      <c r="T126" s="26"/>
      <c r="U126" s="28"/>
      <c r="V126" s="28"/>
      <c r="W126" s="28"/>
    </row>
    <row r="127" customFormat="false" ht="12.75" hidden="false" customHeight="false" outlineLevel="0" collapsed="false">
      <c r="C127" s="19" t="n">
        <f aca="false">B127/(1-$E$9)</f>
        <v>0</v>
      </c>
      <c r="E127" s="21" t="n">
        <v>0</v>
      </c>
      <c r="R127" s="29"/>
      <c r="S127" s="26"/>
      <c r="T127" s="26"/>
      <c r="U127" s="28"/>
      <c r="V127" s="28"/>
      <c r="W127" s="28"/>
    </row>
    <row r="128" customFormat="false" ht="12.75" hidden="false" customHeight="false" outlineLevel="0" collapsed="false">
      <c r="C128" s="19" t="n">
        <f aca="false">B128/(1-$E$9)</f>
        <v>0</v>
      </c>
      <c r="E128" s="21" t="n">
        <v>0</v>
      </c>
      <c r="R128" s="29"/>
      <c r="S128" s="26"/>
      <c r="T128" s="26"/>
      <c r="U128" s="28"/>
      <c r="V128" s="28"/>
      <c r="W128" s="28"/>
    </row>
    <row r="129" customFormat="false" ht="12.75" hidden="false" customHeight="false" outlineLevel="0" collapsed="false">
      <c r="C129" s="19" t="n">
        <f aca="false">B129/(1-$E$9)</f>
        <v>0</v>
      </c>
      <c r="E129" s="21" t="n">
        <v>0</v>
      </c>
      <c r="R129" s="29"/>
      <c r="S129" s="26"/>
      <c r="T129" s="26"/>
      <c r="U129" s="28"/>
      <c r="V129" s="28"/>
      <c r="W129" s="28"/>
    </row>
    <row r="130" customFormat="false" ht="12.75" hidden="false" customHeight="false" outlineLevel="0" collapsed="false">
      <c r="C130" s="19" t="n">
        <f aca="false">B130/(1-$E$9)</f>
        <v>0</v>
      </c>
      <c r="E130" s="21" t="n">
        <v>0</v>
      </c>
      <c r="R130" s="29"/>
      <c r="S130" s="26"/>
      <c r="T130" s="26"/>
      <c r="U130" s="28"/>
      <c r="V130" s="28"/>
      <c r="W130" s="28"/>
    </row>
    <row r="131" customFormat="false" ht="12.75" hidden="false" customHeight="false" outlineLevel="0" collapsed="false">
      <c r="C131" s="19" t="n">
        <f aca="false">B131/(1-$E$9)</f>
        <v>0</v>
      </c>
      <c r="E131" s="21" t="n">
        <v>0</v>
      </c>
      <c r="R131" s="29"/>
      <c r="S131" s="26"/>
      <c r="T131" s="26"/>
      <c r="U131" s="28"/>
      <c r="V131" s="28"/>
      <c r="W131" s="28"/>
    </row>
    <row r="132" customFormat="false" ht="12.75" hidden="false" customHeight="false" outlineLevel="0" collapsed="false">
      <c r="C132" s="19" t="n">
        <f aca="false">B132/(1-$E$9)</f>
        <v>0</v>
      </c>
      <c r="E132" s="21" t="n">
        <v>0</v>
      </c>
      <c r="R132" s="29"/>
      <c r="S132" s="26"/>
      <c r="T132" s="26"/>
      <c r="U132" s="28"/>
      <c r="V132" s="28"/>
      <c r="W132" s="28"/>
    </row>
    <row r="133" customFormat="false" ht="12.75" hidden="false" customHeight="false" outlineLevel="0" collapsed="false">
      <c r="C133" s="19" t="n">
        <f aca="false">B133/(1-$E$9)</f>
        <v>0</v>
      </c>
      <c r="E133" s="21" t="n">
        <v>0</v>
      </c>
      <c r="R133" s="29"/>
      <c r="S133" s="26"/>
      <c r="T133" s="26"/>
      <c r="U133" s="28"/>
      <c r="V133" s="28"/>
      <c r="W133" s="28"/>
    </row>
    <row r="134" customFormat="false" ht="12.75" hidden="false" customHeight="false" outlineLevel="0" collapsed="false">
      <c r="C134" s="19" t="n">
        <f aca="false">B134/(1-$E$9)</f>
        <v>0</v>
      </c>
      <c r="E134" s="21" t="n">
        <v>0</v>
      </c>
      <c r="R134" s="29"/>
      <c r="S134" s="26"/>
      <c r="T134" s="26"/>
      <c r="U134" s="28"/>
      <c r="V134" s="28"/>
      <c r="W134" s="28"/>
    </row>
    <row r="135" customFormat="false" ht="12.75" hidden="false" customHeight="false" outlineLevel="0" collapsed="false">
      <c r="C135" s="19" t="n">
        <f aca="false">B135/(1-$E$9)</f>
        <v>0</v>
      </c>
      <c r="E135" s="21" t="n">
        <v>0</v>
      </c>
      <c r="R135" s="29"/>
      <c r="S135" s="26"/>
      <c r="T135" s="26"/>
      <c r="U135" s="28"/>
      <c r="V135" s="28"/>
      <c r="W135" s="28"/>
    </row>
    <row r="136" customFormat="false" ht="12.75" hidden="false" customHeight="false" outlineLevel="0" collapsed="false">
      <c r="C136" s="19" t="n">
        <f aca="false">B136/(1-$E$9)</f>
        <v>0</v>
      </c>
      <c r="E136" s="21" t="n">
        <v>0</v>
      </c>
      <c r="R136" s="29"/>
      <c r="S136" s="26"/>
      <c r="T136" s="26"/>
      <c r="U136" s="28"/>
      <c r="V136" s="28"/>
      <c r="W136" s="28"/>
    </row>
    <row r="137" customFormat="false" ht="12.75" hidden="false" customHeight="false" outlineLevel="0" collapsed="false">
      <c r="C137" s="19" t="n">
        <f aca="false">B137/(1-$E$9)</f>
        <v>0</v>
      </c>
      <c r="E137" s="21" t="n">
        <v>0</v>
      </c>
      <c r="R137" s="29"/>
      <c r="S137" s="26"/>
      <c r="T137" s="26"/>
      <c r="U137" s="28"/>
      <c r="V137" s="28"/>
      <c r="W137" s="28"/>
    </row>
    <row r="138" customFormat="false" ht="12.75" hidden="false" customHeight="false" outlineLevel="0" collapsed="false">
      <c r="C138" s="19" t="n">
        <f aca="false">B138/(1-$E$9)</f>
        <v>0</v>
      </c>
      <c r="E138" s="21" t="n">
        <v>0</v>
      </c>
      <c r="R138" s="29"/>
      <c r="S138" s="26"/>
      <c r="T138" s="26"/>
      <c r="U138" s="28"/>
      <c r="V138" s="28"/>
      <c r="W138" s="28"/>
    </row>
    <row r="139" customFormat="false" ht="12.75" hidden="false" customHeight="false" outlineLevel="0" collapsed="false">
      <c r="C139" s="19" t="n">
        <f aca="false">B139/(1-$E$9)</f>
        <v>0</v>
      </c>
      <c r="E139" s="21" t="n">
        <v>0</v>
      </c>
      <c r="R139" s="29"/>
      <c r="S139" s="26"/>
      <c r="T139" s="26"/>
      <c r="U139" s="28"/>
      <c r="V139" s="28"/>
      <c r="W139" s="28"/>
    </row>
    <row r="140" customFormat="false" ht="12.75" hidden="false" customHeight="false" outlineLevel="0" collapsed="false">
      <c r="C140" s="19" t="n">
        <f aca="false">B140/(1-$E$9)</f>
        <v>0</v>
      </c>
      <c r="E140" s="21" t="n">
        <v>0</v>
      </c>
      <c r="R140" s="29"/>
      <c r="S140" s="26"/>
      <c r="T140" s="26"/>
      <c r="U140" s="28"/>
      <c r="V140" s="28"/>
      <c r="W140" s="28"/>
    </row>
    <row r="141" customFormat="false" ht="12.75" hidden="false" customHeight="false" outlineLevel="0" collapsed="false">
      <c r="C141" s="19" t="n">
        <f aca="false">B141/(1-$E$9)</f>
        <v>0</v>
      </c>
      <c r="E141" s="21" t="n">
        <v>0</v>
      </c>
      <c r="R141" s="29"/>
      <c r="S141" s="26"/>
      <c r="T141" s="26"/>
      <c r="U141" s="28"/>
      <c r="V141" s="28"/>
      <c r="W141" s="28"/>
    </row>
    <row r="142" customFormat="false" ht="12.75" hidden="false" customHeight="false" outlineLevel="0" collapsed="false">
      <c r="C142" s="19" t="n">
        <f aca="false">B142/(1-$E$9)</f>
        <v>0</v>
      </c>
      <c r="E142" s="21" t="n">
        <v>0</v>
      </c>
      <c r="R142" s="29"/>
      <c r="S142" s="26"/>
      <c r="T142" s="26"/>
      <c r="U142" s="28"/>
      <c r="V142" s="28"/>
      <c r="W142" s="28"/>
    </row>
    <row r="143" customFormat="false" ht="12.75" hidden="false" customHeight="false" outlineLevel="0" collapsed="false">
      <c r="C143" s="19" t="n">
        <f aca="false">B143/(1-$E$9)</f>
        <v>0</v>
      </c>
      <c r="E143" s="21" t="n">
        <v>0</v>
      </c>
      <c r="R143" s="29"/>
      <c r="S143" s="26"/>
      <c r="T143" s="26"/>
      <c r="U143" s="28"/>
      <c r="V143" s="28"/>
      <c r="W143" s="28"/>
    </row>
    <row r="144" customFormat="false" ht="12.75" hidden="false" customHeight="false" outlineLevel="0" collapsed="false">
      <c r="C144" s="19" t="n">
        <f aca="false">B144/(1-$E$9)</f>
        <v>0</v>
      </c>
      <c r="E144" s="21" t="n">
        <v>0</v>
      </c>
      <c r="R144" s="29"/>
      <c r="S144" s="26"/>
      <c r="T144" s="26"/>
      <c r="U144" s="28"/>
      <c r="V144" s="28"/>
      <c r="W144" s="28"/>
    </row>
    <row r="145" customFormat="false" ht="12.75" hidden="false" customHeight="false" outlineLevel="0" collapsed="false">
      <c r="C145" s="19" t="n">
        <f aca="false">B145/(1-$E$9)</f>
        <v>0</v>
      </c>
      <c r="E145" s="21" t="n">
        <v>0</v>
      </c>
      <c r="R145" s="29"/>
      <c r="S145" s="26"/>
      <c r="T145" s="26"/>
      <c r="U145" s="28"/>
      <c r="V145" s="28"/>
      <c r="W145" s="28"/>
    </row>
    <row r="146" customFormat="false" ht="12.75" hidden="false" customHeight="false" outlineLevel="0" collapsed="false">
      <c r="C146" s="19" t="n">
        <f aca="false">B146/(1-$E$9)</f>
        <v>0</v>
      </c>
      <c r="E146" s="21" t="n">
        <v>0</v>
      </c>
      <c r="R146" s="29"/>
      <c r="S146" s="26"/>
      <c r="T146" s="26"/>
      <c r="U146" s="28"/>
      <c r="V146" s="28"/>
      <c r="W146" s="28"/>
    </row>
    <row r="147" customFormat="false" ht="12.75" hidden="false" customHeight="false" outlineLevel="0" collapsed="false">
      <c r="C147" s="19" t="n">
        <f aca="false">B147/(1-$E$9)</f>
        <v>0</v>
      </c>
      <c r="E147" s="21" t="n">
        <v>0</v>
      </c>
      <c r="R147" s="29"/>
      <c r="S147" s="26"/>
      <c r="T147" s="26"/>
      <c r="U147" s="28"/>
      <c r="V147" s="28"/>
      <c r="W147" s="28"/>
    </row>
    <row r="148" customFormat="false" ht="12.75" hidden="false" customHeight="false" outlineLevel="0" collapsed="false">
      <c r="C148" s="19" t="n">
        <f aca="false">B148/(1-$E$9)</f>
        <v>0</v>
      </c>
      <c r="E148" s="21" t="n">
        <v>0</v>
      </c>
      <c r="R148" s="29"/>
      <c r="S148" s="26"/>
      <c r="T148" s="26"/>
      <c r="U148" s="28"/>
      <c r="V148" s="28"/>
      <c r="W148" s="28"/>
    </row>
    <row r="149" customFormat="false" ht="12.75" hidden="false" customHeight="false" outlineLevel="0" collapsed="false">
      <c r="C149" s="19" t="n">
        <f aca="false">B149/(1-$E$9)</f>
        <v>0</v>
      </c>
      <c r="E149" s="21" t="n">
        <v>0</v>
      </c>
      <c r="R149" s="29"/>
      <c r="S149" s="26"/>
      <c r="T149" s="26"/>
      <c r="U149" s="28"/>
      <c r="V149" s="28"/>
      <c r="W149" s="28"/>
    </row>
    <row r="150" customFormat="false" ht="12.75" hidden="false" customHeight="false" outlineLevel="0" collapsed="false">
      <c r="C150" s="19" t="n">
        <f aca="false">B150/(1-$E$9)</f>
        <v>0</v>
      </c>
      <c r="E150" s="21" t="n">
        <v>0</v>
      </c>
      <c r="R150" s="29"/>
      <c r="S150" s="26"/>
      <c r="T150" s="26"/>
      <c r="U150" s="28"/>
      <c r="V150" s="28"/>
      <c r="W150" s="28"/>
    </row>
    <row r="151" customFormat="false" ht="12.75" hidden="false" customHeight="false" outlineLevel="0" collapsed="false">
      <c r="C151" s="19" t="n">
        <f aca="false">B151/(1-$E$9)</f>
        <v>0</v>
      </c>
      <c r="E151" s="21" t="n">
        <v>0</v>
      </c>
      <c r="R151" s="29"/>
      <c r="S151" s="26"/>
      <c r="T151" s="26"/>
      <c r="U151" s="28"/>
      <c r="V151" s="28"/>
      <c r="W151" s="28"/>
    </row>
    <row r="152" customFormat="false" ht="12.75" hidden="false" customHeight="false" outlineLevel="0" collapsed="false">
      <c r="C152" s="19" t="n">
        <f aca="false">B152/(1-$E$9)</f>
        <v>0</v>
      </c>
      <c r="E152" s="21" t="n">
        <v>0</v>
      </c>
      <c r="R152" s="29"/>
      <c r="S152" s="26"/>
      <c r="T152" s="26"/>
      <c r="U152" s="28"/>
      <c r="V152" s="28"/>
      <c r="W152" s="28"/>
    </row>
    <row r="153" customFormat="false" ht="12.75" hidden="false" customHeight="false" outlineLevel="0" collapsed="false">
      <c r="C153" s="19" t="n">
        <f aca="false">B153/(1-$E$9)</f>
        <v>0</v>
      </c>
      <c r="E153" s="21" t="n">
        <v>0</v>
      </c>
      <c r="R153" s="29"/>
      <c r="S153" s="26"/>
      <c r="T153" s="26"/>
      <c r="U153" s="28"/>
      <c r="V153" s="28"/>
      <c r="W153" s="28"/>
    </row>
    <row r="154" customFormat="false" ht="12.75" hidden="false" customHeight="false" outlineLevel="0" collapsed="false">
      <c r="C154" s="19" t="n">
        <f aca="false">B154/(1-$E$9)</f>
        <v>0</v>
      </c>
      <c r="E154" s="21" t="n">
        <v>0</v>
      </c>
      <c r="R154" s="29"/>
      <c r="S154" s="26"/>
      <c r="T154" s="26"/>
      <c r="U154" s="28"/>
      <c r="V154" s="28"/>
      <c r="W154" s="28"/>
    </row>
    <row r="155" customFormat="false" ht="12.75" hidden="false" customHeight="false" outlineLevel="0" collapsed="false">
      <c r="C155" s="19" t="n">
        <f aca="false">B155/(1-$E$9)</f>
        <v>0</v>
      </c>
      <c r="E155" s="21" t="n">
        <v>0</v>
      </c>
      <c r="R155" s="29"/>
      <c r="S155" s="26"/>
      <c r="T155" s="26"/>
      <c r="U155" s="28"/>
      <c r="V155" s="28"/>
      <c r="W155" s="28"/>
    </row>
    <row r="156" customFormat="false" ht="12.75" hidden="false" customHeight="false" outlineLevel="0" collapsed="false">
      <c r="C156" s="19" t="n">
        <f aca="false">B156/(1-$E$9)</f>
        <v>0</v>
      </c>
      <c r="E156" s="21" t="n">
        <v>0</v>
      </c>
      <c r="R156" s="29"/>
      <c r="S156" s="26"/>
      <c r="T156" s="26"/>
      <c r="U156" s="28"/>
      <c r="V156" s="28"/>
      <c r="W156" s="28"/>
    </row>
    <row r="157" customFormat="false" ht="12.75" hidden="false" customHeight="false" outlineLevel="0" collapsed="false">
      <c r="C157" s="19" t="n">
        <f aca="false">B157/(1-$E$9)</f>
        <v>0</v>
      </c>
      <c r="E157" s="21" t="n">
        <v>0</v>
      </c>
      <c r="R157" s="29"/>
      <c r="S157" s="26"/>
      <c r="T157" s="26"/>
      <c r="U157" s="28"/>
      <c r="V157" s="28"/>
      <c r="W157" s="28"/>
    </row>
    <row r="158" customFormat="false" ht="12.75" hidden="false" customHeight="false" outlineLevel="0" collapsed="false">
      <c r="C158" s="19" t="n">
        <f aca="false">B158/(1-$E$9)</f>
        <v>0</v>
      </c>
      <c r="E158" s="21" t="n">
        <v>0</v>
      </c>
      <c r="R158" s="29"/>
      <c r="S158" s="26"/>
      <c r="T158" s="26"/>
      <c r="U158" s="28"/>
      <c r="V158" s="28"/>
      <c r="W158" s="28"/>
    </row>
    <row r="159" customFormat="false" ht="12.75" hidden="false" customHeight="false" outlineLevel="0" collapsed="false">
      <c r="C159" s="19" t="n">
        <f aca="false">B159/(1-$E$9)</f>
        <v>0</v>
      </c>
      <c r="E159" s="21" t="n">
        <v>0</v>
      </c>
      <c r="R159" s="29"/>
      <c r="S159" s="26"/>
      <c r="T159" s="26"/>
      <c r="U159" s="28"/>
      <c r="V159" s="28"/>
      <c r="W159" s="28"/>
    </row>
    <row r="160" customFormat="false" ht="12.75" hidden="false" customHeight="false" outlineLevel="0" collapsed="false">
      <c r="C160" s="19" t="n">
        <f aca="false">B160/(1-$E$9)</f>
        <v>0</v>
      </c>
      <c r="E160" s="21" t="n">
        <v>0</v>
      </c>
      <c r="R160" s="29"/>
      <c r="S160" s="26"/>
      <c r="T160" s="26"/>
      <c r="U160" s="28"/>
      <c r="V160" s="28"/>
      <c r="W160" s="28"/>
    </row>
    <row r="161" customFormat="false" ht="12.75" hidden="false" customHeight="false" outlineLevel="0" collapsed="false">
      <c r="C161" s="19" t="n">
        <f aca="false">B161/(1-$E$9)</f>
        <v>0</v>
      </c>
      <c r="E161" s="21" t="n">
        <v>0</v>
      </c>
      <c r="R161" s="29"/>
      <c r="S161" s="26"/>
      <c r="T161" s="26"/>
      <c r="U161" s="28"/>
      <c r="V161" s="28"/>
      <c r="W161" s="28"/>
    </row>
    <row r="162" customFormat="false" ht="12.75" hidden="false" customHeight="false" outlineLevel="0" collapsed="false">
      <c r="C162" s="19" t="n">
        <f aca="false">B162/(1-$E$9)</f>
        <v>0</v>
      </c>
      <c r="E162" s="21" t="n">
        <v>0</v>
      </c>
      <c r="R162" s="29"/>
      <c r="S162" s="26"/>
      <c r="T162" s="26"/>
      <c r="U162" s="28"/>
      <c r="V162" s="28"/>
      <c r="W162" s="28"/>
    </row>
    <row r="163" customFormat="false" ht="12.75" hidden="false" customHeight="false" outlineLevel="0" collapsed="false">
      <c r="C163" s="19" t="n">
        <f aca="false">B163/(1-$E$9)</f>
        <v>0</v>
      </c>
      <c r="E163" s="21" t="n">
        <v>0</v>
      </c>
      <c r="R163" s="29"/>
      <c r="S163" s="26"/>
      <c r="T163" s="26"/>
      <c r="U163" s="28"/>
      <c r="V163" s="28"/>
      <c r="W163" s="28"/>
    </row>
    <row r="164" customFormat="false" ht="12.75" hidden="false" customHeight="false" outlineLevel="0" collapsed="false">
      <c r="C164" s="19" t="n">
        <f aca="false">B164/(1-$E$9)</f>
        <v>0</v>
      </c>
      <c r="E164" s="21" t="n">
        <v>0</v>
      </c>
      <c r="R164" s="29"/>
      <c r="S164" s="26"/>
      <c r="T164" s="26"/>
      <c r="U164" s="28"/>
      <c r="V164" s="28"/>
      <c r="W164" s="28"/>
    </row>
    <row r="165" customFormat="false" ht="12.75" hidden="false" customHeight="false" outlineLevel="0" collapsed="false">
      <c r="C165" s="19" t="n">
        <f aca="false">B165/(1-$E$9)</f>
        <v>0</v>
      </c>
      <c r="E165" s="21" t="n">
        <v>0</v>
      </c>
      <c r="R165" s="29"/>
      <c r="S165" s="26"/>
      <c r="T165" s="26"/>
      <c r="U165" s="28"/>
      <c r="V165" s="28"/>
      <c r="W165" s="28"/>
    </row>
    <row r="166" customFormat="false" ht="12.75" hidden="false" customHeight="false" outlineLevel="0" collapsed="false">
      <c r="C166" s="19" t="n">
        <f aca="false">B166/(1-$E$9)</f>
        <v>0</v>
      </c>
      <c r="E166" s="21" t="n">
        <v>0</v>
      </c>
      <c r="R166" s="29"/>
      <c r="S166" s="26"/>
      <c r="T166" s="26"/>
      <c r="U166" s="28"/>
      <c r="V166" s="28"/>
      <c r="W166" s="28"/>
    </row>
    <row r="167" customFormat="false" ht="12.75" hidden="false" customHeight="false" outlineLevel="0" collapsed="false">
      <c r="C167" s="19" t="n">
        <f aca="false">B167/(1-$E$9)</f>
        <v>0</v>
      </c>
      <c r="E167" s="21" t="n">
        <v>0</v>
      </c>
      <c r="R167" s="29"/>
      <c r="S167" s="26"/>
      <c r="T167" s="26"/>
      <c r="U167" s="28"/>
      <c r="V167" s="28"/>
      <c r="W167" s="28"/>
    </row>
    <row r="168" customFormat="false" ht="12.75" hidden="false" customHeight="false" outlineLevel="0" collapsed="false">
      <c r="C168" s="19" t="n">
        <f aca="false">B168/(1-$E$9)</f>
        <v>0</v>
      </c>
      <c r="E168" s="21" t="n">
        <v>0</v>
      </c>
      <c r="R168" s="29"/>
      <c r="S168" s="26"/>
      <c r="T168" s="26"/>
      <c r="U168" s="28"/>
      <c r="V168" s="28"/>
      <c r="W168" s="28"/>
    </row>
    <row r="169" customFormat="false" ht="12.75" hidden="false" customHeight="false" outlineLevel="0" collapsed="false">
      <c r="C169" s="19" t="n">
        <f aca="false">B169/(1-$E$9)</f>
        <v>0</v>
      </c>
      <c r="E169" s="21" t="n">
        <v>0</v>
      </c>
      <c r="R169" s="29"/>
      <c r="S169" s="26"/>
      <c r="T169" s="26"/>
      <c r="U169" s="28"/>
      <c r="V169" s="28"/>
      <c r="W169" s="28"/>
    </row>
    <row r="170" customFormat="false" ht="12.75" hidden="false" customHeight="false" outlineLevel="0" collapsed="false">
      <c r="C170" s="19" t="n">
        <f aca="false">B170/(1-$E$9)</f>
        <v>0</v>
      </c>
      <c r="E170" s="21" t="n">
        <v>0</v>
      </c>
      <c r="R170" s="29"/>
      <c r="S170" s="26"/>
      <c r="T170" s="26"/>
      <c r="U170" s="28"/>
      <c r="V170" s="28"/>
      <c r="W170" s="28"/>
    </row>
    <row r="171" customFormat="false" ht="12.75" hidden="false" customHeight="false" outlineLevel="0" collapsed="false">
      <c r="C171" s="19" t="n">
        <f aca="false">B171/(1-$E$9)</f>
        <v>0</v>
      </c>
      <c r="E171" s="21" t="n">
        <v>0</v>
      </c>
      <c r="R171" s="29"/>
      <c r="S171" s="26"/>
      <c r="T171" s="26"/>
      <c r="U171" s="28"/>
      <c r="V171" s="28"/>
      <c r="W171" s="28"/>
    </row>
    <row r="172" customFormat="false" ht="12.75" hidden="false" customHeight="false" outlineLevel="0" collapsed="false">
      <c r="C172" s="19" t="n">
        <f aca="false">B172/(1-$E$9)</f>
        <v>0</v>
      </c>
      <c r="E172" s="21" t="n">
        <v>0</v>
      </c>
      <c r="R172" s="29"/>
      <c r="S172" s="26"/>
      <c r="T172" s="26"/>
      <c r="U172" s="28"/>
      <c r="V172" s="28"/>
      <c r="W172" s="28"/>
    </row>
    <row r="173" customFormat="false" ht="12.75" hidden="false" customHeight="false" outlineLevel="0" collapsed="false">
      <c r="C173" s="19" t="n">
        <f aca="false">B173/(1-$E$9)</f>
        <v>0</v>
      </c>
      <c r="E173" s="21" t="n">
        <v>0</v>
      </c>
      <c r="R173" s="29"/>
      <c r="S173" s="26"/>
      <c r="T173" s="26"/>
      <c r="U173" s="28"/>
      <c r="V173" s="28"/>
      <c r="W173" s="28"/>
    </row>
    <row r="174" customFormat="false" ht="12.75" hidden="false" customHeight="false" outlineLevel="0" collapsed="false">
      <c r="C174" s="19" t="n">
        <f aca="false">B174/(1-$E$9)</f>
        <v>0</v>
      </c>
      <c r="E174" s="21" t="n">
        <v>0</v>
      </c>
      <c r="R174" s="29"/>
      <c r="S174" s="26"/>
      <c r="T174" s="26"/>
      <c r="U174" s="28"/>
      <c r="V174" s="28"/>
      <c r="W174" s="28"/>
    </row>
    <row r="175" customFormat="false" ht="12.75" hidden="false" customHeight="false" outlineLevel="0" collapsed="false">
      <c r="C175" s="19" t="n">
        <f aca="false">B175/(1-$E$9)</f>
        <v>0</v>
      </c>
      <c r="E175" s="21" t="n">
        <v>0</v>
      </c>
      <c r="R175" s="29"/>
      <c r="S175" s="26"/>
      <c r="T175" s="26"/>
      <c r="U175" s="28"/>
      <c r="V175" s="28"/>
      <c r="W175" s="28"/>
    </row>
    <row r="176" customFormat="false" ht="12.75" hidden="false" customHeight="false" outlineLevel="0" collapsed="false">
      <c r="C176" s="19" t="n">
        <f aca="false">B176/(1-$E$9)</f>
        <v>0</v>
      </c>
      <c r="E176" s="21" t="n">
        <v>0</v>
      </c>
      <c r="R176" s="29"/>
      <c r="S176" s="26"/>
      <c r="T176" s="26"/>
      <c r="U176" s="28"/>
      <c r="V176" s="28"/>
      <c r="W176" s="28"/>
    </row>
    <row r="177" customFormat="false" ht="12.75" hidden="false" customHeight="false" outlineLevel="0" collapsed="false">
      <c r="C177" s="19" t="n">
        <f aca="false">B177/(1-$E$9)</f>
        <v>0</v>
      </c>
      <c r="E177" s="21" t="n">
        <v>0</v>
      </c>
      <c r="R177" s="29"/>
      <c r="S177" s="26"/>
      <c r="T177" s="26"/>
      <c r="U177" s="28"/>
      <c r="V177" s="28"/>
      <c r="W177" s="28"/>
    </row>
    <row r="178" customFormat="false" ht="12.75" hidden="false" customHeight="false" outlineLevel="0" collapsed="false">
      <c r="C178" s="19" t="n">
        <f aca="false">B178/(1-$E$9)</f>
        <v>0</v>
      </c>
      <c r="E178" s="21" t="n">
        <v>0</v>
      </c>
      <c r="R178" s="29"/>
      <c r="S178" s="26"/>
      <c r="T178" s="26"/>
      <c r="U178" s="28"/>
      <c r="V178" s="28"/>
      <c r="W178" s="28"/>
    </row>
    <row r="179" customFormat="false" ht="12.75" hidden="false" customHeight="false" outlineLevel="0" collapsed="false">
      <c r="C179" s="19" t="n">
        <f aca="false">B179/(1-$E$9)</f>
        <v>0</v>
      </c>
      <c r="E179" s="21" t="n">
        <v>0</v>
      </c>
      <c r="R179" s="29"/>
      <c r="S179" s="26"/>
      <c r="T179" s="26"/>
      <c r="U179" s="28"/>
      <c r="V179" s="28"/>
      <c r="W179" s="28"/>
    </row>
    <row r="180" customFormat="false" ht="12.75" hidden="false" customHeight="false" outlineLevel="0" collapsed="false">
      <c r="C180" s="19" t="n">
        <f aca="false">B180/(1-$E$9)</f>
        <v>0</v>
      </c>
      <c r="E180" s="21" t="n">
        <v>0</v>
      </c>
      <c r="R180" s="29"/>
      <c r="S180" s="26"/>
      <c r="T180" s="26"/>
      <c r="U180" s="28"/>
      <c r="V180" s="28"/>
      <c r="W180" s="28"/>
    </row>
    <row r="181" customFormat="false" ht="12.75" hidden="false" customHeight="false" outlineLevel="0" collapsed="false">
      <c r="C181" s="19" t="n">
        <f aca="false">B181/(1-$E$9)</f>
        <v>0</v>
      </c>
      <c r="E181" s="21" t="n">
        <v>0</v>
      </c>
      <c r="R181" s="29"/>
      <c r="S181" s="26"/>
      <c r="T181" s="26"/>
      <c r="U181" s="28"/>
      <c r="V181" s="28"/>
      <c r="W181" s="28"/>
    </row>
    <row r="182" customFormat="false" ht="12.75" hidden="false" customHeight="false" outlineLevel="0" collapsed="false">
      <c r="C182" s="19" t="n">
        <f aca="false">B182/(1-$E$9)</f>
        <v>0</v>
      </c>
      <c r="E182" s="21" t="n">
        <v>0</v>
      </c>
      <c r="R182" s="29"/>
      <c r="S182" s="26"/>
      <c r="T182" s="26"/>
      <c r="U182" s="28"/>
      <c r="V182" s="28"/>
      <c r="W182" s="28"/>
    </row>
    <row r="183" customFormat="false" ht="12.75" hidden="false" customHeight="false" outlineLevel="0" collapsed="false">
      <c r="C183" s="19" t="n">
        <f aca="false">B183/(1-$E$9)</f>
        <v>0</v>
      </c>
      <c r="E183" s="21" t="n">
        <v>0</v>
      </c>
      <c r="R183" s="29"/>
      <c r="S183" s="26"/>
      <c r="T183" s="26"/>
      <c r="U183" s="28"/>
      <c r="V183" s="28"/>
      <c r="W183" s="28"/>
    </row>
    <row r="184" customFormat="false" ht="12.75" hidden="false" customHeight="false" outlineLevel="0" collapsed="false">
      <c r="C184" s="19" t="n">
        <f aca="false">B184/(1-$E$9)</f>
        <v>0</v>
      </c>
      <c r="E184" s="21" t="n">
        <v>0</v>
      </c>
      <c r="R184" s="29"/>
      <c r="S184" s="26"/>
      <c r="T184" s="26"/>
      <c r="U184" s="28"/>
      <c r="V184" s="28"/>
      <c r="W184" s="28"/>
    </row>
    <row r="185" customFormat="false" ht="12.75" hidden="false" customHeight="false" outlineLevel="0" collapsed="false">
      <c r="C185" s="19" t="n">
        <f aca="false">B185/(1-$E$9)</f>
        <v>0</v>
      </c>
      <c r="E185" s="21" t="n">
        <v>0</v>
      </c>
      <c r="R185" s="29"/>
      <c r="S185" s="26"/>
      <c r="T185" s="26"/>
      <c r="U185" s="28"/>
      <c r="V185" s="28"/>
      <c r="W185" s="28"/>
    </row>
    <row r="186" customFormat="false" ht="12.75" hidden="false" customHeight="false" outlineLevel="0" collapsed="false">
      <c r="C186" s="19" t="n">
        <f aca="false">B186/(1-$E$9)</f>
        <v>0</v>
      </c>
      <c r="E186" s="21" t="n">
        <v>0</v>
      </c>
      <c r="R186" s="29"/>
      <c r="S186" s="26"/>
      <c r="T186" s="26"/>
      <c r="U186" s="28"/>
      <c r="V186" s="28"/>
      <c r="W186" s="28"/>
    </row>
    <row r="187" customFormat="false" ht="12.75" hidden="false" customHeight="false" outlineLevel="0" collapsed="false">
      <c r="C187" s="19" t="n">
        <f aca="false">B187/(1-$E$9)</f>
        <v>0</v>
      </c>
      <c r="E187" s="21" t="n">
        <v>0</v>
      </c>
      <c r="R187" s="29"/>
      <c r="S187" s="26"/>
      <c r="T187" s="26"/>
      <c r="U187" s="28"/>
      <c r="V187" s="28"/>
      <c r="W187" s="28"/>
    </row>
    <row r="188" customFormat="false" ht="12.75" hidden="false" customHeight="false" outlineLevel="0" collapsed="false">
      <c r="C188" s="19" t="n">
        <f aca="false">B188/(1-$E$9)</f>
        <v>0</v>
      </c>
      <c r="E188" s="21" t="n">
        <v>0</v>
      </c>
      <c r="R188" s="29"/>
      <c r="S188" s="26"/>
      <c r="T188" s="26"/>
      <c r="U188" s="28"/>
      <c r="V188" s="28"/>
      <c r="W188" s="28"/>
    </row>
    <row r="189" customFormat="false" ht="12.75" hidden="false" customHeight="false" outlineLevel="0" collapsed="false">
      <c r="C189" s="19" t="n">
        <f aca="false">B189/(1-$E$9)</f>
        <v>0</v>
      </c>
      <c r="E189" s="21" t="n">
        <v>0</v>
      </c>
      <c r="R189" s="29"/>
      <c r="S189" s="26"/>
      <c r="T189" s="26"/>
      <c r="U189" s="28"/>
      <c r="V189" s="28"/>
      <c r="W189" s="28"/>
    </row>
    <row r="190" customFormat="false" ht="12.75" hidden="false" customHeight="false" outlineLevel="0" collapsed="false">
      <c r="C190" s="19" t="n">
        <f aca="false">B190/(1-$E$9)</f>
        <v>0</v>
      </c>
      <c r="E190" s="21" t="n">
        <v>0</v>
      </c>
      <c r="R190" s="29"/>
      <c r="S190" s="26"/>
      <c r="T190" s="26"/>
      <c r="U190" s="28"/>
      <c r="V190" s="28"/>
      <c r="W190" s="28"/>
    </row>
    <row r="191" customFormat="false" ht="12.75" hidden="false" customHeight="false" outlineLevel="0" collapsed="false">
      <c r="C191" s="19" t="n">
        <f aca="false">B191/(1-$E$9)</f>
        <v>0</v>
      </c>
      <c r="E191" s="21" t="n">
        <v>0</v>
      </c>
      <c r="R191" s="29"/>
      <c r="S191" s="26"/>
      <c r="T191" s="26"/>
      <c r="U191" s="28"/>
      <c r="V191" s="28"/>
      <c r="W191" s="28"/>
    </row>
    <row r="192" customFormat="false" ht="12.75" hidden="false" customHeight="false" outlineLevel="0" collapsed="false">
      <c r="C192" s="19" t="n">
        <f aca="false">B192/(1-$E$9)</f>
        <v>0</v>
      </c>
      <c r="E192" s="21" t="n">
        <v>0</v>
      </c>
      <c r="R192" s="29"/>
      <c r="S192" s="26"/>
      <c r="T192" s="26"/>
      <c r="U192" s="28"/>
      <c r="V192" s="28"/>
      <c r="W192" s="28"/>
    </row>
    <row r="193" customFormat="false" ht="12.75" hidden="false" customHeight="false" outlineLevel="0" collapsed="false">
      <c r="C193" s="19" t="n">
        <f aca="false">B193/(1-$E$9)</f>
        <v>0</v>
      </c>
      <c r="E193" s="21" t="n">
        <v>0</v>
      </c>
      <c r="R193" s="29"/>
      <c r="S193" s="26"/>
      <c r="T193" s="26"/>
      <c r="U193" s="28"/>
      <c r="V193" s="28"/>
      <c r="W193" s="28"/>
    </row>
    <row r="194" customFormat="false" ht="12.75" hidden="false" customHeight="false" outlineLevel="0" collapsed="false">
      <c r="C194" s="19" t="n">
        <f aca="false">B194/(1-$E$9)</f>
        <v>0</v>
      </c>
      <c r="E194" s="21" t="n">
        <v>0</v>
      </c>
      <c r="R194" s="29"/>
      <c r="S194" s="26"/>
      <c r="T194" s="26"/>
      <c r="U194" s="28"/>
      <c r="V194" s="28"/>
      <c r="W194" s="28"/>
    </row>
    <row r="195" customFormat="false" ht="12.75" hidden="false" customHeight="false" outlineLevel="0" collapsed="false">
      <c r="C195" s="19" t="n">
        <f aca="false">B195/(1-$E$9)</f>
        <v>0</v>
      </c>
      <c r="E195" s="21" t="n">
        <v>0</v>
      </c>
      <c r="R195" s="29"/>
      <c r="S195" s="26"/>
      <c r="T195" s="26"/>
      <c r="U195" s="28"/>
      <c r="V195" s="28"/>
      <c r="W195" s="28"/>
    </row>
    <row r="196" customFormat="false" ht="12.75" hidden="false" customHeight="false" outlineLevel="0" collapsed="false">
      <c r="C196" s="19" t="n">
        <f aca="false">B196/(1-$E$9)</f>
        <v>0</v>
      </c>
      <c r="E196" s="21" t="n">
        <v>0</v>
      </c>
      <c r="R196" s="29"/>
      <c r="S196" s="26"/>
      <c r="T196" s="26"/>
      <c r="U196" s="28"/>
      <c r="V196" s="28"/>
      <c r="W196" s="28"/>
    </row>
    <row r="197" customFormat="false" ht="12.75" hidden="false" customHeight="false" outlineLevel="0" collapsed="false">
      <c r="C197" s="19" t="n">
        <f aca="false">B197/(1-$E$9)</f>
        <v>0</v>
      </c>
      <c r="E197" s="21" t="n">
        <v>0</v>
      </c>
      <c r="R197" s="29"/>
      <c r="S197" s="26"/>
      <c r="T197" s="26"/>
      <c r="U197" s="28"/>
      <c r="V197" s="28"/>
      <c r="W197" s="28"/>
    </row>
    <row r="198" customFormat="false" ht="12.75" hidden="false" customHeight="false" outlineLevel="0" collapsed="false">
      <c r="C198" s="19" t="n">
        <f aca="false">B198/(1-$E$9)</f>
        <v>0</v>
      </c>
      <c r="E198" s="21" t="n">
        <v>0</v>
      </c>
      <c r="R198" s="29"/>
      <c r="S198" s="26"/>
      <c r="T198" s="26"/>
      <c r="U198" s="28"/>
      <c r="V198" s="28"/>
      <c r="W198" s="28"/>
    </row>
    <row r="199" customFormat="false" ht="12.75" hidden="false" customHeight="false" outlineLevel="0" collapsed="false">
      <c r="C199" s="19" t="n">
        <f aca="false">B199/(1-$E$9)</f>
        <v>0</v>
      </c>
      <c r="E199" s="21" t="n">
        <v>0</v>
      </c>
      <c r="R199" s="29"/>
      <c r="S199" s="26"/>
      <c r="T199" s="26"/>
      <c r="U199" s="28"/>
      <c r="V199" s="28"/>
      <c r="W199" s="28"/>
    </row>
    <row r="200" customFormat="false" ht="12.75" hidden="false" customHeight="false" outlineLevel="0" collapsed="false">
      <c r="C200" s="19" t="n">
        <f aca="false">B200/(1-$E$9)</f>
        <v>0</v>
      </c>
      <c r="E200" s="21" t="n">
        <v>0</v>
      </c>
      <c r="R200" s="29"/>
      <c r="S200" s="26"/>
      <c r="T200" s="26"/>
      <c r="U200" s="28"/>
      <c r="V200" s="28"/>
      <c r="W200" s="28"/>
    </row>
    <row r="201" customFormat="false" ht="12.75" hidden="false" customHeight="false" outlineLevel="0" collapsed="false">
      <c r="C201" s="19" t="n">
        <f aca="false">B201/(1-$E$9)</f>
        <v>0</v>
      </c>
      <c r="E201" s="21" t="n">
        <v>0</v>
      </c>
      <c r="R201" s="29"/>
      <c r="S201" s="26"/>
      <c r="T201" s="26"/>
      <c r="U201" s="28"/>
      <c r="V201" s="28"/>
      <c r="W201" s="28"/>
    </row>
    <row r="202" customFormat="false" ht="12.75" hidden="false" customHeight="false" outlineLevel="0" collapsed="false">
      <c r="C202" s="19" t="n">
        <f aca="false">B202/(1-$E$9)</f>
        <v>0</v>
      </c>
      <c r="E202" s="21" t="n">
        <v>0</v>
      </c>
      <c r="R202" s="29"/>
      <c r="S202" s="26"/>
      <c r="T202" s="26"/>
      <c r="U202" s="28"/>
      <c r="V202" s="28"/>
      <c r="W202" s="28"/>
    </row>
    <row r="203" customFormat="false" ht="12.75" hidden="false" customHeight="false" outlineLevel="0" collapsed="false">
      <c r="C203" s="19" t="n">
        <f aca="false">B203/(1-$E$9)</f>
        <v>0</v>
      </c>
      <c r="E203" s="21" t="n">
        <v>0</v>
      </c>
      <c r="R203" s="29"/>
      <c r="S203" s="26"/>
      <c r="T203" s="26"/>
      <c r="U203" s="28"/>
      <c r="V203" s="28"/>
      <c r="W203" s="28"/>
    </row>
    <row r="204" customFormat="false" ht="12.75" hidden="false" customHeight="false" outlineLevel="0" collapsed="false">
      <c r="C204" s="19" t="n">
        <f aca="false">B204/(1-$E$9)</f>
        <v>0</v>
      </c>
      <c r="E204" s="21" t="n">
        <v>0</v>
      </c>
      <c r="R204" s="29"/>
      <c r="S204" s="26"/>
      <c r="T204" s="26"/>
      <c r="U204" s="28"/>
      <c r="V204" s="28"/>
      <c r="W204" s="28"/>
    </row>
    <row r="205" customFormat="false" ht="12.75" hidden="false" customHeight="false" outlineLevel="0" collapsed="false">
      <c r="C205" s="19" t="n">
        <f aca="false">B205/(1-$E$9)</f>
        <v>0</v>
      </c>
      <c r="E205" s="21" t="n">
        <v>0</v>
      </c>
      <c r="R205" s="29"/>
      <c r="S205" s="26"/>
      <c r="T205" s="26"/>
      <c r="U205" s="28"/>
      <c r="V205" s="28"/>
      <c r="W205" s="28"/>
    </row>
    <row r="206" customFormat="false" ht="12.75" hidden="false" customHeight="false" outlineLevel="0" collapsed="false">
      <c r="C206" s="19" t="n">
        <f aca="false">B206/(1-$E$9)</f>
        <v>0</v>
      </c>
      <c r="E206" s="21" t="n">
        <v>0</v>
      </c>
      <c r="R206" s="29"/>
      <c r="S206" s="26"/>
      <c r="T206" s="26"/>
      <c r="U206" s="28"/>
      <c r="V206" s="28"/>
      <c r="W206" s="28"/>
    </row>
    <row r="207" customFormat="false" ht="12.75" hidden="false" customHeight="false" outlineLevel="0" collapsed="false">
      <c r="C207" s="19" t="n">
        <f aca="false">B207/(1-$E$9)</f>
        <v>0</v>
      </c>
      <c r="E207" s="21" t="n">
        <v>0</v>
      </c>
      <c r="R207" s="29"/>
      <c r="S207" s="26"/>
      <c r="T207" s="26"/>
      <c r="U207" s="28"/>
      <c r="V207" s="28"/>
      <c r="W207" s="28"/>
    </row>
    <row r="208" customFormat="false" ht="12.75" hidden="false" customHeight="false" outlineLevel="0" collapsed="false">
      <c r="C208" s="19" t="n">
        <f aca="false">B208/(1-$E$9)</f>
        <v>0</v>
      </c>
      <c r="E208" s="21" t="n">
        <v>0</v>
      </c>
      <c r="R208" s="29"/>
      <c r="S208" s="26"/>
      <c r="T208" s="26"/>
      <c r="U208" s="28"/>
      <c r="V208" s="28"/>
      <c r="W208" s="28"/>
    </row>
    <row r="209" customFormat="false" ht="12.75" hidden="false" customHeight="false" outlineLevel="0" collapsed="false">
      <c r="C209" s="19" t="n">
        <f aca="false">B209/(1-$E$9)</f>
        <v>0</v>
      </c>
      <c r="E209" s="21" t="n">
        <v>0</v>
      </c>
      <c r="R209" s="29"/>
      <c r="S209" s="26"/>
      <c r="T209" s="26"/>
      <c r="U209" s="28"/>
      <c r="V209" s="28"/>
      <c r="W209" s="28"/>
    </row>
    <row r="210" customFormat="false" ht="12.75" hidden="false" customHeight="false" outlineLevel="0" collapsed="false">
      <c r="C210" s="19" t="n">
        <f aca="false">B210/(1-$E$9)</f>
        <v>0</v>
      </c>
      <c r="E210" s="21" t="n">
        <v>0</v>
      </c>
      <c r="R210" s="29"/>
      <c r="S210" s="26"/>
      <c r="T210" s="26"/>
      <c r="U210" s="28"/>
      <c r="V210" s="28"/>
      <c r="W210" s="28"/>
    </row>
    <row r="211" customFormat="false" ht="12.75" hidden="false" customHeight="false" outlineLevel="0" collapsed="false">
      <c r="C211" s="19" t="n">
        <f aca="false">B211/(1-$E$9)</f>
        <v>0</v>
      </c>
      <c r="E211" s="21" t="n">
        <v>0</v>
      </c>
      <c r="R211" s="29"/>
      <c r="S211" s="26"/>
      <c r="T211" s="26"/>
      <c r="U211" s="28"/>
      <c r="V211" s="28"/>
      <c r="W211" s="28"/>
    </row>
    <row r="212" customFormat="false" ht="12.75" hidden="false" customHeight="false" outlineLevel="0" collapsed="false">
      <c r="C212" s="19" t="n">
        <f aca="false">B212/(1-$E$9)</f>
        <v>0</v>
      </c>
      <c r="E212" s="21" t="n">
        <v>0</v>
      </c>
      <c r="R212" s="29"/>
      <c r="S212" s="26"/>
      <c r="T212" s="26"/>
      <c r="U212" s="28"/>
      <c r="V212" s="28"/>
      <c r="W212" s="28"/>
    </row>
    <row r="213" customFormat="false" ht="12.75" hidden="false" customHeight="false" outlineLevel="0" collapsed="false">
      <c r="C213" s="19" t="n">
        <f aca="false">B213/(1-$E$9)</f>
        <v>0</v>
      </c>
      <c r="E213" s="21" t="n">
        <v>0</v>
      </c>
      <c r="R213" s="29"/>
      <c r="S213" s="26"/>
      <c r="T213" s="26"/>
      <c r="U213" s="28"/>
      <c r="V213" s="28"/>
      <c r="W213" s="28"/>
    </row>
    <row r="214" customFormat="false" ht="12.75" hidden="false" customHeight="false" outlineLevel="0" collapsed="false">
      <c r="C214" s="19" t="n">
        <f aca="false">B214/(1-$E$9)</f>
        <v>0</v>
      </c>
      <c r="E214" s="21" t="n">
        <v>0</v>
      </c>
      <c r="R214" s="29"/>
      <c r="S214" s="26"/>
      <c r="T214" s="26"/>
      <c r="U214" s="28"/>
      <c r="V214" s="28"/>
      <c r="W214" s="28"/>
    </row>
    <row r="215" customFormat="false" ht="12.75" hidden="false" customHeight="false" outlineLevel="0" collapsed="false">
      <c r="C215" s="19" t="n">
        <f aca="false">B215/(1-$E$9)</f>
        <v>0</v>
      </c>
      <c r="E215" s="21" t="n">
        <v>0</v>
      </c>
      <c r="R215" s="29"/>
      <c r="S215" s="26"/>
      <c r="T215" s="26"/>
      <c r="U215" s="28"/>
      <c r="V215" s="28"/>
      <c r="W215" s="28"/>
    </row>
    <row r="216" customFormat="false" ht="12.75" hidden="false" customHeight="false" outlineLevel="0" collapsed="false">
      <c r="C216" s="19" t="n">
        <f aca="false">B216/(1-$E$9)</f>
        <v>0</v>
      </c>
      <c r="E216" s="21" t="n">
        <v>0</v>
      </c>
      <c r="R216" s="29"/>
      <c r="S216" s="26"/>
      <c r="T216" s="26"/>
      <c r="U216" s="28"/>
      <c r="V216" s="28"/>
      <c r="W216" s="28"/>
    </row>
    <row r="217" customFormat="false" ht="12.75" hidden="false" customHeight="false" outlineLevel="0" collapsed="false">
      <c r="C217" s="19" t="n">
        <f aca="false">B217/(1-$E$9)</f>
        <v>0</v>
      </c>
      <c r="E217" s="21" t="n">
        <v>0</v>
      </c>
      <c r="R217" s="29"/>
      <c r="S217" s="26"/>
      <c r="T217" s="26"/>
      <c r="U217" s="28"/>
      <c r="V217" s="28"/>
      <c r="W217" s="28"/>
    </row>
    <row r="218" customFormat="false" ht="12.75" hidden="false" customHeight="false" outlineLevel="0" collapsed="false">
      <c r="C218" s="19" t="n">
        <f aca="false">B218/(1-$E$9)</f>
        <v>0</v>
      </c>
      <c r="E218" s="21" t="n">
        <v>0</v>
      </c>
      <c r="R218" s="29"/>
      <c r="S218" s="26"/>
      <c r="T218" s="26"/>
      <c r="U218" s="28"/>
      <c r="V218" s="28"/>
      <c r="W218" s="28"/>
    </row>
    <row r="219" customFormat="false" ht="12.75" hidden="false" customHeight="false" outlineLevel="0" collapsed="false">
      <c r="C219" s="19" t="n">
        <f aca="false">B219/(1-$E$9)</f>
        <v>0</v>
      </c>
      <c r="E219" s="21" t="n">
        <v>0</v>
      </c>
      <c r="R219" s="29"/>
      <c r="S219" s="26"/>
      <c r="T219" s="26"/>
      <c r="U219" s="28"/>
      <c r="V219" s="28"/>
      <c r="W219" s="28"/>
    </row>
    <row r="220" customFormat="false" ht="12.75" hidden="false" customHeight="false" outlineLevel="0" collapsed="false">
      <c r="C220" s="19" t="n">
        <f aca="false">B220/(1-$E$9)</f>
        <v>0</v>
      </c>
      <c r="E220" s="21" t="n">
        <v>0</v>
      </c>
      <c r="R220" s="29"/>
      <c r="S220" s="26"/>
      <c r="T220" s="26"/>
      <c r="U220" s="28"/>
      <c r="V220" s="28"/>
      <c r="W220" s="28"/>
    </row>
    <row r="221" customFormat="false" ht="12.75" hidden="false" customHeight="false" outlineLevel="0" collapsed="false">
      <c r="C221" s="19" t="n">
        <f aca="false">B221/(1-$E$9)</f>
        <v>0</v>
      </c>
      <c r="E221" s="21" t="n">
        <v>0</v>
      </c>
      <c r="R221" s="29"/>
      <c r="S221" s="26"/>
      <c r="T221" s="26"/>
      <c r="U221" s="28"/>
      <c r="V221" s="28"/>
      <c r="W221" s="28"/>
    </row>
    <row r="222" customFormat="false" ht="12.75" hidden="false" customHeight="false" outlineLevel="0" collapsed="false">
      <c r="C222" s="19" t="n">
        <f aca="false">B222/(1-$E$9)</f>
        <v>0</v>
      </c>
      <c r="E222" s="21" t="n">
        <v>0</v>
      </c>
      <c r="R222" s="29"/>
      <c r="S222" s="26"/>
      <c r="T222" s="26"/>
      <c r="U222" s="28"/>
      <c r="V222" s="28"/>
      <c r="W222" s="28"/>
    </row>
    <row r="223" customFormat="false" ht="12.75" hidden="false" customHeight="false" outlineLevel="0" collapsed="false">
      <c r="C223" s="19" t="n">
        <f aca="false">B223/(1-$E$9)</f>
        <v>0</v>
      </c>
      <c r="E223" s="21" t="n">
        <v>0</v>
      </c>
      <c r="R223" s="29"/>
      <c r="S223" s="26"/>
      <c r="T223" s="26"/>
      <c r="U223" s="28"/>
      <c r="V223" s="28"/>
      <c r="W223" s="28"/>
    </row>
    <row r="224" customFormat="false" ht="12.75" hidden="false" customHeight="false" outlineLevel="0" collapsed="false">
      <c r="C224" s="19" t="n">
        <f aca="false">B224/(1-$E$9)</f>
        <v>0</v>
      </c>
      <c r="E224" s="21" t="n">
        <v>0</v>
      </c>
      <c r="R224" s="29"/>
      <c r="S224" s="26"/>
      <c r="T224" s="26"/>
      <c r="U224" s="28"/>
      <c r="V224" s="28"/>
      <c r="W224" s="28"/>
    </row>
    <row r="225" customFormat="false" ht="12.75" hidden="false" customHeight="false" outlineLevel="0" collapsed="false">
      <c r="C225" s="19" t="n">
        <f aca="false">B225/(1-$E$9)</f>
        <v>0</v>
      </c>
      <c r="E225" s="21" t="n">
        <v>0</v>
      </c>
      <c r="R225" s="29"/>
      <c r="S225" s="26"/>
      <c r="T225" s="26"/>
      <c r="U225" s="28"/>
      <c r="V225" s="28"/>
      <c r="W225" s="28"/>
    </row>
    <row r="226" customFormat="false" ht="12.75" hidden="false" customHeight="false" outlineLevel="0" collapsed="false">
      <c r="C226" s="19" t="n">
        <f aca="false">B226/(1-$E$9)</f>
        <v>0</v>
      </c>
      <c r="E226" s="21" t="n">
        <v>0</v>
      </c>
      <c r="R226" s="29"/>
      <c r="S226" s="26"/>
      <c r="T226" s="26"/>
      <c r="U226" s="28"/>
      <c r="V226" s="28"/>
      <c r="W226" s="28"/>
    </row>
    <row r="227" customFormat="false" ht="12.75" hidden="false" customHeight="false" outlineLevel="0" collapsed="false">
      <c r="C227" s="19" t="n">
        <f aca="false">B227/(1-$E$9)</f>
        <v>0</v>
      </c>
      <c r="E227" s="21" t="n">
        <v>0</v>
      </c>
      <c r="R227" s="29"/>
      <c r="S227" s="26"/>
      <c r="T227" s="26"/>
      <c r="U227" s="28"/>
      <c r="V227" s="28"/>
      <c r="W227" s="28"/>
    </row>
    <row r="228" customFormat="false" ht="12.75" hidden="false" customHeight="false" outlineLevel="0" collapsed="false">
      <c r="C228" s="19" t="n">
        <f aca="false">B228/(1-$E$9)</f>
        <v>0</v>
      </c>
      <c r="E228" s="21" t="n">
        <v>0</v>
      </c>
      <c r="R228" s="29"/>
      <c r="S228" s="26"/>
      <c r="T228" s="26"/>
      <c r="U228" s="28"/>
      <c r="V228" s="28"/>
      <c r="W228" s="28"/>
    </row>
    <row r="229" customFormat="false" ht="12.75" hidden="false" customHeight="false" outlineLevel="0" collapsed="false">
      <c r="C229" s="19" t="n">
        <f aca="false">B229/(1-$E$9)</f>
        <v>0</v>
      </c>
      <c r="E229" s="21" t="n">
        <v>0</v>
      </c>
      <c r="R229" s="29"/>
      <c r="S229" s="26"/>
      <c r="T229" s="26"/>
      <c r="U229" s="28"/>
      <c r="V229" s="28"/>
      <c r="W229" s="28"/>
    </row>
    <row r="230" customFormat="false" ht="12.75" hidden="false" customHeight="false" outlineLevel="0" collapsed="false">
      <c r="C230" s="19" t="n">
        <f aca="false">B230/(1-$E$9)</f>
        <v>0</v>
      </c>
      <c r="E230" s="21" t="n">
        <v>0</v>
      </c>
      <c r="R230" s="29"/>
      <c r="S230" s="26"/>
      <c r="T230" s="26"/>
      <c r="U230" s="28"/>
      <c r="V230" s="28"/>
      <c r="W230" s="28"/>
    </row>
    <row r="231" customFormat="false" ht="12.75" hidden="false" customHeight="false" outlineLevel="0" collapsed="false">
      <c r="C231" s="19" t="n">
        <f aca="false">B231/(1-$E$9)</f>
        <v>0</v>
      </c>
      <c r="E231" s="21" t="n">
        <v>0</v>
      </c>
      <c r="R231" s="29"/>
      <c r="S231" s="26"/>
      <c r="T231" s="26"/>
      <c r="U231" s="28"/>
      <c r="V231" s="28"/>
      <c r="W231" s="28"/>
    </row>
    <row r="232" customFormat="false" ht="12.75" hidden="false" customHeight="false" outlineLevel="0" collapsed="false">
      <c r="C232" s="19" t="n">
        <f aca="false">B232/(1-$E$9)</f>
        <v>0</v>
      </c>
      <c r="E232" s="21" t="n">
        <v>0</v>
      </c>
      <c r="R232" s="29"/>
      <c r="S232" s="26"/>
      <c r="T232" s="26"/>
      <c r="U232" s="28"/>
      <c r="V232" s="28"/>
      <c r="W232" s="28"/>
    </row>
    <row r="233" customFormat="false" ht="12.75" hidden="false" customHeight="false" outlineLevel="0" collapsed="false">
      <c r="C233" s="19" t="n">
        <f aca="false">B233/(1-$E$9)</f>
        <v>0</v>
      </c>
      <c r="E233" s="21" t="n">
        <v>0</v>
      </c>
      <c r="R233" s="29"/>
      <c r="S233" s="26"/>
      <c r="T233" s="26"/>
      <c r="U233" s="28"/>
      <c r="V233" s="28"/>
      <c r="W233" s="28"/>
    </row>
    <row r="234" customFormat="false" ht="12.75" hidden="false" customHeight="false" outlineLevel="0" collapsed="false">
      <c r="C234" s="19" t="n">
        <f aca="false">B234/(1-$E$9)</f>
        <v>0</v>
      </c>
      <c r="E234" s="21" t="n">
        <v>0</v>
      </c>
      <c r="R234" s="29"/>
      <c r="S234" s="26"/>
      <c r="T234" s="26"/>
      <c r="U234" s="28"/>
      <c r="V234" s="28"/>
      <c r="W234" s="28"/>
    </row>
    <row r="235" customFormat="false" ht="12.75" hidden="false" customHeight="false" outlineLevel="0" collapsed="false">
      <c r="C235" s="19" t="n">
        <f aca="false">B235/(1-$E$9)</f>
        <v>0</v>
      </c>
      <c r="E235" s="21" t="n">
        <v>0</v>
      </c>
      <c r="R235" s="29"/>
      <c r="S235" s="26"/>
      <c r="T235" s="26"/>
      <c r="U235" s="28"/>
      <c r="V235" s="28"/>
      <c r="W235" s="28"/>
    </row>
    <row r="236" customFormat="false" ht="12.75" hidden="false" customHeight="false" outlineLevel="0" collapsed="false">
      <c r="C236" s="19" t="n">
        <f aca="false">B236/(1-$E$9)</f>
        <v>0</v>
      </c>
      <c r="E236" s="21" t="n">
        <v>0</v>
      </c>
      <c r="R236" s="29"/>
      <c r="S236" s="26"/>
      <c r="T236" s="26"/>
      <c r="U236" s="28"/>
      <c r="V236" s="28"/>
      <c r="W236" s="28"/>
    </row>
    <row r="237" customFormat="false" ht="12.75" hidden="false" customHeight="false" outlineLevel="0" collapsed="false">
      <c r="C237" s="19" t="n">
        <f aca="false">B237/(1-$E$9)</f>
        <v>0</v>
      </c>
      <c r="E237" s="21" t="n">
        <v>0</v>
      </c>
      <c r="R237" s="29"/>
      <c r="S237" s="26"/>
      <c r="T237" s="26"/>
      <c r="U237" s="28"/>
      <c r="V237" s="28"/>
      <c r="W237" s="28"/>
    </row>
    <row r="238" customFormat="false" ht="12.75" hidden="false" customHeight="false" outlineLevel="0" collapsed="false">
      <c r="C238" s="19" t="n">
        <f aca="false">B238/(1-$E$9)</f>
        <v>0</v>
      </c>
      <c r="E238" s="21" t="n">
        <v>0</v>
      </c>
      <c r="R238" s="29"/>
      <c r="S238" s="26"/>
      <c r="T238" s="26"/>
      <c r="U238" s="28"/>
      <c r="V238" s="28"/>
      <c r="W238" s="28"/>
    </row>
    <row r="239" customFormat="false" ht="12.75" hidden="false" customHeight="false" outlineLevel="0" collapsed="false">
      <c r="C239" s="19" t="n">
        <f aca="false">B239/(1-$E$9)</f>
        <v>0</v>
      </c>
      <c r="E239" s="21" t="n">
        <v>0</v>
      </c>
      <c r="R239" s="29"/>
      <c r="S239" s="26"/>
      <c r="T239" s="26"/>
      <c r="U239" s="28"/>
      <c r="V239" s="28"/>
      <c r="W239" s="28"/>
    </row>
    <row r="240" customFormat="false" ht="12.75" hidden="false" customHeight="false" outlineLevel="0" collapsed="false">
      <c r="C240" s="19" t="n">
        <f aca="false">B240/(1-$E$9)</f>
        <v>0</v>
      </c>
      <c r="E240" s="21" t="n">
        <v>0</v>
      </c>
      <c r="R240" s="29"/>
      <c r="S240" s="26"/>
      <c r="T240" s="26"/>
      <c r="U240" s="28"/>
      <c r="V240" s="28"/>
      <c r="W240" s="28"/>
    </row>
    <row r="241" customFormat="false" ht="12.75" hidden="false" customHeight="false" outlineLevel="0" collapsed="false">
      <c r="C241" s="19" t="n">
        <f aca="false">B241/(1-$E$9)</f>
        <v>0</v>
      </c>
      <c r="E241" s="21" t="n">
        <v>0</v>
      </c>
      <c r="R241" s="29"/>
      <c r="S241" s="26"/>
      <c r="T241" s="26"/>
      <c r="U241" s="28"/>
      <c r="V241" s="28"/>
      <c r="W241" s="28"/>
    </row>
    <row r="242" customFormat="false" ht="12.75" hidden="false" customHeight="false" outlineLevel="0" collapsed="false">
      <c r="C242" s="19" t="n">
        <f aca="false">B242/(1-$E$9)</f>
        <v>0</v>
      </c>
      <c r="E242" s="21" t="n">
        <v>0</v>
      </c>
      <c r="R242" s="29"/>
      <c r="S242" s="26"/>
      <c r="T242" s="26"/>
      <c r="U242" s="28"/>
      <c r="V242" s="28"/>
      <c r="W242" s="28"/>
    </row>
    <row r="243" customFormat="false" ht="12.75" hidden="false" customHeight="false" outlineLevel="0" collapsed="false">
      <c r="C243" s="19" t="n">
        <f aca="false">B243/(1-$E$9)</f>
        <v>0</v>
      </c>
      <c r="E243" s="21" t="n">
        <v>0</v>
      </c>
      <c r="R243" s="29"/>
      <c r="S243" s="26"/>
      <c r="T243" s="26"/>
      <c r="U243" s="28"/>
      <c r="V243" s="28"/>
      <c r="W243" s="28"/>
    </row>
    <row r="244" customFormat="false" ht="12.75" hidden="false" customHeight="false" outlineLevel="0" collapsed="false">
      <c r="C244" s="19" t="n">
        <f aca="false">B244/(1-$E$9)</f>
        <v>0</v>
      </c>
      <c r="E244" s="21" t="n">
        <v>0</v>
      </c>
      <c r="R244" s="29"/>
      <c r="S244" s="26"/>
      <c r="T244" s="26"/>
      <c r="U244" s="28"/>
      <c r="V244" s="28"/>
      <c r="W244" s="28"/>
    </row>
    <row r="245" customFormat="false" ht="12.75" hidden="false" customHeight="false" outlineLevel="0" collapsed="false">
      <c r="C245" s="19" t="n">
        <f aca="false">B245/(1-$E$9)</f>
        <v>0</v>
      </c>
      <c r="E245" s="21" t="n">
        <v>0</v>
      </c>
      <c r="R245" s="29"/>
      <c r="S245" s="26"/>
      <c r="T245" s="26"/>
      <c r="U245" s="28"/>
      <c r="V245" s="28"/>
      <c r="W245" s="28"/>
    </row>
    <row r="246" customFormat="false" ht="12.75" hidden="false" customHeight="false" outlineLevel="0" collapsed="false">
      <c r="C246" s="19" t="n">
        <f aca="false">B246/(1-$E$9)</f>
        <v>0</v>
      </c>
      <c r="E246" s="21" t="n">
        <v>0</v>
      </c>
      <c r="R246" s="29"/>
      <c r="S246" s="26"/>
      <c r="T246" s="26"/>
      <c r="U246" s="28"/>
      <c r="V246" s="28"/>
      <c r="W246" s="28"/>
    </row>
    <row r="247" customFormat="false" ht="12.75" hidden="false" customHeight="false" outlineLevel="0" collapsed="false">
      <c r="C247" s="19" t="n">
        <f aca="false">B247/(1-$E$9)</f>
        <v>0</v>
      </c>
      <c r="E247" s="21" t="n">
        <v>0</v>
      </c>
      <c r="R247" s="29"/>
      <c r="S247" s="26"/>
      <c r="T247" s="26"/>
      <c r="U247" s="28"/>
      <c r="V247" s="28"/>
      <c r="W247" s="28"/>
    </row>
    <row r="248" customFormat="false" ht="12.75" hidden="false" customHeight="false" outlineLevel="0" collapsed="false">
      <c r="C248" s="19" t="n">
        <f aca="false">B248/(1-$E$9)</f>
        <v>0</v>
      </c>
      <c r="E248" s="21" t="n">
        <v>0</v>
      </c>
      <c r="R248" s="29"/>
      <c r="S248" s="26"/>
      <c r="T248" s="26"/>
      <c r="U248" s="28"/>
      <c r="V248" s="28"/>
      <c r="W248" s="28"/>
    </row>
    <row r="249" customFormat="false" ht="12.75" hidden="false" customHeight="false" outlineLevel="0" collapsed="false">
      <c r="C249" s="19" t="n">
        <f aca="false">B249/(1-$E$9)</f>
        <v>0</v>
      </c>
      <c r="E249" s="21" t="n">
        <v>0</v>
      </c>
      <c r="R249" s="29"/>
      <c r="S249" s="26"/>
      <c r="T249" s="26"/>
      <c r="U249" s="28"/>
      <c r="V249" s="28"/>
      <c r="W249" s="28"/>
    </row>
    <row r="250" customFormat="false" ht="12.75" hidden="false" customHeight="false" outlineLevel="0" collapsed="false">
      <c r="C250" s="19" t="n">
        <f aca="false">B250/(1-$E$9)</f>
        <v>0</v>
      </c>
      <c r="E250" s="21" t="n">
        <v>0</v>
      </c>
      <c r="R250" s="29"/>
      <c r="S250" s="26"/>
      <c r="T250" s="26"/>
      <c r="U250" s="28"/>
      <c r="V250" s="28"/>
      <c r="W250" s="28"/>
    </row>
    <row r="251" customFormat="false" ht="12.75" hidden="false" customHeight="false" outlineLevel="0" collapsed="false">
      <c r="C251" s="19" t="n">
        <f aca="false">B251/(1-$E$9)</f>
        <v>0</v>
      </c>
      <c r="E251" s="21" t="n">
        <v>0</v>
      </c>
      <c r="R251" s="29"/>
      <c r="S251" s="26"/>
      <c r="T251" s="26"/>
      <c r="U251" s="28"/>
      <c r="V251" s="28"/>
      <c r="W251" s="28"/>
    </row>
    <row r="252" customFormat="false" ht="12.75" hidden="false" customHeight="false" outlineLevel="0" collapsed="false">
      <c r="C252" s="19" t="n">
        <f aca="false">B252/(1-$E$9)</f>
        <v>0</v>
      </c>
      <c r="E252" s="21" t="n">
        <v>0</v>
      </c>
      <c r="R252" s="29"/>
      <c r="S252" s="26"/>
      <c r="T252" s="26"/>
      <c r="U252" s="28"/>
      <c r="V252" s="28"/>
      <c r="W252" s="28"/>
    </row>
    <row r="253" customFormat="false" ht="12.75" hidden="false" customHeight="false" outlineLevel="0" collapsed="false">
      <c r="C253" s="19" t="n">
        <f aca="false">B253/(1-$E$9)</f>
        <v>0</v>
      </c>
      <c r="E253" s="21" t="n">
        <v>0</v>
      </c>
      <c r="R253" s="29"/>
      <c r="S253" s="26"/>
      <c r="T253" s="26"/>
      <c r="U253" s="28"/>
      <c r="V253" s="28"/>
      <c r="W253" s="28"/>
    </row>
    <row r="254" customFormat="false" ht="12.75" hidden="false" customHeight="false" outlineLevel="0" collapsed="false">
      <c r="C254" s="19" t="n">
        <f aca="false">B254/(1-$E$9)</f>
        <v>0</v>
      </c>
      <c r="E254" s="21" t="n">
        <v>0</v>
      </c>
      <c r="R254" s="29"/>
      <c r="S254" s="26"/>
      <c r="T254" s="26"/>
      <c r="U254" s="28"/>
      <c r="V254" s="28"/>
      <c r="W254" s="28"/>
    </row>
    <row r="255" customFormat="false" ht="12.75" hidden="false" customHeight="false" outlineLevel="0" collapsed="false">
      <c r="C255" s="19" t="n">
        <f aca="false">B255/(1-$E$9)</f>
        <v>0</v>
      </c>
      <c r="E255" s="21" t="n">
        <v>0</v>
      </c>
      <c r="R255" s="29"/>
      <c r="S255" s="26"/>
      <c r="T255" s="26"/>
      <c r="U255" s="28"/>
      <c r="V255" s="28"/>
      <c r="W255" s="28"/>
    </row>
    <row r="256" customFormat="false" ht="12.75" hidden="false" customHeight="false" outlineLevel="0" collapsed="false">
      <c r="C256" s="19" t="n">
        <f aca="false">B256/(1-$E$9)</f>
        <v>0</v>
      </c>
      <c r="E256" s="21" t="n">
        <v>0</v>
      </c>
      <c r="R256" s="29"/>
      <c r="S256" s="26"/>
      <c r="T256" s="26"/>
      <c r="U256" s="28"/>
      <c r="V256" s="28"/>
      <c r="W256" s="28"/>
    </row>
    <row r="257" customFormat="false" ht="12.75" hidden="false" customHeight="false" outlineLevel="0" collapsed="false">
      <c r="C257" s="19" t="n">
        <f aca="false">B257/(1-$E$9)</f>
        <v>0</v>
      </c>
      <c r="E257" s="21" t="n">
        <v>0</v>
      </c>
      <c r="R257" s="29"/>
      <c r="S257" s="26"/>
      <c r="T257" s="26"/>
      <c r="U257" s="28"/>
      <c r="V257" s="28"/>
      <c r="W257" s="28"/>
    </row>
    <row r="258" customFormat="false" ht="12.75" hidden="false" customHeight="false" outlineLevel="0" collapsed="false">
      <c r="C258" s="19" t="n">
        <f aca="false">B258/(1-$E$9)</f>
        <v>0</v>
      </c>
      <c r="E258" s="21" t="n">
        <v>0</v>
      </c>
      <c r="R258" s="29"/>
      <c r="S258" s="26"/>
      <c r="T258" s="26"/>
      <c r="U258" s="28"/>
      <c r="V258" s="28"/>
      <c r="W258" s="28"/>
    </row>
    <row r="259" customFormat="false" ht="12.75" hidden="false" customHeight="false" outlineLevel="0" collapsed="false">
      <c r="C259" s="19" t="n">
        <f aca="false">B259/(1-$E$9)</f>
        <v>0</v>
      </c>
      <c r="E259" s="21" t="n">
        <v>0</v>
      </c>
      <c r="R259" s="29"/>
      <c r="S259" s="26"/>
      <c r="T259" s="26"/>
      <c r="U259" s="28"/>
      <c r="V259" s="28"/>
      <c r="W259" s="28"/>
    </row>
    <row r="260" customFormat="false" ht="12.75" hidden="false" customHeight="false" outlineLevel="0" collapsed="false">
      <c r="C260" s="19" t="n">
        <f aca="false">B260/(1-$E$9)</f>
        <v>0</v>
      </c>
      <c r="E260" s="21" t="n">
        <v>0</v>
      </c>
      <c r="R260" s="29"/>
      <c r="S260" s="26"/>
      <c r="T260" s="26"/>
      <c r="U260" s="28"/>
      <c r="V260" s="28"/>
      <c r="W260" s="28"/>
    </row>
    <row r="261" customFormat="false" ht="12.75" hidden="false" customHeight="false" outlineLevel="0" collapsed="false">
      <c r="C261" s="19" t="n">
        <f aca="false">B261/(1-$E$9)</f>
        <v>0</v>
      </c>
      <c r="E261" s="21" t="n">
        <v>0</v>
      </c>
      <c r="R261" s="29"/>
      <c r="S261" s="26"/>
      <c r="T261" s="26"/>
      <c r="U261" s="28"/>
      <c r="V261" s="28"/>
      <c r="W261" s="28"/>
    </row>
    <row r="262" customFormat="false" ht="12.75" hidden="false" customHeight="false" outlineLevel="0" collapsed="false">
      <c r="C262" s="19" t="n">
        <f aca="false">B262/(1-$E$9)</f>
        <v>0</v>
      </c>
      <c r="E262" s="21" t="n">
        <v>0</v>
      </c>
      <c r="R262" s="29"/>
      <c r="S262" s="26"/>
      <c r="T262" s="26"/>
      <c r="U262" s="28"/>
      <c r="V262" s="28"/>
      <c r="W262" s="28"/>
    </row>
    <row r="263" customFormat="false" ht="12.75" hidden="false" customHeight="false" outlineLevel="0" collapsed="false">
      <c r="C263" s="19" t="n">
        <f aca="false">B263/(1-$E$9)</f>
        <v>0</v>
      </c>
      <c r="E263" s="21" t="n">
        <v>0</v>
      </c>
      <c r="R263" s="29"/>
      <c r="S263" s="26"/>
      <c r="T263" s="26"/>
      <c r="U263" s="28"/>
      <c r="V263" s="28"/>
      <c r="W263" s="28"/>
    </row>
    <row r="264" customFormat="false" ht="12.75" hidden="false" customHeight="false" outlineLevel="0" collapsed="false">
      <c r="C264" s="19" t="n">
        <f aca="false">B264/(1-$E$9)</f>
        <v>0</v>
      </c>
      <c r="E264" s="21" t="n">
        <v>0</v>
      </c>
      <c r="R264" s="29"/>
      <c r="S264" s="26"/>
      <c r="T264" s="26"/>
      <c r="U264" s="28"/>
      <c r="V264" s="28"/>
      <c r="W264" s="28"/>
    </row>
    <row r="265" customFormat="false" ht="12.75" hidden="false" customHeight="false" outlineLevel="0" collapsed="false">
      <c r="C265" s="19" t="n">
        <f aca="false">B265/(1-$E$9)</f>
        <v>0</v>
      </c>
      <c r="E265" s="21" t="n">
        <v>0</v>
      </c>
      <c r="R265" s="29"/>
      <c r="S265" s="26"/>
      <c r="T265" s="26"/>
      <c r="U265" s="28"/>
      <c r="V265" s="28"/>
      <c r="W265" s="28"/>
    </row>
    <row r="266" customFormat="false" ht="12.75" hidden="false" customHeight="false" outlineLevel="0" collapsed="false">
      <c r="C266" s="19" t="n">
        <f aca="false">B266/(1-$E$9)</f>
        <v>0</v>
      </c>
      <c r="E266" s="21" t="n">
        <v>0</v>
      </c>
      <c r="R266" s="29"/>
      <c r="S266" s="26"/>
      <c r="T266" s="26"/>
      <c r="U266" s="28"/>
      <c r="V266" s="28"/>
      <c r="W266" s="28"/>
    </row>
    <row r="267" customFormat="false" ht="12.75" hidden="false" customHeight="false" outlineLevel="0" collapsed="false">
      <c r="C267" s="19" t="n">
        <f aca="false">B267/(1-$E$9)</f>
        <v>0</v>
      </c>
      <c r="E267" s="21" t="n">
        <v>0</v>
      </c>
      <c r="R267" s="29"/>
      <c r="S267" s="26"/>
      <c r="T267" s="26"/>
      <c r="U267" s="28"/>
      <c r="V267" s="28"/>
      <c r="W267" s="28"/>
    </row>
    <row r="268" customFormat="false" ht="12.75" hidden="false" customHeight="false" outlineLevel="0" collapsed="false">
      <c r="C268" s="19" t="n">
        <f aca="false">B268/(1-$E$9)</f>
        <v>0</v>
      </c>
      <c r="E268" s="21" t="n">
        <v>0</v>
      </c>
      <c r="R268" s="29"/>
      <c r="S268" s="26"/>
      <c r="T268" s="26"/>
      <c r="U268" s="28"/>
      <c r="V268" s="28"/>
      <c r="W268" s="28"/>
    </row>
    <row r="269" customFormat="false" ht="12.75" hidden="false" customHeight="false" outlineLevel="0" collapsed="false">
      <c r="C269" s="19" t="n">
        <f aca="false">B269/(1-$E$9)</f>
        <v>0</v>
      </c>
      <c r="E269" s="21" t="n">
        <v>0</v>
      </c>
      <c r="R269" s="29"/>
      <c r="S269" s="26"/>
      <c r="T269" s="26"/>
      <c r="U269" s="28"/>
      <c r="V269" s="28"/>
      <c r="W269" s="28"/>
    </row>
    <row r="270" customFormat="false" ht="12.75" hidden="false" customHeight="false" outlineLevel="0" collapsed="false">
      <c r="C270" s="19" t="n">
        <f aca="false">B270/(1-$E$9)</f>
        <v>0</v>
      </c>
      <c r="E270" s="21" t="n">
        <v>0</v>
      </c>
      <c r="R270" s="29"/>
      <c r="S270" s="26"/>
      <c r="T270" s="26"/>
      <c r="U270" s="28"/>
      <c r="V270" s="28"/>
      <c r="W270" s="28"/>
    </row>
    <row r="271" customFormat="false" ht="12.75" hidden="false" customHeight="false" outlineLevel="0" collapsed="false">
      <c r="C271" s="19" t="n">
        <f aca="false">B271/(1-$E$9)</f>
        <v>0</v>
      </c>
      <c r="E271" s="21" t="n">
        <v>0</v>
      </c>
      <c r="R271" s="29"/>
      <c r="S271" s="26"/>
      <c r="T271" s="26"/>
      <c r="U271" s="28"/>
      <c r="V271" s="28"/>
      <c r="W271" s="28"/>
    </row>
    <row r="272" customFormat="false" ht="12.75" hidden="false" customHeight="false" outlineLevel="0" collapsed="false">
      <c r="C272" s="19" t="n">
        <f aca="false">B272/(1-$E$9)</f>
        <v>0</v>
      </c>
      <c r="E272" s="21" t="n">
        <v>0</v>
      </c>
      <c r="R272" s="29"/>
      <c r="S272" s="26"/>
      <c r="T272" s="26"/>
      <c r="U272" s="28"/>
      <c r="V272" s="28"/>
      <c r="W272" s="28"/>
    </row>
    <row r="273" customFormat="false" ht="12.75" hidden="false" customHeight="false" outlineLevel="0" collapsed="false">
      <c r="C273" s="19" t="n">
        <f aca="false">B273/(1-$E$9)</f>
        <v>0</v>
      </c>
      <c r="E273" s="21" t="n">
        <v>0</v>
      </c>
      <c r="R273" s="29"/>
      <c r="S273" s="26"/>
      <c r="T273" s="26"/>
      <c r="U273" s="28"/>
      <c r="V273" s="28"/>
      <c r="W273" s="28"/>
    </row>
    <row r="274" customFormat="false" ht="12.75" hidden="false" customHeight="false" outlineLevel="0" collapsed="false">
      <c r="C274" s="19" t="n">
        <f aca="false">B274/(1-$E$9)</f>
        <v>0</v>
      </c>
      <c r="E274" s="21" t="n">
        <v>0</v>
      </c>
      <c r="R274" s="29"/>
      <c r="S274" s="26"/>
      <c r="T274" s="26"/>
      <c r="U274" s="28"/>
      <c r="V274" s="28"/>
      <c r="W274" s="28"/>
    </row>
    <row r="275" customFormat="false" ht="12.75" hidden="false" customHeight="false" outlineLevel="0" collapsed="false">
      <c r="C275" s="19" t="n">
        <f aca="false">B275/(1-$E$9)</f>
        <v>0</v>
      </c>
      <c r="E275" s="21" t="n">
        <v>0</v>
      </c>
      <c r="R275" s="29"/>
      <c r="S275" s="26"/>
      <c r="T275" s="26"/>
      <c r="U275" s="28"/>
      <c r="V275" s="28"/>
      <c r="W275" s="28"/>
    </row>
    <row r="276" customFormat="false" ht="12.75" hidden="false" customHeight="false" outlineLevel="0" collapsed="false">
      <c r="C276" s="19" t="n">
        <f aca="false">B276/(1-$E$9)</f>
        <v>0</v>
      </c>
      <c r="E276" s="21" t="n">
        <v>0</v>
      </c>
      <c r="R276" s="29"/>
      <c r="S276" s="26"/>
      <c r="T276" s="26"/>
      <c r="U276" s="28"/>
      <c r="V276" s="28"/>
      <c r="W276" s="28"/>
    </row>
    <row r="277" customFormat="false" ht="12.75" hidden="false" customHeight="false" outlineLevel="0" collapsed="false">
      <c r="C277" s="19" t="n">
        <f aca="false">B277/(1-$E$9)</f>
        <v>0</v>
      </c>
      <c r="E277" s="21" t="n">
        <v>0</v>
      </c>
      <c r="R277" s="29"/>
      <c r="S277" s="26"/>
      <c r="T277" s="26"/>
      <c r="U277" s="28"/>
      <c r="V277" s="28"/>
      <c r="W277" s="28"/>
    </row>
    <row r="278" customFormat="false" ht="12.75" hidden="false" customHeight="false" outlineLevel="0" collapsed="false">
      <c r="C278" s="19" t="n">
        <f aca="false">B278/(1-$E$9)</f>
        <v>0</v>
      </c>
      <c r="E278" s="21" t="n">
        <v>0</v>
      </c>
      <c r="R278" s="29"/>
      <c r="S278" s="26"/>
      <c r="T278" s="26"/>
      <c r="U278" s="28"/>
      <c r="V278" s="28"/>
      <c r="W278" s="28"/>
    </row>
    <row r="279" customFormat="false" ht="12.75" hidden="false" customHeight="false" outlineLevel="0" collapsed="false">
      <c r="C279" s="19" t="n">
        <f aca="false">B279/(1-$E$9)</f>
        <v>0</v>
      </c>
      <c r="E279" s="21" t="n">
        <v>0</v>
      </c>
      <c r="R279" s="29"/>
      <c r="S279" s="26"/>
      <c r="T279" s="26"/>
      <c r="U279" s="28"/>
      <c r="V279" s="28"/>
      <c r="W279" s="28"/>
    </row>
    <row r="280" customFormat="false" ht="12.75" hidden="false" customHeight="false" outlineLevel="0" collapsed="false">
      <c r="C280" s="19" t="n">
        <f aca="false">B280/(1-$E$9)</f>
        <v>0</v>
      </c>
      <c r="E280" s="21" t="n">
        <v>0</v>
      </c>
      <c r="R280" s="29"/>
      <c r="S280" s="26"/>
      <c r="T280" s="26"/>
      <c r="U280" s="28"/>
      <c r="V280" s="28"/>
      <c r="W280" s="28"/>
    </row>
    <row r="281" customFormat="false" ht="12.75" hidden="false" customHeight="false" outlineLevel="0" collapsed="false">
      <c r="C281" s="19" t="n">
        <f aca="false">B281/(1-$E$9)</f>
        <v>0</v>
      </c>
      <c r="E281" s="21" t="n">
        <v>0</v>
      </c>
      <c r="R281" s="29"/>
      <c r="S281" s="26"/>
      <c r="T281" s="26"/>
      <c r="U281" s="28"/>
      <c r="V281" s="28"/>
      <c r="W281" s="28"/>
    </row>
    <row r="282" customFormat="false" ht="12.75" hidden="false" customHeight="false" outlineLevel="0" collapsed="false">
      <c r="C282" s="19" t="n">
        <f aca="false">B282/(1-$E$9)</f>
        <v>0</v>
      </c>
      <c r="E282" s="21" t="n">
        <v>0</v>
      </c>
      <c r="R282" s="29"/>
      <c r="S282" s="26"/>
      <c r="T282" s="26"/>
      <c r="U282" s="28"/>
      <c r="V282" s="28"/>
      <c r="W282" s="28"/>
    </row>
    <row r="283" customFormat="false" ht="12.75" hidden="false" customHeight="false" outlineLevel="0" collapsed="false">
      <c r="C283" s="19" t="n">
        <f aca="false">B283/(1-$E$9)</f>
        <v>0</v>
      </c>
      <c r="E283" s="21" t="n">
        <v>0</v>
      </c>
      <c r="R283" s="29"/>
      <c r="S283" s="26"/>
      <c r="T283" s="26"/>
      <c r="U283" s="28"/>
      <c r="V283" s="28"/>
      <c r="W283" s="28"/>
    </row>
    <row r="284" customFormat="false" ht="12.75" hidden="false" customHeight="false" outlineLevel="0" collapsed="false">
      <c r="C284" s="19" t="n">
        <f aca="false">B284/(1-$E$9)</f>
        <v>0</v>
      </c>
      <c r="E284" s="21" t="n">
        <v>0</v>
      </c>
      <c r="R284" s="29"/>
      <c r="S284" s="26"/>
      <c r="T284" s="26"/>
      <c r="U284" s="28"/>
      <c r="V284" s="28"/>
      <c r="W284" s="28"/>
    </row>
    <row r="285" customFormat="false" ht="12.75" hidden="false" customHeight="false" outlineLevel="0" collapsed="false">
      <c r="C285" s="19" t="n">
        <f aca="false">B285/(1-$E$9)</f>
        <v>0</v>
      </c>
      <c r="E285" s="21" t="n">
        <v>0</v>
      </c>
      <c r="R285" s="29"/>
      <c r="S285" s="26"/>
      <c r="T285" s="26"/>
      <c r="U285" s="28"/>
      <c r="V285" s="28"/>
      <c r="W285" s="28"/>
    </row>
    <row r="286" customFormat="false" ht="12.75" hidden="false" customHeight="false" outlineLevel="0" collapsed="false">
      <c r="C286" s="19" t="n">
        <f aca="false">B286/(1-$E$9)</f>
        <v>0</v>
      </c>
      <c r="E286" s="21" t="n">
        <v>0</v>
      </c>
      <c r="R286" s="29"/>
      <c r="S286" s="26"/>
      <c r="T286" s="26"/>
      <c r="U286" s="28"/>
      <c r="V286" s="28"/>
      <c r="W286" s="28"/>
    </row>
    <row r="287" customFormat="false" ht="12.75" hidden="false" customHeight="false" outlineLevel="0" collapsed="false">
      <c r="C287" s="19" t="n">
        <f aca="false">B287/(1-$E$9)</f>
        <v>0</v>
      </c>
      <c r="E287" s="21" t="n">
        <v>0</v>
      </c>
      <c r="R287" s="29"/>
      <c r="S287" s="26"/>
      <c r="T287" s="26"/>
      <c r="U287" s="28"/>
      <c r="V287" s="28"/>
      <c r="W287" s="28"/>
    </row>
    <row r="288" customFormat="false" ht="12.75" hidden="false" customHeight="false" outlineLevel="0" collapsed="false">
      <c r="C288" s="19" t="n">
        <f aca="false">B288/(1-$E$9)</f>
        <v>0</v>
      </c>
      <c r="E288" s="21" t="n">
        <v>0</v>
      </c>
      <c r="R288" s="29"/>
      <c r="S288" s="26"/>
      <c r="T288" s="26"/>
      <c r="U288" s="28"/>
      <c r="V288" s="28"/>
      <c r="W288" s="28"/>
    </row>
    <row r="289" customFormat="false" ht="12.75" hidden="false" customHeight="false" outlineLevel="0" collapsed="false">
      <c r="C289" s="19" t="n">
        <f aca="false">B289/(1-$E$9)</f>
        <v>0</v>
      </c>
      <c r="E289" s="21" t="n">
        <v>0</v>
      </c>
      <c r="R289" s="29"/>
      <c r="S289" s="26"/>
      <c r="T289" s="26"/>
      <c r="U289" s="28"/>
      <c r="V289" s="28"/>
      <c r="W289" s="28"/>
    </row>
    <row r="290" customFormat="false" ht="12.75" hidden="false" customHeight="false" outlineLevel="0" collapsed="false">
      <c r="C290" s="19" t="n">
        <f aca="false">B290/(1-$E$9)</f>
        <v>0</v>
      </c>
      <c r="E290" s="21" t="n">
        <v>0</v>
      </c>
      <c r="R290" s="29"/>
      <c r="S290" s="26"/>
      <c r="T290" s="26"/>
      <c r="U290" s="28"/>
      <c r="V290" s="28"/>
      <c r="W290" s="28"/>
    </row>
    <row r="291" customFormat="false" ht="12.75" hidden="false" customHeight="false" outlineLevel="0" collapsed="false">
      <c r="C291" s="19" t="n">
        <f aca="false">B291/(1-$E$9)</f>
        <v>0</v>
      </c>
      <c r="E291" s="21" t="n">
        <v>0</v>
      </c>
      <c r="R291" s="29"/>
      <c r="S291" s="26"/>
      <c r="T291" s="26"/>
      <c r="U291" s="28"/>
      <c r="V291" s="28"/>
      <c r="W291" s="28"/>
    </row>
    <row r="292" customFormat="false" ht="12.75" hidden="false" customHeight="false" outlineLevel="0" collapsed="false">
      <c r="C292" s="19" t="n">
        <f aca="false">B292/(1-$E$9)</f>
        <v>0</v>
      </c>
      <c r="E292" s="21" t="n">
        <v>0</v>
      </c>
      <c r="R292" s="29"/>
      <c r="S292" s="26"/>
      <c r="T292" s="26"/>
      <c r="U292" s="28"/>
      <c r="V292" s="28"/>
      <c r="W292" s="28"/>
    </row>
    <row r="293" customFormat="false" ht="12.75" hidden="false" customHeight="false" outlineLevel="0" collapsed="false">
      <c r="C293" s="19" t="n">
        <f aca="false">B293/(1-$E$9)</f>
        <v>0</v>
      </c>
      <c r="E293" s="21" t="n">
        <v>0</v>
      </c>
      <c r="R293" s="29"/>
      <c r="S293" s="26"/>
      <c r="T293" s="26"/>
      <c r="U293" s="28"/>
      <c r="V293" s="28"/>
      <c r="W293" s="28"/>
    </row>
    <row r="294" customFormat="false" ht="12.75" hidden="false" customHeight="false" outlineLevel="0" collapsed="false">
      <c r="C294" s="19" t="n">
        <f aca="false">B294/(1-$E$9)</f>
        <v>0</v>
      </c>
      <c r="E294" s="21" t="n">
        <v>0</v>
      </c>
      <c r="R294" s="29"/>
      <c r="S294" s="26"/>
      <c r="T294" s="26"/>
      <c r="U294" s="28"/>
      <c r="V294" s="28"/>
      <c r="W294" s="28"/>
    </row>
    <row r="295" customFormat="false" ht="12.75" hidden="false" customHeight="false" outlineLevel="0" collapsed="false">
      <c r="C295" s="19" t="n">
        <f aca="false">B295/(1-$E$9)</f>
        <v>0</v>
      </c>
      <c r="E295" s="21" t="n">
        <v>0</v>
      </c>
      <c r="R295" s="29"/>
      <c r="S295" s="26"/>
      <c r="T295" s="26"/>
      <c r="U295" s="28"/>
      <c r="V295" s="28"/>
      <c r="W295" s="28"/>
    </row>
    <row r="296" customFormat="false" ht="12.75" hidden="false" customHeight="false" outlineLevel="0" collapsed="false">
      <c r="C296" s="19" t="n">
        <f aca="false">B296/(1-$E$9)</f>
        <v>0</v>
      </c>
      <c r="E296" s="21" t="n">
        <v>0</v>
      </c>
      <c r="R296" s="29"/>
      <c r="S296" s="26"/>
      <c r="T296" s="26"/>
      <c r="U296" s="28"/>
      <c r="V296" s="28"/>
      <c r="W296" s="28"/>
    </row>
    <row r="297" customFormat="false" ht="12.75" hidden="false" customHeight="false" outlineLevel="0" collapsed="false">
      <c r="C297" s="19" t="n">
        <f aca="false">B297/(1-$E$9)</f>
        <v>0</v>
      </c>
      <c r="E297" s="21" t="n">
        <v>0</v>
      </c>
      <c r="R297" s="29"/>
      <c r="S297" s="26"/>
      <c r="T297" s="26"/>
      <c r="U297" s="28"/>
      <c r="V297" s="28"/>
      <c r="W297" s="28"/>
    </row>
    <row r="298" customFormat="false" ht="12.75" hidden="false" customHeight="false" outlineLevel="0" collapsed="false">
      <c r="C298" s="19" t="n">
        <f aca="false">B298/(1-$E$9)</f>
        <v>0</v>
      </c>
      <c r="E298" s="21" t="n">
        <v>0</v>
      </c>
      <c r="R298" s="29"/>
      <c r="S298" s="26"/>
      <c r="T298" s="26"/>
      <c r="U298" s="28"/>
      <c r="V298" s="28"/>
      <c r="W298" s="28"/>
    </row>
    <row r="299" customFormat="false" ht="12.75" hidden="false" customHeight="false" outlineLevel="0" collapsed="false">
      <c r="C299" s="19" t="n">
        <f aca="false">B299/(1-$E$9)</f>
        <v>0</v>
      </c>
      <c r="E299" s="21" t="n">
        <v>0</v>
      </c>
      <c r="R299" s="29"/>
      <c r="S299" s="26"/>
      <c r="T299" s="26"/>
      <c r="U299" s="28"/>
      <c r="V299" s="28"/>
      <c r="W299" s="28"/>
    </row>
    <row r="300" customFormat="false" ht="12.75" hidden="false" customHeight="false" outlineLevel="0" collapsed="false">
      <c r="C300" s="19" t="n">
        <f aca="false">B300/(1-$E$9)</f>
        <v>0</v>
      </c>
      <c r="E300" s="21" t="n">
        <v>0</v>
      </c>
      <c r="R300" s="29"/>
      <c r="S300" s="26"/>
      <c r="T300" s="26"/>
      <c r="U300" s="28"/>
      <c r="V300" s="28"/>
      <c r="W300" s="28"/>
    </row>
    <row r="301" customFormat="false" ht="12.75" hidden="false" customHeight="false" outlineLevel="0" collapsed="false">
      <c r="C301" s="19" t="n">
        <f aca="false">B301/(1-$E$9)</f>
        <v>0</v>
      </c>
      <c r="E301" s="21" t="n">
        <v>0</v>
      </c>
      <c r="R301" s="29"/>
      <c r="S301" s="26"/>
      <c r="T301" s="26"/>
      <c r="U301" s="28"/>
      <c r="V301" s="28"/>
      <c r="W301" s="28"/>
    </row>
    <row r="302" customFormat="false" ht="12.75" hidden="false" customHeight="false" outlineLevel="0" collapsed="false">
      <c r="C302" s="19" t="n">
        <f aca="false">B302/(1-$E$9)</f>
        <v>0</v>
      </c>
      <c r="E302" s="21" t="n">
        <v>0</v>
      </c>
      <c r="R302" s="29"/>
      <c r="S302" s="26"/>
      <c r="T302" s="26"/>
      <c r="U302" s="28"/>
      <c r="V302" s="28"/>
      <c r="W302" s="28"/>
    </row>
    <row r="303" customFormat="false" ht="12.75" hidden="false" customHeight="false" outlineLevel="0" collapsed="false">
      <c r="C303" s="19" t="n">
        <f aca="false">B303/(1-$E$9)</f>
        <v>0</v>
      </c>
      <c r="E303" s="21" t="n">
        <v>0</v>
      </c>
      <c r="R303" s="29"/>
      <c r="S303" s="26"/>
      <c r="T303" s="26"/>
      <c r="U303" s="28"/>
      <c r="V303" s="28"/>
      <c r="W303" s="28"/>
    </row>
    <row r="304" customFormat="false" ht="12.75" hidden="false" customHeight="false" outlineLevel="0" collapsed="false">
      <c r="C304" s="19" t="n">
        <f aca="false">B304/(1-$E$9)</f>
        <v>0</v>
      </c>
      <c r="E304" s="21" t="n">
        <v>0</v>
      </c>
      <c r="R304" s="29"/>
      <c r="S304" s="26"/>
      <c r="T304" s="26"/>
      <c r="U304" s="28"/>
      <c r="V304" s="28"/>
      <c r="W304" s="28"/>
    </row>
    <row r="305" customFormat="false" ht="12.75" hidden="false" customHeight="false" outlineLevel="0" collapsed="false">
      <c r="C305" s="19" t="n">
        <f aca="false">B305/(1-$E$9)</f>
        <v>0</v>
      </c>
      <c r="E305" s="21" t="n">
        <v>0</v>
      </c>
      <c r="R305" s="29"/>
      <c r="S305" s="26"/>
      <c r="T305" s="26"/>
      <c r="U305" s="28"/>
      <c r="V305" s="28"/>
      <c r="W305" s="28"/>
    </row>
    <row r="306" customFormat="false" ht="12.75" hidden="false" customHeight="false" outlineLevel="0" collapsed="false">
      <c r="C306" s="19" t="n">
        <f aca="false">B306/(1-$E$9)</f>
        <v>0</v>
      </c>
      <c r="E306" s="21" t="n">
        <v>0</v>
      </c>
      <c r="R306" s="29"/>
      <c r="S306" s="26"/>
      <c r="T306" s="26"/>
      <c r="U306" s="28"/>
      <c r="V306" s="28"/>
      <c r="W306" s="28"/>
    </row>
    <row r="307" customFormat="false" ht="12.75" hidden="false" customHeight="false" outlineLevel="0" collapsed="false">
      <c r="C307" s="19" t="n">
        <f aca="false">B307/(1-$E$9)</f>
        <v>0</v>
      </c>
      <c r="E307" s="21" t="n">
        <v>0</v>
      </c>
      <c r="R307" s="29"/>
      <c r="S307" s="26"/>
      <c r="T307" s="26"/>
      <c r="U307" s="28"/>
      <c r="V307" s="28"/>
      <c r="W307" s="28"/>
    </row>
    <row r="308" customFormat="false" ht="12.75" hidden="false" customHeight="false" outlineLevel="0" collapsed="false">
      <c r="C308" s="19" t="n">
        <f aca="false">B308/(1-$E$9)</f>
        <v>0</v>
      </c>
      <c r="E308" s="21" t="n">
        <v>0</v>
      </c>
      <c r="R308" s="29"/>
      <c r="S308" s="26"/>
      <c r="T308" s="26"/>
      <c r="U308" s="28"/>
      <c r="V308" s="28"/>
      <c r="W308" s="28"/>
    </row>
    <row r="309" customFormat="false" ht="12.75" hidden="false" customHeight="false" outlineLevel="0" collapsed="false">
      <c r="C309" s="19" t="n">
        <f aca="false">B309/(1-$E$9)</f>
        <v>0</v>
      </c>
      <c r="E309" s="21" t="n">
        <v>0</v>
      </c>
      <c r="R309" s="29"/>
      <c r="S309" s="26"/>
      <c r="T309" s="26"/>
      <c r="U309" s="28"/>
      <c r="V309" s="28"/>
      <c r="W309" s="28"/>
    </row>
    <row r="310" customFormat="false" ht="12.75" hidden="false" customHeight="false" outlineLevel="0" collapsed="false">
      <c r="C310" s="19" t="n">
        <f aca="false">B310/(1-$E$9)</f>
        <v>0</v>
      </c>
      <c r="E310" s="21" t="n">
        <v>0</v>
      </c>
      <c r="R310" s="29"/>
      <c r="S310" s="26"/>
      <c r="T310" s="26"/>
      <c r="U310" s="28"/>
      <c r="V310" s="28"/>
      <c r="W310" s="28"/>
    </row>
    <row r="311" customFormat="false" ht="12.75" hidden="false" customHeight="false" outlineLevel="0" collapsed="false">
      <c r="C311" s="19" t="n">
        <f aca="false">B311/(1-$E$9)</f>
        <v>0</v>
      </c>
      <c r="E311" s="21" t="n">
        <v>0</v>
      </c>
      <c r="R311" s="29"/>
      <c r="S311" s="26"/>
      <c r="T311" s="26"/>
      <c r="U311" s="28"/>
      <c r="V311" s="28"/>
      <c r="W311" s="28"/>
    </row>
    <row r="312" customFormat="false" ht="12.75" hidden="false" customHeight="false" outlineLevel="0" collapsed="false">
      <c r="C312" s="19" t="n">
        <f aca="false">B312/(1-$E$9)</f>
        <v>0</v>
      </c>
      <c r="E312" s="21" t="n">
        <v>0</v>
      </c>
      <c r="R312" s="29"/>
      <c r="S312" s="26"/>
      <c r="T312" s="26"/>
      <c r="U312" s="28"/>
      <c r="V312" s="28"/>
      <c r="W312" s="28"/>
    </row>
    <row r="313" customFormat="false" ht="12.75" hidden="false" customHeight="false" outlineLevel="0" collapsed="false">
      <c r="C313" s="19" t="n">
        <f aca="false">B313/(1-$E$9)</f>
        <v>0</v>
      </c>
      <c r="E313" s="21" t="n">
        <v>0</v>
      </c>
      <c r="R313" s="29"/>
      <c r="S313" s="26"/>
      <c r="T313" s="26"/>
      <c r="U313" s="28"/>
      <c r="V313" s="28"/>
      <c r="W313" s="28"/>
    </row>
    <row r="314" customFormat="false" ht="12.75" hidden="false" customHeight="false" outlineLevel="0" collapsed="false">
      <c r="C314" s="19" t="n">
        <f aca="false">B314/(1-$E$9)</f>
        <v>0</v>
      </c>
      <c r="E314" s="21" t="n">
        <v>0</v>
      </c>
      <c r="R314" s="29"/>
      <c r="S314" s="26"/>
      <c r="T314" s="26"/>
      <c r="U314" s="28"/>
      <c r="V314" s="28"/>
      <c r="W314" s="28"/>
    </row>
    <row r="315" customFormat="false" ht="12.75" hidden="false" customHeight="false" outlineLevel="0" collapsed="false">
      <c r="C315" s="19" t="n">
        <f aca="false">B315/(1-$E$9)</f>
        <v>0</v>
      </c>
      <c r="E315" s="21" t="n">
        <v>0</v>
      </c>
      <c r="R315" s="29"/>
      <c r="S315" s="26"/>
      <c r="T315" s="26"/>
      <c r="U315" s="28"/>
      <c r="V315" s="28"/>
      <c r="W315" s="28"/>
    </row>
    <row r="316" customFormat="false" ht="12.75" hidden="false" customHeight="false" outlineLevel="0" collapsed="false">
      <c r="C316" s="19" t="n">
        <f aca="false">B316/(1-$E$9)</f>
        <v>0</v>
      </c>
      <c r="E316" s="21" t="n">
        <v>0</v>
      </c>
      <c r="R316" s="29"/>
      <c r="S316" s="26"/>
      <c r="T316" s="26"/>
      <c r="U316" s="28"/>
      <c r="V316" s="28"/>
      <c r="W316" s="28"/>
    </row>
    <row r="317" customFormat="false" ht="12.75" hidden="false" customHeight="false" outlineLevel="0" collapsed="false">
      <c r="C317" s="19" t="n">
        <f aca="false">B317/(1-$E$9)</f>
        <v>0</v>
      </c>
      <c r="E317" s="21" t="n">
        <v>0</v>
      </c>
      <c r="R317" s="29"/>
      <c r="S317" s="26"/>
      <c r="T317" s="26"/>
      <c r="U317" s="28"/>
      <c r="V317" s="28"/>
      <c r="W317" s="28"/>
    </row>
    <row r="318" customFormat="false" ht="12.75" hidden="false" customHeight="false" outlineLevel="0" collapsed="false">
      <c r="C318" s="19" t="n">
        <f aca="false">B318/(1-$E$9)</f>
        <v>0</v>
      </c>
      <c r="E318" s="21" t="n">
        <v>0</v>
      </c>
      <c r="R318" s="29"/>
      <c r="S318" s="26"/>
      <c r="T318" s="26"/>
      <c r="U318" s="28"/>
      <c r="V318" s="28"/>
      <c r="W318" s="28"/>
    </row>
    <row r="319" customFormat="false" ht="12.75" hidden="false" customHeight="false" outlineLevel="0" collapsed="false">
      <c r="C319" s="19" t="n">
        <f aca="false">B319/(1-$E$9)</f>
        <v>0</v>
      </c>
      <c r="E319" s="21" t="n">
        <v>0</v>
      </c>
      <c r="R319" s="29"/>
      <c r="S319" s="26"/>
      <c r="T319" s="26"/>
      <c r="U319" s="28"/>
      <c r="V319" s="28"/>
      <c r="W319" s="28"/>
    </row>
    <row r="320" customFormat="false" ht="12.75" hidden="false" customHeight="false" outlineLevel="0" collapsed="false">
      <c r="C320" s="19" t="n">
        <f aca="false">B320/(1-$E$9)</f>
        <v>0</v>
      </c>
      <c r="E320" s="21" t="n">
        <v>0</v>
      </c>
      <c r="R320" s="29"/>
      <c r="S320" s="26"/>
      <c r="T320" s="26"/>
      <c r="U320" s="28"/>
      <c r="V320" s="28"/>
      <c r="W320" s="28"/>
    </row>
    <row r="321" customFormat="false" ht="12.75" hidden="false" customHeight="false" outlineLevel="0" collapsed="false">
      <c r="C321" s="19" t="n">
        <f aca="false">B321/(1-$E$9)</f>
        <v>0</v>
      </c>
      <c r="E321" s="21" t="n">
        <v>0</v>
      </c>
      <c r="R321" s="29"/>
      <c r="S321" s="26"/>
      <c r="T321" s="26"/>
      <c r="U321" s="28"/>
      <c r="V321" s="28"/>
      <c r="W321" s="28"/>
    </row>
    <row r="322" customFormat="false" ht="12.75" hidden="false" customHeight="false" outlineLevel="0" collapsed="false">
      <c r="C322" s="19" t="n">
        <f aca="false">B322/(1-$E$9)</f>
        <v>0</v>
      </c>
      <c r="E322" s="21" t="n">
        <v>0</v>
      </c>
      <c r="R322" s="29"/>
      <c r="S322" s="26"/>
      <c r="T322" s="26"/>
      <c r="U322" s="28"/>
      <c r="V322" s="28"/>
      <c r="W322" s="28"/>
    </row>
    <row r="323" customFormat="false" ht="12.75" hidden="false" customHeight="false" outlineLevel="0" collapsed="false">
      <c r="C323" s="19" t="n">
        <f aca="false">B323/(1-$E$9)</f>
        <v>0</v>
      </c>
      <c r="E323" s="21" t="n">
        <v>0</v>
      </c>
      <c r="R323" s="29"/>
      <c r="S323" s="26"/>
      <c r="T323" s="26"/>
      <c r="U323" s="28"/>
      <c r="V323" s="28"/>
      <c r="W323" s="28"/>
    </row>
    <row r="324" customFormat="false" ht="12.75" hidden="false" customHeight="false" outlineLevel="0" collapsed="false">
      <c r="C324" s="19" t="n">
        <f aca="false">B324/(1-$E$9)</f>
        <v>0</v>
      </c>
      <c r="E324" s="21" t="n">
        <v>0</v>
      </c>
      <c r="R324" s="29"/>
      <c r="S324" s="26"/>
      <c r="T324" s="26"/>
      <c r="U324" s="28"/>
      <c r="V324" s="28"/>
      <c r="W324" s="28"/>
    </row>
    <row r="325" customFormat="false" ht="12.75" hidden="false" customHeight="false" outlineLevel="0" collapsed="false">
      <c r="C325" s="19" t="n">
        <f aca="false">B325/(1-$E$9)</f>
        <v>0</v>
      </c>
      <c r="E325" s="21" t="n">
        <v>0</v>
      </c>
      <c r="R325" s="29"/>
      <c r="S325" s="26"/>
      <c r="T325" s="26"/>
      <c r="U325" s="28"/>
      <c r="V325" s="28"/>
      <c r="W325" s="28"/>
    </row>
    <row r="326" customFormat="false" ht="12.75" hidden="false" customHeight="false" outlineLevel="0" collapsed="false">
      <c r="C326" s="19" t="n">
        <f aca="false">B326/(1-$E$9)</f>
        <v>0</v>
      </c>
      <c r="E326" s="21" t="n">
        <v>0</v>
      </c>
      <c r="R326" s="29"/>
      <c r="S326" s="26"/>
      <c r="T326" s="26"/>
      <c r="U326" s="28"/>
      <c r="V326" s="28"/>
      <c r="W326" s="28"/>
    </row>
    <row r="327" customFormat="false" ht="12.75" hidden="false" customHeight="false" outlineLevel="0" collapsed="false">
      <c r="C327" s="19" t="n">
        <f aca="false">B327/(1-$E$9)</f>
        <v>0</v>
      </c>
      <c r="E327" s="21" t="n">
        <v>0</v>
      </c>
      <c r="R327" s="29"/>
      <c r="S327" s="26"/>
      <c r="T327" s="26"/>
      <c r="U327" s="28"/>
      <c r="V327" s="28"/>
      <c r="W327" s="28"/>
    </row>
    <row r="328" customFormat="false" ht="12.75" hidden="false" customHeight="false" outlineLevel="0" collapsed="false">
      <c r="C328" s="19" t="n">
        <f aca="false">B328/(1-$E$9)</f>
        <v>0</v>
      </c>
      <c r="E328" s="21" t="n">
        <v>0</v>
      </c>
      <c r="R328" s="29"/>
      <c r="S328" s="26"/>
      <c r="T328" s="26"/>
      <c r="U328" s="28"/>
      <c r="V328" s="28"/>
      <c r="W328" s="28"/>
    </row>
    <row r="329" customFormat="false" ht="12.75" hidden="false" customHeight="false" outlineLevel="0" collapsed="false">
      <c r="C329" s="19" t="n">
        <f aca="false">B329/(1-$E$9)</f>
        <v>0</v>
      </c>
      <c r="E329" s="21" t="n">
        <v>0</v>
      </c>
      <c r="R329" s="29"/>
      <c r="S329" s="26"/>
      <c r="T329" s="26"/>
      <c r="U329" s="28"/>
      <c r="V329" s="28"/>
      <c r="W329" s="28"/>
    </row>
    <row r="330" customFormat="false" ht="12.75" hidden="false" customHeight="false" outlineLevel="0" collapsed="false">
      <c r="C330" s="19" t="n">
        <f aca="false">B330/(1-$E$9)</f>
        <v>0</v>
      </c>
      <c r="E330" s="21" t="n">
        <v>0</v>
      </c>
      <c r="R330" s="29"/>
      <c r="S330" s="26"/>
      <c r="T330" s="26"/>
      <c r="U330" s="28"/>
      <c r="V330" s="28"/>
      <c r="W330" s="28"/>
    </row>
    <row r="331" customFormat="false" ht="12.75" hidden="false" customHeight="false" outlineLevel="0" collapsed="false">
      <c r="C331" s="19" t="n">
        <f aca="false">B331/(1-$E$9)</f>
        <v>0</v>
      </c>
      <c r="E331" s="21" t="n">
        <v>0</v>
      </c>
      <c r="R331" s="29"/>
      <c r="S331" s="26"/>
      <c r="T331" s="26"/>
      <c r="U331" s="28"/>
      <c r="V331" s="28"/>
      <c r="W331" s="28"/>
    </row>
    <row r="332" customFormat="false" ht="12.75" hidden="false" customHeight="false" outlineLevel="0" collapsed="false">
      <c r="C332" s="19" t="n">
        <f aca="false">B332/(1-$E$9)</f>
        <v>0</v>
      </c>
      <c r="E332" s="21" t="n">
        <v>0</v>
      </c>
      <c r="R332" s="29"/>
      <c r="S332" s="26"/>
      <c r="T332" s="26"/>
      <c r="U332" s="28"/>
      <c r="V332" s="28"/>
      <c r="W332" s="28"/>
    </row>
    <row r="333" customFormat="false" ht="12.75" hidden="false" customHeight="false" outlineLevel="0" collapsed="false">
      <c r="C333" s="19" t="n">
        <f aca="false">B333/(1-$E$9)</f>
        <v>0</v>
      </c>
      <c r="E333" s="21" t="n">
        <v>0</v>
      </c>
      <c r="R333" s="29"/>
      <c r="S333" s="26"/>
      <c r="T333" s="26"/>
      <c r="U333" s="28"/>
      <c r="V333" s="28"/>
      <c r="W333" s="28"/>
    </row>
    <row r="334" customFormat="false" ht="12.75" hidden="false" customHeight="false" outlineLevel="0" collapsed="false">
      <c r="C334" s="19" t="n">
        <f aca="false">B334/(1-$E$9)</f>
        <v>0</v>
      </c>
      <c r="E334" s="21" t="n">
        <v>0</v>
      </c>
      <c r="R334" s="29"/>
      <c r="S334" s="26"/>
      <c r="T334" s="26"/>
      <c r="U334" s="28"/>
      <c r="V334" s="28"/>
      <c r="W334" s="28"/>
    </row>
    <row r="335" customFormat="false" ht="12.75" hidden="false" customHeight="false" outlineLevel="0" collapsed="false">
      <c r="C335" s="19" t="n">
        <f aca="false">B335/(1-$E$9)</f>
        <v>0</v>
      </c>
      <c r="E335" s="21" t="n">
        <v>0</v>
      </c>
      <c r="R335" s="29"/>
      <c r="S335" s="26"/>
      <c r="T335" s="26"/>
      <c r="U335" s="28"/>
      <c r="V335" s="28"/>
      <c r="W335" s="28"/>
    </row>
    <row r="336" customFormat="false" ht="12.75" hidden="false" customHeight="false" outlineLevel="0" collapsed="false">
      <c r="C336" s="19" t="n">
        <f aca="false">B336/(1-$E$9)</f>
        <v>0</v>
      </c>
      <c r="E336" s="21" t="n">
        <v>0</v>
      </c>
      <c r="R336" s="29"/>
      <c r="S336" s="26"/>
      <c r="T336" s="26"/>
      <c r="U336" s="28"/>
      <c r="V336" s="28"/>
      <c r="W336" s="28"/>
    </row>
    <row r="337" customFormat="false" ht="12.75" hidden="false" customHeight="false" outlineLevel="0" collapsed="false">
      <c r="C337" s="19" t="n">
        <f aca="false">B337/(1-$E$9)</f>
        <v>0</v>
      </c>
      <c r="E337" s="21" t="n">
        <v>0</v>
      </c>
      <c r="R337" s="29"/>
      <c r="S337" s="26"/>
      <c r="T337" s="26"/>
      <c r="U337" s="28"/>
      <c r="V337" s="28"/>
      <c r="W337" s="28"/>
    </row>
    <row r="338" customFormat="false" ht="12.75" hidden="false" customHeight="false" outlineLevel="0" collapsed="false">
      <c r="C338" s="19" t="n">
        <f aca="false">B338/(1-$E$9)</f>
        <v>0</v>
      </c>
      <c r="E338" s="21" t="n">
        <v>0</v>
      </c>
      <c r="R338" s="29"/>
      <c r="S338" s="26"/>
      <c r="T338" s="26"/>
      <c r="U338" s="28"/>
      <c r="V338" s="28"/>
      <c r="W338" s="28"/>
    </row>
    <row r="339" customFormat="false" ht="12.75" hidden="false" customHeight="false" outlineLevel="0" collapsed="false">
      <c r="C339" s="19" t="n">
        <f aca="false">B339/(1-$E$9)</f>
        <v>0</v>
      </c>
      <c r="E339" s="21" t="n">
        <v>0</v>
      </c>
      <c r="R339" s="29"/>
      <c r="S339" s="26"/>
      <c r="T339" s="26"/>
      <c r="U339" s="28"/>
      <c r="V339" s="28"/>
      <c r="W339" s="28"/>
    </row>
    <row r="340" customFormat="false" ht="12.75" hidden="false" customHeight="false" outlineLevel="0" collapsed="false">
      <c r="C340" s="19" t="n">
        <f aca="false">B340/(1-$E$9)</f>
        <v>0</v>
      </c>
      <c r="E340" s="21" t="n">
        <v>0</v>
      </c>
      <c r="R340" s="29"/>
      <c r="S340" s="26"/>
      <c r="T340" s="26"/>
      <c r="U340" s="28"/>
      <c r="V340" s="28"/>
      <c r="W340" s="28"/>
    </row>
    <row r="341" customFormat="false" ht="12.75" hidden="false" customHeight="false" outlineLevel="0" collapsed="false">
      <c r="C341" s="19" t="n">
        <f aca="false">B341/(1-$E$9)</f>
        <v>0</v>
      </c>
      <c r="E341" s="21" t="n">
        <v>0</v>
      </c>
      <c r="R341" s="29"/>
      <c r="S341" s="26"/>
      <c r="T341" s="26"/>
      <c r="U341" s="28"/>
      <c r="V341" s="28"/>
      <c r="W341" s="28"/>
    </row>
    <row r="342" customFormat="false" ht="12.75" hidden="false" customHeight="false" outlineLevel="0" collapsed="false">
      <c r="C342" s="19" t="n">
        <f aca="false">B342/(1-$E$9)</f>
        <v>0</v>
      </c>
      <c r="E342" s="21" t="n">
        <v>0</v>
      </c>
      <c r="R342" s="29"/>
      <c r="S342" s="26"/>
      <c r="T342" s="26"/>
      <c r="U342" s="28"/>
      <c r="V342" s="28"/>
      <c r="W342" s="28"/>
    </row>
    <row r="343" customFormat="false" ht="12.75" hidden="false" customHeight="false" outlineLevel="0" collapsed="false">
      <c r="C343" s="19" t="n">
        <f aca="false">B343/(1-$E$9)</f>
        <v>0</v>
      </c>
      <c r="E343" s="21" t="n">
        <v>0</v>
      </c>
      <c r="R343" s="29"/>
      <c r="S343" s="26"/>
      <c r="T343" s="26"/>
      <c r="U343" s="28"/>
      <c r="V343" s="28"/>
      <c r="W343" s="28"/>
    </row>
    <row r="344" customFormat="false" ht="12.75" hidden="false" customHeight="false" outlineLevel="0" collapsed="false">
      <c r="C344" s="19" t="n">
        <f aca="false">B344/(1-$E$9)</f>
        <v>0</v>
      </c>
      <c r="E344" s="21" t="n">
        <v>0</v>
      </c>
      <c r="R344" s="29"/>
      <c r="S344" s="26"/>
      <c r="T344" s="26"/>
      <c r="U344" s="28"/>
      <c r="V344" s="28"/>
      <c r="W344" s="28"/>
    </row>
    <row r="345" customFormat="false" ht="12.75" hidden="false" customHeight="false" outlineLevel="0" collapsed="false">
      <c r="C345" s="19" t="n">
        <f aca="false">B345/(1-$E$9)</f>
        <v>0</v>
      </c>
      <c r="E345" s="21" t="n">
        <v>0</v>
      </c>
      <c r="R345" s="29"/>
      <c r="S345" s="26"/>
      <c r="T345" s="26"/>
      <c r="U345" s="28"/>
      <c r="V345" s="28"/>
      <c r="W345" s="28"/>
    </row>
    <row r="346" customFormat="false" ht="12.75" hidden="false" customHeight="false" outlineLevel="0" collapsed="false">
      <c r="C346" s="19" t="n">
        <f aca="false">B346/(1-$E$9)</f>
        <v>0</v>
      </c>
      <c r="E346" s="21" t="n">
        <v>0</v>
      </c>
      <c r="R346" s="29"/>
      <c r="S346" s="26"/>
      <c r="T346" s="26"/>
      <c r="U346" s="28"/>
      <c r="V346" s="28"/>
      <c r="W346" s="28"/>
    </row>
    <row r="347" customFormat="false" ht="12.75" hidden="false" customHeight="false" outlineLevel="0" collapsed="false">
      <c r="C347" s="19" t="n">
        <f aca="false">B347/(1-$E$9)</f>
        <v>0</v>
      </c>
      <c r="E347" s="21" t="n">
        <v>0</v>
      </c>
      <c r="R347" s="29"/>
      <c r="S347" s="26"/>
      <c r="T347" s="26"/>
      <c r="U347" s="28"/>
      <c r="V347" s="28"/>
      <c r="W347" s="28"/>
    </row>
    <row r="348" customFormat="false" ht="12.75" hidden="false" customHeight="false" outlineLevel="0" collapsed="false">
      <c r="C348" s="19" t="n">
        <f aca="false">B348/(1-$E$9)</f>
        <v>0</v>
      </c>
      <c r="E348" s="21" t="n">
        <v>0</v>
      </c>
      <c r="R348" s="29"/>
      <c r="S348" s="26"/>
      <c r="T348" s="26"/>
      <c r="U348" s="28"/>
      <c r="V348" s="28"/>
      <c r="W348" s="28"/>
    </row>
    <row r="349" customFormat="false" ht="12.75" hidden="false" customHeight="false" outlineLevel="0" collapsed="false">
      <c r="C349" s="19" t="n">
        <f aca="false">B349/(1-$E$9)</f>
        <v>0</v>
      </c>
      <c r="E349" s="21" t="n">
        <v>0</v>
      </c>
      <c r="R349" s="29"/>
      <c r="S349" s="26"/>
      <c r="T349" s="26"/>
      <c r="U349" s="28"/>
      <c r="V349" s="28"/>
      <c r="W349" s="28"/>
    </row>
    <row r="350" customFormat="false" ht="12.75" hidden="false" customHeight="false" outlineLevel="0" collapsed="false">
      <c r="C350" s="19" t="n">
        <f aca="false">B350/(1-$E$9)</f>
        <v>0</v>
      </c>
      <c r="E350" s="21" t="n">
        <v>0</v>
      </c>
      <c r="R350" s="29"/>
      <c r="S350" s="26"/>
      <c r="T350" s="26"/>
      <c r="U350" s="28"/>
      <c r="V350" s="28"/>
      <c r="W350" s="28"/>
    </row>
    <row r="351" customFormat="false" ht="12.75" hidden="false" customHeight="false" outlineLevel="0" collapsed="false">
      <c r="C351" s="19" t="n">
        <f aca="false">B351/(1-$E$9)</f>
        <v>0</v>
      </c>
      <c r="E351" s="21" t="n">
        <v>0</v>
      </c>
      <c r="R351" s="29"/>
      <c r="S351" s="26"/>
      <c r="T351" s="26"/>
      <c r="U351" s="28"/>
      <c r="V351" s="28"/>
      <c r="W351" s="28"/>
    </row>
    <row r="352" customFormat="false" ht="12.75" hidden="false" customHeight="false" outlineLevel="0" collapsed="false">
      <c r="C352" s="19" t="n">
        <f aca="false">B352/(1-$E$9)</f>
        <v>0</v>
      </c>
      <c r="E352" s="21" t="n">
        <v>0</v>
      </c>
      <c r="R352" s="29"/>
      <c r="S352" s="26"/>
      <c r="T352" s="26"/>
      <c r="U352" s="28"/>
      <c r="V352" s="28"/>
      <c r="W352" s="28"/>
    </row>
    <row r="353" customFormat="false" ht="12.75" hidden="false" customHeight="false" outlineLevel="0" collapsed="false">
      <c r="C353" s="19" t="n">
        <f aca="false">B353/(1-$E$9)</f>
        <v>0</v>
      </c>
      <c r="E353" s="21" t="n">
        <v>0</v>
      </c>
      <c r="R353" s="29"/>
      <c r="S353" s="26"/>
      <c r="T353" s="26"/>
      <c r="U353" s="28"/>
      <c r="V353" s="28"/>
      <c r="W353" s="28"/>
    </row>
    <row r="354" customFormat="false" ht="12.75" hidden="false" customHeight="false" outlineLevel="0" collapsed="false">
      <c r="C354" s="19" t="n">
        <f aca="false">B354/(1-$E$9)</f>
        <v>0</v>
      </c>
      <c r="E354" s="21" t="n">
        <v>0</v>
      </c>
      <c r="R354" s="29"/>
      <c r="S354" s="26"/>
      <c r="T354" s="26"/>
      <c r="U354" s="28"/>
      <c r="V354" s="28"/>
      <c r="W354" s="28"/>
    </row>
    <row r="355" customFormat="false" ht="12.75" hidden="false" customHeight="false" outlineLevel="0" collapsed="false">
      <c r="C355" s="19" t="n">
        <f aca="false">B355/(1-$E$9)</f>
        <v>0</v>
      </c>
      <c r="E355" s="21" t="n">
        <v>0</v>
      </c>
      <c r="R355" s="29"/>
      <c r="S355" s="26"/>
      <c r="T355" s="26"/>
      <c r="U355" s="28"/>
      <c r="V355" s="28"/>
      <c r="W355" s="28"/>
    </row>
    <row r="356" customFormat="false" ht="12.75" hidden="false" customHeight="false" outlineLevel="0" collapsed="false">
      <c r="C356" s="19" t="n">
        <f aca="false">B356/(1-$E$9)</f>
        <v>0</v>
      </c>
      <c r="E356" s="21" t="n">
        <v>0</v>
      </c>
      <c r="R356" s="29"/>
      <c r="S356" s="26"/>
      <c r="T356" s="26"/>
      <c r="U356" s="28"/>
      <c r="V356" s="28"/>
      <c r="W356" s="28"/>
    </row>
    <row r="357" customFormat="false" ht="12.75" hidden="false" customHeight="false" outlineLevel="0" collapsed="false">
      <c r="C357" s="19" t="n">
        <f aca="false">B357/(1-$E$9)</f>
        <v>0</v>
      </c>
      <c r="E357" s="21" t="n">
        <v>0</v>
      </c>
      <c r="R357" s="29"/>
      <c r="S357" s="26"/>
      <c r="T357" s="26"/>
      <c r="U357" s="28"/>
      <c r="V357" s="28"/>
      <c r="W357" s="28"/>
    </row>
    <row r="358" customFormat="false" ht="12.75" hidden="false" customHeight="false" outlineLevel="0" collapsed="false">
      <c r="C358" s="19" t="n">
        <f aca="false">B358/(1-$E$9)</f>
        <v>0</v>
      </c>
      <c r="E358" s="21" t="n">
        <v>0</v>
      </c>
      <c r="R358" s="29"/>
      <c r="S358" s="26"/>
      <c r="T358" s="26"/>
      <c r="U358" s="28"/>
      <c r="V358" s="28"/>
      <c r="W358" s="28"/>
    </row>
    <row r="359" customFormat="false" ht="12.75" hidden="false" customHeight="false" outlineLevel="0" collapsed="false">
      <c r="C359" s="19" t="n">
        <f aca="false">B359/(1-$E$9)</f>
        <v>0</v>
      </c>
      <c r="E359" s="21" t="n">
        <v>0</v>
      </c>
      <c r="R359" s="29"/>
      <c r="S359" s="26"/>
      <c r="T359" s="26"/>
      <c r="U359" s="28"/>
      <c r="V359" s="28"/>
      <c r="W359" s="28"/>
    </row>
    <row r="360" customFormat="false" ht="12.75" hidden="false" customHeight="false" outlineLevel="0" collapsed="false">
      <c r="C360" s="19" t="n">
        <f aca="false">B360/(1-$E$9)</f>
        <v>0</v>
      </c>
      <c r="E360" s="21" t="n">
        <v>0</v>
      </c>
      <c r="R360" s="29"/>
      <c r="S360" s="26"/>
      <c r="T360" s="26"/>
      <c r="U360" s="28"/>
      <c r="V360" s="28"/>
      <c r="W360" s="28"/>
    </row>
    <row r="361" customFormat="false" ht="12.75" hidden="false" customHeight="false" outlineLevel="0" collapsed="false">
      <c r="C361" s="19" t="n">
        <f aca="false">B361/(1-$E$9)</f>
        <v>0</v>
      </c>
      <c r="E361" s="21" t="n">
        <v>0</v>
      </c>
      <c r="R361" s="29"/>
      <c r="S361" s="26"/>
      <c r="T361" s="26"/>
      <c r="U361" s="28"/>
      <c r="V361" s="28"/>
      <c r="W361" s="28"/>
    </row>
    <row r="362" customFormat="false" ht="12.75" hidden="false" customHeight="false" outlineLevel="0" collapsed="false">
      <c r="C362" s="19" t="n">
        <f aca="false">B362/(1-$E$9)</f>
        <v>0</v>
      </c>
      <c r="E362" s="21" t="n">
        <v>0</v>
      </c>
      <c r="R362" s="29"/>
      <c r="S362" s="26"/>
      <c r="T362" s="26"/>
      <c r="U362" s="28"/>
      <c r="V362" s="28"/>
      <c r="W362" s="28"/>
    </row>
    <row r="363" customFormat="false" ht="12.75" hidden="false" customHeight="false" outlineLevel="0" collapsed="false">
      <c r="C363" s="19" t="n">
        <f aca="false">B363/(1-$E$9)</f>
        <v>0</v>
      </c>
      <c r="E363" s="21" t="n">
        <v>0</v>
      </c>
      <c r="R363" s="29"/>
      <c r="S363" s="26"/>
      <c r="T363" s="26"/>
      <c r="U363" s="28"/>
      <c r="V363" s="28"/>
      <c r="W363" s="28"/>
    </row>
    <row r="364" customFormat="false" ht="12.75" hidden="false" customHeight="false" outlineLevel="0" collapsed="false">
      <c r="C364" s="19" t="n">
        <f aca="false">B364/(1-$E$9)</f>
        <v>0</v>
      </c>
      <c r="E364" s="21" t="n">
        <v>0</v>
      </c>
      <c r="R364" s="29"/>
      <c r="S364" s="26"/>
      <c r="T364" s="26"/>
      <c r="U364" s="28"/>
      <c r="V364" s="28"/>
      <c r="W364" s="28"/>
    </row>
    <row r="365" customFormat="false" ht="12.75" hidden="false" customHeight="false" outlineLevel="0" collapsed="false">
      <c r="C365" s="19" t="n">
        <f aca="false">B365/(1-$E$9)</f>
        <v>0</v>
      </c>
      <c r="E365" s="21" t="n">
        <v>0</v>
      </c>
      <c r="R365" s="29"/>
      <c r="S365" s="26"/>
      <c r="T365" s="26"/>
      <c r="U365" s="28"/>
      <c r="V365" s="28"/>
      <c r="W365" s="28"/>
    </row>
    <row r="366" customFormat="false" ht="12.75" hidden="false" customHeight="false" outlineLevel="0" collapsed="false">
      <c r="C366" s="19" t="n">
        <f aca="false">B366/(1-$E$9)</f>
        <v>0</v>
      </c>
      <c r="E366" s="21" t="n">
        <v>0</v>
      </c>
      <c r="R366" s="29"/>
      <c r="S366" s="26"/>
      <c r="T366" s="26"/>
      <c r="U366" s="28"/>
      <c r="V366" s="28"/>
      <c r="W366" s="28"/>
    </row>
    <row r="367" customFormat="false" ht="12.75" hidden="false" customHeight="false" outlineLevel="0" collapsed="false">
      <c r="C367" s="19" t="n">
        <f aca="false">B367/(1-$E$9)</f>
        <v>0</v>
      </c>
      <c r="E367" s="21" t="n">
        <v>0</v>
      </c>
      <c r="R367" s="29"/>
      <c r="S367" s="26"/>
      <c r="T367" s="26"/>
      <c r="U367" s="28"/>
      <c r="V367" s="28"/>
      <c r="W367" s="28"/>
    </row>
    <row r="368" customFormat="false" ht="12.75" hidden="false" customHeight="false" outlineLevel="0" collapsed="false">
      <c r="C368" s="19" t="n">
        <f aca="false">B368/(1-$E$9)</f>
        <v>0</v>
      </c>
      <c r="E368" s="21" t="n">
        <v>0</v>
      </c>
      <c r="R368" s="29"/>
      <c r="S368" s="26"/>
      <c r="T368" s="26"/>
      <c r="U368" s="28"/>
      <c r="V368" s="28"/>
      <c r="W368" s="28"/>
    </row>
    <row r="369" customFormat="false" ht="12.75" hidden="false" customHeight="false" outlineLevel="0" collapsed="false">
      <c r="C369" s="19" t="n">
        <f aca="false">B369/(1-$E$9)</f>
        <v>0</v>
      </c>
      <c r="E369" s="21" t="n">
        <v>0</v>
      </c>
      <c r="R369" s="29"/>
      <c r="S369" s="26"/>
      <c r="T369" s="26"/>
      <c r="U369" s="28"/>
      <c r="V369" s="28"/>
      <c r="W369" s="28"/>
    </row>
    <row r="370" customFormat="false" ht="12.75" hidden="false" customHeight="false" outlineLevel="0" collapsed="false">
      <c r="C370" s="19" t="n">
        <f aca="false">B370/(1-$E$9)</f>
        <v>0</v>
      </c>
      <c r="E370" s="21" t="n">
        <v>0</v>
      </c>
      <c r="R370" s="29"/>
      <c r="S370" s="26"/>
      <c r="T370" s="26"/>
      <c r="U370" s="28"/>
      <c r="V370" s="28"/>
      <c r="W370" s="28"/>
    </row>
    <row r="371" customFormat="false" ht="12.75" hidden="false" customHeight="false" outlineLevel="0" collapsed="false">
      <c r="C371" s="19" t="n">
        <f aca="false">B371/(1-$E$9)</f>
        <v>0</v>
      </c>
      <c r="E371" s="21" t="n">
        <v>0</v>
      </c>
      <c r="R371" s="29"/>
      <c r="S371" s="26"/>
      <c r="T371" s="26"/>
      <c r="U371" s="28"/>
      <c r="V371" s="28"/>
      <c r="W371" s="28"/>
    </row>
    <row r="372" customFormat="false" ht="12.75" hidden="false" customHeight="false" outlineLevel="0" collapsed="false">
      <c r="C372" s="19" t="n">
        <f aca="false">B372/(1-$E$9)</f>
        <v>0</v>
      </c>
      <c r="E372" s="21" t="n">
        <v>0</v>
      </c>
      <c r="R372" s="29"/>
      <c r="S372" s="26"/>
      <c r="T372" s="26"/>
      <c r="U372" s="28"/>
      <c r="V372" s="28"/>
      <c r="W372" s="28"/>
    </row>
    <row r="373" customFormat="false" ht="12.75" hidden="false" customHeight="false" outlineLevel="0" collapsed="false">
      <c r="C373" s="19" t="n">
        <f aca="false">B373/(1-$E$9)</f>
        <v>0</v>
      </c>
      <c r="E373" s="21" t="n">
        <v>0</v>
      </c>
      <c r="R373" s="29"/>
      <c r="S373" s="26"/>
      <c r="T373" s="26"/>
      <c r="U373" s="28"/>
      <c r="V373" s="28"/>
      <c r="W373" s="28"/>
    </row>
    <row r="374" customFormat="false" ht="12.75" hidden="false" customHeight="false" outlineLevel="0" collapsed="false">
      <c r="C374" s="19" t="n">
        <f aca="false">B374/(1-$E$9)</f>
        <v>0</v>
      </c>
      <c r="E374" s="21" t="n">
        <v>0</v>
      </c>
      <c r="R374" s="29"/>
      <c r="S374" s="26"/>
      <c r="T374" s="26"/>
      <c r="U374" s="28"/>
      <c r="V374" s="28"/>
      <c r="W374" s="28"/>
    </row>
    <row r="375" customFormat="false" ht="12.75" hidden="false" customHeight="false" outlineLevel="0" collapsed="false">
      <c r="C375" s="19" t="n">
        <f aca="false">B375/(1-$E$9)</f>
        <v>0</v>
      </c>
      <c r="E375" s="21" t="n">
        <v>0</v>
      </c>
      <c r="R375" s="29"/>
      <c r="S375" s="26"/>
      <c r="T375" s="26"/>
      <c r="U375" s="28"/>
      <c r="V375" s="28"/>
      <c r="W375" s="28"/>
    </row>
    <row r="376" customFormat="false" ht="12.75" hidden="false" customHeight="false" outlineLevel="0" collapsed="false">
      <c r="C376" s="19" t="n">
        <f aca="false">B376/(1-$E$9)</f>
        <v>0</v>
      </c>
      <c r="E376" s="21" t="n">
        <v>0</v>
      </c>
      <c r="R376" s="29"/>
      <c r="S376" s="26"/>
      <c r="T376" s="26"/>
      <c r="U376" s="28"/>
      <c r="V376" s="28"/>
      <c r="W376" s="28"/>
    </row>
    <row r="377" customFormat="false" ht="12.75" hidden="false" customHeight="false" outlineLevel="0" collapsed="false">
      <c r="C377" s="19" t="n">
        <f aca="false">B377/(1-$E$9)</f>
        <v>0</v>
      </c>
      <c r="E377" s="21" t="n">
        <v>0</v>
      </c>
      <c r="R377" s="29"/>
      <c r="S377" s="26"/>
      <c r="T377" s="26"/>
      <c r="U377" s="28"/>
      <c r="V377" s="28"/>
      <c r="W377" s="28"/>
    </row>
    <row r="378" customFormat="false" ht="12.75" hidden="false" customHeight="false" outlineLevel="0" collapsed="false">
      <c r="C378" s="19" t="n">
        <f aca="false">B378/(1-$E$9)</f>
        <v>0</v>
      </c>
      <c r="E378" s="21" t="n">
        <v>0</v>
      </c>
      <c r="R378" s="29"/>
      <c r="S378" s="26"/>
      <c r="T378" s="26"/>
      <c r="U378" s="28"/>
      <c r="V378" s="28"/>
      <c r="W378" s="28"/>
    </row>
    <row r="379" customFormat="false" ht="12.75" hidden="false" customHeight="false" outlineLevel="0" collapsed="false">
      <c r="C379" s="19" t="n">
        <f aca="false">B379/(1-$E$9)</f>
        <v>0</v>
      </c>
      <c r="E379" s="21" t="n">
        <v>0</v>
      </c>
      <c r="R379" s="29"/>
      <c r="S379" s="26"/>
      <c r="T379" s="26"/>
      <c r="U379" s="28"/>
      <c r="V379" s="28"/>
      <c r="W379" s="28"/>
    </row>
    <row r="380" customFormat="false" ht="12.75" hidden="false" customHeight="false" outlineLevel="0" collapsed="false">
      <c r="C380" s="19" t="n">
        <f aca="false">B380/(1-$E$9)</f>
        <v>0</v>
      </c>
      <c r="E380" s="21" t="n">
        <v>0</v>
      </c>
      <c r="R380" s="29"/>
      <c r="S380" s="26"/>
      <c r="T380" s="26"/>
      <c r="U380" s="28"/>
      <c r="V380" s="28"/>
      <c r="W380" s="28"/>
    </row>
    <row r="381" customFormat="false" ht="12.75" hidden="false" customHeight="false" outlineLevel="0" collapsed="false">
      <c r="C381" s="19" t="n">
        <f aca="false">B381/(1-$E$9)</f>
        <v>0</v>
      </c>
      <c r="E381" s="21" t="n">
        <v>0</v>
      </c>
      <c r="R381" s="29"/>
      <c r="S381" s="26"/>
      <c r="T381" s="26"/>
      <c r="U381" s="28"/>
      <c r="V381" s="28"/>
      <c r="W381" s="28"/>
    </row>
    <row r="382" customFormat="false" ht="12.75" hidden="false" customHeight="false" outlineLevel="0" collapsed="false">
      <c r="C382" s="19" t="n">
        <f aca="false">B382/(1-$E$9)</f>
        <v>0</v>
      </c>
      <c r="E382" s="21" t="n">
        <v>0</v>
      </c>
      <c r="R382" s="29"/>
      <c r="S382" s="26"/>
      <c r="T382" s="26"/>
      <c r="U382" s="28"/>
      <c r="V382" s="28"/>
      <c r="W382" s="28"/>
    </row>
    <row r="383" customFormat="false" ht="12.75" hidden="false" customHeight="false" outlineLevel="0" collapsed="false">
      <c r="C383" s="19" t="n">
        <f aca="false">B383/(1-$E$9)</f>
        <v>0</v>
      </c>
      <c r="E383" s="21" t="n">
        <v>0</v>
      </c>
      <c r="R383" s="29"/>
      <c r="S383" s="26"/>
      <c r="T383" s="26"/>
      <c r="U383" s="28"/>
      <c r="V383" s="28"/>
      <c r="W383" s="28"/>
    </row>
    <row r="384" customFormat="false" ht="12.75" hidden="false" customHeight="false" outlineLevel="0" collapsed="false">
      <c r="C384" s="19" t="n">
        <f aca="false">B384/(1-$E$9)</f>
        <v>0</v>
      </c>
      <c r="E384" s="21" t="n">
        <v>0</v>
      </c>
      <c r="R384" s="29"/>
      <c r="S384" s="26"/>
      <c r="T384" s="26"/>
      <c r="U384" s="28"/>
      <c r="V384" s="28"/>
      <c r="W384" s="28"/>
    </row>
    <row r="385" customFormat="false" ht="12.75" hidden="false" customHeight="false" outlineLevel="0" collapsed="false">
      <c r="C385" s="19" t="n">
        <f aca="false">B385/(1-$E$9)</f>
        <v>0</v>
      </c>
      <c r="E385" s="21" t="n">
        <v>0</v>
      </c>
      <c r="R385" s="29"/>
      <c r="S385" s="26"/>
      <c r="T385" s="26"/>
      <c r="U385" s="28"/>
      <c r="V385" s="28"/>
      <c r="W385" s="28"/>
    </row>
    <row r="386" customFormat="false" ht="12.75" hidden="false" customHeight="false" outlineLevel="0" collapsed="false">
      <c r="C386" s="19" t="n">
        <f aca="false">B386/(1-$E$9)</f>
        <v>0</v>
      </c>
      <c r="E386" s="21" t="n">
        <v>0</v>
      </c>
      <c r="R386" s="29"/>
      <c r="S386" s="26"/>
      <c r="T386" s="26"/>
      <c r="U386" s="28"/>
      <c r="V386" s="28"/>
      <c r="W386" s="28"/>
    </row>
    <row r="387" customFormat="false" ht="12.75" hidden="false" customHeight="false" outlineLevel="0" collapsed="false">
      <c r="C387" s="19" t="n">
        <f aca="false">B387/(1-$E$9)</f>
        <v>0</v>
      </c>
      <c r="E387" s="21" t="n">
        <v>0</v>
      </c>
      <c r="R387" s="29"/>
      <c r="S387" s="26"/>
      <c r="T387" s="26"/>
      <c r="U387" s="28"/>
      <c r="V387" s="28"/>
      <c r="W387" s="28"/>
    </row>
    <row r="388" customFormat="false" ht="12.75" hidden="false" customHeight="false" outlineLevel="0" collapsed="false">
      <c r="C388" s="19" t="n">
        <f aca="false">B388/(1-$E$9)</f>
        <v>0</v>
      </c>
      <c r="E388" s="21" t="n">
        <v>0</v>
      </c>
      <c r="R388" s="29"/>
      <c r="S388" s="26"/>
      <c r="T388" s="26"/>
      <c r="U388" s="28"/>
      <c r="V388" s="28"/>
      <c r="W388" s="28"/>
    </row>
    <row r="389" customFormat="false" ht="12.75" hidden="false" customHeight="false" outlineLevel="0" collapsed="false">
      <c r="C389" s="19" t="n">
        <f aca="false">B389/(1-$E$9)</f>
        <v>0</v>
      </c>
      <c r="E389" s="21" t="n">
        <v>0</v>
      </c>
      <c r="R389" s="29"/>
      <c r="S389" s="26"/>
      <c r="T389" s="26"/>
      <c r="U389" s="28"/>
      <c r="V389" s="28"/>
      <c r="W389" s="28"/>
    </row>
    <row r="390" customFormat="false" ht="12.75" hidden="false" customHeight="false" outlineLevel="0" collapsed="false">
      <c r="C390" s="19" t="n">
        <f aca="false">B390/(1-$E$9)</f>
        <v>0</v>
      </c>
      <c r="E390" s="21" t="n">
        <v>0</v>
      </c>
      <c r="R390" s="29"/>
      <c r="S390" s="26"/>
      <c r="T390" s="26"/>
      <c r="U390" s="28"/>
      <c r="V390" s="28"/>
      <c r="W390" s="28"/>
    </row>
    <row r="391" customFormat="false" ht="12.75" hidden="false" customHeight="false" outlineLevel="0" collapsed="false">
      <c r="C391" s="19" t="n">
        <f aca="false">B391/(1-$E$9)</f>
        <v>0</v>
      </c>
      <c r="E391" s="21" t="n">
        <v>0</v>
      </c>
      <c r="R391" s="29"/>
      <c r="S391" s="26"/>
      <c r="T391" s="26"/>
      <c r="U391" s="28"/>
      <c r="V391" s="28"/>
      <c r="W391" s="28"/>
    </row>
    <row r="392" customFormat="false" ht="12.75" hidden="false" customHeight="false" outlineLevel="0" collapsed="false">
      <c r="C392" s="19" t="n">
        <f aca="false">B392/(1-$E$9)</f>
        <v>0</v>
      </c>
      <c r="E392" s="21" t="n">
        <v>0</v>
      </c>
      <c r="R392" s="29"/>
      <c r="S392" s="26"/>
      <c r="T392" s="26"/>
      <c r="U392" s="28"/>
      <c r="V392" s="28"/>
      <c r="W392" s="28"/>
    </row>
    <row r="393" customFormat="false" ht="12.75" hidden="false" customHeight="false" outlineLevel="0" collapsed="false">
      <c r="C393" s="19" t="n">
        <f aca="false">B393/(1-$E$9)</f>
        <v>0</v>
      </c>
      <c r="E393" s="21" t="n">
        <v>0</v>
      </c>
      <c r="R393" s="29"/>
      <c r="S393" s="26"/>
      <c r="T393" s="26"/>
      <c r="U393" s="28"/>
      <c r="V393" s="28"/>
      <c r="W393" s="28"/>
    </row>
    <row r="394" customFormat="false" ht="12.75" hidden="false" customHeight="false" outlineLevel="0" collapsed="false">
      <c r="C394" s="19" t="n">
        <f aca="false">B394/(1-$E$9)</f>
        <v>0</v>
      </c>
      <c r="E394" s="21" t="n">
        <v>0</v>
      </c>
      <c r="R394" s="29"/>
      <c r="S394" s="26"/>
      <c r="T394" s="26"/>
      <c r="U394" s="28"/>
      <c r="V394" s="28"/>
      <c r="W394" s="28"/>
    </row>
    <row r="395" customFormat="false" ht="12.75" hidden="false" customHeight="false" outlineLevel="0" collapsed="false">
      <c r="C395" s="19" t="n">
        <f aca="false">B395/(1-$E$9)</f>
        <v>0</v>
      </c>
      <c r="E395" s="21" t="n">
        <v>0</v>
      </c>
      <c r="R395" s="29"/>
      <c r="S395" s="26"/>
      <c r="T395" s="26"/>
      <c r="U395" s="28"/>
      <c r="V395" s="28"/>
      <c r="W395" s="28"/>
    </row>
    <row r="396" customFormat="false" ht="12.75" hidden="false" customHeight="false" outlineLevel="0" collapsed="false">
      <c r="C396" s="19" t="n">
        <f aca="false">B396/(1-$E$9)</f>
        <v>0</v>
      </c>
      <c r="E396" s="21" t="n">
        <v>0</v>
      </c>
      <c r="R396" s="29"/>
      <c r="S396" s="26"/>
      <c r="T396" s="26"/>
      <c r="U396" s="28"/>
      <c r="V396" s="28"/>
      <c r="W396" s="28"/>
    </row>
    <row r="397" customFormat="false" ht="12.75" hidden="false" customHeight="false" outlineLevel="0" collapsed="false">
      <c r="C397" s="19" t="n">
        <f aca="false">B397/(1-$E$9)</f>
        <v>0</v>
      </c>
      <c r="E397" s="21" t="n">
        <v>0</v>
      </c>
      <c r="R397" s="29"/>
      <c r="S397" s="26"/>
      <c r="T397" s="26"/>
      <c r="U397" s="28"/>
      <c r="V397" s="28"/>
      <c r="W397" s="28"/>
    </row>
    <row r="398" customFormat="false" ht="12.75" hidden="false" customHeight="false" outlineLevel="0" collapsed="false">
      <c r="C398" s="19" t="n">
        <f aca="false">B398/(1-$E$9)</f>
        <v>0</v>
      </c>
      <c r="E398" s="21" t="n">
        <v>0</v>
      </c>
      <c r="R398" s="29"/>
      <c r="S398" s="26"/>
      <c r="T398" s="26"/>
      <c r="U398" s="28"/>
      <c r="V398" s="28"/>
      <c r="W398" s="28"/>
    </row>
    <row r="399" customFormat="false" ht="12.75" hidden="false" customHeight="false" outlineLevel="0" collapsed="false">
      <c r="C399" s="19" t="n">
        <f aca="false">B399/(1-$E$9)</f>
        <v>0</v>
      </c>
      <c r="E399" s="21" t="n">
        <v>0</v>
      </c>
      <c r="R399" s="29"/>
      <c r="S399" s="26"/>
      <c r="T399" s="26"/>
      <c r="U399" s="28"/>
      <c r="V399" s="28"/>
      <c r="W399" s="28"/>
    </row>
    <row r="400" customFormat="false" ht="12.75" hidden="false" customHeight="false" outlineLevel="0" collapsed="false">
      <c r="C400" s="19" t="n">
        <f aca="false">B400/(1-$E$9)</f>
        <v>0</v>
      </c>
      <c r="E400" s="21" t="n">
        <v>0</v>
      </c>
      <c r="R400" s="29"/>
      <c r="S400" s="26"/>
      <c r="T400" s="26"/>
      <c r="U400" s="28"/>
      <c r="V400" s="28"/>
      <c r="W400" s="28"/>
    </row>
    <row r="401" customFormat="false" ht="12.75" hidden="false" customHeight="false" outlineLevel="0" collapsed="false">
      <c r="C401" s="19" t="n">
        <f aca="false">B401/(1-$E$9)</f>
        <v>0</v>
      </c>
      <c r="E401" s="21" t="n">
        <v>0</v>
      </c>
      <c r="R401" s="29"/>
      <c r="S401" s="26"/>
      <c r="T401" s="26"/>
      <c r="U401" s="28"/>
      <c r="V401" s="28"/>
      <c r="W401" s="28"/>
    </row>
    <row r="402" customFormat="false" ht="12.75" hidden="false" customHeight="false" outlineLevel="0" collapsed="false">
      <c r="C402" s="19" t="n">
        <f aca="false">B402/(1-$E$9)</f>
        <v>0</v>
      </c>
      <c r="E402" s="21" t="n">
        <v>0</v>
      </c>
      <c r="R402" s="29"/>
      <c r="S402" s="26"/>
      <c r="T402" s="26"/>
      <c r="U402" s="28"/>
      <c r="V402" s="28"/>
      <c r="W402" s="28"/>
    </row>
    <row r="403" customFormat="false" ht="12.75" hidden="false" customHeight="false" outlineLevel="0" collapsed="false">
      <c r="C403" s="19" t="n">
        <f aca="false">B403/(1-$E$9)</f>
        <v>0</v>
      </c>
      <c r="E403" s="21" t="n">
        <v>0</v>
      </c>
      <c r="R403" s="29"/>
      <c r="S403" s="26"/>
      <c r="T403" s="26"/>
      <c r="U403" s="28"/>
      <c r="V403" s="28"/>
      <c r="W403" s="28"/>
    </row>
    <row r="404" customFormat="false" ht="12.75" hidden="false" customHeight="false" outlineLevel="0" collapsed="false">
      <c r="C404" s="19" t="n">
        <f aca="false">B404/(1-$E$9)</f>
        <v>0</v>
      </c>
      <c r="E404" s="21" t="n">
        <v>0</v>
      </c>
      <c r="R404" s="29"/>
      <c r="S404" s="26"/>
      <c r="T404" s="26"/>
      <c r="U404" s="28"/>
      <c r="V404" s="28"/>
      <c r="W404" s="28"/>
    </row>
    <row r="405" customFormat="false" ht="12.75" hidden="false" customHeight="false" outlineLevel="0" collapsed="false">
      <c r="C405" s="19" t="n">
        <f aca="false">B405/(1-$E$9)</f>
        <v>0</v>
      </c>
      <c r="E405" s="21" t="n">
        <v>0</v>
      </c>
      <c r="R405" s="29"/>
      <c r="S405" s="26"/>
      <c r="T405" s="26"/>
      <c r="U405" s="28"/>
      <c r="V405" s="28"/>
      <c r="W405" s="28"/>
    </row>
    <row r="406" customFormat="false" ht="12.75" hidden="false" customHeight="false" outlineLevel="0" collapsed="false">
      <c r="C406" s="19" t="n">
        <f aca="false">B406/(1-$E$9)</f>
        <v>0</v>
      </c>
      <c r="E406" s="21" t="n">
        <v>0</v>
      </c>
      <c r="R406" s="29"/>
      <c r="S406" s="26"/>
      <c r="T406" s="26"/>
      <c r="U406" s="28"/>
      <c r="V406" s="28"/>
      <c r="W406" s="28"/>
    </row>
    <row r="407" customFormat="false" ht="12.75" hidden="false" customHeight="false" outlineLevel="0" collapsed="false">
      <c r="C407" s="19" t="n">
        <f aca="false">B407/(1-$E$9)</f>
        <v>0</v>
      </c>
      <c r="E407" s="21" t="n">
        <v>0</v>
      </c>
      <c r="R407" s="29"/>
      <c r="S407" s="26"/>
      <c r="T407" s="26"/>
      <c r="U407" s="28"/>
      <c r="V407" s="28"/>
      <c r="W407" s="28"/>
    </row>
    <row r="408" customFormat="false" ht="12.75" hidden="false" customHeight="false" outlineLevel="0" collapsed="false">
      <c r="C408" s="19" t="n">
        <f aca="false">B408/(1-$E$9)</f>
        <v>0</v>
      </c>
      <c r="E408" s="21" t="n">
        <v>0</v>
      </c>
      <c r="R408" s="29"/>
      <c r="S408" s="26"/>
      <c r="T408" s="26"/>
      <c r="U408" s="28"/>
      <c r="V408" s="28"/>
      <c r="W408" s="28"/>
    </row>
    <row r="409" customFormat="false" ht="12.75" hidden="false" customHeight="false" outlineLevel="0" collapsed="false">
      <c r="C409" s="19" t="n">
        <f aca="false">B409/(1-$E$9)</f>
        <v>0</v>
      </c>
      <c r="E409" s="21" t="n">
        <v>0</v>
      </c>
      <c r="R409" s="29"/>
      <c r="S409" s="26"/>
      <c r="T409" s="26"/>
      <c r="U409" s="28"/>
      <c r="V409" s="28"/>
      <c r="W409" s="28"/>
    </row>
    <row r="410" customFormat="false" ht="12.75" hidden="false" customHeight="false" outlineLevel="0" collapsed="false">
      <c r="C410" s="19" t="n">
        <f aca="false">B410/(1-$E$9)</f>
        <v>0</v>
      </c>
      <c r="E410" s="21" t="n">
        <v>0</v>
      </c>
      <c r="R410" s="29"/>
      <c r="S410" s="26"/>
      <c r="T410" s="26"/>
      <c r="U410" s="28"/>
      <c r="V410" s="28"/>
      <c r="W410" s="28"/>
    </row>
    <row r="411" customFormat="false" ht="12.75" hidden="false" customHeight="false" outlineLevel="0" collapsed="false">
      <c r="C411" s="19" t="n">
        <f aca="false">B411/(1-$E$9)</f>
        <v>0</v>
      </c>
      <c r="E411" s="21" t="n">
        <v>0</v>
      </c>
      <c r="R411" s="29"/>
      <c r="S411" s="26"/>
      <c r="T411" s="26"/>
      <c r="U411" s="28"/>
      <c r="V411" s="28"/>
      <c r="W411" s="28"/>
    </row>
    <row r="412" customFormat="false" ht="12.75" hidden="false" customHeight="false" outlineLevel="0" collapsed="false">
      <c r="C412" s="19" t="n">
        <f aca="false">B412/(1-$E$9)</f>
        <v>0</v>
      </c>
      <c r="E412" s="21" t="n">
        <v>0</v>
      </c>
      <c r="R412" s="29"/>
      <c r="S412" s="26"/>
      <c r="T412" s="26"/>
      <c r="U412" s="28"/>
      <c r="V412" s="28"/>
      <c r="W412" s="28"/>
    </row>
    <row r="413" customFormat="false" ht="12.75" hidden="false" customHeight="false" outlineLevel="0" collapsed="false">
      <c r="C413" s="19" t="n">
        <f aca="false">B413/(1-$E$9)</f>
        <v>0</v>
      </c>
      <c r="E413" s="21" t="n">
        <v>0</v>
      </c>
      <c r="R413" s="29"/>
      <c r="S413" s="26"/>
      <c r="T413" s="26"/>
      <c r="U413" s="28"/>
      <c r="V413" s="28"/>
      <c r="W413" s="28"/>
    </row>
    <row r="414" customFormat="false" ht="12.75" hidden="false" customHeight="false" outlineLevel="0" collapsed="false">
      <c r="C414" s="19" t="n">
        <f aca="false">B414/(1-$E$9)</f>
        <v>0</v>
      </c>
      <c r="E414" s="21" t="n">
        <v>0</v>
      </c>
      <c r="R414" s="29"/>
      <c r="S414" s="26"/>
      <c r="T414" s="26"/>
      <c r="U414" s="28"/>
      <c r="V414" s="28"/>
      <c r="W414" s="28"/>
    </row>
    <row r="415" customFormat="false" ht="12.75" hidden="false" customHeight="false" outlineLevel="0" collapsed="false">
      <c r="C415" s="19" t="n">
        <f aca="false">B415/(1-$E$9)</f>
        <v>0</v>
      </c>
      <c r="E415" s="21" t="n">
        <v>0</v>
      </c>
      <c r="R415" s="29"/>
      <c r="S415" s="26"/>
      <c r="T415" s="26"/>
      <c r="U415" s="28"/>
      <c r="V415" s="28"/>
      <c r="W415" s="28"/>
    </row>
    <row r="416" customFormat="false" ht="12.75" hidden="false" customHeight="false" outlineLevel="0" collapsed="false">
      <c r="C416" s="19" t="n">
        <f aca="false">B416/(1-$E$9)</f>
        <v>0</v>
      </c>
      <c r="E416" s="21" t="n">
        <v>0</v>
      </c>
      <c r="R416" s="29"/>
      <c r="S416" s="26"/>
      <c r="T416" s="26"/>
      <c r="U416" s="28"/>
      <c r="V416" s="28"/>
      <c r="W416" s="28"/>
    </row>
    <row r="417" customFormat="false" ht="12.75" hidden="false" customHeight="false" outlineLevel="0" collapsed="false">
      <c r="C417" s="19" t="n">
        <f aca="false">B417/(1-$E$9)</f>
        <v>0</v>
      </c>
      <c r="E417" s="21" t="n">
        <v>0</v>
      </c>
      <c r="R417" s="29"/>
      <c r="S417" s="26"/>
      <c r="T417" s="26"/>
      <c r="U417" s="28"/>
      <c r="V417" s="28"/>
      <c r="W417" s="28"/>
    </row>
    <row r="418" customFormat="false" ht="12.75" hidden="false" customHeight="false" outlineLevel="0" collapsed="false">
      <c r="C418" s="19" t="n">
        <f aca="false">B418/(1-$E$9)</f>
        <v>0</v>
      </c>
      <c r="E418" s="21" t="n">
        <v>0</v>
      </c>
      <c r="R418" s="29"/>
      <c r="S418" s="26"/>
      <c r="T418" s="26"/>
      <c r="U418" s="28"/>
      <c r="V418" s="28"/>
      <c r="W418" s="28"/>
    </row>
    <row r="419" customFormat="false" ht="12.75" hidden="false" customHeight="false" outlineLevel="0" collapsed="false">
      <c r="C419" s="19" t="n">
        <f aca="false">B419/(1-$E$9)</f>
        <v>0</v>
      </c>
      <c r="E419" s="21" t="n">
        <v>0</v>
      </c>
      <c r="R419" s="29"/>
      <c r="S419" s="26"/>
      <c r="T419" s="26"/>
      <c r="U419" s="28"/>
      <c r="V419" s="28"/>
      <c r="W419" s="28"/>
    </row>
    <row r="420" customFormat="false" ht="12.75" hidden="false" customHeight="false" outlineLevel="0" collapsed="false">
      <c r="C420" s="19" t="n">
        <f aca="false">B420/(1-$E$9)</f>
        <v>0</v>
      </c>
      <c r="E420" s="21" t="n">
        <v>0</v>
      </c>
      <c r="R420" s="29"/>
      <c r="S420" s="26"/>
      <c r="T420" s="26"/>
      <c r="U420" s="28"/>
      <c r="V420" s="28"/>
      <c r="W420" s="28"/>
    </row>
    <row r="421" customFormat="false" ht="12.75" hidden="false" customHeight="false" outlineLevel="0" collapsed="false">
      <c r="C421" s="19" t="n">
        <f aca="false">B421/(1-$E$9)</f>
        <v>0</v>
      </c>
      <c r="E421" s="21" t="n">
        <v>0</v>
      </c>
      <c r="R421" s="29"/>
      <c r="S421" s="26"/>
      <c r="T421" s="26"/>
      <c r="U421" s="28"/>
      <c r="V421" s="28"/>
      <c r="W421" s="28"/>
    </row>
    <row r="422" customFormat="false" ht="12.75" hidden="false" customHeight="false" outlineLevel="0" collapsed="false">
      <c r="C422" s="19" t="n">
        <f aca="false">B422/(1-$E$9)</f>
        <v>0</v>
      </c>
      <c r="E422" s="21" t="n">
        <v>0</v>
      </c>
      <c r="R422" s="29"/>
      <c r="S422" s="26"/>
      <c r="T422" s="26"/>
      <c r="U422" s="28"/>
      <c r="V422" s="28"/>
      <c r="W422" s="28"/>
    </row>
    <row r="423" customFormat="false" ht="12.75" hidden="false" customHeight="false" outlineLevel="0" collapsed="false">
      <c r="C423" s="19" t="n">
        <f aca="false">B423/(1-$E$9)</f>
        <v>0</v>
      </c>
      <c r="E423" s="21" t="n">
        <v>0</v>
      </c>
      <c r="R423" s="29"/>
      <c r="S423" s="26"/>
      <c r="T423" s="26"/>
      <c r="U423" s="28"/>
      <c r="V423" s="28"/>
      <c r="W423" s="28"/>
    </row>
    <row r="424" customFormat="false" ht="12.75" hidden="false" customHeight="false" outlineLevel="0" collapsed="false">
      <c r="C424" s="19" t="n">
        <f aca="false">B424/(1-$E$9)</f>
        <v>0</v>
      </c>
      <c r="E424" s="21" t="n">
        <v>0</v>
      </c>
      <c r="R424" s="29"/>
      <c r="S424" s="26"/>
      <c r="T424" s="26"/>
      <c r="U424" s="28"/>
      <c r="V424" s="28"/>
      <c r="W424" s="28"/>
    </row>
    <row r="425" customFormat="false" ht="12.75" hidden="false" customHeight="false" outlineLevel="0" collapsed="false">
      <c r="C425" s="19" t="n">
        <f aca="false">B425/(1-$E$9)</f>
        <v>0</v>
      </c>
      <c r="E425" s="21" t="n">
        <v>0</v>
      </c>
      <c r="R425" s="29"/>
      <c r="S425" s="26"/>
      <c r="T425" s="26"/>
      <c r="U425" s="28"/>
      <c r="V425" s="28"/>
      <c r="W425" s="28"/>
    </row>
    <row r="426" customFormat="false" ht="12.75" hidden="false" customHeight="false" outlineLevel="0" collapsed="false">
      <c r="C426" s="19" t="n">
        <f aca="false">B426/(1-$E$9)</f>
        <v>0</v>
      </c>
      <c r="E426" s="21" t="n">
        <v>0</v>
      </c>
      <c r="R426" s="29"/>
      <c r="S426" s="26"/>
      <c r="T426" s="26"/>
      <c r="U426" s="28"/>
      <c r="V426" s="28"/>
      <c r="W426" s="28"/>
    </row>
    <row r="427" customFormat="false" ht="12.75" hidden="false" customHeight="false" outlineLevel="0" collapsed="false">
      <c r="C427" s="19" t="n">
        <f aca="false">B427/(1-$E$9)</f>
        <v>0</v>
      </c>
      <c r="E427" s="21" t="n">
        <v>0</v>
      </c>
      <c r="R427" s="29"/>
      <c r="S427" s="26"/>
      <c r="T427" s="26"/>
      <c r="U427" s="28"/>
      <c r="V427" s="28"/>
      <c r="W427" s="28"/>
    </row>
    <row r="428" customFormat="false" ht="12.75" hidden="false" customHeight="false" outlineLevel="0" collapsed="false">
      <c r="C428" s="19" t="n">
        <f aca="false">B428/(1-$E$9)</f>
        <v>0</v>
      </c>
      <c r="E428" s="21" t="n">
        <v>0</v>
      </c>
      <c r="R428" s="29"/>
      <c r="S428" s="26"/>
      <c r="T428" s="26"/>
      <c r="U428" s="28"/>
      <c r="V428" s="28"/>
      <c r="W428" s="28"/>
    </row>
    <row r="429" customFormat="false" ht="12.75" hidden="false" customHeight="false" outlineLevel="0" collapsed="false">
      <c r="C429" s="19" t="n">
        <f aca="false">B429/(1-$E$9)</f>
        <v>0</v>
      </c>
      <c r="E429" s="21" t="n">
        <v>0</v>
      </c>
      <c r="R429" s="29"/>
      <c r="S429" s="26"/>
      <c r="T429" s="26"/>
      <c r="U429" s="28"/>
      <c r="V429" s="28"/>
      <c r="W429" s="28"/>
    </row>
    <row r="430" customFormat="false" ht="12.75" hidden="false" customHeight="false" outlineLevel="0" collapsed="false">
      <c r="C430" s="19" t="n">
        <f aca="false">B430/(1-$E$9)</f>
        <v>0</v>
      </c>
      <c r="E430" s="21" t="n">
        <v>0</v>
      </c>
      <c r="R430" s="29"/>
      <c r="S430" s="26"/>
      <c r="T430" s="26"/>
      <c r="U430" s="28"/>
      <c r="V430" s="28"/>
      <c r="W430" s="28"/>
    </row>
    <row r="431" customFormat="false" ht="12.75" hidden="false" customHeight="false" outlineLevel="0" collapsed="false">
      <c r="C431" s="19" t="n">
        <f aca="false">B431/(1-$E$9)</f>
        <v>0</v>
      </c>
      <c r="E431" s="21" t="n">
        <v>0</v>
      </c>
      <c r="R431" s="29"/>
      <c r="S431" s="26"/>
      <c r="T431" s="26"/>
      <c r="U431" s="28"/>
      <c r="V431" s="28"/>
      <c r="W431" s="28"/>
    </row>
    <row r="432" customFormat="false" ht="12.75" hidden="false" customHeight="false" outlineLevel="0" collapsed="false">
      <c r="C432" s="19" t="n">
        <f aca="false">B432/(1-$E$9)</f>
        <v>0</v>
      </c>
      <c r="E432" s="21" t="n">
        <v>0</v>
      </c>
      <c r="R432" s="29"/>
      <c r="S432" s="26"/>
      <c r="T432" s="26"/>
      <c r="U432" s="28"/>
      <c r="V432" s="28"/>
      <c r="W432" s="28"/>
    </row>
    <row r="433" customFormat="false" ht="12.75" hidden="false" customHeight="false" outlineLevel="0" collapsed="false">
      <c r="C433" s="19" t="n">
        <f aca="false">B433/(1-$E$9)</f>
        <v>0</v>
      </c>
      <c r="E433" s="21" t="n">
        <v>0</v>
      </c>
      <c r="R433" s="29"/>
      <c r="S433" s="26"/>
      <c r="T433" s="26"/>
      <c r="U433" s="28"/>
      <c r="V433" s="28"/>
      <c r="W433" s="28"/>
    </row>
    <row r="434" customFormat="false" ht="12.75" hidden="false" customHeight="false" outlineLevel="0" collapsed="false">
      <c r="C434" s="19" t="n">
        <f aca="false">B434/(1-$E$9)</f>
        <v>0</v>
      </c>
      <c r="E434" s="21" t="n">
        <v>0</v>
      </c>
      <c r="R434" s="29"/>
      <c r="S434" s="26"/>
      <c r="T434" s="26"/>
      <c r="U434" s="28"/>
      <c r="V434" s="28"/>
      <c r="W434" s="28"/>
    </row>
    <row r="435" customFormat="false" ht="12.75" hidden="false" customHeight="false" outlineLevel="0" collapsed="false">
      <c r="C435" s="19" t="n">
        <f aca="false">B435/(1-$E$9)</f>
        <v>0</v>
      </c>
      <c r="E435" s="21" t="n">
        <v>0</v>
      </c>
      <c r="R435" s="29"/>
      <c r="S435" s="26"/>
      <c r="T435" s="26"/>
      <c r="U435" s="28"/>
      <c r="V435" s="28"/>
      <c r="W435" s="28"/>
    </row>
    <row r="436" customFormat="false" ht="12.75" hidden="false" customHeight="false" outlineLevel="0" collapsed="false">
      <c r="C436" s="19" t="n">
        <f aca="false">B436/(1-$E$9)</f>
        <v>0</v>
      </c>
      <c r="E436" s="21" t="n">
        <v>0</v>
      </c>
      <c r="R436" s="29"/>
      <c r="S436" s="26"/>
      <c r="T436" s="26"/>
      <c r="U436" s="28"/>
      <c r="V436" s="28"/>
      <c r="W436" s="28"/>
    </row>
    <row r="437" customFormat="false" ht="12.75" hidden="false" customHeight="false" outlineLevel="0" collapsed="false">
      <c r="C437" s="19" t="n">
        <f aca="false">B437/(1-$E$9)</f>
        <v>0</v>
      </c>
      <c r="E437" s="21" t="n">
        <v>0</v>
      </c>
      <c r="R437" s="29"/>
      <c r="S437" s="26"/>
      <c r="T437" s="26"/>
      <c r="U437" s="28"/>
      <c r="V437" s="28"/>
      <c r="W437" s="28"/>
    </row>
    <row r="438" customFormat="false" ht="12.75" hidden="false" customHeight="false" outlineLevel="0" collapsed="false">
      <c r="C438" s="19" t="n">
        <f aca="false">B438/(1-$E$9)</f>
        <v>0</v>
      </c>
      <c r="E438" s="21" t="n">
        <v>0</v>
      </c>
      <c r="R438" s="29"/>
      <c r="S438" s="26"/>
      <c r="T438" s="26"/>
      <c r="U438" s="28"/>
      <c r="V438" s="28"/>
      <c r="W438" s="28"/>
    </row>
    <row r="439" customFormat="false" ht="12.75" hidden="false" customHeight="false" outlineLevel="0" collapsed="false">
      <c r="C439" s="19" t="n">
        <f aca="false">B439/(1-$E$9)</f>
        <v>0</v>
      </c>
      <c r="E439" s="21" t="n">
        <v>0</v>
      </c>
      <c r="R439" s="29"/>
      <c r="S439" s="26"/>
      <c r="T439" s="26"/>
      <c r="U439" s="28"/>
      <c r="V439" s="28"/>
      <c r="W439" s="28"/>
    </row>
    <row r="440" customFormat="false" ht="12.75" hidden="false" customHeight="false" outlineLevel="0" collapsed="false">
      <c r="C440" s="19" t="n">
        <f aca="false">B440/(1-$E$9)</f>
        <v>0</v>
      </c>
      <c r="E440" s="21" t="n">
        <v>0</v>
      </c>
      <c r="R440" s="29"/>
      <c r="S440" s="26"/>
      <c r="T440" s="26"/>
      <c r="U440" s="28"/>
      <c r="V440" s="28"/>
      <c r="W440" s="28"/>
    </row>
    <row r="441" customFormat="false" ht="12.75" hidden="false" customHeight="false" outlineLevel="0" collapsed="false">
      <c r="C441" s="19" t="n">
        <f aca="false">B441/(1-$E$9)</f>
        <v>0</v>
      </c>
      <c r="E441" s="21" t="n">
        <v>0</v>
      </c>
      <c r="R441" s="29"/>
      <c r="S441" s="26"/>
      <c r="T441" s="26"/>
      <c r="U441" s="28"/>
      <c r="V441" s="28"/>
      <c r="W441" s="28"/>
    </row>
    <row r="442" customFormat="false" ht="12.75" hidden="false" customHeight="false" outlineLevel="0" collapsed="false">
      <c r="C442" s="19" t="n">
        <f aca="false">B442/(1-$E$9)</f>
        <v>0</v>
      </c>
      <c r="E442" s="21" t="n">
        <v>0</v>
      </c>
      <c r="R442" s="29"/>
      <c r="S442" s="26"/>
      <c r="T442" s="26"/>
      <c r="U442" s="28"/>
      <c r="V442" s="28"/>
      <c r="W442" s="28"/>
    </row>
    <row r="443" customFormat="false" ht="12.75" hidden="false" customHeight="false" outlineLevel="0" collapsed="false">
      <c r="C443" s="19" t="n">
        <f aca="false">B443/(1-$E$9)</f>
        <v>0</v>
      </c>
      <c r="E443" s="21" t="n">
        <v>0</v>
      </c>
      <c r="R443" s="29"/>
      <c r="S443" s="26"/>
      <c r="T443" s="26"/>
      <c r="U443" s="28"/>
      <c r="V443" s="28"/>
      <c r="W443" s="28"/>
    </row>
    <row r="444" customFormat="false" ht="12.75" hidden="false" customHeight="false" outlineLevel="0" collapsed="false">
      <c r="C444" s="19" t="n">
        <f aca="false">B444/(1-$E$9)</f>
        <v>0</v>
      </c>
      <c r="E444" s="21" t="n">
        <v>0</v>
      </c>
      <c r="R444" s="29"/>
      <c r="S444" s="26"/>
      <c r="T444" s="26"/>
      <c r="U444" s="28"/>
      <c r="V444" s="28"/>
      <c r="W444" s="28"/>
    </row>
    <row r="445" customFormat="false" ht="12.75" hidden="false" customHeight="false" outlineLevel="0" collapsed="false">
      <c r="C445" s="19" t="n">
        <f aca="false">B445/(1-$E$9)</f>
        <v>0</v>
      </c>
      <c r="E445" s="21" t="n">
        <v>0</v>
      </c>
      <c r="R445" s="29"/>
      <c r="S445" s="26"/>
      <c r="T445" s="26"/>
      <c r="U445" s="28"/>
      <c r="V445" s="28"/>
      <c r="W445" s="28"/>
    </row>
    <row r="446" customFormat="false" ht="12.75" hidden="false" customHeight="false" outlineLevel="0" collapsed="false">
      <c r="C446" s="19" t="n">
        <f aca="false">B446/(1-$E$9)</f>
        <v>0</v>
      </c>
      <c r="E446" s="21" t="n">
        <v>0</v>
      </c>
      <c r="R446" s="29"/>
      <c r="S446" s="26"/>
      <c r="T446" s="26"/>
      <c r="U446" s="28"/>
      <c r="V446" s="28"/>
      <c r="W446" s="28"/>
    </row>
    <row r="447" customFormat="false" ht="12.75" hidden="false" customHeight="false" outlineLevel="0" collapsed="false">
      <c r="C447" s="19" t="n">
        <f aca="false">B447/(1-$E$9)</f>
        <v>0</v>
      </c>
      <c r="E447" s="21" t="n">
        <v>0</v>
      </c>
      <c r="R447" s="29"/>
      <c r="S447" s="26"/>
      <c r="T447" s="26"/>
      <c r="U447" s="28"/>
      <c r="V447" s="28"/>
      <c r="W447" s="28"/>
    </row>
    <row r="448" customFormat="false" ht="12.75" hidden="false" customHeight="false" outlineLevel="0" collapsed="false">
      <c r="C448" s="19" t="n">
        <f aca="false">B448/(1-$E$9)</f>
        <v>0</v>
      </c>
      <c r="E448" s="21" t="n">
        <v>0</v>
      </c>
      <c r="R448" s="29"/>
      <c r="S448" s="26"/>
      <c r="T448" s="26"/>
      <c r="U448" s="28"/>
      <c r="V448" s="28"/>
      <c r="W448" s="28"/>
    </row>
    <row r="449" customFormat="false" ht="12.75" hidden="false" customHeight="false" outlineLevel="0" collapsed="false">
      <c r="C449" s="19" t="n">
        <f aca="false">B449/(1-$E$9)</f>
        <v>0</v>
      </c>
      <c r="E449" s="21" t="n">
        <v>0</v>
      </c>
      <c r="R449" s="29"/>
      <c r="S449" s="26"/>
      <c r="T449" s="26"/>
      <c r="U449" s="28"/>
      <c r="V449" s="28"/>
      <c r="W449" s="28"/>
    </row>
    <row r="450" customFormat="false" ht="12.75" hidden="false" customHeight="false" outlineLevel="0" collapsed="false">
      <c r="C450" s="19" t="n">
        <f aca="false">B450/(1-$E$9)</f>
        <v>0</v>
      </c>
      <c r="E450" s="21" t="n">
        <v>0</v>
      </c>
      <c r="R450" s="29"/>
      <c r="S450" s="26"/>
      <c r="T450" s="26"/>
      <c r="U450" s="28"/>
      <c r="V450" s="28"/>
      <c r="W450" s="28"/>
    </row>
    <row r="451" customFormat="false" ht="12.75" hidden="false" customHeight="false" outlineLevel="0" collapsed="false">
      <c r="C451" s="19" t="n">
        <f aca="false">B451/(1-$E$9)</f>
        <v>0</v>
      </c>
      <c r="E451" s="21" t="n">
        <v>0</v>
      </c>
      <c r="R451" s="29"/>
      <c r="S451" s="26"/>
      <c r="T451" s="26"/>
      <c r="U451" s="28"/>
      <c r="V451" s="28"/>
      <c r="W451" s="28"/>
    </row>
    <row r="452" customFormat="false" ht="12.75" hidden="false" customHeight="false" outlineLevel="0" collapsed="false">
      <c r="C452" s="19" t="n">
        <f aca="false">B452/(1-$E$9)</f>
        <v>0</v>
      </c>
      <c r="E452" s="21" t="n">
        <v>0</v>
      </c>
      <c r="R452" s="29"/>
      <c r="S452" s="26"/>
      <c r="T452" s="26"/>
      <c r="U452" s="28"/>
      <c r="V452" s="28"/>
      <c r="W452" s="28"/>
    </row>
    <row r="453" customFormat="false" ht="12.75" hidden="false" customHeight="false" outlineLevel="0" collapsed="false">
      <c r="C453" s="19" t="n">
        <f aca="false">B453/(1-$E$9)</f>
        <v>0</v>
      </c>
      <c r="E453" s="21" t="n">
        <v>0</v>
      </c>
      <c r="R453" s="29"/>
      <c r="S453" s="26"/>
      <c r="T453" s="26"/>
      <c r="U453" s="28"/>
      <c r="V453" s="28"/>
      <c r="W453" s="28"/>
    </row>
    <row r="454" customFormat="false" ht="12.75" hidden="false" customHeight="false" outlineLevel="0" collapsed="false">
      <c r="C454" s="19" t="n">
        <f aca="false">B454/(1-$E$9)</f>
        <v>0</v>
      </c>
      <c r="E454" s="21" t="n">
        <v>0</v>
      </c>
      <c r="R454" s="29"/>
      <c r="S454" s="26"/>
      <c r="T454" s="26"/>
      <c r="U454" s="28"/>
      <c r="V454" s="28"/>
      <c r="W454" s="28"/>
    </row>
    <row r="455" customFormat="false" ht="12.75" hidden="false" customHeight="false" outlineLevel="0" collapsed="false">
      <c r="C455" s="19" t="n">
        <f aca="false">B455/(1-$E$9)</f>
        <v>0</v>
      </c>
      <c r="E455" s="21" t="n">
        <v>0</v>
      </c>
      <c r="R455" s="29"/>
      <c r="S455" s="26"/>
      <c r="T455" s="26"/>
      <c r="U455" s="28"/>
      <c r="V455" s="28"/>
      <c r="W455" s="28"/>
    </row>
    <row r="456" customFormat="false" ht="12.75" hidden="false" customHeight="false" outlineLevel="0" collapsed="false">
      <c r="C456" s="19" t="n">
        <f aca="false">B456/(1-$E$9)</f>
        <v>0</v>
      </c>
      <c r="E456" s="21" t="n">
        <v>0</v>
      </c>
      <c r="R456" s="29"/>
      <c r="S456" s="26"/>
      <c r="T456" s="26"/>
      <c r="U456" s="28"/>
      <c r="V456" s="28"/>
      <c r="W456" s="28"/>
    </row>
    <row r="457" customFormat="false" ht="12.75" hidden="false" customHeight="false" outlineLevel="0" collapsed="false">
      <c r="C457" s="19" t="n">
        <f aca="false">B457/(1-$E$9)</f>
        <v>0</v>
      </c>
      <c r="E457" s="21" t="n">
        <v>0</v>
      </c>
      <c r="R457" s="29"/>
      <c r="S457" s="26"/>
      <c r="T457" s="26"/>
      <c r="U457" s="28"/>
      <c r="V457" s="28"/>
      <c r="W457" s="28"/>
    </row>
    <row r="458" customFormat="false" ht="12.75" hidden="false" customHeight="false" outlineLevel="0" collapsed="false">
      <c r="C458" s="19" t="n">
        <f aca="false">B458/(1-$E$9)</f>
        <v>0</v>
      </c>
      <c r="E458" s="21" t="n">
        <v>0</v>
      </c>
      <c r="R458" s="29"/>
      <c r="S458" s="26"/>
      <c r="T458" s="26"/>
      <c r="U458" s="28"/>
      <c r="V458" s="28"/>
      <c r="W458" s="28"/>
    </row>
    <row r="459" customFormat="false" ht="12.75" hidden="false" customHeight="false" outlineLevel="0" collapsed="false">
      <c r="C459" s="19" t="n">
        <f aca="false">B459/(1-$E$9)</f>
        <v>0</v>
      </c>
      <c r="E459" s="21" t="n">
        <v>0</v>
      </c>
      <c r="R459" s="29"/>
      <c r="S459" s="26"/>
      <c r="T459" s="26"/>
      <c r="U459" s="28"/>
      <c r="V459" s="28"/>
      <c r="W459" s="28"/>
    </row>
    <row r="460" customFormat="false" ht="12.75" hidden="false" customHeight="false" outlineLevel="0" collapsed="false">
      <c r="C460" s="19" t="n">
        <f aca="false">B460/(1-$E$9)</f>
        <v>0</v>
      </c>
      <c r="E460" s="21" t="n">
        <v>0</v>
      </c>
      <c r="R460" s="29"/>
      <c r="S460" s="26"/>
      <c r="T460" s="26"/>
      <c r="U460" s="28"/>
      <c r="V460" s="28"/>
      <c r="W460" s="28"/>
    </row>
    <row r="461" customFormat="false" ht="12.75" hidden="false" customHeight="false" outlineLevel="0" collapsed="false">
      <c r="C461" s="19" t="n">
        <f aca="false">B461/(1-$E$9)</f>
        <v>0</v>
      </c>
      <c r="E461" s="21" t="n">
        <v>0</v>
      </c>
      <c r="R461" s="29"/>
      <c r="S461" s="26"/>
      <c r="T461" s="26"/>
      <c r="U461" s="28"/>
      <c r="V461" s="28"/>
      <c r="W461" s="28"/>
    </row>
    <row r="462" customFormat="false" ht="12.75" hidden="false" customHeight="false" outlineLevel="0" collapsed="false">
      <c r="C462" s="19" t="n">
        <f aca="false">B462/(1-$E$9)</f>
        <v>0</v>
      </c>
      <c r="E462" s="21" t="n">
        <v>0</v>
      </c>
      <c r="R462" s="29"/>
      <c r="S462" s="26"/>
      <c r="T462" s="26"/>
      <c r="U462" s="28"/>
      <c r="V462" s="28"/>
      <c r="W462" s="28"/>
    </row>
    <row r="463" customFormat="false" ht="12.75" hidden="false" customHeight="false" outlineLevel="0" collapsed="false">
      <c r="C463" s="19" t="n">
        <f aca="false">B463/(1-$E$9)</f>
        <v>0</v>
      </c>
      <c r="E463" s="21" t="n">
        <v>0</v>
      </c>
      <c r="R463" s="29"/>
      <c r="S463" s="26"/>
      <c r="T463" s="26"/>
      <c r="U463" s="28"/>
      <c r="V463" s="28"/>
      <c r="W463" s="28"/>
    </row>
    <row r="464" customFormat="false" ht="12.75" hidden="false" customHeight="false" outlineLevel="0" collapsed="false">
      <c r="C464" s="19" t="n">
        <f aca="false">B464/(1-$E$9)</f>
        <v>0</v>
      </c>
      <c r="E464" s="21" t="n">
        <v>0</v>
      </c>
      <c r="R464" s="29"/>
      <c r="S464" s="26"/>
      <c r="T464" s="26"/>
      <c r="U464" s="28"/>
      <c r="V464" s="28"/>
      <c r="W464" s="28"/>
    </row>
    <row r="465" customFormat="false" ht="12.75" hidden="false" customHeight="false" outlineLevel="0" collapsed="false">
      <c r="C465" s="19" t="n">
        <f aca="false">B465/(1-$E$9)</f>
        <v>0</v>
      </c>
      <c r="E465" s="21" t="n">
        <v>0</v>
      </c>
      <c r="R465" s="29"/>
      <c r="S465" s="26"/>
      <c r="T465" s="26"/>
      <c r="U465" s="28"/>
      <c r="V465" s="28"/>
      <c r="W465" s="28"/>
    </row>
    <row r="466" customFormat="false" ht="12.75" hidden="false" customHeight="false" outlineLevel="0" collapsed="false">
      <c r="C466" s="19" t="n">
        <f aca="false">B466/(1-$E$9)</f>
        <v>0</v>
      </c>
      <c r="E466" s="21" t="n">
        <v>0</v>
      </c>
      <c r="R466" s="29"/>
      <c r="S466" s="26"/>
      <c r="T466" s="26"/>
      <c r="U466" s="28"/>
      <c r="V466" s="28"/>
      <c r="W466" s="28"/>
    </row>
    <row r="467" customFormat="false" ht="12.75" hidden="false" customHeight="false" outlineLevel="0" collapsed="false">
      <c r="C467" s="19" t="n">
        <f aca="false">B467/(1-$E$9)</f>
        <v>0</v>
      </c>
      <c r="E467" s="21" t="n">
        <v>0</v>
      </c>
      <c r="R467" s="29"/>
      <c r="S467" s="26"/>
      <c r="T467" s="26"/>
      <c r="U467" s="28"/>
      <c r="V467" s="28"/>
      <c r="W467" s="28"/>
    </row>
    <row r="468" customFormat="false" ht="12.75" hidden="false" customHeight="false" outlineLevel="0" collapsed="false">
      <c r="C468" s="19" t="n">
        <f aca="false">B468/(1-$E$9)</f>
        <v>0</v>
      </c>
      <c r="E468" s="21" t="n">
        <v>0</v>
      </c>
      <c r="R468" s="29"/>
      <c r="S468" s="26"/>
      <c r="T468" s="26"/>
      <c r="U468" s="28"/>
      <c r="V468" s="28"/>
      <c r="W468" s="28"/>
    </row>
    <row r="469" customFormat="false" ht="12.75" hidden="false" customHeight="false" outlineLevel="0" collapsed="false">
      <c r="C469" s="19" t="n">
        <f aca="false">B469/(1-$E$9)</f>
        <v>0</v>
      </c>
      <c r="E469" s="21" t="n">
        <v>0</v>
      </c>
      <c r="R469" s="29"/>
      <c r="S469" s="26"/>
      <c r="T469" s="26"/>
      <c r="U469" s="28"/>
      <c r="V469" s="28"/>
      <c r="W469" s="28"/>
    </row>
    <row r="470" customFormat="false" ht="12.75" hidden="false" customHeight="false" outlineLevel="0" collapsed="false">
      <c r="C470" s="19" t="n">
        <f aca="false">B470/(1-$E$9)</f>
        <v>0</v>
      </c>
      <c r="E470" s="21" t="n">
        <v>0</v>
      </c>
      <c r="R470" s="29"/>
      <c r="S470" s="26"/>
      <c r="T470" s="26"/>
      <c r="U470" s="28"/>
      <c r="V470" s="28"/>
      <c r="W470" s="28"/>
    </row>
    <row r="471" customFormat="false" ht="12.75" hidden="false" customHeight="false" outlineLevel="0" collapsed="false">
      <c r="C471" s="19" t="n">
        <f aca="false">B471/(1-$E$9)</f>
        <v>0</v>
      </c>
      <c r="E471" s="21" t="n">
        <v>0</v>
      </c>
      <c r="R471" s="29"/>
      <c r="S471" s="26"/>
      <c r="T471" s="26"/>
      <c r="U471" s="28"/>
      <c r="V471" s="28"/>
      <c r="W471" s="28"/>
    </row>
    <row r="472" customFormat="false" ht="12.75" hidden="false" customHeight="false" outlineLevel="0" collapsed="false">
      <c r="C472" s="19" t="n">
        <f aca="false">B472/(1-$E$9)</f>
        <v>0</v>
      </c>
      <c r="E472" s="21" t="n">
        <v>0</v>
      </c>
      <c r="R472" s="29"/>
      <c r="S472" s="26"/>
      <c r="T472" s="26"/>
      <c r="U472" s="28"/>
      <c r="V472" s="28"/>
      <c r="W472" s="28"/>
    </row>
    <row r="473" customFormat="false" ht="12.75" hidden="false" customHeight="false" outlineLevel="0" collapsed="false">
      <c r="C473" s="19" t="n">
        <f aca="false">B473/(1-$E$9)</f>
        <v>0</v>
      </c>
      <c r="E473" s="21" t="n">
        <v>0</v>
      </c>
      <c r="R473" s="29"/>
      <c r="S473" s="26"/>
      <c r="T473" s="26"/>
      <c r="U473" s="28"/>
      <c r="V473" s="28"/>
      <c r="W473" s="28"/>
    </row>
    <row r="474" customFormat="false" ht="12.75" hidden="false" customHeight="false" outlineLevel="0" collapsed="false">
      <c r="C474" s="19" t="n">
        <f aca="false">B474/(1-$E$9)</f>
        <v>0</v>
      </c>
      <c r="E474" s="21" t="n">
        <v>0</v>
      </c>
      <c r="R474" s="29"/>
      <c r="S474" s="26"/>
      <c r="T474" s="26"/>
      <c r="U474" s="28"/>
      <c r="V474" s="28"/>
      <c r="W474" s="28"/>
    </row>
    <row r="475" customFormat="false" ht="12.75" hidden="false" customHeight="false" outlineLevel="0" collapsed="false">
      <c r="C475" s="19" t="n">
        <f aca="false">B475/(1-$E$9)</f>
        <v>0</v>
      </c>
      <c r="E475" s="21" t="n">
        <v>0</v>
      </c>
      <c r="R475" s="29"/>
      <c r="S475" s="26"/>
      <c r="T475" s="26"/>
      <c r="U475" s="28"/>
      <c r="V475" s="28"/>
      <c r="W475" s="28"/>
    </row>
    <row r="476" customFormat="false" ht="12.75" hidden="false" customHeight="false" outlineLevel="0" collapsed="false">
      <c r="C476" s="19" t="n">
        <f aca="false">B476/(1-$E$9)</f>
        <v>0</v>
      </c>
      <c r="E476" s="21" t="n">
        <v>0</v>
      </c>
      <c r="R476" s="29"/>
      <c r="S476" s="26"/>
      <c r="T476" s="26"/>
      <c r="U476" s="28"/>
      <c r="V476" s="28"/>
      <c r="W476" s="28"/>
    </row>
    <row r="477" customFormat="false" ht="12.75" hidden="false" customHeight="false" outlineLevel="0" collapsed="false">
      <c r="C477" s="19" t="n">
        <f aca="false">B477/(1-$E$9)</f>
        <v>0</v>
      </c>
      <c r="E477" s="21" t="n">
        <v>0</v>
      </c>
      <c r="R477" s="29"/>
      <c r="S477" s="26"/>
      <c r="T477" s="26"/>
      <c r="U477" s="28"/>
      <c r="V477" s="28"/>
      <c r="W477" s="28"/>
    </row>
    <row r="478" customFormat="false" ht="12.75" hidden="false" customHeight="false" outlineLevel="0" collapsed="false">
      <c r="C478" s="19" t="n">
        <f aca="false">B478/(1-$E$9)</f>
        <v>0</v>
      </c>
      <c r="E478" s="21" t="n">
        <v>0</v>
      </c>
      <c r="R478" s="29"/>
      <c r="S478" s="26"/>
      <c r="T478" s="26"/>
      <c r="U478" s="28"/>
      <c r="V478" s="28"/>
      <c r="W478" s="28"/>
    </row>
    <row r="479" customFormat="false" ht="12.75" hidden="false" customHeight="false" outlineLevel="0" collapsed="false">
      <c r="C479" s="19" t="n">
        <f aca="false">B479/(1-$E$9)</f>
        <v>0</v>
      </c>
      <c r="E479" s="21" t="n">
        <v>0</v>
      </c>
      <c r="R479" s="29"/>
      <c r="S479" s="26"/>
      <c r="T479" s="26"/>
      <c r="U479" s="28"/>
      <c r="V479" s="28"/>
      <c r="W479" s="28"/>
    </row>
    <row r="480" customFormat="false" ht="12.75" hidden="false" customHeight="false" outlineLevel="0" collapsed="false">
      <c r="C480" s="19" t="n">
        <f aca="false">B480/(1-$E$9)</f>
        <v>0</v>
      </c>
      <c r="E480" s="21" t="n">
        <v>0</v>
      </c>
      <c r="R480" s="29"/>
      <c r="S480" s="26"/>
      <c r="T480" s="26"/>
      <c r="U480" s="28"/>
      <c r="V480" s="28"/>
      <c r="W480" s="28"/>
    </row>
    <row r="481" customFormat="false" ht="12.75" hidden="false" customHeight="false" outlineLevel="0" collapsed="false">
      <c r="C481" s="19" t="n">
        <f aca="false">B481/(1-$E$9)</f>
        <v>0</v>
      </c>
      <c r="E481" s="21" t="n">
        <v>0</v>
      </c>
      <c r="R481" s="29"/>
      <c r="S481" s="26"/>
      <c r="T481" s="26"/>
      <c r="U481" s="28"/>
      <c r="V481" s="28"/>
      <c r="W481" s="28"/>
    </row>
    <row r="482" customFormat="false" ht="12.75" hidden="false" customHeight="false" outlineLevel="0" collapsed="false">
      <c r="C482" s="19" t="n">
        <f aca="false">B482/(1-$E$9)</f>
        <v>0</v>
      </c>
      <c r="E482" s="21" t="n">
        <v>0</v>
      </c>
      <c r="R482" s="29"/>
      <c r="S482" s="26"/>
      <c r="T482" s="26"/>
      <c r="U482" s="28"/>
      <c r="V482" s="28"/>
      <c r="W482" s="28"/>
    </row>
    <row r="483" customFormat="false" ht="12.75" hidden="false" customHeight="false" outlineLevel="0" collapsed="false">
      <c r="C483" s="19" t="n">
        <f aca="false">B483/(1-$E$9)</f>
        <v>0</v>
      </c>
      <c r="E483" s="21" t="n">
        <v>0</v>
      </c>
      <c r="R483" s="29"/>
      <c r="S483" s="26"/>
      <c r="T483" s="26"/>
      <c r="U483" s="28"/>
      <c r="V483" s="28"/>
      <c r="W483" s="28"/>
    </row>
    <row r="484" customFormat="false" ht="12.75" hidden="false" customHeight="false" outlineLevel="0" collapsed="false">
      <c r="C484" s="19" t="n">
        <f aca="false">B484/(1-$E$9)</f>
        <v>0</v>
      </c>
      <c r="E484" s="21" t="n">
        <v>0</v>
      </c>
      <c r="R484" s="29"/>
      <c r="S484" s="26"/>
      <c r="T484" s="26"/>
      <c r="U484" s="28"/>
      <c r="V484" s="28"/>
      <c r="W484" s="28"/>
    </row>
    <row r="485" customFormat="false" ht="12.75" hidden="false" customHeight="false" outlineLevel="0" collapsed="false">
      <c r="C485" s="19" t="n">
        <f aca="false">B485/(1-$E$9)</f>
        <v>0</v>
      </c>
      <c r="E485" s="21" t="n">
        <v>0</v>
      </c>
      <c r="R485" s="29"/>
      <c r="S485" s="26"/>
      <c r="T485" s="26"/>
      <c r="U485" s="28"/>
      <c r="V485" s="28"/>
      <c r="W485" s="28"/>
    </row>
    <row r="486" customFormat="false" ht="12.75" hidden="false" customHeight="false" outlineLevel="0" collapsed="false">
      <c r="C486" s="19" t="n">
        <f aca="false">B486/(1-$E$9)</f>
        <v>0</v>
      </c>
      <c r="E486" s="21" t="n">
        <v>0</v>
      </c>
      <c r="R486" s="29"/>
      <c r="S486" s="26"/>
      <c r="T486" s="26"/>
      <c r="U486" s="28"/>
      <c r="V486" s="28"/>
      <c r="W486" s="28"/>
    </row>
    <row r="487" customFormat="false" ht="12.75" hidden="false" customHeight="false" outlineLevel="0" collapsed="false">
      <c r="C487" s="19" t="n">
        <f aca="false">B487/(1-$E$9)</f>
        <v>0</v>
      </c>
      <c r="E487" s="21" t="n">
        <v>0</v>
      </c>
      <c r="R487" s="29"/>
      <c r="S487" s="26"/>
      <c r="T487" s="26"/>
      <c r="U487" s="28"/>
      <c r="V487" s="28"/>
      <c r="W487" s="28"/>
    </row>
    <row r="488" customFormat="false" ht="12.75" hidden="false" customHeight="false" outlineLevel="0" collapsed="false">
      <c r="C488" s="19" t="n">
        <f aca="false">B488/(1-$E$9)</f>
        <v>0</v>
      </c>
      <c r="E488" s="21" t="n">
        <v>0</v>
      </c>
      <c r="R488" s="29"/>
      <c r="S488" s="26"/>
      <c r="T488" s="26"/>
      <c r="U488" s="28"/>
      <c r="V488" s="28"/>
      <c r="W488" s="28"/>
    </row>
    <row r="489" customFormat="false" ht="12.75" hidden="false" customHeight="false" outlineLevel="0" collapsed="false">
      <c r="C489" s="19" t="n">
        <f aca="false">B489/(1-$E$9)</f>
        <v>0</v>
      </c>
      <c r="E489" s="21" t="n">
        <v>0</v>
      </c>
      <c r="R489" s="29"/>
      <c r="S489" s="26"/>
      <c r="T489" s="26"/>
      <c r="U489" s="28"/>
      <c r="V489" s="28"/>
      <c r="W489" s="28"/>
    </row>
    <row r="490" customFormat="false" ht="12.75" hidden="false" customHeight="false" outlineLevel="0" collapsed="false">
      <c r="C490" s="19" t="n">
        <f aca="false">B490/(1-$E$9)</f>
        <v>0</v>
      </c>
      <c r="E490" s="21" t="n">
        <v>0</v>
      </c>
      <c r="R490" s="29"/>
      <c r="S490" s="26"/>
      <c r="T490" s="26"/>
      <c r="U490" s="28"/>
      <c r="V490" s="28"/>
      <c r="W490" s="28"/>
    </row>
    <row r="491" customFormat="false" ht="12.75" hidden="false" customHeight="false" outlineLevel="0" collapsed="false">
      <c r="C491" s="19" t="n">
        <f aca="false">B491/(1-$E$9)</f>
        <v>0</v>
      </c>
      <c r="E491" s="21" t="n">
        <v>0</v>
      </c>
      <c r="R491" s="29"/>
      <c r="S491" s="26"/>
      <c r="T491" s="26"/>
      <c r="U491" s="28"/>
      <c r="V491" s="28"/>
      <c r="W491" s="28"/>
    </row>
    <row r="492" customFormat="false" ht="12.75" hidden="false" customHeight="false" outlineLevel="0" collapsed="false">
      <c r="C492" s="19" t="n">
        <f aca="false">B492/(1-$E$9)</f>
        <v>0</v>
      </c>
      <c r="E492" s="21" t="n">
        <v>0</v>
      </c>
      <c r="R492" s="29"/>
      <c r="S492" s="26"/>
      <c r="T492" s="26"/>
      <c r="U492" s="28"/>
      <c r="V492" s="28"/>
      <c r="W492" s="28"/>
    </row>
    <row r="493" customFormat="false" ht="12.75" hidden="false" customHeight="false" outlineLevel="0" collapsed="false">
      <c r="C493" s="19" t="n">
        <f aca="false">B493/(1-$E$9)</f>
        <v>0</v>
      </c>
      <c r="E493" s="21" t="n">
        <v>0</v>
      </c>
      <c r="R493" s="29"/>
      <c r="S493" s="26"/>
      <c r="T493" s="26"/>
      <c r="U493" s="28"/>
      <c r="V493" s="28"/>
      <c r="W493" s="28"/>
    </row>
    <row r="494" customFormat="false" ht="12.75" hidden="false" customHeight="false" outlineLevel="0" collapsed="false">
      <c r="C494" s="19" t="n">
        <f aca="false">B494/(1-$E$9)</f>
        <v>0</v>
      </c>
      <c r="E494" s="21" t="n">
        <v>0</v>
      </c>
      <c r="R494" s="29"/>
      <c r="S494" s="26"/>
      <c r="T494" s="26"/>
      <c r="U494" s="28"/>
      <c r="V494" s="28"/>
      <c r="W494" s="28"/>
    </row>
    <row r="495" customFormat="false" ht="12.75" hidden="false" customHeight="false" outlineLevel="0" collapsed="false">
      <c r="C495" s="19" t="n">
        <f aca="false">B495/(1-$E$9)</f>
        <v>0</v>
      </c>
      <c r="E495" s="21" t="n">
        <v>0</v>
      </c>
      <c r="R495" s="29"/>
      <c r="S495" s="26"/>
      <c r="T495" s="26"/>
      <c r="U495" s="28"/>
      <c r="V495" s="28"/>
      <c r="W495" s="28"/>
    </row>
    <row r="496" customFormat="false" ht="12.75" hidden="false" customHeight="false" outlineLevel="0" collapsed="false">
      <c r="C496" s="19" t="n">
        <f aca="false">B496/(1-$E$9)</f>
        <v>0</v>
      </c>
      <c r="E496" s="21" t="n">
        <v>0</v>
      </c>
      <c r="R496" s="29"/>
      <c r="S496" s="26"/>
      <c r="T496" s="26"/>
      <c r="U496" s="28"/>
      <c r="V496" s="28"/>
      <c r="W496" s="28"/>
    </row>
    <row r="497" customFormat="false" ht="12.75" hidden="false" customHeight="false" outlineLevel="0" collapsed="false">
      <c r="C497" s="19" t="n">
        <f aca="false">B497/(1-$E$9)</f>
        <v>0</v>
      </c>
      <c r="E497" s="21" t="n">
        <v>0</v>
      </c>
      <c r="R497" s="29"/>
      <c r="S497" s="26"/>
      <c r="T497" s="26"/>
      <c r="U497" s="28"/>
      <c r="V497" s="28"/>
      <c r="W497" s="28"/>
    </row>
    <row r="498" customFormat="false" ht="12.75" hidden="false" customHeight="false" outlineLevel="0" collapsed="false">
      <c r="C498" s="19" t="n">
        <f aca="false">B498/(1-$E$9)</f>
        <v>0</v>
      </c>
      <c r="E498" s="21" t="n">
        <v>0</v>
      </c>
      <c r="R498" s="29"/>
      <c r="S498" s="26"/>
      <c r="T498" s="26"/>
      <c r="U498" s="28"/>
      <c r="V498" s="28"/>
      <c r="W498" s="28"/>
    </row>
    <row r="499" customFormat="false" ht="12.75" hidden="false" customHeight="false" outlineLevel="0" collapsed="false">
      <c r="C499" s="19" t="n">
        <f aca="false">B499/(1-$E$9)</f>
        <v>0</v>
      </c>
      <c r="E499" s="21" t="n">
        <v>0</v>
      </c>
      <c r="R499" s="29"/>
      <c r="S499" s="26"/>
      <c r="T499" s="26"/>
      <c r="U499" s="28"/>
      <c r="V499" s="28"/>
      <c r="W499" s="28"/>
    </row>
    <row r="500" customFormat="false" ht="12.75" hidden="false" customHeight="false" outlineLevel="0" collapsed="false">
      <c r="C500" s="19" t="n">
        <f aca="false">B500/(1-$E$9)</f>
        <v>0</v>
      </c>
      <c r="E500" s="21" t="n">
        <v>0</v>
      </c>
      <c r="R500" s="29"/>
      <c r="S500" s="26"/>
      <c r="T500" s="26"/>
      <c r="U500" s="28"/>
      <c r="V500" s="28"/>
      <c r="W500" s="28"/>
    </row>
    <row r="501" customFormat="false" ht="12.75" hidden="false" customHeight="false" outlineLevel="0" collapsed="false">
      <c r="C501" s="19" t="n">
        <f aca="false">B501/(1-$E$9)</f>
        <v>0</v>
      </c>
      <c r="E501" s="21" t="n">
        <v>0</v>
      </c>
      <c r="R501" s="29"/>
      <c r="S501" s="26"/>
      <c r="T501" s="26"/>
      <c r="U501" s="28"/>
      <c r="V501" s="28"/>
      <c r="W501" s="28"/>
    </row>
    <row r="502" customFormat="false" ht="12.75" hidden="false" customHeight="false" outlineLevel="0" collapsed="false">
      <c r="C502" s="19" t="n">
        <f aca="false">B502/(1-$E$9)</f>
        <v>0</v>
      </c>
      <c r="E502" s="21" t="n">
        <v>0</v>
      </c>
      <c r="R502" s="29"/>
      <c r="S502" s="26"/>
      <c r="T502" s="26"/>
      <c r="U502" s="28"/>
      <c r="V502" s="28"/>
      <c r="W502" s="28"/>
    </row>
    <row r="503" customFormat="false" ht="12.75" hidden="false" customHeight="false" outlineLevel="0" collapsed="false">
      <c r="C503" s="19" t="n">
        <f aca="false">B503/(1-$E$9)</f>
        <v>0</v>
      </c>
      <c r="E503" s="21" t="n">
        <v>0</v>
      </c>
      <c r="R503" s="29"/>
      <c r="S503" s="26"/>
      <c r="T503" s="26"/>
      <c r="U503" s="28"/>
      <c r="V503" s="28"/>
      <c r="W503" s="28"/>
    </row>
    <row r="504" customFormat="false" ht="12.75" hidden="false" customHeight="false" outlineLevel="0" collapsed="false">
      <c r="C504" s="19" t="n">
        <f aca="false">B504/(1-$E$9)</f>
        <v>0</v>
      </c>
      <c r="E504" s="21" t="n">
        <v>0</v>
      </c>
      <c r="R504" s="29"/>
      <c r="S504" s="26"/>
      <c r="T504" s="26"/>
      <c r="U504" s="28"/>
      <c r="V504" s="28"/>
      <c r="W504" s="28"/>
    </row>
    <row r="505" customFormat="false" ht="12.75" hidden="false" customHeight="false" outlineLevel="0" collapsed="false">
      <c r="C505" s="19" t="n">
        <f aca="false">B505/(1-$E$9)</f>
        <v>0</v>
      </c>
      <c r="E505" s="21" t="n">
        <v>0</v>
      </c>
      <c r="R505" s="29"/>
      <c r="S505" s="26"/>
      <c r="T505" s="26"/>
      <c r="U505" s="28"/>
      <c r="V505" s="28"/>
      <c r="W505" s="28"/>
    </row>
    <row r="506" customFormat="false" ht="12.75" hidden="false" customHeight="false" outlineLevel="0" collapsed="false">
      <c r="C506" s="19" t="n">
        <f aca="false">B506/(1-$E$9)</f>
        <v>0</v>
      </c>
      <c r="E506" s="21" t="n">
        <v>0</v>
      </c>
      <c r="R506" s="29"/>
      <c r="S506" s="26"/>
      <c r="T506" s="26"/>
      <c r="U506" s="28"/>
      <c r="V506" s="28"/>
      <c r="W506" s="28"/>
    </row>
    <row r="507" customFormat="false" ht="12.75" hidden="false" customHeight="false" outlineLevel="0" collapsed="false">
      <c r="C507" s="19" t="n">
        <f aca="false">B507/(1-$E$9)</f>
        <v>0</v>
      </c>
      <c r="E507" s="21" t="n">
        <v>0</v>
      </c>
      <c r="R507" s="29"/>
      <c r="S507" s="26"/>
      <c r="T507" s="26"/>
      <c r="U507" s="28"/>
      <c r="V507" s="28"/>
      <c r="W507" s="28"/>
    </row>
    <row r="508" customFormat="false" ht="12.75" hidden="false" customHeight="false" outlineLevel="0" collapsed="false">
      <c r="C508" s="19" t="n">
        <f aca="false">B508/(1-$E$9)</f>
        <v>0</v>
      </c>
      <c r="E508" s="21" t="n">
        <v>0</v>
      </c>
      <c r="R508" s="29"/>
      <c r="S508" s="26"/>
      <c r="T508" s="26"/>
      <c r="U508" s="28"/>
      <c r="V508" s="28"/>
      <c r="W508" s="28"/>
    </row>
    <row r="509" customFormat="false" ht="12.75" hidden="false" customHeight="false" outlineLevel="0" collapsed="false">
      <c r="C509" s="19" t="n">
        <f aca="false">B509/(1-$E$9)</f>
        <v>0</v>
      </c>
      <c r="E509" s="21" t="n">
        <v>0</v>
      </c>
      <c r="R509" s="29"/>
      <c r="S509" s="26"/>
      <c r="T509" s="26"/>
      <c r="U509" s="28"/>
      <c r="V509" s="28"/>
      <c r="W509" s="28"/>
    </row>
    <row r="510" customFormat="false" ht="12.75" hidden="false" customHeight="false" outlineLevel="0" collapsed="false">
      <c r="C510" s="19" t="n">
        <f aca="false">B510/(1-$E$9)</f>
        <v>0</v>
      </c>
      <c r="E510" s="21" t="n">
        <v>0</v>
      </c>
      <c r="R510" s="29"/>
      <c r="S510" s="26"/>
      <c r="T510" s="26"/>
      <c r="U510" s="28"/>
      <c r="V510" s="28"/>
      <c r="W510" s="28"/>
    </row>
    <row r="511" customFormat="false" ht="12.75" hidden="false" customHeight="false" outlineLevel="0" collapsed="false">
      <c r="C511" s="19" t="n">
        <f aca="false">B511/(1-$E$9)</f>
        <v>0</v>
      </c>
      <c r="E511" s="21" t="n">
        <v>0</v>
      </c>
      <c r="R511" s="29"/>
      <c r="S511" s="26"/>
      <c r="T511" s="26"/>
      <c r="U511" s="28"/>
      <c r="V511" s="28"/>
      <c r="W511" s="28"/>
    </row>
    <row r="512" customFormat="false" ht="12.75" hidden="false" customHeight="false" outlineLevel="0" collapsed="false">
      <c r="C512" s="19" t="n">
        <f aca="false">B512/(1-$E$9)</f>
        <v>0</v>
      </c>
      <c r="E512" s="21" t="n">
        <v>0</v>
      </c>
      <c r="R512" s="29"/>
      <c r="S512" s="26"/>
      <c r="T512" s="26"/>
      <c r="U512" s="28"/>
      <c r="V512" s="28"/>
      <c r="W512" s="28"/>
    </row>
    <row r="513" customFormat="false" ht="12.75" hidden="false" customHeight="false" outlineLevel="0" collapsed="false">
      <c r="C513" s="19" t="n">
        <f aca="false">B513/(1-$E$9)</f>
        <v>0</v>
      </c>
      <c r="E513" s="21" t="n">
        <v>0</v>
      </c>
      <c r="R513" s="29"/>
      <c r="S513" s="26"/>
      <c r="T513" s="26"/>
      <c r="U513" s="28"/>
      <c r="V513" s="28"/>
      <c r="W513" s="28"/>
    </row>
    <row r="514" customFormat="false" ht="12.75" hidden="false" customHeight="false" outlineLevel="0" collapsed="false">
      <c r="C514" s="19" t="n">
        <f aca="false">B514/(1-$E$9)</f>
        <v>0</v>
      </c>
      <c r="E514" s="21" t="n">
        <v>0</v>
      </c>
      <c r="R514" s="29"/>
      <c r="S514" s="26"/>
      <c r="T514" s="26"/>
      <c r="U514" s="28"/>
      <c r="V514" s="28"/>
      <c r="W514" s="28"/>
    </row>
    <row r="515" customFormat="false" ht="12.75" hidden="false" customHeight="false" outlineLevel="0" collapsed="false">
      <c r="C515" s="19" t="n">
        <f aca="false">B515/(1-$E$9)</f>
        <v>0</v>
      </c>
      <c r="E515" s="21" t="n">
        <v>0</v>
      </c>
      <c r="R515" s="29"/>
      <c r="S515" s="26"/>
      <c r="T515" s="26"/>
      <c r="U515" s="28"/>
      <c r="V515" s="28"/>
      <c r="W515" s="28"/>
    </row>
    <row r="516" customFormat="false" ht="12.75" hidden="false" customHeight="false" outlineLevel="0" collapsed="false">
      <c r="C516" s="19" t="n">
        <f aca="false">B516/(1-$E$9)</f>
        <v>0</v>
      </c>
      <c r="E516" s="21" t="n">
        <v>0</v>
      </c>
      <c r="R516" s="29"/>
      <c r="S516" s="26"/>
      <c r="T516" s="26"/>
      <c r="U516" s="28"/>
      <c r="V516" s="28"/>
      <c r="W516" s="28"/>
    </row>
    <row r="517" customFormat="false" ht="12.75" hidden="false" customHeight="false" outlineLevel="0" collapsed="false">
      <c r="C517" s="19" t="n">
        <f aca="false">B517/(1-$E$9)</f>
        <v>0</v>
      </c>
      <c r="E517" s="21" t="n">
        <v>0</v>
      </c>
      <c r="R517" s="29"/>
      <c r="S517" s="26"/>
      <c r="T517" s="26"/>
      <c r="U517" s="28"/>
      <c r="V517" s="28"/>
      <c r="W517" s="28"/>
    </row>
    <row r="518" customFormat="false" ht="12.75" hidden="false" customHeight="false" outlineLevel="0" collapsed="false">
      <c r="C518" s="19" t="n">
        <f aca="false">B518/(1-$E$9)</f>
        <v>0</v>
      </c>
      <c r="E518" s="21" t="n">
        <v>0</v>
      </c>
      <c r="R518" s="29"/>
      <c r="S518" s="26"/>
      <c r="T518" s="26"/>
      <c r="U518" s="28"/>
      <c r="V518" s="28"/>
      <c r="W518" s="28"/>
    </row>
    <row r="519" customFormat="false" ht="12.75" hidden="false" customHeight="false" outlineLevel="0" collapsed="false">
      <c r="C519" s="19" t="n">
        <f aca="false">B519/(1-$E$9)</f>
        <v>0</v>
      </c>
      <c r="E519" s="21" t="n">
        <v>0</v>
      </c>
      <c r="R519" s="29"/>
      <c r="S519" s="26"/>
      <c r="T519" s="26"/>
      <c r="U519" s="28"/>
      <c r="V519" s="28"/>
      <c r="W519" s="28"/>
    </row>
    <row r="520" customFormat="false" ht="12.75" hidden="false" customHeight="false" outlineLevel="0" collapsed="false">
      <c r="C520" s="19" t="n">
        <f aca="false">B520/(1-$E$9)</f>
        <v>0</v>
      </c>
      <c r="E520" s="21" t="n">
        <v>0</v>
      </c>
      <c r="R520" s="29"/>
      <c r="S520" s="26"/>
      <c r="T520" s="26"/>
      <c r="U520" s="28"/>
      <c r="V520" s="28"/>
      <c r="W520" s="28"/>
    </row>
    <row r="521" customFormat="false" ht="12.75" hidden="false" customHeight="false" outlineLevel="0" collapsed="false">
      <c r="C521" s="19" t="n">
        <f aca="false">B521/(1-$E$9)</f>
        <v>0</v>
      </c>
      <c r="E521" s="21" t="n">
        <v>0</v>
      </c>
      <c r="R521" s="29"/>
      <c r="S521" s="26"/>
      <c r="T521" s="26"/>
      <c r="U521" s="28"/>
      <c r="V521" s="28"/>
      <c r="W521" s="28"/>
    </row>
    <row r="522" customFormat="false" ht="12.75" hidden="false" customHeight="false" outlineLevel="0" collapsed="false">
      <c r="C522" s="19" t="n">
        <f aca="false">B522/(1-$E$9)</f>
        <v>0</v>
      </c>
      <c r="E522" s="21" t="n">
        <v>0</v>
      </c>
      <c r="R522" s="29"/>
      <c r="S522" s="26"/>
      <c r="T522" s="26"/>
      <c r="U522" s="28"/>
      <c r="V522" s="28"/>
      <c r="W522" s="28"/>
    </row>
    <row r="523" customFormat="false" ht="12.75" hidden="false" customHeight="false" outlineLevel="0" collapsed="false">
      <c r="C523" s="19" t="n">
        <f aca="false">B523/(1-$E$9)</f>
        <v>0</v>
      </c>
      <c r="E523" s="21" t="n">
        <v>0</v>
      </c>
      <c r="R523" s="29"/>
      <c r="S523" s="26"/>
      <c r="T523" s="26"/>
      <c r="U523" s="28"/>
      <c r="V523" s="28"/>
      <c r="W523" s="28"/>
    </row>
    <row r="524" customFormat="false" ht="12.75" hidden="false" customHeight="false" outlineLevel="0" collapsed="false">
      <c r="C524" s="19" t="n">
        <f aca="false">B524/(1-$E$9)</f>
        <v>0</v>
      </c>
      <c r="E524" s="21" t="n">
        <v>0</v>
      </c>
      <c r="R524" s="29"/>
      <c r="S524" s="26"/>
      <c r="T524" s="26"/>
      <c r="U524" s="28"/>
      <c r="V524" s="28"/>
      <c r="W524" s="28"/>
    </row>
    <row r="525" customFormat="false" ht="12.75" hidden="false" customHeight="false" outlineLevel="0" collapsed="false">
      <c r="C525" s="19" t="n">
        <f aca="false">B525/(1-$E$9)</f>
        <v>0</v>
      </c>
      <c r="E525" s="21" t="n">
        <v>0</v>
      </c>
      <c r="R525" s="29"/>
      <c r="S525" s="26"/>
      <c r="T525" s="26"/>
      <c r="U525" s="28"/>
      <c r="V525" s="28"/>
      <c r="W525" s="28"/>
    </row>
    <row r="526" customFormat="false" ht="12.75" hidden="false" customHeight="false" outlineLevel="0" collapsed="false">
      <c r="C526" s="19" t="n">
        <f aca="false">B526/(1-$E$9)</f>
        <v>0</v>
      </c>
      <c r="E526" s="21" t="n">
        <v>0</v>
      </c>
      <c r="R526" s="29"/>
      <c r="S526" s="26"/>
      <c r="T526" s="26"/>
      <c r="U526" s="28"/>
      <c r="V526" s="28"/>
      <c r="W526" s="28"/>
    </row>
    <row r="527" customFormat="false" ht="12.75" hidden="false" customHeight="false" outlineLevel="0" collapsed="false">
      <c r="C527" s="19" t="n">
        <f aca="false">B527/(1-$E$9)</f>
        <v>0</v>
      </c>
      <c r="E527" s="21" t="n">
        <v>0</v>
      </c>
      <c r="R527" s="29"/>
      <c r="S527" s="26"/>
      <c r="T527" s="26"/>
      <c r="U527" s="28"/>
      <c r="V527" s="28"/>
      <c r="W527" s="28"/>
    </row>
    <row r="528" customFormat="false" ht="12.75" hidden="false" customHeight="false" outlineLevel="0" collapsed="false">
      <c r="C528" s="19" t="n">
        <f aca="false">B528/(1-$E$9)</f>
        <v>0</v>
      </c>
      <c r="E528" s="21" t="n">
        <v>0</v>
      </c>
      <c r="R528" s="29"/>
      <c r="S528" s="26"/>
      <c r="T528" s="26"/>
      <c r="U528" s="28"/>
      <c r="V528" s="28"/>
      <c r="W528" s="28"/>
    </row>
    <row r="529" customFormat="false" ht="12.75" hidden="false" customHeight="false" outlineLevel="0" collapsed="false">
      <c r="C529" s="19" t="n">
        <f aca="false">B529/(1-$E$9)</f>
        <v>0</v>
      </c>
      <c r="E529" s="21" t="n">
        <v>0</v>
      </c>
      <c r="R529" s="29"/>
      <c r="S529" s="26"/>
      <c r="T529" s="26"/>
      <c r="U529" s="28"/>
      <c r="V529" s="28"/>
      <c r="W529" s="28"/>
    </row>
    <row r="530" customFormat="false" ht="12.75" hidden="false" customHeight="false" outlineLevel="0" collapsed="false">
      <c r="C530" s="19" t="n">
        <f aca="false">B530/(1-$E$9)</f>
        <v>0</v>
      </c>
      <c r="E530" s="21" t="n">
        <v>0</v>
      </c>
      <c r="R530" s="29"/>
      <c r="S530" s="26"/>
      <c r="T530" s="26"/>
      <c r="U530" s="28"/>
      <c r="V530" s="28"/>
      <c r="W530" s="28"/>
    </row>
    <row r="531" customFormat="false" ht="12.75" hidden="false" customHeight="false" outlineLevel="0" collapsed="false">
      <c r="C531" s="19" t="n">
        <f aca="false">B531/(1-$E$9)</f>
        <v>0</v>
      </c>
      <c r="E531" s="21" t="n">
        <v>0</v>
      </c>
      <c r="R531" s="29"/>
      <c r="S531" s="26"/>
      <c r="T531" s="26"/>
      <c r="U531" s="28"/>
      <c r="V531" s="28"/>
      <c r="W531" s="28"/>
    </row>
    <row r="532" customFormat="false" ht="12.75" hidden="false" customHeight="false" outlineLevel="0" collapsed="false">
      <c r="C532" s="19" t="n">
        <f aca="false">B532/(1-$E$9)</f>
        <v>0</v>
      </c>
      <c r="E532" s="21" t="n">
        <v>0</v>
      </c>
      <c r="R532" s="29"/>
      <c r="S532" s="26"/>
      <c r="T532" s="26"/>
      <c r="U532" s="28"/>
      <c r="V532" s="28"/>
      <c r="W532" s="28"/>
    </row>
    <row r="533" customFormat="false" ht="12.75" hidden="false" customHeight="false" outlineLevel="0" collapsed="false">
      <c r="C533" s="19" t="n">
        <f aca="false">B533/(1-$E$9)</f>
        <v>0</v>
      </c>
      <c r="E533" s="21" t="n">
        <v>0</v>
      </c>
      <c r="R533" s="29"/>
      <c r="S533" s="26"/>
      <c r="T533" s="26"/>
      <c r="U533" s="28"/>
      <c r="V533" s="28"/>
      <c r="W533" s="28"/>
    </row>
    <row r="534" customFormat="false" ht="12.75" hidden="false" customHeight="false" outlineLevel="0" collapsed="false">
      <c r="C534" s="19" t="n">
        <f aca="false">B534/(1-$E$9)</f>
        <v>0</v>
      </c>
      <c r="E534" s="21" t="n">
        <v>0</v>
      </c>
      <c r="R534" s="29"/>
      <c r="S534" s="26"/>
      <c r="T534" s="26"/>
      <c r="U534" s="28"/>
      <c r="V534" s="28"/>
      <c r="W534" s="28"/>
    </row>
    <row r="535" customFormat="false" ht="12.75" hidden="false" customHeight="false" outlineLevel="0" collapsed="false">
      <c r="C535" s="19" t="n">
        <f aca="false">B535/(1-$E$9)</f>
        <v>0</v>
      </c>
      <c r="E535" s="21" t="n">
        <v>0</v>
      </c>
      <c r="R535" s="29"/>
      <c r="S535" s="26"/>
      <c r="T535" s="26"/>
      <c r="U535" s="28"/>
      <c r="V535" s="28"/>
      <c r="W535" s="28"/>
    </row>
    <row r="536" customFormat="false" ht="12.75" hidden="false" customHeight="false" outlineLevel="0" collapsed="false">
      <c r="C536" s="19" t="n">
        <f aca="false">B536/(1-$E$9)</f>
        <v>0</v>
      </c>
      <c r="E536" s="21" t="n">
        <v>0</v>
      </c>
      <c r="R536" s="29"/>
      <c r="S536" s="26"/>
      <c r="T536" s="26"/>
      <c r="U536" s="28"/>
      <c r="V536" s="28"/>
      <c r="W536" s="28"/>
    </row>
    <row r="537" customFormat="false" ht="12.75" hidden="false" customHeight="false" outlineLevel="0" collapsed="false">
      <c r="C537" s="19" t="n">
        <f aca="false">B537/(1-$E$9)</f>
        <v>0</v>
      </c>
      <c r="E537" s="21" t="n">
        <v>0</v>
      </c>
      <c r="R537" s="29"/>
      <c r="S537" s="26"/>
      <c r="T537" s="26"/>
      <c r="U537" s="28"/>
      <c r="V537" s="28"/>
      <c r="W537" s="28"/>
    </row>
    <row r="538" customFormat="false" ht="12.75" hidden="false" customHeight="false" outlineLevel="0" collapsed="false">
      <c r="C538" s="19" t="n">
        <f aca="false">B538/(1-$E$9)</f>
        <v>0</v>
      </c>
      <c r="E538" s="21" t="n">
        <v>0</v>
      </c>
      <c r="R538" s="29"/>
      <c r="S538" s="26"/>
      <c r="T538" s="26"/>
      <c r="U538" s="28"/>
      <c r="V538" s="28"/>
      <c r="W538" s="28"/>
    </row>
    <row r="539" customFormat="false" ht="12.75" hidden="false" customHeight="false" outlineLevel="0" collapsed="false">
      <c r="C539" s="19" t="n">
        <f aca="false">B539/(1-$E$9)</f>
        <v>0</v>
      </c>
      <c r="E539" s="21" t="n">
        <v>0</v>
      </c>
      <c r="R539" s="29"/>
      <c r="S539" s="26"/>
      <c r="T539" s="26"/>
      <c r="U539" s="28"/>
      <c r="V539" s="28"/>
      <c r="W539" s="28"/>
    </row>
    <row r="540" customFormat="false" ht="12.75" hidden="false" customHeight="false" outlineLevel="0" collapsed="false">
      <c r="C540" s="19" t="n">
        <f aca="false">B540/(1-$E$9)</f>
        <v>0</v>
      </c>
      <c r="E540" s="21" t="n">
        <v>0</v>
      </c>
      <c r="R540" s="29"/>
      <c r="S540" s="26"/>
      <c r="T540" s="26"/>
      <c r="U540" s="28"/>
      <c r="V540" s="28"/>
      <c r="W540" s="28"/>
    </row>
    <row r="541" customFormat="false" ht="12.75" hidden="false" customHeight="false" outlineLevel="0" collapsed="false">
      <c r="C541" s="19" t="n">
        <f aca="false">B541/(1-$E$9)</f>
        <v>0</v>
      </c>
      <c r="E541" s="21" t="n">
        <v>0</v>
      </c>
      <c r="R541" s="29"/>
      <c r="S541" s="26"/>
      <c r="T541" s="26"/>
      <c r="U541" s="28"/>
      <c r="V541" s="28"/>
      <c r="W541" s="28"/>
    </row>
    <row r="542" customFormat="false" ht="12.75" hidden="false" customHeight="false" outlineLevel="0" collapsed="false">
      <c r="C542" s="19" t="n">
        <f aca="false">B542/(1-$E$9)</f>
        <v>0</v>
      </c>
      <c r="E542" s="21" t="n">
        <v>0</v>
      </c>
      <c r="R542" s="29"/>
      <c r="S542" s="26"/>
      <c r="T542" s="26"/>
      <c r="U542" s="28"/>
      <c r="V542" s="28"/>
      <c r="W542" s="28"/>
    </row>
    <row r="543" customFormat="false" ht="12.75" hidden="false" customHeight="false" outlineLevel="0" collapsed="false">
      <c r="C543" s="19" t="n">
        <f aca="false">B543/(1-$E$9)</f>
        <v>0</v>
      </c>
      <c r="E543" s="21" t="n">
        <v>0</v>
      </c>
      <c r="R543" s="29"/>
      <c r="S543" s="26"/>
      <c r="T543" s="26"/>
      <c r="U543" s="28"/>
      <c r="V543" s="28"/>
      <c r="W543" s="28"/>
    </row>
    <row r="544" customFormat="false" ht="12.75" hidden="false" customHeight="false" outlineLevel="0" collapsed="false">
      <c r="C544" s="19" t="n">
        <f aca="false">B544/(1-$E$9)</f>
        <v>0</v>
      </c>
      <c r="E544" s="21" t="n">
        <v>0</v>
      </c>
      <c r="R544" s="29"/>
      <c r="S544" s="26"/>
      <c r="T544" s="26"/>
      <c r="U544" s="28"/>
      <c r="V544" s="28"/>
      <c r="W544" s="28"/>
    </row>
    <row r="545" customFormat="false" ht="12.75" hidden="false" customHeight="false" outlineLevel="0" collapsed="false">
      <c r="C545" s="19" t="n">
        <f aca="false">B545/(1-$E$9)</f>
        <v>0</v>
      </c>
      <c r="E545" s="21" t="n">
        <v>0</v>
      </c>
      <c r="R545" s="29"/>
      <c r="S545" s="26"/>
      <c r="T545" s="26"/>
      <c r="U545" s="28"/>
      <c r="V545" s="28"/>
      <c r="W545" s="28"/>
    </row>
    <row r="546" customFormat="false" ht="12.75" hidden="false" customHeight="false" outlineLevel="0" collapsed="false">
      <c r="C546" s="19" t="n">
        <f aca="false">B546/(1-$E$9)</f>
        <v>0</v>
      </c>
      <c r="E546" s="21" t="n">
        <v>0</v>
      </c>
      <c r="R546" s="29"/>
      <c r="S546" s="26"/>
      <c r="T546" s="26"/>
      <c r="U546" s="28"/>
      <c r="V546" s="28"/>
      <c r="W546" s="28"/>
    </row>
    <row r="547" customFormat="false" ht="12.75" hidden="false" customHeight="false" outlineLevel="0" collapsed="false">
      <c r="C547" s="19" t="n">
        <f aca="false">B547/(1-$E$9)</f>
        <v>0</v>
      </c>
      <c r="E547" s="21" t="n">
        <v>0</v>
      </c>
      <c r="R547" s="29"/>
      <c r="S547" s="26"/>
      <c r="T547" s="26"/>
      <c r="U547" s="28"/>
      <c r="V547" s="28"/>
      <c r="W547" s="28"/>
    </row>
    <row r="548" customFormat="false" ht="12.75" hidden="false" customHeight="false" outlineLevel="0" collapsed="false">
      <c r="C548" s="19" t="n">
        <f aca="false">B548/(1-$E$9)</f>
        <v>0</v>
      </c>
      <c r="E548" s="21" t="n">
        <v>0</v>
      </c>
      <c r="R548" s="29"/>
      <c r="S548" s="26"/>
      <c r="T548" s="26"/>
      <c r="U548" s="28"/>
      <c r="V548" s="28"/>
      <c r="W548" s="28"/>
    </row>
    <row r="549" customFormat="false" ht="12.75" hidden="false" customHeight="false" outlineLevel="0" collapsed="false">
      <c r="C549" s="19" t="n">
        <f aca="false">B549/(1-$E$9)</f>
        <v>0</v>
      </c>
      <c r="E549" s="21" t="n">
        <v>0</v>
      </c>
      <c r="R549" s="29"/>
      <c r="S549" s="26"/>
      <c r="T549" s="26"/>
      <c r="U549" s="28"/>
      <c r="V549" s="28"/>
      <c r="W549" s="28"/>
    </row>
    <row r="550" customFormat="false" ht="12.75" hidden="false" customHeight="false" outlineLevel="0" collapsed="false">
      <c r="C550" s="19" t="n">
        <f aca="false">B550/(1-$E$9)</f>
        <v>0</v>
      </c>
      <c r="E550" s="21" t="n">
        <v>0</v>
      </c>
      <c r="R550" s="29"/>
      <c r="S550" s="26"/>
      <c r="T550" s="26"/>
      <c r="U550" s="28"/>
      <c r="V550" s="28"/>
      <c r="W550" s="28"/>
    </row>
    <row r="551" customFormat="false" ht="12.75" hidden="false" customHeight="false" outlineLevel="0" collapsed="false">
      <c r="C551" s="19" t="n">
        <f aca="false">B551/(1-$E$9)</f>
        <v>0</v>
      </c>
      <c r="E551" s="21" t="n">
        <v>0</v>
      </c>
      <c r="R551" s="29"/>
      <c r="S551" s="26"/>
      <c r="T551" s="26"/>
      <c r="U551" s="28"/>
      <c r="V551" s="28"/>
      <c r="W551" s="28"/>
    </row>
    <row r="552" customFormat="false" ht="12.75" hidden="false" customHeight="false" outlineLevel="0" collapsed="false">
      <c r="C552" s="19" t="n">
        <f aca="false">B552/(1-$E$9)</f>
        <v>0</v>
      </c>
      <c r="E552" s="21" t="n">
        <v>0</v>
      </c>
      <c r="R552" s="29"/>
      <c r="S552" s="26"/>
      <c r="T552" s="26"/>
      <c r="U552" s="28"/>
      <c r="V552" s="28"/>
      <c r="W552" s="28"/>
    </row>
    <row r="553" customFormat="false" ht="12.75" hidden="false" customHeight="false" outlineLevel="0" collapsed="false">
      <c r="C553" s="19" t="n">
        <f aca="false">B553/(1-$E$9)</f>
        <v>0</v>
      </c>
      <c r="E553" s="21" t="n">
        <v>0</v>
      </c>
      <c r="R553" s="29"/>
      <c r="S553" s="26"/>
      <c r="T553" s="26"/>
      <c r="U553" s="28"/>
      <c r="V553" s="28"/>
      <c r="W553" s="28"/>
    </row>
    <row r="554" customFormat="false" ht="12.75" hidden="false" customHeight="false" outlineLevel="0" collapsed="false">
      <c r="C554" s="19" t="n">
        <f aca="false">B554/(1-$E$9)</f>
        <v>0</v>
      </c>
      <c r="E554" s="21" t="n">
        <v>0</v>
      </c>
      <c r="R554" s="29"/>
      <c r="S554" s="26"/>
      <c r="T554" s="26"/>
      <c r="U554" s="28"/>
      <c r="V554" s="28"/>
      <c r="W554" s="28"/>
    </row>
    <row r="555" customFormat="false" ht="12.75" hidden="false" customHeight="false" outlineLevel="0" collapsed="false">
      <c r="C555" s="19" t="n">
        <f aca="false">B555/(1-$E$9)</f>
        <v>0</v>
      </c>
      <c r="E555" s="21" t="n">
        <v>0</v>
      </c>
      <c r="R555" s="29"/>
      <c r="S555" s="26"/>
      <c r="T555" s="26"/>
      <c r="U555" s="28"/>
      <c r="V555" s="28"/>
      <c r="W555" s="28"/>
    </row>
    <row r="556" customFormat="false" ht="12.75" hidden="false" customHeight="false" outlineLevel="0" collapsed="false">
      <c r="C556" s="19" t="n">
        <f aca="false">B556/(1-$E$9)</f>
        <v>0</v>
      </c>
      <c r="E556" s="21" t="n">
        <v>0</v>
      </c>
      <c r="R556" s="29"/>
      <c r="S556" s="26"/>
      <c r="T556" s="26"/>
      <c r="U556" s="28"/>
      <c r="V556" s="28"/>
      <c r="W556" s="28"/>
    </row>
    <row r="557" customFormat="false" ht="12.75" hidden="false" customHeight="false" outlineLevel="0" collapsed="false">
      <c r="C557" s="19" t="n">
        <f aca="false">B557/(1-$E$9)</f>
        <v>0</v>
      </c>
      <c r="E557" s="21" t="n">
        <v>0</v>
      </c>
      <c r="R557" s="29"/>
      <c r="S557" s="26"/>
      <c r="T557" s="26"/>
      <c r="U557" s="28"/>
      <c r="V557" s="28"/>
      <c r="W557" s="28"/>
    </row>
    <row r="558" customFormat="false" ht="12.75" hidden="false" customHeight="false" outlineLevel="0" collapsed="false">
      <c r="C558" s="19" t="n">
        <f aca="false">B558/(1-$E$9)</f>
        <v>0</v>
      </c>
      <c r="E558" s="21" t="n">
        <v>0</v>
      </c>
      <c r="R558" s="29"/>
      <c r="S558" s="26"/>
      <c r="T558" s="26"/>
      <c r="U558" s="28"/>
      <c r="V558" s="28"/>
      <c r="W558" s="28"/>
    </row>
    <row r="559" customFormat="false" ht="12.75" hidden="false" customHeight="false" outlineLevel="0" collapsed="false">
      <c r="C559" s="19" t="n">
        <f aca="false">B559/(1-$E$9)</f>
        <v>0</v>
      </c>
      <c r="E559" s="21" t="n">
        <v>0</v>
      </c>
      <c r="R559" s="29"/>
      <c r="S559" s="26"/>
      <c r="T559" s="26"/>
      <c r="U559" s="28"/>
      <c r="V559" s="28"/>
      <c r="W559" s="28"/>
    </row>
    <row r="560" customFormat="false" ht="12.75" hidden="false" customHeight="false" outlineLevel="0" collapsed="false">
      <c r="C560" s="19" t="n">
        <f aca="false">B560/(1-$E$9)</f>
        <v>0</v>
      </c>
      <c r="E560" s="21" t="n">
        <v>0</v>
      </c>
      <c r="R560" s="29"/>
      <c r="S560" s="26"/>
      <c r="T560" s="26"/>
      <c r="U560" s="28"/>
      <c r="V560" s="28"/>
      <c r="W560" s="28"/>
    </row>
    <row r="561" customFormat="false" ht="12.75" hidden="false" customHeight="false" outlineLevel="0" collapsed="false">
      <c r="C561" s="19" t="n">
        <f aca="false">B561/(1-$E$9)</f>
        <v>0</v>
      </c>
      <c r="E561" s="21" t="n">
        <v>0</v>
      </c>
      <c r="R561" s="29"/>
      <c r="S561" s="26"/>
      <c r="T561" s="26"/>
      <c r="U561" s="28"/>
      <c r="V561" s="28"/>
      <c r="W561" s="28"/>
    </row>
    <row r="562" customFormat="false" ht="12.75" hidden="false" customHeight="false" outlineLevel="0" collapsed="false">
      <c r="C562" s="19" t="n">
        <f aca="false">B562/(1-$E$9)</f>
        <v>0</v>
      </c>
      <c r="E562" s="21" t="n">
        <v>0</v>
      </c>
      <c r="R562" s="29"/>
      <c r="S562" s="26"/>
      <c r="T562" s="26"/>
      <c r="U562" s="28"/>
      <c r="V562" s="28"/>
      <c r="W562" s="28"/>
    </row>
    <row r="563" customFormat="false" ht="12.75" hidden="false" customHeight="false" outlineLevel="0" collapsed="false">
      <c r="C563" s="19" t="n">
        <f aca="false">B563/(1-$E$9)</f>
        <v>0</v>
      </c>
      <c r="E563" s="21" t="n">
        <v>0</v>
      </c>
      <c r="R563" s="29"/>
      <c r="S563" s="26"/>
      <c r="T563" s="26"/>
      <c r="U563" s="28"/>
      <c r="V563" s="28"/>
      <c r="W563" s="28"/>
    </row>
    <row r="564" customFormat="false" ht="12.75" hidden="false" customHeight="false" outlineLevel="0" collapsed="false">
      <c r="C564" s="19" t="n">
        <f aca="false">B564/(1-$E$9)</f>
        <v>0</v>
      </c>
      <c r="E564" s="21" t="n">
        <v>0</v>
      </c>
      <c r="R564" s="29"/>
      <c r="S564" s="26"/>
      <c r="T564" s="26"/>
      <c r="U564" s="28"/>
      <c r="V564" s="28"/>
      <c r="W564" s="28"/>
    </row>
    <row r="565" customFormat="false" ht="12.75" hidden="false" customHeight="false" outlineLevel="0" collapsed="false">
      <c r="C565" s="19" t="n">
        <f aca="false">B565/(1-$E$9)</f>
        <v>0</v>
      </c>
      <c r="E565" s="21" t="n">
        <v>0</v>
      </c>
      <c r="R565" s="29"/>
      <c r="S565" s="26"/>
      <c r="T565" s="26"/>
      <c r="U565" s="28"/>
      <c r="V565" s="28"/>
      <c r="W565" s="28"/>
    </row>
    <row r="566" customFormat="false" ht="12.75" hidden="false" customHeight="false" outlineLevel="0" collapsed="false">
      <c r="C566" s="19" t="n">
        <f aca="false">B566/(1-$E$9)</f>
        <v>0</v>
      </c>
      <c r="E566" s="21" t="n">
        <v>0</v>
      </c>
      <c r="R566" s="29"/>
      <c r="S566" s="26"/>
      <c r="T566" s="26"/>
      <c r="U566" s="28"/>
      <c r="V566" s="28"/>
      <c r="W566" s="28"/>
    </row>
    <row r="567" customFormat="false" ht="12.75" hidden="false" customHeight="false" outlineLevel="0" collapsed="false">
      <c r="C567" s="19" t="n">
        <f aca="false">B567/(1-$E$9)</f>
        <v>0</v>
      </c>
      <c r="E567" s="21" t="n">
        <v>0</v>
      </c>
      <c r="R567" s="29"/>
      <c r="S567" s="26"/>
      <c r="T567" s="26"/>
      <c r="U567" s="28"/>
      <c r="V567" s="28"/>
      <c r="W567" s="28"/>
    </row>
    <row r="568" customFormat="false" ht="12.75" hidden="false" customHeight="false" outlineLevel="0" collapsed="false">
      <c r="C568" s="19" t="n">
        <f aca="false">B568/(1-$E$9)</f>
        <v>0</v>
      </c>
      <c r="E568" s="21" t="n">
        <v>0</v>
      </c>
      <c r="R568" s="29"/>
      <c r="S568" s="26"/>
      <c r="T568" s="26"/>
      <c r="U568" s="28"/>
      <c r="V568" s="28"/>
      <c r="W568" s="28"/>
    </row>
    <row r="569" customFormat="false" ht="12.75" hidden="false" customHeight="false" outlineLevel="0" collapsed="false">
      <c r="C569" s="19" t="n">
        <f aca="false">B569/(1-$E$9)</f>
        <v>0</v>
      </c>
      <c r="E569" s="21" t="n">
        <v>0</v>
      </c>
      <c r="R569" s="29"/>
      <c r="S569" s="26"/>
      <c r="T569" s="26"/>
      <c r="U569" s="28"/>
      <c r="V569" s="28"/>
      <c r="W569" s="28"/>
    </row>
    <row r="570" customFormat="false" ht="12.75" hidden="false" customHeight="false" outlineLevel="0" collapsed="false">
      <c r="C570" s="19" t="n">
        <f aca="false">B570/(1-$E$9)</f>
        <v>0</v>
      </c>
      <c r="E570" s="21" t="n">
        <v>0</v>
      </c>
      <c r="R570" s="29"/>
      <c r="S570" s="26"/>
      <c r="T570" s="26"/>
      <c r="U570" s="28"/>
      <c r="V570" s="28"/>
      <c r="W570" s="28"/>
    </row>
    <row r="571" customFormat="false" ht="12.75" hidden="false" customHeight="false" outlineLevel="0" collapsed="false">
      <c r="C571" s="19" t="n">
        <f aca="false">B571/(1-$E$9)</f>
        <v>0</v>
      </c>
      <c r="E571" s="21" t="n">
        <v>0</v>
      </c>
      <c r="R571" s="29"/>
      <c r="S571" s="26"/>
      <c r="T571" s="26"/>
      <c r="U571" s="28"/>
      <c r="V571" s="28"/>
      <c r="W571" s="28"/>
    </row>
    <row r="572" customFormat="false" ht="12.75" hidden="false" customHeight="false" outlineLevel="0" collapsed="false">
      <c r="C572" s="19" t="n">
        <f aca="false">B572/(1-$E$9)</f>
        <v>0</v>
      </c>
      <c r="E572" s="21" t="n">
        <v>0</v>
      </c>
      <c r="R572" s="29"/>
      <c r="S572" s="26"/>
      <c r="T572" s="26"/>
      <c r="U572" s="28"/>
      <c r="V572" s="28"/>
      <c r="W572" s="28"/>
    </row>
    <row r="573" customFormat="false" ht="12.75" hidden="false" customHeight="false" outlineLevel="0" collapsed="false">
      <c r="C573" s="19" t="n">
        <f aca="false">B573/(1-$E$9)</f>
        <v>0</v>
      </c>
      <c r="E573" s="21" t="n">
        <v>0</v>
      </c>
      <c r="R573" s="29"/>
      <c r="S573" s="26"/>
      <c r="T573" s="26"/>
      <c r="U573" s="28"/>
      <c r="V573" s="28"/>
      <c r="W573" s="28"/>
    </row>
    <row r="574" customFormat="false" ht="12.75" hidden="false" customHeight="false" outlineLevel="0" collapsed="false">
      <c r="C574" s="19" t="n">
        <f aca="false">B574/(1-$E$9)</f>
        <v>0</v>
      </c>
      <c r="E574" s="21" t="n">
        <v>0</v>
      </c>
      <c r="R574" s="29"/>
      <c r="S574" s="26"/>
      <c r="T574" s="26"/>
      <c r="U574" s="28"/>
      <c r="V574" s="28"/>
      <c r="W574" s="28"/>
    </row>
    <row r="575" customFormat="false" ht="12.75" hidden="false" customHeight="false" outlineLevel="0" collapsed="false">
      <c r="C575" s="19" t="n">
        <f aca="false">B575/(1-$E$9)</f>
        <v>0</v>
      </c>
      <c r="E575" s="21" t="n">
        <v>0</v>
      </c>
      <c r="R575" s="29"/>
      <c r="S575" s="26"/>
      <c r="T575" s="26"/>
      <c r="U575" s="28"/>
      <c r="V575" s="28"/>
      <c r="W575" s="28"/>
    </row>
    <row r="576" customFormat="false" ht="12.75" hidden="false" customHeight="false" outlineLevel="0" collapsed="false">
      <c r="C576" s="19" t="n">
        <f aca="false">B576/(1-$E$9)</f>
        <v>0</v>
      </c>
      <c r="E576" s="21" t="n">
        <v>0</v>
      </c>
      <c r="R576" s="29"/>
      <c r="S576" s="26"/>
      <c r="T576" s="26"/>
      <c r="U576" s="28"/>
      <c r="V576" s="28"/>
      <c r="W576" s="28"/>
    </row>
    <row r="577" customFormat="false" ht="12.75" hidden="false" customHeight="false" outlineLevel="0" collapsed="false">
      <c r="C577" s="19" t="n">
        <f aca="false">B577/(1-$E$9)</f>
        <v>0</v>
      </c>
      <c r="E577" s="21" t="n">
        <v>0</v>
      </c>
      <c r="R577" s="29"/>
      <c r="S577" s="26"/>
      <c r="T577" s="26"/>
      <c r="U577" s="28"/>
      <c r="V577" s="28"/>
      <c r="W577" s="28"/>
    </row>
    <row r="578" customFormat="false" ht="12.75" hidden="false" customHeight="false" outlineLevel="0" collapsed="false">
      <c r="C578" s="19" t="n">
        <f aca="false">B578/(1-$E$9)</f>
        <v>0</v>
      </c>
      <c r="E578" s="21" t="n">
        <v>0</v>
      </c>
      <c r="R578" s="29"/>
      <c r="S578" s="26"/>
      <c r="T578" s="26"/>
      <c r="U578" s="28"/>
      <c r="V578" s="28"/>
      <c r="W578" s="28"/>
    </row>
    <row r="579" customFormat="false" ht="12.75" hidden="false" customHeight="false" outlineLevel="0" collapsed="false">
      <c r="C579" s="19" t="n">
        <f aca="false">B579/(1-$E$9)</f>
        <v>0</v>
      </c>
      <c r="E579" s="21" t="n">
        <v>0</v>
      </c>
      <c r="R579" s="29"/>
      <c r="S579" s="26"/>
      <c r="T579" s="26"/>
      <c r="U579" s="28"/>
      <c r="V579" s="28"/>
      <c r="W579" s="28"/>
    </row>
    <row r="580" customFormat="false" ht="12.75" hidden="false" customHeight="false" outlineLevel="0" collapsed="false">
      <c r="C580" s="19" t="n">
        <f aca="false">B580/(1-$E$9)</f>
        <v>0</v>
      </c>
      <c r="E580" s="21" t="n">
        <v>0</v>
      </c>
      <c r="R580" s="29"/>
      <c r="S580" s="26"/>
      <c r="T580" s="26"/>
      <c r="U580" s="28"/>
      <c r="V580" s="28"/>
      <c r="W580" s="28"/>
    </row>
    <row r="581" customFormat="false" ht="12.75" hidden="false" customHeight="false" outlineLevel="0" collapsed="false">
      <c r="C581" s="19" t="n">
        <f aca="false">B581/(1-$E$9)</f>
        <v>0</v>
      </c>
      <c r="E581" s="21" t="n">
        <v>0</v>
      </c>
      <c r="R581" s="29"/>
      <c r="S581" s="26"/>
      <c r="T581" s="26"/>
      <c r="U581" s="28"/>
      <c r="V581" s="28"/>
      <c r="W581" s="28"/>
    </row>
    <row r="582" customFormat="false" ht="12.75" hidden="false" customHeight="false" outlineLevel="0" collapsed="false">
      <c r="C582" s="19" t="n">
        <f aca="false">B582/(1-$E$9)</f>
        <v>0</v>
      </c>
      <c r="E582" s="21" t="n">
        <v>0</v>
      </c>
      <c r="R582" s="29"/>
      <c r="S582" s="26"/>
      <c r="T582" s="26"/>
      <c r="U582" s="28"/>
      <c r="V582" s="28"/>
      <c r="W582" s="28"/>
    </row>
    <row r="583" customFormat="false" ht="12.75" hidden="false" customHeight="false" outlineLevel="0" collapsed="false">
      <c r="C583" s="19" t="n">
        <f aca="false">B583/(1-$E$9)</f>
        <v>0</v>
      </c>
      <c r="E583" s="21" t="n">
        <v>0</v>
      </c>
      <c r="R583" s="29"/>
      <c r="S583" s="26"/>
      <c r="T583" s="26"/>
      <c r="U583" s="28"/>
      <c r="V583" s="28"/>
      <c r="W583" s="28"/>
    </row>
    <row r="584" customFormat="false" ht="12.75" hidden="false" customHeight="false" outlineLevel="0" collapsed="false">
      <c r="C584" s="19" t="n">
        <f aca="false">B584/(1-$E$9)</f>
        <v>0</v>
      </c>
      <c r="E584" s="21" t="n">
        <v>0</v>
      </c>
      <c r="R584" s="29"/>
      <c r="S584" s="26"/>
      <c r="T584" s="26"/>
      <c r="U584" s="28"/>
      <c r="V584" s="28"/>
      <c r="W584" s="28"/>
    </row>
    <row r="585" customFormat="false" ht="12.75" hidden="false" customHeight="false" outlineLevel="0" collapsed="false">
      <c r="C585" s="19" t="n">
        <f aca="false">B585/(1-$E$9)</f>
        <v>0</v>
      </c>
      <c r="E585" s="21" t="n">
        <v>0</v>
      </c>
      <c r="R585" s="29"/>
      <c r="S585" s="26"/>
      <c r="T585" s="26"/>
      <c r="U585" s="28"/>
      <c r="V585" s="28"/>
      <c r="W585" s="28"/>
    </row>
    <row r="586" customFormat="false" ht="12.75" hidden="false" customHeight="false" outlineLevel="0" collapsed="false">
      <c r="C586" s="19" t="n">
        <f aca="false">B586/(1-$E$9)</f>
        <v>0</v>
      </c>
      <c r="E586" s="21" t="n">
        <v>0</v>
      </c>
      <c r="R586" s="29"/>
      <c r="S586" s="26"/>
      <c r="T586" s="26"/>
      <c r="U586" s="28"/>
      <c r="V586" s="28"/>
      <c r="W586" s="28"/>
    </row>
    <row r="587" customFormat="false" ht="12.75" hidden="false" customHeight="false" outlineLevel="0" collapsed="false">
      <c r="C587" s="19" t="n">
        <f aca="false">B587/(1-$E$9)</f>
        <v>0</v>
      </c>
      <c r="E587" s="21" t="n">
        <v>0</v>
      </c>
      <c r="R587" s="29"/>
      <c r="S587" s="26"/>
      <c r="T587" s="26"/>
      <c r="U587" s="28"/>
      <c r="V587" s="28"/>
      <c r="W587" s="28"/>
    </row>
    <row r="588" customFormat="false" ht="12.75" hidden="false" customHeight="false" outlineLevel="0" collapsed="false">
      <c r="C588" s="19" t="n">
        <f aca="false">B588/(1-$E$9)</f>
        <v>0</v>
      </c>
      <c r="E588" s="21" t="n">
        <v>0</v>
      </c>
      <c r="R588" s="29"/>
      <c r="S588" s="26"/>
      <c r="T588" s="26"/>
      <c r="U588" s="28"/>
      <c r="V588" s="28"/>
      <c r="W588" s="28"/>
    </row>
    <row r="589" customFormat="false" ht="12.75" hidden="false" customHeight="false" outlineLevel="0" collapsed="false">
      <c r="C589" s="19" t="n">
        <f aca="false">B589/(1-$E$9)</f>
        <v>0</v>
      </c>
      <c r="E589" s="21" t="n">
        <v>0</v>
      </c>
      <c r="R589" s="29"/>
      <c r="S589" s="26"/>
      <c r="T589" s="26"/>
      <c r="U589" s="28"/>
      <c r="V589" s="28"/>
      <c r="W589" s="28"/>
    </row>
    <row r="590" customFormat="false" ht="12.75" hidden="false" customHeight="false" outlineLevel="0" collapsed="false">
      <c r="C590" s="19" t="n">
        <f aca="false">B590/(1-$E$9)</f>
        <v>0</v>
      </c>
      <c r="E590" s="21" t="n">
        <v>0</v>
      </c>
      <c r="R590" s="29"/>
      <c r="S590" s="26"/>
      <c r="T590" s="26"/>
      <c r="U590" s="28"/>
      <c r="V590" s="28"/>
      <c r="W590" s="28"/>
    </row>
    <row r="591" customFormat="false" ht="12.75" hidden="false" customHeight="false" outlineLevel="0" collapsed="false">
      <c r="C591" s="19" t="n">
        <f aca="false">B591/(1-$E$9)</f>
        <v>0</v>
      </c>
      <c r="E591" s="21" t="n">
        <v>0</v>
      </c>
      <c r="R591" s="29"/>
      <c r="S591" s="26"/>
      <c r="T591" s="26"/>
      <c r="U591" s="28"/>
      <c r="V591" s="28"/>
      <c r="W591" s="28"/>
    </row>
    <row r="592" customFormat="false" ht="12.75" hidden="false" customHeight="false" outlineLevel="0" collapsed="false">
      <c r="C592" s="19" t="n">
        <f aca="false">B592/(1-$E$9)</f>
        <v>0</v>
      </c>
      <c r="E592" s="21" t="n">
        <v>0</v>
      </c>
      <c r="R592" s="29"/>
      <c r="S592" s="26"/>
      <c r="T592" s="26"/>
      <c r="U592" s="28"/>
      <c r="V592" s="28"/>
      <c r="W592" s="28"/>
    </row>
    <row r="593" customFormat="false" ht="12.75" hidden="false" customHeight="false" outlineLevel="0" collapsed="false">
      <c r="C593" s="19" t="n">
        <f aca="false">B593/(1-$E$9)</f>
        <v>0</v>
      </c>
      <c r="E593" s="21" t="n">
        <v>0</v>
      </c>
      <c r="R593" s="29"/>
      <c r="S593" s="26"/>
      <c r="T593" s="26"/>
      <c r="U593" s="28"/>
      <c r="V593" s="28"/>
      <c r="W593" s="28"/>
    </row>
    <row r="594" customFormat="false" ht="12.75" hidden="false" customHeight="false" outlineLevel="0" collapsed="false">
      <c r="C594" s="19" t="n">
        <f aca="false">B594/(1-$E$9)</f>
        <v>0</v>
      </c>
      <c r="E594" s="21" t="n">
        <v>0</v>
      </c>
      <c r="R594" s="29"/>
      <c r="S594" s="26"/>
      <c r="T594" s="26"/>
      <c r="U594" s="28"/>
      <c r="V594" s="28"/>
      <c r="W594" s="28"/>
    </row>
    <row r="595" customFormat="false" ht="12.75" hidden="false" customHeight="false" outlineLevel="0" collapsed="false">
      <c r="C595" s="19" t="n">
        <f aca="false">B595/(1-$E$9)</f>
        <v>0</v>
      </c>
      <c r="E595" s="21" t="n">
        <v>0</v>
      </c>
      <c r="R595" s="29"/>
      <c r="S595" s="26"/>
      <c r="T595" s="26"/>
      <c r="U595" s="28"/>
      <c r="V595" s="28"/>
      <c r="W595" s="28"/>
    </row>
    <row r="596" customFormat="false" ht="12.75" hidden="false" customHeight="false" outlineLevel="0" collapsed="false">
      <c r="C596" s="19" t="n">
        <f aca="false">B596/(1-$E$9)</f>
        <v>0</v>
      </c>
      <c r="E596" s="21" t="n">
        <v>0</v>
      </c>
      <c r="R596" s="29"/>
      <c r="S596" s="26"/>
      <c r="T596" s="26"/>
      <c r="U596" s="28"/>
      <c r="V596" s="28"/>
      <c r="W596" s="28"/>
    </row>
    <row r="597" customFormat="false" ht="12.75" hidden="false" customHeight="false" outlineLevel="0" collapsed="false">
      <c r="C597" s="19" t="n">
        <f aca="false">B597/(1-$E$9)</f>
        <v>0</v>
      </c>
      <c r="E597" s="21" t="n">
        <v>0</v>
      </c>
      <c r="R597" s="29"/>
      <c r="S597" s="26"/>
      <c r="T597" s="26"/>
      <c r="U597" s="28"/>
      <c r="V597" s="28"/>
      <c r="W597" s="28"/>
    </row>
    <row r="598" customFormat="false" ht="12.75" hidden="false" customHeight="false" outlineLevel="0" collapsed="false">
      <c r="C598" s="19" t="n">
        <f aca="false">B598/(1-$E$9)</f>
        <v>0</v>
      </c>
      <c r="E598" s="21" t="n">
        <v>0</v>
      </c>
      <c r="R598" s="29"/>
      <c r="S598" s="26"/>
      <c r="T598" s="26"/>
      <c r="U598" s="28"/>
      <c r="V598" s="28"/>
      <c r="W598" s="28"/>
    </row>
    <row r="599" customFormat="false" ht="12.75" hidden="false" customHeight="false" outlineLevel="0" collapsed="false">
      <c r="C599" s="19" t="n">
        <f aca="false">B599/(1-$E$9)</f>
        <v>0</v>
      </c>
      <c r="E599" s="21" t="n">
        <v>0</v>
      </c>
      <c r="R599" s="29"/>
      <c r="S599" s="26"/>
      <c r="T599" s="26"/>
      <c r="U599" s="28"/>
      <c r="V599" s="28"/>
      <c r="W599" s="28"/>
    </row>
    <row r="600" customFormat="false" ht="12.75" hidden="false" customHeight="false" outlineLevel="0" collapsed="false">
      <c r="C600" s="19" t="n">
        <f aca="false">B600/(1-$E$9)</f>
        <v>0</v>
      </c>
      <c r="E600" s="21" t="n">
        <v>0</v>
      </c>
      <c r="R600" s="29"/>
      <c r="S600" s="26"/>
      <c r="T600" s="26"/>
      <c r="U600" s="28"/>
      <c r="V600" s="28"/>
      <c r="W600" s="28"/>
    </row>
    <row r="601" customFormat="false" ht="12.75" hidden="false" customHeight="false" outlineLevel="0" collapsed="false">
      <c r="C601" s="19" t="n">
        <f aca="false">B601/(1-$E$9)</f>
        <v>0</v>
      </c>
      <c r="E601" s="21" t="n">
        <v>0</v>
      </c>
      <c r="R601" s="29"/>
      <c r="S601" s="26"/>
      <c r="T601" s="26"/>
      <c r="U601" s="28"/>
      <c r="V601" s="28"/>
      <c r="W601" s="28"/>
    </row>
    <row r="602" customFormat="false" ht="12.75" hidden="false" customHeight="false" outlineLevel="0" collapsed="false">
      <c r="C602" s="19" t="n">
        <f aca="false">B602/(1-$E$9)</f>
        <v>0</v>
      </c>
      <c r="E602" s="21" t="n">
        <v>0</v>
      </c>
      <c r="R602" s="29"/>
      <c r="S602" s="26"/>
      <c r="T602" s="26"/>
      <c r="U602" s="28"/>
      <c r="V602" s="28"/>
      <c r="W602" s="28"/>
    </row>
    <row r="603" customFormat="false" ht="12.75" hidden="false" customHeight="false" outlineLevel="0" collapsed="false">
      <c r="C603" s="19" t="n">
        <f aca="false">B603/(1-$E$9)</f>
        <v>0</v>
      </c>
      <c r="E603" s="21" t="n">
        <v>0</v>
      </c>
      <c r="R603" s="29"/>
      <c r="S603" s="26"/>
      <c r="T603" s="26"/>
      <c r="U603" s="28"/>
      <c r="V603" s="28"/>
      <c r="W603" s="28"/>
    </row>
    <row r="604" customFormat="false" ht="12.75" hidden="false" customHeight="false" outlineLevel="0" collapsed="false">
      <c r="C604" s="19" t="n">
        <f aca="false">B604/(1-$E$9)</f>
        <v>0</v>
      </c>
      <c r="E604" s="21" t="n">
        <v>0</v>
      </c>
      <c r="R604" s="29"/>
      <c r="S604" s="26"/>
      <c r="T604" s="26"/>
      <c r="U604" s="28"/>
      <c r="V604" s="28"/>
      <c r="W604" s="28"/>
    </row>
    <row r="605" customFormat="false" ht="12.75" hidden="false" customHeight="false" outlineLevel="0" collapsed="false">
      <c r="C605" s="19" t="n">
        <f aca="false">B605/(1-$E$9)</f>
        <v>0</v>
      </c>
      <c r="E605" s="21" t="n">
        <v>0</v>
      </c>
      <c r="R605" s="29"/>
      <c r="S605" s="26"/>
      <c r="T605" s="26"/>
      <c r="U605" s="28"/>
      <c r="V605" s="28"/>
      <c r="W605" s="28"/>
    </row>
    <row r="606" customFormat="false" ht="12.75" hidden="false" customHeight="false" outlineLevel="0" collapsed="false">
      <c r="C606" s="19" t="n">
        <f aca="false">B606/(1-$E$9)</f>
        <v>0</v>
      </c>
      <c r="E606" s="21" t="n">
        <v>0</v>
      </c>
      <c r="R606" s="29"/>
      <c r="S606" s="26"/>
      <c r="T606" s="26"/>
      <c r="U606" s="28"/>
      <c r="V606" s="28"/>
      <c r="W606" s="28"/>
    </row>
    <row r="607" customFormat="false" ht="12.75" hidden="false" customHeight="false" outlineLevel="0" collapsed="false">
      <c r="C607" s="19" t="n">
        <f aca="false">B607/(1-$E$9)</f>
        <v>0</v>
      </c>
      <c r="E607" s="21" t="n">
        <v>0</v>
      </c>
      <c r="R607" s="29"/>
      <c r="S607" s="26"/>
      <c r="T607" s="26"/>
      <c r="U607" s="28"/>
      <c r="V607" s="28"/>
      <c r="W607" s="28"/>
    </row>
    <row r="608" customFormat="false" ht="12.75" hidden="false" customHeight="false" outlineLevel="0" collapsed="false">
      <c r="C608" s="19" t="n">
        <f aca="false">B608/(1-$E$9)</f>
        <v>0</v>
      </c>
      <c r="E608" s="21" t="n">
        <v>0</v>
      </c>
      <c r="R608" s="29"/>
      <c r="S608" s="26"/>
      <c r="T608" s="26"/>
      <c r="U608" s="28"/>
      <c r="V608" s="28"/>
      <c r="W608" s="28"/>
    </row>
    <row r="609" customFormat="false" ht="12.75" hidden="false" customHeight="false" outlineLevel="0" collapsed="false">
      <c r="C609" s="19" t="n">
        <f aca="false">B609/(1-$E$9)</f>
        <v>0</v>
      </c>
      <c r="E609" s="21" t="n">
        <v>0</v>
      </c>
      <c r="R609" s="29"/>
      <c r="S609" s="26"/>
      <c r="T609" s="26"/>
      <c r="U609" s="28"/>
      <c r="V609" s="28"/>
      <c r="W609" s="28"/>
    </row>
    <row r="610" customFormat="false" ht="12.75" hidden="false" customHeight="false" outlineLevel="0" collapsed="false">
      <c r="C610" s="19" t="n">
        <f aca="false">B610/(1-$E$9)</f>
        <v>0</v>
      </c>
      <c r="E610" s="21" t="n">
        <v>0</v>
      </c>
      <c r="R610" s="29"/>
      <c r="S610" s="26"/>
      <c r="T610" s="26"/>
      <c r="U610" s="28"/>
      <c r="V610" s="28"/>
      <c r="W610" s="28"/>
    </row>
    <row r="611" customFormat="false" ht="12.75" hidden="false" customHeight="false" outlineLevel="0" collapsed="false">
      <c r="C611" s="19" t="n">
        <f aca="false">B611/(1-$E$9)</f>
        <v>0</v>
      </c>
      <c r="E611" s="21" t="n">
        <v>0</v>
      </c>
      <c r="R611" s="29"/>
      <c r="S611" s="26"/>
      <c r="T611" s="26"/>
      <c r="U611" s="28"/>
      <c r="V611" s="28"/>
      <c r="W611" s="28"/>
    </row>
    <row r="612" customFormat="false" ht="12.75" hidden="false" customHeight="false" outlineLevel="0" collapsed="false">
      <c r="C612" s="19" t="n">
        <f aca="false">B612/(1-$E$9)</f>
        <v>0</v>
      </c>
      <c r="E612" s="21" t="n">
        <v>0</v>
      </c>
      <c r="R612" s="29"/>
      <c r="S612" s="26"/>
      <c r="T612" s="26"/>
      <c r="U612" s="28"/>
      <c r="V612" s="28"/>
      <c r="W612" s="28"/>
    </row>
    <row r="613" customFormat="false" ht="12.75" hidden="false" customHeight="false" outlineLevel="0" collapsed="false">
      <c r="C613" s="19" t="n">
        <f aca="false">B613/(1-$E$9)</f>
        <v>0</v>
      </c>
      <c r="E613" s="21" t="n">
        <v>0</v>
      </c>
      <c r="R613" s="29"/>
      <c r="S613" s="26"/>
      <c r="T613" s="26"/>
      <c r="U613" s="28"/>
      <c r="V613" s="28"/>
      <c r="W613" s="28"/>
    </row>
    <row r="614" customFormat="false" ht="12.75" hidden="false" customHeight="false" outlineLevel="0" collapsed="false">
      <c r="C614" s="19" t="n">
        <f aca="false">B614/(1-$E$9)</f>
        <v>0</v>
      </c>
      <c r="E614" s="21" t="n">
        <v>0</v>
      </c>
      <c r="R614" s="29"/>
      <c r="S614" s="26"/>
      <c r="T614" s="26"/>
      <c r="U614" s="28"/>
      <c r="V614" s="28"/>
      <c r="W614" s="28"/>
    </row>
    <row r="615" customFormat="false" ht="12.75" hidden="false" customHeight="false" outlineLevel="0" collapsed="false">
      <c r="C615" s="19" t="n">
        <f aca="false">B615/(1-$E$9)</f>
        <v>0</v>
      </c>
      <c r="E615" s="21" t="n">
        <v>0</v>
      </c>
      <c r="R615" s="29"/>
      <c r="S615" s="26"/>
      <c r="T615" s="26"/>
      <c r="U615" s="28"/>
      <c r="V615" s="28"/>
      <c r="W615" s="28"/>
    </row>
    <row r="616" customFormat="false" ht="12.75" hidden="false" customHeight="false" outlineLevel="0" collapsed="false">
      <c r="C616" s="19" t="n">
        <f aca="false">B616/(1-$E$9)</f>
        <v>0</v>
      </c>
      <c r="E616" s="21" t="n">
        <v>0</v>
      </c>
      <c r="R616" s="29"/>
      <c r="S616" s="26"/>
      <c r="T616" s="26"/>
      <c r="U616" s="28"/>
      <c r="V616" s="28"/>
      <c r="W616" s="28"/>
    </row>
    <row r="617" customFormat="false" ht="12.75" hidden="false" customHeight="false" outlineLevel="0" collapsed="false">
      <c r="C617" s="19" t="n">
        <f aca="false">B617/(1-$E$9)</f>
        <v>0</v>
      </c>
      <c r="E617" s="21" t="n">
        <v>0</v>
      </c>
      <c r="R617" s="29"/>
      <c r="S617" s="26"/>
      <c r="T617" s="26"/>
      <c r="U617" s="28"/>
      <c r="V617" s="28"/>
      <c r="W617" s="28"/>
    </row>
    <row r="618" customFormat="false" ht="12.75" hidden="false" customHeight="false" outlineLevel="0" collapsed="false">
      <c r="C618" s="19" t="n">
        <f aca="false">B618/(1-$E$9)</f>
        <v>0</v>
      </c>
      <c r="E618" s="21" t="n">
        <v>0</v>
      </c>
      <c r="R618" s="29"/>
      <c r="S618" s="26"/>
      <c r="T618" s="26"/>
      <c r="U618" s="28"/>
      <c r="V618" s="28"/>
      <c r="W618" s="28"/>
    </row>
    <row r="619" customFormat="false" ht="12.75" hidden="false" customHeight="false" outlineLevel="0" collapsed="false">
      <c r="C619" s="19" t="n">
        <f aca="false">B619/(1-$E$9)</f>
        <v>0</v>
      </c>
      <c r="E619" s="21" t="n">
        <v>0</v>
      </c>
      <c r="R619" s="29"/>
      <c r="S619" s="26"/>
      <c r="T619" s="26"/>
      <c r="U619" s="28"/>
      <c r="V619" s="28"/>
      <c r="W619" s="28"/>
    </row>
    <row r="620" customFormat="false" ht="12.75" hidden="false" customHeight="false" outlineLevel="0" collapsed="false">
      <c r="C620" s="19" t="n">
        <f aca="false">B620/(1-$E$9)</f>
        <v>0</v>
      </c>
      <c r="E620" s="21" t="n">
        <v>0</v>
      </c>
      <c r="R620" s="29"/>
      <c r="S620" s="26"/>
      <c r="T620" s="26"/>
      <c r="U620" s="28"/>
      <c r="V620" s="28"/>
      <c r="W620" s="28"/>
    </row>
    <row r="621" customFormat="false" ht="12.75" hidden="false" customHeight="false" outlineLevel="0" collapsed="false">
      <c r="C621" s="19" t="n">
        <f aca="false">B621/(1-$E$9)</f>
        <v>0</v>
      </c>
      <c r="E621" s="21" t="n">
        <v>0</v>
      </c>
      <c r="R621" s="29"/>
      <c r="S621" s="26"/>
      <c r="T621" s="26"/>
      <c r="U621" s="28"/>
      <c r="V621" s="28"/>
      <c r="W621" s="28"/>
    </row>
    <row r="622" customFormat="false" ht="12.75" hidden="false" customHeight="false" outlineLevel="0" collapsed="false">
      <c r="C622" s="19" t="n">
        <f aca="false">B622/(1-$E$9)</f>
        <v>0</v>
      </c>
      <c r="E622" s="21" t="n">
        <v>0</v>
      </c>
      <c r="R622" s="29"/>
      <c r="S622" s="26"/>
      <c r="T622" s="26"/>
      <c r="U622" s="28"/>
      <c r="V622" s="28"/>
      <c r="W622" s="28"/>
    </row>
    <row r="623" customFormat="false" ht="12.75" hidden="false" customHeight="false" outlineLevel="0" collapsed="false">
      <c r="C623" s="19" t="n">
        <f aca="false">B623/(1-$E$9)</f>
        <v>0</v>
      </c>
      <c r="E623" s="21" t="n">
        <v>0</v>
      </c>
      <c r="R623" s="29"/>
      <c r="S623" s="26"/>
      <c r="T623" s="26"/>
      <c r="U623" s="28"/>
      <c r="V623" s="28"/>
      <c r="W623" s="28"/>
    </row>
    <row r="624" customFormat="false" ht="12.75" hidden="false" customHeight="false" outlineLevel="0" collapsed="false">
      <c r="C624" s="19" t="n">
        <f aca="false">B624/(1-$E$9)</f>
        <v>0</v>
      </c>
      <c r="E624" s="21" t="n">
        <v>0</v>
      </c>
      <c r="R624" s="29"/>
      <c r="S624" s="26"/>
      <c r="T624" s="26"/>
      <c r="U624" s="28"/>
      <c r="V624" s="28"/>
      <c r="W624" s="28"/>
    </row>
    <row r="625" customFormat="false" ht="12.75" hidden="false" customHeight="false" outlineLevel="0" collapsed="false">
      <c r="C625" s="19" t="n">
        <f aca="false">B625/(1-$E$9)</f>
        <v>0</v>
      </c>
      <c r="E625" s="21" t="n">
        <v>0</v>
      </c>
      <c r="R625" s="29"/>
      <c r="S625" s="26"/>
      <c r="T625" s="26"/>
      <c r="U625" s="28"/>
      <c r="V625" s="28"/>
      <c r="W625" s="28"/>
    </row>
    <row r="626" customFormat="false" ht="12.75" hidden="false" customHeight="false" outlineLevel="0" collapsed="false">
      <c r="C626" s="19" t="n">
        <f aca="false">B626/(1-$E$9)</f>
        <v>0</v>
      </c>
      <c r="E626" s="21" t="n">
        <v>0</v>
      </c>
      <c r="R626" s="29"/>
      <c r="S626" s="26"/>
      <c r="T626" s="26"/>
      <c r="U626" s="28"/>
      <c r="V626" s="28"/>
      <c r="W626" s="28"/>
    </row>
    <row r="627" customFormat="false" ht="12.75" hidden="false" customHeight="false" outlineLevel="0" collapsed="false">
      <c r="C627" s="19" t="n">
        <f aca="false">B627/(1-$E$9)</f>
        <v>0</v>
      </c>
      <c r="E627" s="21" t="n">
        <v>0</v>
      </c>
      <c r="R627" s="29"/>
      <c r="S627" s="26"/>
      <c r="T627" s="26"/>
      <c r="U627" s="28"/>
      <c r="V627" s="28"/>
      <c r="W627" s="28"/>
    </row>
    <row r="628" customFormat="false" ht="12.75" hidden="false" customHeight="false" outlineLevel="0" collapsed="false">
      <c r="C628" s="19" t="n">
        <f aca="false">B628/(1-$E$9)</f>
        <v>0</v>
      </c>
      <c r="E628" s="21" t="n">
        <v>0</v>
      </c>
      <c r="R628" s="29"/>
      <c r="S628" s="26"/>
      <c r="T628" s="26"/>
      <c r="U628" s="28"/>
      <c r="V628" s="28"/>
      <c r="W628" s="28"/>
    </row>
    <row r="629" customFormat="false" ht="12.75" hidden="false" customHeight="false" outlineLevel="0" collapsed="false">
      <c r="C629" s="19" t="n">
        <f aca="false">B629/(1-$E$9)</f>
        <v>0</v>
      </c>
      <c r="E629" s="21" t="n">
        <v>0</v>
      </c>
      <c r="R629" s="29"/>
      <c r="S629" s="26"/>
      <c r="T629" s="26"/>
      <c r="U629" s="28"/>
      <c r="V629" s="28"/>
      <c r="W629" s="28"/>
    </row>
    <row r="630" customFormat="false" ht="12.75" hidden="false" customHeight="false" outlineLevel="0" collapsed="false">
      <c r="C630" s="19" t="n">
        <f aca="false">B630/(1-$E$9)</f>
        <v>0</v>
      </c>
      <c r="E630" s="21" t="n">
        <v>0</v>
      </c>
      <c r="R630" s="29"/>
      <c r="S630" s="26"/>
      <c r="T630" s="26"/>
      <c r="U630" s="28"/>
      <c r="V630" s="28"/>
      <c r="W630" s="28"/>
    </row>
    <row r="631" customFormat="false" ht="12.75" hidden="false" customHeight="false" outlineLevel="0" collapsed="false">
      <c r="C631" s="19" t="n">
        <f aca="false">B631/(1-$E$9)</f>
        <v>0</v>
      </c>
      <c r="E631" s="21" t="n">
        <v>0</v>
      </c>
      <c r="R631" s="29"/>
      <c r="S631" s="26"/>
      <c r="T631" s="26"/>
      <c r="U631" s="28"/>
      <c r="V631" s="28"/>
      <c r="W631" s="28"/>
    </row>
    <row r="632" customFormat="false" ht="12.75" hidden="false" customHeight="false" outlineLevel="0" collapsed="false">
      <c r="C632" s="19" t="n">
        <f aca="false">B632/(1-$E$9)</f>
        <v>0</v>
      </c>
      <c r="E632" s="21" t="n">
        <v>0</v>
      </c>
      <c r="R632" s="29"/>
      <c r="S632" s="26"/>
      <c r="T632" s="26"/>
      <c r="U632" s="28"/>
      <c r="V632" s="28"/>
      <c r="W632" s="28"/>
    </row>
    <row r="633" customFormat="false" ht="12.75" hidden="false" customHeight="false" outlineLevel="0" collapsed="false">
      <c r="C633" s="19" t="n">
        <f aca="false">B633/(1-$E$9)</f>
        <v>0</v>
      </c>
      <c r="E633" s="21" t="n">
        <v>0</v>
      </c>
      <c r="R633" s="29"/>
      <c r="S633" s="26"/>
      <c r="T633" s="26"/>
      <c r="U633" s="28"/>
      <c r="V633" s="28"/>
      <c r="W633" s="28"/>
    </row>
    <row r="634" customFormat="false" ht="12.75" hidden="false" customHeight="false" outlineLevel="0" collapsed="false">
      <c r="C634" s="19" t="n">
        <f aca="false">B634/(1-$E$9)</f>
        <v>0</v>
      </c>
      <c r="E634" s="21" t="n">
        <v>0</v>
      </c>
      <c r="R634" s="29"/>
      <c r="S634" s="26"/>
      <c r="T634" s="26"/>
      <c r="U634" s="28"/>
      <c r="V634" s="28"/>
      <c r="W634" s="28"/>
    </row>
    <row r="635" customFormat="false" ht="12.75" hidden="false" customHeight="false" outlineLevel="0" collapsed="false">
      <c r="C635" s="19" t="n">
        <f aca="false">B635/(1-$E$9)</f>
        <v>0</v>
      </c>
      <c r="E635" s="21" t="n">
        <v>0</v>
      </c>
      <c r="R635" s="29"/>
      <c r="S635" s="26"/>
      <c r="T635" s="26"/>
      <c r="U635" s="28"/>
      <c r="V635" s="28"/>
      <c r="W635" s="28"/>
    </row>
    <row r="636" customFormat="false" ht="12.75" hidden="false" customHeight="false" outlineLevel="0" collapsed="false">
      <c r="C636" s="19" t="n">
        <f aca="false">B636/(1-$E$9)</f>
        <v>0</v>
      </c>
      <c r="E636" s="21" t="n">
        <v>0</v>
      </c>
      <c r="R636" s="29"/>
      <c r="S636" s="26"/>
      <c r="T636" s="26"/>
      <c r="U636" s="28"/>
      <c r="V636" s="28"/>
      <c r="W636" s="28"/>
    </row>
    <row r="637" customFormat="false" ht="12.75" hidden="false" customHeight="false" outlineLevel="0" collapsed="false">
      <c r="C637" s="19" t="n">
        <f aca="false">B637/(1-$E$9)</f>
        <v>0</v>
      </c>
      <c r="E637" s="21" t="n">
        <v>0</v>
      </c>
      <c r="R637" s="29"/>
      <c r="S637" s="26"/>
      <c r="T637" s="26"/>
      <c r="U637" s="28"/>
      <c r="V637" s="28"/>
      <c r="W637" s="28"/>
    </row>
    <row r="638" customFormat="false" ht="12.75" hidden="false" customHeight="false" outlineLevel="0" collapsed="false">
      <c r="C638" s="19" t="n">
        <f aca="false">B638/(1-$E$9)</f>
        <v>0</v>
      </c>
      <c r="E638" s="21" t="n">
        <v>0</v>
      </c>
      <c r="R638" s="29"/>
      <c r="S638" s="26"/>
      <c r="T638" s="26"/>
      <c r="U638" s="28"/>
      <c r="V638" s="28"/>
      <c r="W638" s="28"/>
    </row>
    <row r="639" customFormat="false" ht="12.75" hidden="false" customHeight="false" outlineLevel="0" collapsed="false">
      <c r="C639" s="19" t="n">
        <f aca="false">B639/(1-$E$9)</f>
        <v>0</v>
      </c>
      <c r="E639" s="21" t="n">
        <v>0</v>
      </c>
      <c r="R639" s="29"/>
      <c r="S639" s="26"/>
      <c r="T639" s="26"/>
      <c r="U639" s="28"/>
      <c r="V639" s="28"/>
      <c r="W639" s="28"/>
    </row>
    <row r="640" customFormat="false" ht="12.75" hidden="false" customHeight="false" outlineLevel="0" collapsed="false">
      <c r="C640" s="19" t="n">
        <f aca="false">B640/(1-$E$9)</f>
        <v>0</v>
      </c>
      <c r="E640" s="21" t="n">
        <v>0</v>
      </c>
      <c r="R640" s="29"/>
      <c r="S640" s="26"/>
      <c r="T640" s="26"/>
      <c r="U640" s="28"/>
      <c r="V640" s="28"/>
      <c r="W640" s="28"/>
    </row>
    <row r="641" customFormat="false" ht="12.75" hidden="false" customHeight="false" outlineLevel="0" collapsed="false">
      <c r="C641" s="19" t="n">
        <f aca="false">B641/(1-$E$9)</f>
        <v>0</v>
      </c>
      <c r="E641" s="21" t="n">
        <v>0</v>
      </c>
      <c r="R641" s="29"/>
      <c r="S641" s="26"/>
      <c r="T641" s="26"/>
      <c r="U641" s="28"/>
      <c r="V641" s="28"/>
      <c r="W641" s="28"/>
    </row>
    <row r="642" customFormat="false" ht="12.75" hidden="false" customHeight="false" outlineLevel="0" collapsed="false">
      <c r="C642" s="19" t="n">
        <f aca="false">B642/(1-$E$9)</f>
        <v>0</v>
      </c>
      <c r="E642" s="21" t="n">
        <v>0</v>
      </c>
      <c r="R642" s="29"/>
      <c r="S642" s="26"/>
      <c r="T642" s="26"/>
      <c r="U642" s="28"/>
      <c r="V642" s="28"/>
      <c r="W642" s="28"/>
    </row>
    <row r="643" customFormat="false" ht="12.75" hidden="false" customHeight="false" outlineLevel="0" collapsed="false">
      <c r="C643" s="19" t="n">
        <f aca="false">B643/(1-$E$9)</f>
        <v>0</v>
      </c>
      <c r="E643" s="21" t="n">
        <v>0</v>
      </c>
      <c r="R643" s="29"/>
      <c r="S643" s="26"/>
      <c r="T643" s="26"/>
      <c r="U643" s="28"/>
      <c r="V643" s="28"/>
      <c r="W643" s="28"/>
    </row>
    <row r="644" customFormat="false" ht="12.75" hidden="false" customHeight="false" outlineLevel="0" collapsed="false">
      <c r="C644" s="19" t="n">
        <f aca="false">B644/(1-$E$9)</f>
        <v>0</v>
      </c>
      <c r="E644" s="21" t="n">
        <v>0</v>
      </c>
      <c r="R644" s="29"/>
      <c r="S644" s="26"/>
      <c r="T644" s="26"/>
      <c r="U644" s="28"/>
      <c r="V644" s="28"/>
      <c r="W644" s="28"/>
    </row>
    <row r="645" customFormat="false" ht="12.75" hidden="false" customHeight="false" outlineLevel="0" collapsed="false">
      <c r="C645" s="19" t="n">
        <f aca="false">B645/(1-$E$9)</f>
        <v>0</v>
      </c>
      <c r="E645" s="21" t="n">
        <v>0</v>
      </c>
      <c r="R645" s="29"/>
      <c r="S645" s="26"/>
      <c r="T645" s="26"/>
      <c r="U645" s="28"/>
      <c r="V645" s="28"/>
      <c r="W645" s="28"/>
    </row>
    <row r="646" customFormat="false" ht="12.75" hidden="false" customHeight="false" outlineLevel="0" collapsed="false">
      <c r="C646" s="19" t="n">
        <f aca="false">B646/(1-$E$9)</f>
        <v>0</v>
      </c>
      <c r="E646" s="21" t="n">
        <v>0</v>
      </c>
      <c r="R646" s="29"/>
      <c r="S646" s="26"/>
      <c r="T646" s="26"/>
      <c r="U646" s="28"/>
      <c r="V646" s="28"/>
      <c r="W646" s="28"/>
    </row>
    <row r="647" customFormat="false" ht="12.75" hidden="false" customHeight="false" outlineLevel="0" collapsed="false">
      <c r="C647" s="19" t="n">
        <f aca="false">B647/(1-$E$9)</f>
        <v>0</v>
      </c>
      <c r="E647" s="21" t="n">
        <v>0</v>
      </c>
      <c r="R647" s="29"/>
      <c r="S647" s="26"/>
      <c r="T647" s="26"/>
      <c r="U647" s="28"/>
      <c r="V647" s="28"/>
      <c r="W647" s="28"/>
    </row>
    <row r="648" customFormat="false" ht="12.75" hidden="false" customHeight="false" outlineLevel="0" collapsed="false">
      <c r="C648" s="19" t="n">
        <f aca="false">B648/(1-$E$9)</f>
        <v>0</v>
      </c>
      <c r="E648" s="21" t="n">
        <v>0</v>
      </c>
      <c r="R648" s="29"/>
      <c r="S648" s="26"/>
      <c r="T648" s="26"/>
      <c r="U648" s="28"/>
      <c r="V648" s="28"/>
      <c r="W648" s="28"/>
    </row>
    <row r="649" customFormat="false" ht="12.75" hidden="false" customHeight="false" outlineLevel="0" collapsed="false">
      <c r="C649" s="19" t="n">
        <f aca="false">B649/(1-$E$9)</f>
        <v>0</v>
      </c>
      <c r="E649" s="21" t="n">
        <v>0</v>
      </c>
      <c r="R649" s="29"/>
      <c r="S649" s="26"/>
      <c r="T649" s="26"/>
      <c r="U649" s="28"/>
      <c r="V649" s="28"/>
      <c r="W649" s="28"/>
    </row>
    <row r="650" customFormat="false" ht="12.75" hidden="false" customHeight="false" outlineLevel="0" collapsed="false">
      <c r="C650" s="19" t="n">
        <f aca="false">B650/(1-$E$9)</f>
        <v>0</v>
      </c>
      <c r="E650" s="21" t="n">
        <v>0</v>
      </c>
      <c r="R650" s="29"/>
      <c r="S650" s="26"/>
      <c r="T650" s="26"/>
      <c r="U650" s="28"/>
      <c r="V650" s="28"/>
      <c r="W650" s="28"/>
    </row>
    <row r="651" customFormat="false" ht="12.75" hidden="false" customHeight="false" outlineLevel="0" collapsed="false">
      <c r="C651" s="19" t="n">
        <f aca="false">B651/(1-$E$9)</f>
        <v>0</v>
      </c>
      <c r="E651" s="21" t="n">
        <v>0</v>
      </c>
      <c r="R651" s="29"/>
      <c r="S651" s="26"/>
      <c r="T651" s="26"/>
      <c r="U651" s="28"/>
      <c r="V651" s="28"/>
      <c r="W651" s="28"/>
    </row>
    <row r="652" customFormat="false" ht="12.75" hidden="false" customHeight="false" outlineLevel="0" collapsed="false">
      <c r="C652" s="19" t="n">
        <f aca="false">B652/(1-$E$9)</f>
        <v>0</v>
      </c>
      <c r="E652" s="21" t="n">
        <v>0</v>
      </c>
      <c r="R652" s="29"/>
      <c r="S652" s="26"/>
      <c r="T652" s="26"/>
      <c r="U652" s="28"/>
      <c r="V652" s="28"/>
      <c r="W652" s="28"/>
    </row>
    <row r="653" customFormat="false" ht="12.75" hidden="false" customHeight="false" outlineLevel="0" collapsed="false">
      <c r="C653" s="19" t="n">
        <f aca="false">B653/(1-$E$9)</f>
        <v>0</v>
      </c>
      <c r="E653" s="21" t="n">
        <v>0</v>
      </c>
      <c r="R653" s="29"/>
      <c r="S653" s="26"/>
      <c r="T653" s="26"/>
      <c r="U653" s="28"/>
      <c r="V653" s="28"/>
      <c r="W653" s="28"/>
    </row>
    <row r="654" customFormat="false" ht="12.75" hidden="false" customHeight="false" outlineLevel="0" collapsed="false">
      <c r="C654" s="19" t="n">
        <f aca="false">B654/(1-$E$9)</f>
        <v>0</v>
      </c>
      <c r="E654" s="21" t="n">
        <v>0</v>
      </c>
      <c r="R654" s="29"/>
      <c r="S654" s="26"/>
      <c r="T654" s="26"/>
      <c r="U654" s="28"/>
      <c r="V654" s="28"/>
      <c r="W654" s="28"/>
    </row>
    <row r="655" customFormat="false" ht="12.75" hidden="false" customHeight="false" outlineLevel="0" collapsed="false">
      <c r="C655" s="19" t="n">
        <f aca="false">B655/(1-$E$9)</f>
        <v>0</v>
      </c>
      <c r="E655" s="21" t="n">
        <v>0</v>
      </c>
      <c r="R655" s="29"/>
      <c r="S655" s="26"/>
      <c r="T655" s="26"/>
      <c r="U655" s="28"/>
      <c r="V655" s="28"/>
      <c r="W655" s="28"/>
    </row>
    <row r="656" customFormat="false" ht="12.75" hidden="false" customHeight="false" outlineLevel="0" collapsed="false">
      <c r="C656" s="19" t="n">
        <f aca="false">B656/(1-$E$9)</f>
        <v>0</v>
      </c>
      <c r="E656" s="21" t="n">
        <v>0</v>
      </c>
      <c r="R656" s="29"/>
      <c r="S656" s="26"/>
      <c r="T656" s="26"/>
      <c r="U656" s="28"/>
      <c r="V656" s="28"/>
      <c r="W656" s="28"/>
    </row>
    <row r="657" customFormat="false" ht="12.75" hidden="false" customHeight="false" outlineLevel="0" collapsed="false">
      <c r="C657" s="19" t="n">
        <f aca="false">B657/(1-$E$9)</f>
        <v>0</v>
      </c>
      <c r="E657" s="21" t="n">
        <v>0</v>
      </c>
      <c r="R657" s="29"/>
      <c r="S657" s="26"/>
      <c r="T657" s="26"/>
      <c r="U657" s="28"/>
      <c r="V657" s="28"/>
      <c r="W657" s="28"/>
    </row>
    <row r="658" customFormat="false" ht="12.75" hidden="false" customHeight="false" outlineLevel="0" collapsed="false">
      <c r="C658" s="19" t="n">
        <f aca="false">B658/(1-$E$9)</f>
        <v>0</v>
      </c>
      <c r="E658" s="21" t="n">
        <v>0</v>
      </c>
      <c r="R658" s="29"/>
      <c r="S658" s="26"/>
      <c r="T658" s="26"/>
      <c r="U658" s="28"/>
      <c r="V658" s="28"/>
      <c r="W658" s="28"/>
    </row>
    <row r="659" customFormat="false" ht="12.75" hidden="false" customHeight="false" outlineLevel="0" collapsed="false">
      <c r="C659" s="19" t="n">
        <f aca="false">B659/(1-$E$9)</f>
        <v>0</v>
      </c>
      <c r="E659" s="21" t="n">
        <v>0</v>
      </c>
      <c r="R659" s="29"/>
      <c r="S659" s="26"/>
      <c r="T659" s="26"/>
      <c r="U659" s="28"/>
      <c r="V659" s="28"/>
      <c r="W659" s="28"/>
    </row>
    <row r="660" customFormat="false" ht="12.75" hidden="false" customHeight="false" outlineLevel="0" collapsed="false">
      <c r="C660" s="19" t="n">
        <f aca="false">B660/(1-$E$9)</f>
        <v>0</v>
      </c>
      <c r="E660" s="21" t="n">
        <v>0</v>
      </c>
      <c r="R660" s="29"/>
      <c r="S660" s="26"/>
      <c r="T660" s="26"/>
      <c r="U660" s="28"/>
      <c r="V660" s="28"/>
      <c r="W660" s="28"/>
    </row>
    <row r="661" customFormat="false" ht="12.75" hidden="false" customHeight="false" outlineLevel="0" collapsed="false">
      <c r="C661" s="19" t="n">
        <f aca="false">B661/(1-$E$9)</f>
        <v>0</v>
      </c>
      <c r="E661" s="21" t="n">
        <v>0</v>
      </c>
      <c r="R661" s="29"/>
      <c r="S661" s="26"/>
      <c r="T661" s="26"/>
      <c r="U661" s="28"/>
      <c r="V661" s="28"/>
      <c r="W661" s="28"/>
    </row>
    <row r="662" customFormat="false" ht="12.75" hidden="false" customHeight="false" outlineLevel="0" collapsed="false">
      <c r="C662" s="19" t="n">
        <f aca="false">B662/(1-$E$9)</f>
        <v>0</v>
      </c>
      <c r="E662" s="21" t="n">
        <v>0</v>
      </c>
      <c r="R662" s="29"/>
      <c r="S662" s="26"/>
      <c r="T662" s="26"/>
      <c r="U662" s="28"/>
      <c r="V662" s="28"/>
      <c r="W662" s="28"/>
    </row>
    <row r="663" customFormat="false" ht="12.75" hidden="false" customHeight="false" outlineLevel="0" collapsed="false">
      <c r="C663" s="19" t="n">
        <f aca="false">B663/(1-$E$9)</f>
        <v>0</v>
      </c>
      <c r="E663" s="21" t="n">
        <v>0</v>
      </c>
      <c r="R663" s="29"/>
      <c r="S663" s="26"/>
      <c r="T663" s="26"/>
      <c r="U663" s="28"/>
      <c r="V663" s="28"/>
      <c r="W663" s="28"/>
    </row>
    <row r="664" customFormat="false" ht="12.75" hidden="false" customHeight="false" outlineLevel="0" collapsed="false">
      <c r="C664" s="19" t="n">
        <f aca="false">B664/(1-$E$9)</f>
        <v>0</v>
      </c>
      <c r="E664" s="21" t="n">
        <v>0</v>
      </c>
      <c r="R664" s="29"/>
      <c r="S664" s="26"/>
      <c r="T664" s="26"/>
      <c r="U664" s="28"/>
      <c r="V664" s="28"/>
      <c r="W664" s="28"/>
    </row>
    <row r="665" customFormat="false" ht="12.75" hidden="false" customHeight="false" outlineLevel="0" collapsed="false">
      <c r="C665" s="19" t="n">
        <f aca="false">B665/(1-$E$9)</f>
        <v>0</v>
      </c>
      <c r="E665" s="21" t="n">
        <v>0</v>
      </c>
      <c r="R665" s="29"/>
      <c r="S665" s="26"/>
      <c r="T665" s="26"/>
      <c r="U665" s="28"/>
      <c r="V665" s="28"/>
      <c r="W665" s="28"/>
    </row>
    <row r="666" customFormat="false" ht="12.75" hidden="false" customHeight="false" outlineLevel="0" collapsed="false">
      <c r="C666" s="19" t="n">
        <f aca="false">B666/(1-$E$9)</f>
        <v>0</v>
      </c>
      <c r="E666" s="21" t="n">
        <v>0</v>
      </c>
      <c r="R666" s="29"/>
      <c r="S666" s="26"/>
      <c r="T666" s="26"/>
      <c r="U666" s="28"/>
      <c r="V666" s="28"/>
      <c r="W666" s="28"/>
    </row>
    <row r="667" customFormat="false" ht="12.75" hidden="false" customHeight="false" outlineLevel="0" collapsed="false">
      <c r="C667" s="19" t="n">
        <f aca="false">B667/(1-$E$9)</f>
        <v>0</v>
      </c>
      <c r="E667" s="21" t="n">
        <v>0</v>
      </c>
      <c r="R667" s="29"/>
      <c r="S667" s="26"/>
      <c r="T667" s="26"/>
      <c r="U667" s="28"/>
      <c r="V667" s="28"/>
      <c r="W667" s="28"/>
    </row>
    <row r="668" customFormat="false" ht="12.75" hidden="false" customHeight="false" outlineLevel="0" collapsed="false">
      <c r="C668" s="19" t="n">
        <f aca="false">B668/(1-$E$9)</f>
        <v>0</v>
      </c>
      <c r="E668" s="21" t="n">
        <v>0</v>
      </c>
      <c r="R668" s="29"/>
      <c r="S668" s="26"/>
      <c r="T668" s="26"/>
      <c r="U668" s="28"/>
      <c r="V668" s="28"/>
      <c r="W668" s="28"/>
    </row>
    <row r="669" customFormat="false" ht="12.75" hidden="false" customHeight="false" outlineLevel="0" collapsed="false">
      <c r="C669" s="19" t="n">
        <f aca="false">B669/(1-$E$9)</f>
        <v>0</v>
      </c>
      <c r="E669" s="21" t="n">
        <v>0</v>
      </c>
      <c r="R669" s="29"/>
      <c r="S669" s="26"/>
      <c r="T669" s="26"/>
      <c r="U669" s="28"/>
      <c r="V669" s="28"/>
      <c r="W669" s="28"/>
    </row>
    <row r="670" customFormat="false" ht="12.75" hidden="false" customHeight="false" outlineLevel="0" collapsed="false">
      <c r="C670" s="19" t="n">
        <f aca="false">B670/(1-$E$9)</f>
        <v>0</v>
      </c>
      <c r="E670" s="21" t="n">
        <v>0</v>
      </c>
      <c r="R670" s="29"/>
      <c r="S670" s="26"/>
      <c r="T670" s="26"/>
      <c r="U670" s="28"/>
      <c r="V670" s="28"/>
      <c r="W670" s="28"/>
    </row>
    <row r="671" customFormat="false" ht="12.75" hidden="false" customHeight="false" outlineLevel="0" collapsed="false">
      <c r="C671" s="19" t="n">
        <f aca="false">B671/(1-$E$9)</f>
        <v>0</v>
      </c>
      <c r="E671" s="21" t="n">
        <v>0</v>
      </c>
      <c r="R671" s="29"/>
      <c r="S671" s="26"/>
      <c r="T671" s="26"/>
      <c r="U671" s="28"/>
      <c r="V671" s="28"/>
      <c r="W671" s="28"/>
    </row>
    <row r="672" customFormat="false" ht="12.75" hidden="false" customHeight="false" outlineLevel="0" collapsed="false">
      <c r="C672" s="19" t="n">
        <f aca="false">B672/(1-$E$9)</f>
        <v>0</v>
      </c>
      <c r="E672" s="21" t="n">
        <v>0</v>
      </c>
      <c r="R672" s="29"/>
      <c r="S672" s="26"/>
      <c r="T672" s="26"/>
      <c r="U672" s="28"/>
      <c r="V672" s="28"/>
      <c r="W672" s="28"/>
    </row>
    <row r="673" customFormat="false" ht="12.75" hidden="false" customHeight="false" outlineLevel="0" collapsed="false">
      <c r="C673" s="19" t="n">
        <f aca="false">B673/(1-$E$9)</f>
        <v>0</v>
      </c>
      <c r="E673" s="21" t="n">
        <v>0</v>
      </c>
      <c r="R673" s="29"/>
      <c r="S673" s="26"/>
      <c r="T673" s="26"/>
      <c r="U673" s="28"/>
      <c r="V673" s="28"/>
      <c r="W673" s="28"/>
    </row>
    <row r="674" customFormat="false" ht="12.75" hidden="false" customHeight="false" outlineLevel="0" collapsed="false">
      <c r="C674" s="19" t="n">
        <f aca="false">B674/(1-$E$9)</f>
        <v>0</v>
      </c>
      <c r="E674" s="21" t="n">
        <v>0</v>
      </c>
      <c r="R674" s="29"/>
      <c r="S674" s="26"/>
      <c r="T674" s="26"/>
      <c r="U674" s="28"/>
      <c r="V674" s="28"/>
      <c r="W674" s="28"/>
    </row>
    <row r="675" customFormat="false" ht="12.75" hidden="false" customHeight="false" outlineLevel="0" collapsed="false">
      <c r="C675" s="19" t="n">
        <f aca="false">B675/(1-$E$9)</f>
        <v>0</v>
      </c>
      <c r="E675" s="21" t="n">
        <v>0</v>
      </c>
      <c r="R675" s="29"/>
      <c r="S675" s="26"/>
      <c r="T675" s="26"/>
      <c r="U675" s="28"/>
      <c r="V675" s="28"/>
      <c r="W675" s="28"/>
    </row>
    <row r="676" customFormat="false" ht="12.75" hidden="false" customHeight="false" outlineLevel="0" collapsed="false">
      <c r="C676" s="19" t="n">
        <f aca="false">B676/(1-$E$9)</f>
        <v>0</v>
      </c>
      <c r="E676" s="21" t="n">
        <v>0</v>
      </c>
      <c r="R676" s="29"/>
      <c r="S676" s="26"/>
      <c r="T676" s="26"/>
      <c r="U676" s="28"/>
      <c r="V676" s="28"/>
      <c r="W676" s="28"/>
    </row>
    <row r="677" customFormat="false" ht="12.75" hidden="false" customHeight="false" outlineLevel="0" collapsed="false">
      <c r="C677" s="19" t="n">
        <f aca="false">B677/(1-$E$9)</f>
        <v>0</v>
      </c>
      <c r="E677" s="21" t="n">
        <v>0</v>
      </c>
      <c r="R677" s="29"/>
      <c r="S677" s="26"/>
      <c r="T677" s="26"/>
      <c r="U677" s="28"/>
      <c r="V677" s="28"/>
      <c r="W677" s="28"/>
    </row>
    <row r="678" customFormat="false" ht="12.75" hidden="false" customHeight="false" outlineLevel="0" collapsed="false">
      <c r="C678" s="19" t="n">
        <f aca="false">B678/(1-$E$9)</f>
        <v>0</v>
      </c>
      <c r="E678" s="21" t="n">
        <v>0</v>
      </c>
      <c r="R678" s="29"/>
      <c r="S678" s="26"/>
      <c r="T678" s="26"/>
      <c r="U678" s="28"/>
      <c r="V678" s="28"/>
      <c r="W678" s="28"/>
    </row>
    <row r="679" customFormat="false" ht="12.75" hidden="false" customHeight="false" outlineLevel="0" collapsed="false">
      <c r="C679" s="19" t="n">
        <f aca="false">B679/(1-$E$9)</f>
        <v>0</v>
      </c>
      <c r="E679" s="21" t="n">
        <v>0</v>
      </c>
      <c r="R679" s="29"/>
      <c r="S679" s="26"/>
      <c r="T679" s="26"/>
      <c r="U679" s="28"/>
      <c r="V679" s="28"/>
      <c r="W679" s="28"/>
    </row>
    <row r="680" customFormat="false" ht="12.75" hidden="false" customHeight="false" outlineLevel="0" collapsed="false">
      <c r="C680" s="19" t="n">
        <f aca="false">B680/(1-$E$9)</f>
        <v>0</v>
      </c>
      <c r="E680" s="21" t="n">
        <v>0</v>
      </c>
      <c r="R680" s="29"/>
      <c r="S680" s="26"/>
      <c r="T680" s="26"/>
      <c r="U680" s="28"/>
      <c r="V680" s="28"/>
      <c r="W680" s="28"/>
    </row>
    <row r="681" customFormat="false" ht="12.75" hidden="false" customHeight="false" outlineLevel="0" collapsed="false">
      <c r="C681" s="19" t="n">
        <f aca="false">B681/(1-$E$9)</f>
        <v>0</v>
      </c>
      <c r="E681" s="21" t="n">
        <v>0</v>
      </c>
      <c r="R681" s="29"/>
      <c r="S681" s="26"/>
      <c r="T681" s="26"/>
      <c r="U681" s="28"/>
      <c r="V681" s="28"/>
      <c r="W681" s="28"/>
    </row>
    <row r="682" customFormat="false" ht="12.75" hidden="false" customHeight="false" outlineLevel="0" collapsed="false">
      <c r="C682" s="19" t="n">
        <f aca="false">B682/(1-$E$9)</f>
        <v>0</v>
      </c>
      <c r="E682" s="21" t="n">
        <v>0</v>
      </c>
      <c r="R682" s="29"/>
      <c r="S682" s="26"/>
      <c r="T682" s="26"/>
      <c r="U682" s="28"/>
      <c r="V682" s="28"/>
      <c r="W682" s="28"/>
    </row>
    <row r="683" customFormat="false" ht="12.75" hidden="false" customHeight="false" outlineLevel="0" collapsed="false">
      <c r="C683" s="19" t="n">
        <f aca="false">B683/(1-$E$9)</f>
        <v>0</v>
      </c>
      <c r="E683" s="21" t="n">
        <v>0</v>
      </c>
      <c r="R683" s="29"/>
      <c r="S683" s="26"/>
      <c r="T683" s="26"/>
      <c r="U683" s="28"/>
      <c r="V683" s="28"/>
      <c r="W683" s="28"/>
    </row>
    <row r="684" customFormat="false" ht="12.75" hidden="false" customHeight="false" outlineLevel="0" collapsed="false">
      <c r="C684" s="19" t="n">
        <f aca="false">B684/(1-$E$9)</f>
        <v>0</v>
      </c>
      <c r="E684" s="21" t="n">
        <v>0</v>
      </c>
      <c r="R684" s="29"/>
      <c r="S684" s="26"/>
      <c r="T684" s="26"/>
      <c r="U684" s="28"/>
      <c r="V684" s="28"/>
      <c r="W684" s="28"/>
    </row>
    <row r="685" customFormat="false" ht="12.75" hidden="false" customHeight="false" outlineLevel="0" collapsed="false">
      <c r="C685" s="19" t="n">
        <f aca="false">B685/(1-$E$9)</f>
        <v>0</v>
      </c>
      <c r="E685" s="21" t="n">
        <v>0</v>
      </c>
      <c r="R685" s="29"/>
      <c r="S685" s="26"/>
      <c r="T685" s="26"/>
      <c r="U685" s="28"/>
      <c r="V685" s="28"/>
      <c r="W685" s="28"/>
    </row>
    <row r="686" customFormat="false" ht="12.75" hidden="false" customHeight="false" outlineLevel="0" collapsed="false">
      <c r="C686" s="19" t="n">
        <f aca="false">B686/(1-$E$9)</f>
        <v>0</v>
      </c>
      <c r="E686" s="21" t="n">
        <v>0</v>
      </c>
      <c r="R686" s="29"/>
      <c r="S686" s="26"/>
      <c r="T686" s="26"/>
      <c r="U686" s="28"/>
      <c r="V686" s="28"/>
      <c r="W686" s="28"/>
    </row>
    <row r="687" customFormat="false" ht="12.75" hidden="false" customHeight="false" outlineLevel="0" collapsed="false">
      <c r="C687" s="19" t="n">
        <f aca="false">B687/(1-$E$9)</f>
        <v>0</v>
      </c>
      <c r="E687" s="21" t="n">
        <v>0</v>
      </c>
      <c r="R687" s="29"/>
      <c r="S687" s="26"/>
      <c r="T687" s="26"/>
      <c r="U687" s="28"/>
      <c r="V687" s="28"/>
      <c r="W687" s="28"/>
    </row>
    <row r="688" customFormat="false" ht="12.75" hidden="false" customHeight="false" outlineLevel="0" collapsed="false">
      <c r="C688" s="19" t="n">
        <f aca="false">B688/(1-$E$9)</f>
        <v>0</v>
      </c>
      <c r="E688" s="21" t="n">
        <v>0</v>
      </c>
      <c r="R688" s="29"/>
      <c r="S688" s="26"/>
      <c r="T688" s="26"/>
      <c r="U688" s="28"/>
      <c r="V688" s="28"/>
      <c r="W688" s="28"/>
    </row>
    <row r="689" customFormat="false" ht="12.75" hidden="false" customHeight="false" outlineLevel="0" collapsed="false">
      <c r="C689" s="19" t="n">
        <f aca="false">B689/(1-$E$9)</f>
        <v>0</v>
      </c>
      <c r="E689" s="21" t="n">
        <v>0</v>
      </c>
      <c r="R689" s="29"/>
      <c r="S689" s="26"/>
      <c r="T689" s="26"/>
      <c r="U689" s="28"/>
      <c r="V689" s="28"/>
      <c r="W689" s="28"/>
    </row>
    <row r="690" customFormat="false" ht="12.75" hidden="false" customHeight="false" outlineLevel="0" collapsed="false">
      <c r="C690" s="19" t="n">
        <f aca="false">B690/(1-$E$9)</f>
        <v>0</v>
      </c>
      <c r="E690" s="21" t="n">
        <v>0</v>
      </c>
      <c r="R690" s="29"/>
      <c r="S690" s="26"/>
      <c r="T690" s="26"/>
      <c r="U690" s="28"/>
      <c r="V690" s="28"/>
      <c r="W690" s="28"/>
    </row>
    <row r="691" customFormat="false" ht="12.75" hidden="false" customHeight="false" outlineLevel="0" collapsed="false">
      <c r="C691" s="19" t="n">
        <f aca="false">B691/(1-$E$9)</f>
        <v>0</v>
      </c>
      <c r="E691" s="21" t="n">
        <v>0</v>
      </c>
      <c r="R691" s="29"/>
      <c r="S691" s="26"/>
      <c r="T691" s="26"/>
      <c r="U691" s="28"/>
      <c r="V691" s="28"/>
      <c r="W691" s="28"/>
    </row>
    <row r="692" customFormat="false" ht="12.75" hidden="false" customHeight="false" outlineLevel="0" collapsed="false">
      <c r="C692" s="19" t="n">
        <f aca="false">B692/(1-$E$9)</f>
        <v>0</v>
      </c>
      <c r="E692" s="21" t="n">
        <v>0</v>
      </c>
      <c r="R692" s="29"/>
      <c r="S692" s="26"/>
      <c r="T692" s="26"/>
      <c r="U692" s="28"/>
      <c r="V692" s="28"/>
      <c r="W692" s="28"/>
    </row>
    <row r="693" customFormat="false" ht="12.75" hidden="false" customHeight="false" outlineLevel="0" collapsed="false">
      <c r="C693" s="19" t="n">
        <f aca="false">B693/(1-$E$9)</f>
        <v>0</v>
      </c>
      <c r="E693" s="21" t="n">
        <v>0</v>
      </c>
      <c r="R693" s="29"/>
      <c r="S693" s="26"/>
      <c r="T693" s="26"/>
      <c r="U693" s="28"/>
      <c r="V693" s="28"/>
      <c r="W693" s="28"/>
    </row>
    <row r="694" customFormat="false" ht="12.75" hidden="false" customHeight="false" outlineLevel="0" collapsed="false">
      <c r="C694" s="19" t="n">
        <f aca="false">B694/(1-$E$9)</f>
        <v>0</v>
      </c>
      <c r="E694" s="21" t="n">
        <v>0</v>
      </c>
      <c r="R694" s="29"/>
      <c r="S694" s="26"/>
      <c r="T694" s="26"/>
      <c r="U694" s="28"/>
      <c r="V694" s="28"/>
      <c r="W694" s="28"/>
    </row>
    <row r="695" customFormat="false" ht="12.75" hidden="false" customHeight="false" outlineLevel="0" collapsed="false">
      <c r="C695" s="19" t="n">
        <f aca="false">B695/(1-$E$9)</f>
        <v>0</v>
      </c>
      <c r="E695" s="21" t="n">
        <v>0</v>
      </c>
      <c r="R695" s="29"/>
      <c r="S695" s="26"/>
      <c r="T695" s="26"/>
      <c r="U695" s="28"/>
      <c r="V695" s="28"/>
      <c r="W695" s="28"/>
    </row>
    <row r="696" customFormat="false" ht="12.75" hidden="false" customHeight="false" outlineLevel="0" collapsed="false">
      <c r="C696" s="19" t="n">
        <f aca="false">B696/(1-$E$9)</f>
        <v>0</v>
      </c>
      <c r="E696" s="21" t="n">
        <v>0</v>
      </c>
      <c r="R696" s="29"/>
      <c r="S696" s="26"/>
      <c r="T696" s="26"/>
      <c r="U696" s="28"/>
      <c r="V696" s="28"/>
      <c r="W696" s="28"/>
    </row>
    <row r="697" customFormat="false" ht="12.75" hidden="false" customHeight="false" outlineLevel="0" collapsed="false">
      <c r="C697" s="19" t="n">
        <f aca="false">B697/(1-$E$9)</f>
        <v>0</v>
      </c>
      <c r="E697" s="21" t="n">
        <v>0</v>
      </c>
      <c r="R697" s="29"/>
      <c r="S697" s="26"/>
      <c r="T697" s="26"/>
      <c r="U697" s="28"/>
      <c r="V697" s="28"/>
      <c r="W697" s="28"/>
    </row>
    <row r="698" customFormat="false" ht="12.75" hidden="false" customHeight="false" outlineLevel="0" collapsed="false">
      <c r="C698" s="19" t="n">
        <f aca="false">B698/(1-$E$9)</f>
        <v>0</v>
      </c>
      <c r="E698" s="21" t="n">
        <v>0</v>
      </c>
      <c r="R698" s="29"/>
      <c r="S698" s="26"/>
      <c r="T698" s="26"/>
      <c r="U698" s="28"/>
      <c r="V698" s="28"/>
      <c r="W698" s="28"/>
    </row>
    <row r="699" customFormat="false" ht="12.75" hidden="false" customHeight="false" outlineLevel="0" collapsed="false">
      <c r="C699" s="19" t="n">
        <f aca="false">B699/(1-$E$9)</f>
        <v>0</v>
      </c>
      <c r="E699" s="21" t="n">
        <v>0</v>
      </c>
      <c r="R699" s="29"/>
      <c r="S699" s="26"/>
      <c r="T699" s="26"/>
      <c r="U699" s="28"/>
      <c r="V699" s="28"/>
      <c r="W699" s="28"/>
    </row>
    <row r="700" customFormat="false" ht="12.75" hidden="false" customHeight="false" outlineLevel="0" collapsed="false">
      <c r="C700" s="19" t="n">
        <f aca="false">B700/(1-$E$9)</f>
        <v>0</v>
      </c>
      <c r="E700" s="21" t="n">
        <v>0</v>
      </c>
      <c r="R700" s="29"/>
      <c r="S700" s="26"/>
      <c r="T700" s="26"/>
      <c r="U700" s="28"/>
      <c r="V700" s="28"/>
      <c r="W700" s="28"/>
    </row>
    <row r="701" customFormat="false" ht="12.75" hidden="false" customHeight="false" outlineLevel="0" collapsed="false">
      <c r="C701" s="19" t="n">
        <f aca="false">B701/(1-$E$9)</f>
        <v>0</v>
      </c>
      <c r="E701" s="21" t="n">
        <v>0</v>
      </c>
      <c r="R701" s="29"/>
      <c r="S701" s="26"/>
      <c r="T701" s="26"/>
      <c r="U701" s="28"/>
      <c r="V701" s="28"/>
      <c r="W701" s="28"/>
    </row>
    <row r="702" customFormat="false" ht="12.75" hidden="false" customHeight="false" outlineLevel="0" collapsed="false">
      <c r="C702" s="19" t="n">
        <f aca="false">B702/(1-$E$9)</f>
        <v>0</v>
      </c>
      <c r="E702" s="21" t="n">
        <v>0</v>
      </c>
      <c r="R702" s="29"/>
      <c r="S702" s="26"/>
      <c r="T702" s="26"/>
      <c r="U702" s="28"/>
      <c r="V702" s="28"/>
      <c r="W702" s="28"/>
    </row>
    <row r="703" customFormat="false" ht="12.75" hidden="false" customHeight="false" outlineLevel="0" collapsed="false">
      <c r="C703" s="19" t="n">
        <f aca="false">B703/(1-$E$9)</f>
        <v>0</v>
      </c>
      <c r="E703" s="21" t="n">
        <v>0</v>
      </c>
      <c r="R703" s="29"/>
      <c r="S703" s="26"/>
      <c r="T703" s="26"/>
      <c r="U703" s="28"/>
      <c r="V703" s="28"/>
      <c r="W703" s="28"/>
    </row>
    <row r="704" customFormat="false" ht="12.75" hidden="false" customHeight="false" outlineLevel="0" collapsed="false">
      <c r="C704" s="19" t="n">
        <f aca="false">B704/(1-$E$9)</f>
        <v>0</v>
      </c>
      <c r="E704" s="21" t="n">
        <v>0</v>
      </c>
      <c r="R704" s="29"/>
      <c r="S704" s="26"/>
      <c r="T704" s="26"/>
      <c r="U704" s="28"/>
      <c r="V704" s="28"/>
      <c r="W704" s="28"/>
    </row>
    <row r="705" customFormat="false" ht="12.75" hidden="false" customHeight="false" outlineLevel="0" collapsed="false">
      <c r="C705" s="19" t="n">
        <f aca="false">B705/(1-$E$9)</f>
        <v>0</v>
      </c>
      <c r="E705" s="21" t="n">
        <v>0</v>
      </c>
      <c r="R705" s="29"/>
      <c r="S705" s="26"/>
      <c r="T705" s="26"/>
      <c r="U705" s="28"/>
      <c r="V705" s="28"/>
      <c r="W705" s="28"/>
    </row>
    <row r="706" customFormat="false" ht="12.75" hidden="false" customHeight="false" outlineLevel="0" collapsed="false">
      <c r="C706" s="19" t="n">
        <f aca="false">B706/(1-$E$9)</f>
        <v>0</v>
      </c>
      <c r="E706" s="21" t="n">
        <v>0</v>
      </c>
      <c r="R706" s="29"/>
      <c r="S706" s="26"/>
      <c r="T706" s="26"/>
      <c r="U706" s="28"/>
      <c r="V706" s="28"/>
      <c r="W706" s="28"/>
    </row>
    <row r="707" customFormat="false" ht="12.75" hidden="false" customHeight="false" outlineLevel="0" collapsed="false">
      <c r="C707" s="19" t="n">
        <f aca="false">B707/(1-$E$9)</f>
        <v>0</v>
      </c>
      <c r="E707" s="21" t="n">
        <v>0</v>
      </c>
      <c r="R707" s="29"/>
      <c r="S707" s="26"/>
      <c r="T707" s="26"/>
      <c r="U707" s="28"/>
      <c r="V707" s="28"/>
      <c r="W707" s="28"/>
    </row>
    <row r="708" customFormat="false" ht="12.75" hidden="false" customHeight="false" outlineLevel="0" collapsed="false">
      <c r="C708" s="19" t="n">
        <f aca="false">B708/(1-$E$9)</f>
        <v>0</v>
      </c>
      <c r="E708" s="21" t="n">
        <v>0</v>
      </c>
      <c r="R708" s="29"/>
      <c r="S708" s="26"/>
      <c r="T708" s="26"/>
      <c r="U708" s="28"/>
      <c r="V708" s="28"/>
      <c r="W708" s="28"/>
    </row>
    <row r="709" customFormat="false" ht="12.75" hidden="false" customHeight="false" outlineLevel="0" collapsed="false">
      <c r="C709" s="19" t="n">
        <f aca="false">B709/(1-$E$9)</f>
        <v>0</v>
      </c>
      <c r="E709" s="21" t="n">
        <v>0</v>
      </c>
      <c r="R709" s="29"/>
      <c r="S709" s="26"/>
      <c r="T709" s="26"/>
      <c r="U709" s="28"/>
      <c r="V709" s="28"/>
      <c r="W709" s="28"/>
    </row>
    <row r="710" customFormat="false" ht="12.75" hidden="false" customHeight="false" outlineLevel="0" collapsed="false">
      <c r="C710" s="19" t="n">
        <f aca="false">B710/(1-$E$9)</f>
        <v>0</v>
      </c>
      <c r="E710" s="21" t="n">
        <v>0</v>
      </c>
      <c r="R710" s="29"/>
      <c r="S710" s="26"/>
      <c r="T710" s="26"/>
      <c r="U710" s="28"/>
      <c r="V710" s="28"/>
      <c r="W710" s="28"/>
    </row>
    <row r="711" customFormat="false" ht="12.75" hidden="false" customHeight="false" outlineLevel="0" collapsed="false">
      <c r="C711" s="19" t="n">
        <f aca="false">B711/(1-$E$9)</f>
        <v>0</v>
      </c>
      <c r="E711" s="21" t="n">
        <v>0</v>
      </c>
      <c r="R711" s="29"/>
      <c r="S711" s="26"/>
      <c r="T711" s="26"/>
      <c r="U711" s="28"/>
      <c r="V711" s="28"/>
      <c r="W711" s="28"/>
    </row>
    <row r="712" customFormat="false" ht="12.75" hidden="false" customHeight="false" outlineLevel="0" collapsed="false">
      <c r="C712" s="19" t="n">
        <f aca="false">B712/(1-$E$9)</f>
        <v>0</v>
      </c>
      <c r="E712" s="21" t="n">
        <v>0</v>
      </c>
      <c r="R712" s="29"/>
      <c r="S712" s="26"/>
      <c r="T712" s="26"/>
      <c r="U712" s="28"/>
      <c r="V712" s="28"/>
      <c r="W712" s="28"/>
    </row>
    <row r="713" customFormat="false" ht="12.75" hidden="false" customHeight="false" outlineLevel="0" collapsed="false">
      <c r="C713" s="19" t="n">
        <f aca="false">B713/(1-$E$9)</f>
        <v>0</v>
      </c>
      <c r="E713" s="21" t="n">
        <v>0</v>
      </c>
      <c r="R713" s="29"/>
      <c r="S713" s="26"/>
      <c r="T713" s="26"/>
      <c r="U713" s="28"/>
      <c r="V713" s="28"/>
      <c r="W713" s="28"/>
    </row>
    <row r="714" customFormat="false" ht="12.75" hidden="false" customHeight="false" outlineLevel="0" collapsed="false">
      <c r="C714" s="19" t="n">
        <f aca="false">B714/(1-$E$9)</f>
        <v>0</v>
      </c>
      <c r="E714" s="21" t="n">
        <v>0</v>
      </c>
      <c r="R714" s="29"/>
      <c r="S714" s="26"/>
      <c r="T714" s="26"/>
      <c r="U714" s="28"/>
      <c r="V714" s="28"/>
      <c r="W714" s="28"/>
    </row>
    <row r="715" customFormat="false" ht="12.75" hidden="false" customHeight="false" outlineLevel="0" collapsed="false">
      <c r="C715" s="19" t="n">
        <f aca="false">B715/(1-$E$9)</f>
        <v>0</v>
      </c>
      <c r="E715" s="21" t="n">
        <v>0</v>
      </c>
      <c r="R715" s="29"/>
      <c r="S715" s="26"/>
      <c r="T715" s="26"/>
      <c r="U715" s="28"/>
      <c r="V715" s="28"/>
      <c r="W715" s="28"/>
    </row>
    <row r="716" customFormat="false" ht="12.75" hidden="false" customHeight="false" outlineLevel="0" collapsed="false">
      <c r="C716" s="19" t="n">
        <f aca="false">B716/(1-$E$9)</f>
        <v>0</v>
      </c>
      <c r="E716" s="21" t="n">
        <v>0</v>
      </c>
      <c r="R716" s="29"/>
      <c r="S716" s="26"/>
      <c r="T716" s="26"/>
      <c r="U716" s="28"/>
      <c r="V716" s="28"/>
      <c r="W716" s="28"/>
    </row>
    <row r="717" customFormat="false" ht="12.75" hidden="false" customHeight="false" outlineLevel="0" collapsed="false">
      <c r="C717" s="19" t="n">
        <f aca="false">B717/(1-$E$9)</f>
        <v>0</v>
      </c>
      <c r="E717" s="21" t="n">
        <v>0</v>
      </c>
      <c r="R717" s="29"/>
      <c r="S717" s="26"/>
      <c r="T717" s="26"/>
      <c r="U717" s="28"/>
      <c r="V717" s="28"/>
      <c r="W717" s="28"/>
    </row>
    <row r="718" customFormat="false" ht="12.75" hidden="false" customHeight="false" outlineLevel="0" collapsed="false">
      <c r="C718" s="19" t="n">
        <f aca="false">B718/(1-$E$9)</f>
        <v>0</v>
      </c>
      <c r="E718" s="21" t="n">
        <v>0</v>
      </c>
      <c r="R718" s="29"/>
      <c r="S718" s="26"/>
      <c r="T718" s="26"/>
      <c r="U718" s="28"/>
      <c r="V718" s="28"/>
      <c r="W718" s="28"/>
    </row>
    <row r="719" customFormat="false" ht="12.75" hidden="false" customHeight="false" outlineLevel="0" collapsed="false">
      <c r="C719" s="19" t="n">
        <f aca="false">B719/(1-$E$9)</f>
        <v>0</v>
      </c>
      <c r="E719" s="21" t="n">
        <v>0</v>
      </c>
      <c r="R719" s="29"/>
      <c r="S719" s="26"/>
      <c r="T719" s="26"/>
      <c r="U719" s="28"/>
      <c r="V719" s="28"/>
      <c r="W719" s="28"/>
    </row>
    <row r="720" customFormat="false" ht="12.75" hidden="false" customHeight="false" outlineLevel="0" collapsed="false">
      <c r="C720" s="19" t="n">
        <f aca="false">B720/(1-$E$9)</f>
        <v>0</v>
      </c>
      <c r="E720" s="21" t="n">
        <v>0</v>
      </c>
      <c r="R720" s="29"/>
      <c r="S720" s="26"/>
      <c r="T720" s="26"/>
      <c r="U720" s="28"/>
      <c r="V720" s="28"/>
      <c r="W720" s="28"/>
    </row>
    <row r="721" customFormat="false" ht="12.75" hidden="false" customHeight="false" outlineLevel="0" collapsed="false">
      <c r="C721" s="19" t="n">
        <f aca="false">B721/(1-$E$9)</f>
        <v>0</v>
      </c>
      <c r="E721" s="21" t="n">
        <v>0</v>
      </c>
      <c r="R721" s="29"/>
      <c r="S721" s="26"/>
      <c r="T721" s="26"/>
      <c r="U721" s="28"/>
      <c r="V721" s="28"/>
      <c r="W721" s="28"/>
    </row>
    <row r="722" customFormat="false" ht="12.75" hidden="false" customHeight="false" outlineLevel="0" collapsed="false">
      <c r="C722" s="19" t="n">
        <f aca="false">B722/(1-$E$9)</f>
        <v>0</v>
      </c>
      <c r="E722" s="21" t="n">
        <v>0</v>
      </c>
      <c r="R722" s="29"/>
      <c r="S722" s="26"/>
      <c r="T722" s="26"/>
      <c r="U722" s="28"/>
      <c r="V722" s="28"/>
      <c r="W722" s="28"/>
    </row>
    <row r="723" customFormat="false" ht="12.75" hidden="false" customHeight="false" outlineLevel="0" collapsed="false">
      <c r="C723" s="19" t="n">
        <f aca="false">B723/(1-$E$9)</f>
        <v>0</v>
      </c>
      <c r="E723" s="21" t="n">
        <v>0</v>
      </c>
      <c r="R723" s="29"/>
      <c r="S723" s="26"/>
      <c r="T723" s="26"/>
      <c r="U723" s="28"/>
      <c r="V723" s="28"/>
      <c r="W723" s="28"/>
    </row>
    <row r="724" customFormat="false" ht="12.75" hidden="false" customHeight="false" outlineLevel="0" collapsed="false">
      <c r="C724" s="19" t="n">
        <f aca="false">B724/(1-$E$9)</f>
        <v>0</v>
      </c>
      <c r="E724" s="21" t="n">
        <v>0</v>
      </c>
      <c r="R724" s="29"/>
      <c r="S724" s="26"/>
      <c r="T724" s="26"/>
      <c r="U724" s="28"/>
      <c r="V724" s="28"/>
      <c r="W724" s="28"/>
    </row>
    <row r="725" customFormat="false" ht="12.75" hidden="false" customHeight="false" outlineLevel="0" collapsed="false">
      <c r="C725" s="19" t="n">
        <f aca="false">B725/(1-$E$9)</f>
        <v>0</v>
      </c>
      <c r="E725" s="21" t="n">
        <v>0</v>
      </c>
      <c r="R725" s="29"/>
      <c r="S725" s="26"/>
      <c r="T725" s="26"/>
      <c r="U725" s="28"/>
      <c r="V725" s="28"/>
      <c r="W725" s="28"/>
    </row>
    <row r="726" customFormat="false" ht="12.75" hidden="false" customHeight="false" outlineLevel="0" collapsed="false">
      <c r="C726" s="19" t="n">
        <f aca="false">B726/(1-$E$9)</f>
        <v>0</v>
      </c>
      <c r="E726" s="21" t="n">
        <v>0</v>
      </c>
      <c r="R726" s="29"/>
      <c r="S726" s="26"/>
      <c r="T726" s="26"/>
      <c r="U726" s="28"/>
      <c r="V726" s="28"/>
      <c r="W726" s="28"/>
    </row>
    <row r="727" customFormat="false" ht="12.75" hidden="false" customHeight="false" outlineLevel="0" collapsed="false">
      <c r="C727" s="19" t="n">
        <f aca="false">B727/(1-$E$9)</f>
        <v>0</v>
      </c>
      <c r="E727" s="21" t="n">
        <v>0</v>
      </c>
      <c r="R727" s="29"/>
      <c r="S727" s="26"/>
      <c r="T727" s="26"/>
      <c r="U727" s="28"/>
      <c r="V727" s="28"/>
      <c r="W727" s="28"/>
    </row>
    <row r="728" customFormat="false" ht="12.75" hidden="false" customHeight="false" outlineLevel="0" collapsed="false">
      <c r="C728" s="19" t="n">
        <f aca="false">B728/(1-$E$9)</f>
        <v>0</v>
      </c>
      <c r="E728" s="21" t="n">
        <v>0</v>
      </c>
      <c r="R728" s="29"/>
      <c r="S728" s="26"/>
      <c r="T728" s="26"/>
      <c r="U728" s="28"/>
      <c r="V728" s="28"/>
      <c r="W728" s="28"/>
    </row>
    <row r="729" customFormat="false" ht="12.75" hidden="false" customHeight="false" outlineLevel="0" collapsed="false">
      <c r="C729" s="19" t="n">
        <f aca="false">B729/(1-$E$9)</f>
        <v>0</v>
      </c>
      <c r="E729" s="21" t="n">
        <v>0</v>
      </c>
      <c r="R729" s="29"/>
      <c r="S729" s="26"/>
      <c r="T729" s="26"/>
      <c r="U729" s="28"/>
      <c r="V729" s="28"/>
      <c r="W729" s="28"/>
    </row>
    <row r="730" customFormat="false" ht="12.75" hidden="false" customHeight="false" outlineLevel="0" collapsed="false">
      <c r="C730" s="19" t="n">
        <f aca="false">B730/(1-$E$9)</f>
        <v>0</v>
      </c>
      <c r="E730" s="21" t="n">
        <v>0</v>
      </c>
      <c r="R730" s="29"/>
      <c r="S730" s="26"/>
      <c r="T730" s="26"/>
      <c r="U730" s="28"/>
      <c r="V730" s="28"/>
      <c r="W730" s="28"/>
    </row>
    <row r="731" customFormat="false" ht="12.75" hidden="false" customHeight="false" outlineLevel="0" collapsed="false">
      <c r="C731" s="19" t="n">
        <f aca="false">B731/(1-$E$9)</f>
        <v>0</v>
      </c>
      <c r="E731" s="21" t="n">
        <v>0</v>
      </c>
      <c r="R731" s="29"/>
      <c r="S731" s="26"/>
      <c r="T731" s="26"/>
      <c r="U731" s="28"/>
      <c r="V731" s="28"/>
      <c r="W731" s="28"/>
    </row>
    <row r="732" customFormat="false" ht="12.75" hidden="false" customHeight="false" outlineLevel="0" collapsed="false">
      <c r="C732" s="19" t="n">
        <f aca="false">B732/(1-$E$9)</f>
        <v>0</v>
      </c>
      <c r="E732" s="21" t="n">
        <v>0</v>
      </c>
      <c r="R732" s="29"/>
      <c r="S732" s="26"/>
      <c r="T732" s="26"/>
      <c r="U732" s="28"/>
      <c r="V732" s="28"/>
      <c r="W732" s="28"/>
    </row>
    <row r="733" customFormat="false" ht="12.75" hidden="false" customHeight="false" outlineLevel="0" collapsed="false">
      <c r="C733" s="19" t="n">
        <f aca="false">B733/(1-$E$9)</f>
        <v>0</v>
      </c>
      <c r="E733" s="21" t="n">
        <v>0</v>
      </c>
      <c r="R733" s="29"/>
      <c r="S733" s="26"/>
      <c r="T733" s="26"/>
      <c r="U733" s="28"/>
      <c r="V733" s="28"/>
      <c r="W733" s="28"/>
    </row>
    <row r="734" customFormat="false" ht="12.75" hidden="false" customHeight="false" outlineLevel="0" collapsed="false">
      <c r="C734" s="19" t="n">
        <f aca="false">B734/(1-$E$9)</f>
        <v>0</v>
      </c>
      <c r="E734" s="21" t="n">
        <v>0</v>
      </c>
      <c r="R734" s="29"/>
      <c r="S734" s="26"/>
      <c r="T734" s="26"/>
      <c r="U734" s="28"/>
      <c r="V734" s="28"/>
      <c r="W734" s="28"/>
    </row>
    <row r="735" customFormat="false" ht="12.75" hidden="false" customHeight="false" outlineLevel="0" collapsed="false">
      <c r="C735" s="19" t="n">
        <f aca="false">B735/(1-$E$9)</f>
        <v>0</v>
      </c>
      <c r="E735" s="21" t="n">
        <v>0</v>
      </c>
      <c r="R735" s="29"/>
      <c r="S735" s="26"/>
      <c r="T735" s="26"/>
      <c r="U735" s="28"/>
      <c r="V735" s="28"/>
      <c r="W735" s="28"/>
    </row>
    <row r="736" customFormat="false" ht="12.75" hidden="false" customHeight="false" outlineLevel="0" collapsed="false">
      <c r="C736" s="19" t="n">
        <f aca="false">B736/(1-$E$9)</f>
        <v>0</v>
      </c>
      <c r="E736" s="21" t="n">
        <v>0</v>
      </c>
      <c r="R736" s="29"/>
      <c r="S736" s="26"/>
      <c r="T736" s="26"/>
      <c r="U736" s="28"/>
      <c r="V736" s="28"/>
      <c r="W736" s="28"/>
    </row>
    <row r="737" customFormat="false" ht="12.75" hidden="false" customHeight="false" outlineLevel="0" collapsed="false">
      <c r="C737" s="19" t="n">
        <f aca="false">B737/(1-$E$9)</f>
        <v>0</v>
      </c>
      <c r="E737" s="21" t="n">
        <v>0</v>
      </c>
      <c r="R737" s="29"/>
      <c r="S737" s="26"/>
      <c r="T737" s="26"/>
      <c r="U737" s="28"/>
      <c r="V737" s="28"/>
      <c r="W737" s="28"/>
    </row>
    <row r="738" customFormat="false" ht="12.75" hidden="false" customHeight="false" outlineLevel="0" collapsed="false">
      <c r="C738" s="19" t="n">
        <f aca="false">B738/(1-$E$9)</f>
        <v>0</v>
      </c>
      <c r="E738" s="21" t="n">
        <v>0</v>
      </c>
      <c r="R738" s="29"/>
      <c r="S738" s="26"/>
      <c r="T738" s="26"/>
      <c r="U738" s="28"/>
      <c r="V738" s="28"/>
      <c r="W738" s="28"/>
    </row>
    <row r="739" customFormat="false" ht="12.75" hidden="false" customHeight="false" outlineLevel="0" collapsed="false">
      <c r="C739" s="19" t="n">
        <f aca="false">B739/(1-$E$9)</f>
        <v>0</v>
      </c>
      <c r="E739" s="21" t="n">
        <v>0</v>
      </c>
      <c r="R739" s="29"/>
      <c r="S739" s="26"/>
      <c r="T739" s="26"/>
      <c r="U739" s="28"/>
      <c r="V739" s="28"/>
      <c r="W739" s="28"/>
    </row>
    <row r="740" customFormat="false" ht="12.75" hidden="false" customHeight="false" outlineLevel="0" collapsed="false">
      <c r="C740" s="19" t="n">
        <f aca="false">B740/(1-$E$9)</f>
        <v>0</v>
      </c>
      <c r="E740" s="21" t="n">
        <v>0</v>
      </c>
      <c r="R740" s="29"/>
      <c r="S740" s="26"/>
      <c r="T740" s="26"/>
      <c r="U740" s="28"/>
      <c r="V740" s="28"/>
      <c r="W740" s="28"/>
    </row>
    <row r="741" customFormat="false" ht="12.75" hidden="false" customHeight="false" outlineLevel="0" collapsed="false">
      <c r="C741" s="19" t="n">
        <f aca="false">B741/(1-$E$9)</f>
        <v>0</v>
      </c>
      <c r="E741" s="21" t="n">
        <v>0</v>
      </c>
      <c r="R741" s="29"/>
      <c r="S741" s="26"/>
      <c r="T741" s="26"/>
      <c r="U741" s="28"/>
      <c r="V741" s="28"/>
      <c r="W741" s="28"/>
    </row>
    <row r="742" customFormat="false" ht="12.75" hidden="false" customHeight="false" outlineLevel="0" collapsed="false">
      <c r="C742" s="19" t="n">
        <f aca="false">B742/(1-$E$9)</f>
        <v>0</v>
      </c>
      <c r="E742" s="21" t="n">
        <v>0</v>
      </c>
      <c r="R742" s="29"/>
      <c r="S742" s="26"/>
      <c r="T742" s="26"/>
      <c r="U742" s="28"/>
      <c r="V742" s="28"/>
      <c r="W742" s="28"/>
    </row>
    <row r="743" customFormat="false" ht="12.75" hidden="false" customHeight="false" outlineLevel="0" collapsed="false">
      <c r="C743" s="19" t="n">
        <f aca="false">B743/(1-$E$9)</f>
        <v>0</v>
      </c>
      <c r="E743" s="21" t="n">
        <v>0</v>
      </c>
      <c r="R743" s="29"/>
      <c r="S743" s="26"/>
      <c r="T743" s="26"/>
      <c r="U743" s="28"/>
      <c r="V743" s="28"/>
      <c r="W743" s="28"/>
    </row>
    <row r="744" customFormat="false" ht="12.75" hidden="false" customHeight="false" outlineLevel="0" collapsed="false">
      <c r="C744" s="19" t="n">
        <f aca="false">B744/(1-$E$9)</f>
        <v>0</v>
      </c>
      <c r="E744" s="21" t="n">
        <v>0</v>
      </c>
      <c r="R744" s="29"/>
      <c r="S744" s="26"/>
      <c r="T744" s="26"/>
      <c r="U744" s="28"/>
      <c r="V744" s="28"/>
      <c r="W744" s="28"/>
    </row>
    <row r="745" customFormat="false" ht="12.75" hidden="false" customHeight="false" outlineLevel="0" collapsed="false">
      <c r="C745" s="19" t="n">
        <f aca="false">B745/(1-$E$9)</f>
        <v>0</v>
      </c>
      <c r="E745" s="21" t="n">
        <v>0</v>
      </c>
      <c r="R745" s="29"/>
      <c r="S745" s="26"/>
      <c r="T745" s="26"/>
      <c r="U745" s="28"/>
      <c r="V745" s="28"/>
      <c r="W745" s="28"/>
    </row>
    <row r="746" customFormat="false" ht="12.75" hidden="false" customHeight="false" outlineLevel="0" collapsed="false">
      <c r="C746" s="19" t="n">
        <f aca="false">B746/(1-$E$9)</f>
        <v>0</v>
      </c>
      <c r="E746" s="21" t="n">
        <v>0</v>
      </c>
      <c r="R746" s="29"/>
      <c r="S746" s="26"/>
      <c r="T746" s="26"/>
      <c r="U746" s="28"/>
      <c r="V746" s="28"/>
      <c r="W746" s="28"/>
    </row>
    <row r="747" customFormat="false" ht="12.75" hidden="false" customHeight="false" outlineLevel="0" collapsed="false">
      <c r="C747" s="19" t="n">
        <f aca="false">B747/(1-$E$9)</f>
        <v>0</v>
      </c>
      <c r="E747" s="21" t="n">
        <v>0</v>
      </c>
      <c r="R747" s="29"/>
      <c r="S747" s="26"/>
      <c r="T747" s="26"/>
      <c r="U747" s="28"/>
      <c r="V747" s="28"/>
      <c r="W747" s="28"/>
    </row>
    <row r="748" customFormat="false" ht="12.75" hidden="false" customHeight="false" outlineLevel="0" collapsed="false">
      <c r="C748" s="19" t="n">
        <f aca="false">B748/(1-$E$9)</f>
        <v>0</v>
      </c>
      <c r="E748" s="21" t="n">
        <v>0</v>
      </c>
      <c r="R748" s="29"/>
      <c r="S748" s="26"/>
      <c r="T748" s="26"/>
      <c r="U748" s="28"/>
      <c r="V748" s="28"/>
      <c r="W748" s="28"/>
    </row>
    <row r="749" customFormat="false" ht="12.75" hidden="false" customHeight="false" outlineLevel="0" collapsed="false">
      <c r="C749" s="19" t="n">
        <f aca="false">B749/(1-$E$9)</f>
        <v>0</v>
      </c>
      <c r="E749" s="21" t="n">
        <v>0</v>
      </c>
      <c r="R749" s="29"/>
      <c r="S749" s="26"/>
      <c r="T749" s="26"/>
      <c r="U749" s="28"/>
      <c r="V749" s="28"/>
      <c r="W749" s="28"/>
    </row>
    <row r="750" customFormat="false" ht="12.75" hidden="false" customHeight="false" outlineLevel="0" collapsed="false">
      <c r="C750" s="19" t="n">
        <f aca="false">B750/(1-$E$9)</f>
        <v>0</v>
      </c>
      <c r="E750" s="21" t="n">
        <v>0</v>
      </c>
      <c r="R750" s="29"/>
      <c r="S750" s="26"/>
      <c r="T750" s="26"/>
      <c r="U750" s="28"/>
      <c r="V750" s="28"/>
      <c r="W750" s="28"/>
    </row>
    <row r="751" customFormat="false" ht="12.75" hidden="false" customHeight="false" outlineLevel="0" collapsed="false">
      <c r="C751" s="19" t="n">
        <f aca="false">B751/(1-$E$9)</f>
        <v>0</v>
      </c>
      <c r="E751" s="21" t="n">
        <v>0</v>
      </c>
      <c r="R751" s="29"/>
      <c r="S751" s="26"/>
      <c r="T751" s="26"/>
      <c r="U751" s="28"/>
      <c r="V751" s="28"/>
      <c r="W751" s="28"/>
    </row>
    <row r="752" customFormat="false" ht="12.75" hidden="false" customHeight="false" outlineLevel="0" collapsed="false">
      <c r="C752" s="19" t="n">
        <f aca="false">B752/(1-$E$9)</f>
        <v>0</v>
      </c>
      <c r="E752" s="21" t="n">
        <v>0</v>
      </c>
      <c r="R752" s="29"/>
      <c r="S752" s="26"/>
      <c r="T752" s="26"/>
      <c r="U752" s="28"/>
      <c r="V752" s="28"/>
      <c r="W752" s="28"/>
    </row>
    <row r="753" customFormat="false" ht="12.75" hidden="false" customHeight="false" outlineLevel="0" collapsed="false">
      <c r="C753" s="19" t="n">
        <f aca="false">B753/(1-$E$9)</f>
        <v>0</v>
      </c>
      <c r="E753" s="21" t="n">
        <v>0</v>
      </c>
      <c r="R753" s="29"/>
      <c r="S753" s="26"/>
      <c r="T753" s="26"/>
      <c r="U753" s="28"/>
      <c r="V753" s="28"/>
      <c r="W753" s="28"/>
    </row>
    <row r="754" customFormat="false" ht="12.75" hidden="false" customHeight="false" outlineLevel="0" collapsed="false">
      <c r="C754" s="19" t="n">
        <f aca="false">B754/(1-$E$9)</f>
        <v>0</v>
      </c>
      <c r="E754" s="21" t="n">
        <v>0</v>
      </c>
      <c r="R754" s="29"/>
      <c r="S754" s="26"/>
      <c r="T754" s="26"/>
      <c r="U754" s="28"/>
      <c r="V754" s="28"/>
      <c r="W754" s="28"/>
    </row>
    <row r="755" customFormat="false" ht="12.75" hidden="false" customHeight="false" outlineLevel="0" collapsed="false">
      <c r="C755" s="19" t="n">
        <f aca="false">B755/(1-$E$9)</f>
        <v>0</v>
      </c>
      <c r="E755" s="21" t="n">
        <v>0</v>
      </c>
      <c r="R755" s="29"/>
      <c r="S755" s="26"/>
      <c r="T755" s="26"/>
      <c r="U755" s="28"/>
      <c r="V755" s="28"/>
      <c r="W755" s="28"/>
    </row>
    <row r="756" customFormat="false" ht="12.75" hidden="false" customHeight="false" outlineLevel="0" collapsed="false">
      <c r="C756" s="19" t="n">
        <f aca="false">B756/(1-$E$9)</f>
        <v>0</v>
      </c>
      <c r="E756" s="21" t="n">
        <v>0</v>
      </c>
      <c r="R756" s="29"/>
      <c r="S756" s="26"/>
      <c r="T756" s="26"/>
      <c r="U756" s="28"/>
      <c r="V756" s="28"/>
      <c r="W756" s="28"/>
    </row>
    <row r="757" customFormat="false" ht="12.75" hidden="false" customHeight="false" outlineLevel="0" collapsed="false">
      <c r="C757" s="19" t="n">
        <f aca="false">B757/(1-$E$9)</f>
        <v>0</v>
      </c>
      <c r="E757" s="21" t="n">
        <v>0</v>
      </c>
      <c r="R757" s="29"/>
      <c r="S757" s="26"/>
      <c r="T757" s="26"/>
      <c r="U757" s="28"/>
      <c r="V757" s="28"/>
      <c r="W757" s="28"/>
    </row>
    <row r="758" customFormat="false" ht="12.75" hidden="false" customHeight="false" outlineLevel="0" collapsed="false">
      <c r="C758" s="19" t="n">
        <f aca="false">B758/(1-$E$9)</f>
        <v>0</v>
      </c>
      <c r="E758" s="21" t="n">
        <v>0</v>
      </c>
      <c r="R758" s="29"/>
      <c r="S758" s="26"/>
      <c r="T758" s="26"/>
      <c r="U758" s="28"/>
      <c r="V758" s="28"/>
      <c r="W758" s="28"/>
    </row>
    <row r="759" customFormat="false" ht="12.75" hidden="false" customHeight="false" outlineLevel="0" collapsed="false">
      <c r="C759" s="19" t="n">
        <f aca="false">B759/(1-$E$9)</f>
        <v>0</v>
      </c>
      <c r="E759" s="21" t="n">
        <v>0</v>
      </c>
      <c r="R759" s="29"/>
      <c r="S759" s="26"/>
      <c r="T759" s="26"/>
      <c r="U759" s="28"/>
      <c r="V759" s="28"/>
      <c r="W759" s="28"/>
    </row>
    <row r="760" customFormat="false" ht="12.75" hidden="false" customHeight="false" outlineLevel="0" collapsed="false">
      <c r="C760" s="19" t="n">
        <f aca="false">B760/(1-$E$9)</f>
        <v>0</v>
      </c>
      <c r="E760" s="21" t="n">
        <v>0</v>
      </c>
      <c r="R760" s="29"/>
      <c r="S760" s="26"/>
      <c r="T760" s="26"/>
      <c r="U760" s="28"/>
      <c r="V760" s="28"/>
      <c r="W760" s="28"/>
    </row>
    <row r="761" customFormat="false" ht="12.75" hidden="false" customHeight="false" outlineLevel="0" collapsed="false">
      <c r="C761" s="19" t="n">
        <f aca="false">B761/(1-$E$9)</f>
        <v>0</v>
      </c>
      <c r="E761" s="21" t="n">
        <v>0</v>
      </c>
      <c r="R761" s="29"/>
      <c r="S761" s="26"/>
      <c r="T761" s="26"/>
      <c r="U761" s="28"/>
      <c r="V761" s="28"/>
      <c r="W761" s="28"/>
    </row>
    <row r="762" customFormat="false" ht="12.75" hidden="false" customHeight="false" outlineLevel="0" collapsed="false">
      <c r="C762" s="19" t="n">
        <f aca="false">B762/(1-$E$9)</f>
        <v>0</v>
      </c>
      <c r="E762" s="21" t="n">
        <v>0</v>
      </c>
      <c r="R762" s="29"/>
      <c r="S762" s="26"/>
      <c r="T762" s="26"/>
      <c r="U762" s="28"/>
      <c r="V762" s="28"/>
      <c r="W762" s="28"/>
    </row>
    <row r="763" customFormat="false" ht="12.75" hidden="false" customHeight="false" outlineLevel="0" collapsed="false">
      <c r="C763" s="19" t="n">
        <f aca="false">B763/(1-$E$9)</f>
        <v>0</v>
      </c>
      <c r="E763" s="21" t="n">
        <v>0</v>
      </c>
      <c r="R763" s="29"/>
      <c r="S763" s="26"/>
      <c r="T763" s="26"/>
      <c r="U763" s="28"/>
      <c r="V763" s="28"/>
      <c r="W763" s="28"/>
    </row>
    <row r="764" customFormat="false" ht="12.75" hidden="false" customHeight="false" outlineLevel="0" collapsed="false">
      <c r="C764" s="19" t="n">
        <f aca="false">B764/(1-$E$9)</f>
        <v>0</v>
      </c>
      <c r="E764" s="21" t="n">
        <v>0</v>
      </c>
      <c r="R764" s="29"/>
      <c r="S764" s="26"/>
      <c r="T764" s="26"/>
      <c r="U764" s="28"/>
      <c r="V764" s="28"/>
      <c r="W764" s="28"/>
    </row>
    <row r="765" customFormat="false" ht="12.75" hidden="false" customHeight="false" outlineLevel="0" collapsed="false">
      <c r="C765" s="19" t="n">
        <f aca="false">B765/(1-$E$9)</f>
        <v>0</v>
      </c>
      <c r="E765" s="21" t="n">
        <v>0</v>
      </c>
      <c r="R765" s="29"/>
      <c r="S765" s="26"/>
      <c r="T765" s="26"/>
      <c r="U765" s="28"/>
      <c r="V765" s="28"/>
      <c r="W765" s="28"/>
    </row>
    <row r="766" customFormat="false" ht="12.75" hidden="false" customHeight="false" outlineLevel="0" collapsed="false">
      <c r="C766" s="19" t="n">
        <f aca="false">B766/(1-$E$9)</f>
        <v>0</v>
      </c>
      <c r="E766" s="21" t="n">
        <v>0</v>
      </c>
      <c r="R766" s="29"/>
      <c r="S766" s="26"/>
      <c r="T766" s="26"/>
      <c r="U766" s="28"/>
      <c r="V766" s="28"/>
      <c r="W766" s="28"/>
    </row>
    <row r="767" customFormat="false" ht="12.75" hidden="false" customHeight="false" outlineLevel="0" collapsed="false">
      <c r="C767" s="19" t="n">
        <f aca="false">B767/(1-$E$9)</f>
        <v>0</v>
      </c>
      <c r="E767" s="21" t="n">
        <v>0</v>
      </c>
      <c r="R767" s="29"/>
      <c r="S767" s="26"/>
      <c r="T767" s="26"/>
      <c r="U767" s="28"/>
      <c r="V767" s="28"/>
      <c r="W767" s="28"/>
    </row>
    <row r="768" customFormat="false" ht="12.75" hidden="false" customHeight="false" outlineLevel="0" collapsed="false">
      <c r="C768" s="19" t="n">
        <f aca="false">B768/(1-$E$9)</f>
        <v>0</v>
      </c>
      <c r="E768" s="21" t="n">
        <v>0</v>
      </c>
      <c r="R768" s="29"/>
      <c r="S768" s="26"/>
      <c r="T768" s="26"/>
      <c r="U768" s="28"/>
      <c r="V768" s="28"/>
      <c r="W768" s="28"/>
    </row>
    <row r="769" customFormat="false" ht="12.75" hidden="false" customHeight="false" outlineLevel="0" collapsed="false">
      <c r="C769" s="19" t="n">
        <f aca="false">B769/(1-$E$9)</f>
        <v>0</v>
      </c>
      <c r="E769" s="21" t="n">
        <v>0</v>
      </c>
      <c r="R769" s="29"/>
      <c r="S769" s="26"/>
      <c r="T769" s="26"/>
      <c r="U769" s="28"/>
      <c r="V769" s="28"/>
      <c r="W769" s="28"/>
    </row>
    <row r="770" customFormat="false" ht="12.75" hidden="false" customHeight="false" outlineLevel="0" collapsed="false">
      <c r="C770" s="19" t="n">
        <f aca="false">B770/(1-$E$9)</f>
        <v>0</v>
      </c>
      <c r="E770" s="21" t="n">
        <v>0</v>
      </c>
      <c r="R770" s="29"/>
      <c r="S770" s="26"/>
      <c r="T770" s="26"/>
      <c r="U770" s="28"/>
      <c r="V770" s="28"/>
      <c r="W770" s="28"/>
    </row>
    <row r="771" customFormat="false" ht="12.75" hidden="false" customHeight="false" outlineLevel="0" collapsed="false">
      <c r="C771" s="19" t="n">
        <f aca="false">B771/(1-$E$9)</f>
        <v>0</v>
      </c>
      <c r="E771" s="21" t="n">
        <v>0</v>
      </c>
      <c r="R771" s="29"/>
      <c r="S771" s="26"/>
      <c r="T771" s="26"/>
      <c r="U771" s="28"/>
      <c r="V771" s="28"/>
      <c r="W771" s="28"/>
    </row>
    <row r="772" customFormat="false" ht="12.75" hidden="false" customHeight="false" outlineLevel="0" collapsed="false">
      <c r="C772" s="19" t="n">
        <f aca="false">B772/(1-$E$9)</f>
        <v>0</v>
      </c>
      <c r="E772" s="21" t="n">
        <v>0</v>
      </c>
      <c r="R772" s="29"/>
      <c r="S772" s="26"/>
      <c r="T772" s="26"/>
      <c r="U772" s="28"/>
      <c r="V772" s="28"/>
      <c r="W772" s="28"/>
    </row>
    <row r="773" customFormat="false" ht="12.75" hidden="false" customHeight="false" outlineLevel="0" collapsed="false">
      <c r="C773" s="19" t="n">
        <f aca="false">B773/(1-$E$9)</f>
        <v>0</v>
      </c>
      <c r="E773" s="21" t="n">
        <v>0</v>
      </c>
      <c r="R773" s="29"/>
      <c r="S773" s="26"/>
      <c r="T773" s="26"/>
      <c r="U773" s="28"/>
      <c r="V773" s="28"/>
      <c r="W773" s="28"/>
    </row>
    <row r="774" customFormat="false" ht="12.75" hidden="false" customHeight="false" outlineLevel="0" collapsed="false">
      <c r="C774" s="19" t="n">
        <f aca="false">B774/(1-$E$9)</f>
        <v>0</v>
      </c>
      <c r="E774" s="21" t="n">
        <v>0</v>
      </c>
      <c r="R774" s="29"/>
      <c r="S774" s="26"/>
      <c r="T774" s="26"/>
      <c r="U774" s="28"/>
      <c r="V774" s="28"/>
      <c r="W774" s="28"/>
    </row>
    <row r="775" customFormat="false" ht="12.75" hidden="false" customHeight="false" outlineLevel="0" collapsed="false">
      <c r="C775" s="19" t="n">
        <f aca="false">B775/(1-$E$9)</f>
        <v>0</v>
      </c>
      <c r="E775" s="21" t="n">
        <v>0</v>
      </c>
      <c r="R775" s="29"/>
      <c r="S775" s="26"/>
      <c r="T775" s="26"/>
      <c r="U775" s="28"/>
      <c r="V775" s="28"/>
      <c r="W775" s="28"/>
    </row>
    <row r="776" customFormat="false" ht="12.75" hidden="false" customHeight="false" outlineLevel="0" collapsed="false">
      <c r="C776" s="19" t="n">
        <f aca="false">B776/(1-$E$9)</f>
        <v>0</v>
      </c>
      <c r="E776" s="21" t="n">
        <v>0</v>
      </c>
      <c r="R776" s="29"/>
      <c r="S776" s="26"/>
      <c r="T776" s="26"/>
      <c r="U776" s="28"/>
      <c r="V776" s="28"/>
      <c r="W776" s="28"/>
    </row>
    <row r="777" customFormat="false" ht="12.75" hidden="false" customHeight="false" outlineLevel="0" collapsed="false">
      <c r="C777" s="19" t="n">
        <f aca="false">B777/(1-$E$9)</f>
        <v>0</v>
      </c>
      <c r="E777" s="21" t="n">
        <v>0</v>
      </c>
      <c r="R777" s="29"/>
      <c r="S777" s="26"/>
      <c r="T777" s="26"/>
      <c r="U777" s="28"/>
      <c r="V777" s="28"/>
      <c r="W777" s="28"/>
    </row>
    <row r="778" customFormat="false" ht="12.75" hidden="false" customHeight="false" outlineLevel="0" collapsed="false">
      <c r="C778" s="19" t="n">
        <f aca="false">B778/(1-$E$9)</f>
        <v>0</v>
      </c>
      <c r="E778" s="21" t="n">
        <v>0</v>
      </c>
      <c r="R778" s="29"/>
      <c r="S778" s="26"/>
      <c r="T778" s="26"/>
      <c r="U778" s="28"/>
      <c r="V778" s="28"/>
      <c r="W778" s="28"/>
    </row>
    <row r="779" customFormat="false" ht="12.75" hidden="false" customHeight="false" outlineLevel="0" collapsed="false">
      <c r="C779" s="19" t="n">
        <f aca="false">B779/(1-$E$9)</f>
        <v>0</v>
      </c>
      <c r="E779" s="21" t="n">
        <v>0</v>
      </c>
      <c r="R779" s="29"/>
      <c r="S779" s="26"/>
      <c r="T779" s="26"/>
      <c r="U779" s="28"/>
      <c r="V779" s="28"/>
      <c r="W779" s="28"/>
    </row>
    <row r="780" customFormat="false" ht="12.75" hidden="false" customHeight="false" outlineLevel="0" collapsed="false">
      <c r="C780" s="19" t="n">
        <f aca="false">B780/(1-$E$9)</f>
        <v>0</v>
      </c>
      <c r="E780" s="21" t="n">
        <v>0</v>
      </c>
      <c r="R780" s="29"/>
      <c r="S780" s="26"/>
      <c r="T780" s="26"/>
      <c r="U780" s="28"/>
      <c r="V780" s="28"/>
      <c r="W780" s="28"/>
    </row>
    <row r="781" customFormat="false" ht="12.75" hidden="false" customHeight="false" outlineLevel="0" collapsed="false">
      <c r="C781" s="19" t="n">
        <f aca="false">B781/(1-$E$9)</f>
        <v>0</v>
      </c>
      <c r="E781" s="21" t="n">
        <v>0</v>
      </c>
      <c r="R781" s="29"/>
      <c r="S781" s="26"/>
      <c r="T781" s="26"/>
      <c r="U781" s="28"/>
      <c r="V781" s="28"/>
      <c r="W781" s="28"/>
    </row>
    <row r="782" customFormat="false" ht="12.75" hidden="false" customHeight="false" outlineLevel="0" collapsed="false">
      <c r="C782" s="19" t="n">
        <f aca="false">B782/(1-$E$9)</f>
        <v>0</v>
      </c>
      <c r="E782" s="21" t="n">
        <v>0</v>
      </c>
      <c r="R782" s="29"/>
      <c r="S782" s="26"/>
      <c r="T782" s="26"/>
      <c r="U782" s="28"/>
      <c r="V782" s="28"/>
      <c r="W782" s="28"/>
    </row>
    <row r="783" customFormat="false" ht="12.75" hidden="false" customHeight="false" outlineLevel="0" collapsed="false">
      <c r="C783" s="19" t="n">
        <f aca="false">B783/(1-$E$9)</f>
        <v>0</v>
      </c>
      <c r="E783" s="21" t="n">
        <v>0</v>
      </c>
      <c r="R783" s="29"/>
      <c r="S783" s="26"/>
      <c r="T783" s="26"/>
      <c r="U783" s="28"/>
      <c r="V783" s="28"/>
      <c r="W783" s="28"/>
    </row>
    <row r="784" customFormat="false" ht="12.75" hidden="false" customHeight="false" outlineLevel="0" collapsed="false">
      <c r="C784" s="19" t="n">
        <f aca="false">B784/(1-$E$9)</f>
        <v>0</v>
      </c>
      <c r="E784" s="21" t="n">
        <v>0</v>
      </c>
      <c r="R784" s="29"/>
      <c r="S784" s="26"/>
      <c r="T784" s="26"/>
      <c r="U784" s="28"/>
      <c r="V784" s="28"/>
      <c r="W784" s="28"/>
    </row>
    <row r="785" customFormat="false" ht="12.75" hidden="false" customHeight="false" outlineLevel="0" collapsed="false">
      <c r="C785" s="19" t="n">
        <f aca="false">B785/(1-$E$9)</f>
        <v>0</v>
      </c>
      <c r="E785" s="21" t="n">
        <v>0</v>
      </c>
      <c r="R785" s="29"/>
      <c r="S785" s="26"/>
      <c r="T785" s="26"/>
      <c r="U785" s="28"/>
      <c r="V785" s="28"/>
      <c r="W785" s="28"/>
    </row>
    <row r="786" customFormat="false" ht="12.75" hidden="false" customHeight="false" outlineLevel="0" collapsed="false">
      <c r="C786" s="19" t="n">
        <f aca="false">B786/(1-$E$9)</f>
        <v>0</v>
      </c>
      <c r="E786" s="21" t="n">
        <v>0</v>
      </c>
      <c r="R786" s="29"/>
      <c r="S786" s="26"/>
      <c r="T786" s="26"/>
      <c r="U786" s="28"/>
      <c r="V786" s="28"/>
      <c r="W786" s="28"/>
    </row>
    <row r="787" customFormat="false" ht="12.75" hidden="false" customHeight="false" outlineLevel="0" collapsed="false">
      <c r="C787" s="19" t="n">
        <f aca="false">B787/(1-$E$9)</f>
        <v>0</v>
      </c>
      <c r="E787" s="21" t="n">
        <v>0</v>
      </c>
      <c r="R787" s="29"/>
      <c r="S787" s="26"/>
      <c r="T787" s="26"/>
      <c r="U787" s="28"/>
      <c r="V787" s="28"/>
      <c r="W787" s="28"/>
    </row>
    <row r="788" customFormat="false" ht="12.75" hidden="false" customHeight="false" outlineLevel="0" collapsed="false">
      <c r="C788" s="19" t="n">
        <f aca="false">B788/(1-$E$9)</f>
        <v>0</v>
      </c>
      <c r="E788" s="21" t="n">
        <v>0</v>
      </c>
      <c r="R788" s="29"/>
      <c r="S788" s="26"/>
      <c r="T788" s="26"/>
      <c r="U788" s="28"/>
      <c r="V788" s="28"/>
      <c r="W788" s="28"/>
    </row>
    <row r="789" customFormat="false" ht="12.75" hidden="false" customHeight="false" outlineLevel="0" collapsed="false">
      <c r="C789" s="19" t="n">
        <f aca="false">B789/(1-$E$9)</f>
        <v>0</v>
      </c>
      <c r="E789" s="21" t="n">
        <v>0</v>
      </c>
      <c r="R789" s="29"/>
      <c r="S789" s="26"/>
      <c r="T789" s="26"/>
      <c r="U789" s="28"/>
      <c r="V789" s="28"/>
      <c r="W789" s="28"/>
    </row>
    <row r="790" customFormat="false" ht="12.75" hidden="false" customHeight="false" outlineLevel="0" collapsed="false">
      <c r="C790" s="19" t="n">
        <f aca="false">B790/(1-$E$9)</f>
        <v>0</v>
      </c>
      <c r="E790" s="21" t="n">
        <v>0</v>
      </c>
      <c r="R790" s="29"/>
      <c r="S790" s="26"/>
      <c r="T790" s="26"/>
      <c r="U790" s="28"/>
      <c r="V790" s="28"/>
      <c r="W790" s="28"/>
    </row>
    <row r="791" customFormat="false" ht="12.75" hidden="false" customHeight="false" outlineLevel="0" collapsed="false">
      <c r="C791" s="19" t="n">
        <f aca="false">B791/(1-$E$9)</f>
        <v>0</v>
      </c>
      <c r="E791" s="21" t="n">
        <v>0</v>
      </c>
      <c r="R791" s="29"/>
      <c r="S791" s="26"/>
      <c r="T791" s="26"/>
      <c r="U791" s="28"/>
      <c r="V791" s="28"/>
      <c r="W791" s="28"/>
    </row>
    <row r="792" customFormat="false" ht="12.75" hidden="false" customHeight="false" outlineLevel="0" collapsed="false">
      <c r="C792" s="19" t="n">
        <f aca="false">B792/(1-$E$9)</f>
        <v>0</v>
      </c>
      <c r="E792" s="21" t="n">
        <v>0</v>
      </c>
      <c r="R792" s="29"/>
      <c r="S792" s="26"/>
      <c r="T792" s="26"/>
      <c r="U792" s="28"/>
      <c r="V792" s="28"/>
      <c r="W792" s="28"/>
    </row>
    <row r="793" customFormat="false" ht="12.75" hidden="false" customHeight="false" outlineLevel="0" collapsed="false">
      <c r="C793" s="19" t="n">
        <f aca="false">B793/(1-$E$9)</f>
        <v>0</v>
      </c>
      <c r="E793" s="21" t="n">
        <v>0</v>
      </c>
      <c r="R793" s="29"/>
      <c r="S793" s="26"/>
      <c r="T793" s="26"/>
      <c r="U793" s="28"/>
      <c r="V793" s="28"/>
      <c r="W793" s="28"/>
    </row>
    <row r="794" customFormat="false" ht="12.75" hidden="false" customHeight="false" outlineLevel="0" collapsed="false">
      <c r="C794" s="19" t="n">
        <f aca="false">B794/(1-$E$9)</f>
        <v>0</v>
      </c>
      <c r="E794" s="21" t="n">
        <v>0</v>
      </c>
      <c r="R794" s="29"/>
      <c r="S794" s="26"/>
      <c r="T794" s="26"/>
      <c r="U794" s="28"/>
      <c r="V794" s="28"/>
      <c r="W794" s="28"/>
    </row>
    <row r="795" customFormat="false" ht="12.75" hidden="false" customHeight="false" outlineLevel="0" collapsed="false">
      <c r="C795" s="19" t="n">
        <f aca="false">B795/(1-$E$9)</f>
        <v>0</v>
      </c>
      <c r="E795" s="21" t="n">
        <v>0</v>
      </c>
      <c r="R795" s="29"/>
      <c r="S795" s="26"/>
      <c r="T795" s="26"/>
      <c r="U795" s="28"/>
      <c r="V795" s="28"/>
      <c r="W795" s="28"/>
    </row>
    <row r="796" customFormat="false" ht="12.75" hidden="false" customHeight="false" outlineLevel="0" collapsed="false">
      <c r="C796" s="19" t="n">
        <f aca="false">B796/(1-$E$9)</f>
        <v>0</v>
      </c>
      <c r="E796" s="21" t="n">
        <v>0</v>
      </c>
      <c r="R796" s="29"/>
      <c r="S796" s="26"/>
      <c r="T796" s="26"/>
      <c r="U796" s="28"/>
      <c r="V796" s="28"/>
      <c r="W796" s="28"/>
    </row>
    <row r="797" customFormat="false" ht="12.75" hidden="false" customHeight="false" outlineLevel="0" collapsed="false">
      <c r="C797" s="19" t="n">
        <f aca="false">B797/(1-$E$9)</f>
        <v>0</v>
      </c>
      <c r="E797" s="21" t="n">
        <v>0</v>
      </c>
      <c r="R797" s="29"/>
      <c r="S797" s="26"/>
      <c r="T797" s="26"/>
      <c r="U797" s="28"/>
      <c r="V797" s="28"/>
      <c r="W797" s="28"/>
    </row>
    <row r="798" customFormat="false" ht="12.75" hidden="false" customHeight="false" outlineLevel="0" collapsed="false">
      <c r="C798" s="19" t="n">
        <f aca="false">B798/(1-$E$9)</f>
        <v>0</v>
      </c>
      <c r="E798" s="21" t="n">
        <v>0</v>
      </c>
      <c r="R798" s="29"/>
      <c r="S798" s="26"/>
      <c r="T798" s="26"/>
      <c r="U798" s="28"/>
      <c r="V798" s="28"/>
      <c r="W798" s="28"/>
    </row>
    <row r="799" customFormat="false" ht="12.75" hidden="false" customHeight="false" outlineLevel="0" collapsed="false">
      <c r="C799" s="19" t="n">
        <f aca="false">B799/(1-$E$9)</f>
        <v>0</v>
      </c>
      <c r="E799" s="21" t="n">
        <v>0</v>
      </c>
      <c r="R799" s="29"/>
      <c r="S799" s="26"/>
      <c r="T799" s="26"/>
      <c r="U799" s="28"/>
      <c r="V799" s="28"/>
      <c r="W799" s="28"/>
    </row>
    <row r="800" customFormat="false" ht="12.75" hidden="false" customHeight="false" outlineLevel="0" collapsed="false">
      <c r="C800" s="19" t="n">
        <f aca="false">B800/(1-$E$9)</f>
        <v>0</v>
      </c>
      <c r="E800" s="21" t="n">
        <v>0</v>
      </c>
      <c r="R800" s="29"/>
      <c r="S800" s="26"/>
      <c r="T800" s="26"/>
      <c r="U800" s="28"/>
      <c r="V800" s="28"/>
      <c r="W800" s="28"/>
    </row>
    <row r="801" customFormat="false" ht="12.75" hidden="false" customHeight="false" outlineLevel="0" collapsed="false">
      <c r="C801" s="19" t="n">
        <f aca="false">B801/(1-$E$9)</f>
        <v>0</v>
      </c>
      <c r="E801" s="21" t="n">
        <v>0</v>
      </c>
      <c r="R801" s="29"/>
      <c r="S801" s="26"/>
      <c r="T801" s="26"/>
      <c r="U801" s="28"/>
      <c r="V801" s="28"/>
      <c r="W801" s="28"/>
    </row>
    <row r="802" customFormat="false" ht="12.75" hidden="false" customHeight="false" outlineLevel="0" collapsed="false">
      <c r="C802" s="19" t="n">
        <f aca="false">B802/(1-$E$9)</f>
        <v>0</v>
      </c>
      <c r="E802" s="21" t="n">
        <v>0</v>
      </c>
      <c r="R802" s="29"/>
      <c r="S802" s="26"/>
      <c r="T802" s="26"/>
      <c r="U802" s="28"/>
      <c r="V802" s="28"/>
      <c r="W802" s="28"/>
    </row>
    <row r="803" customFormat="false" ht="12.75" hidden="false" customHeight="false" outlineLevel="0" collapsed="false">
      <c r="C803" s="19" t="n">
        <f aca="false">B803/(1-$E$9)</f>
        <v>0</v>
      </c>
      <c r="E803" s="21" t="n">
        <v>0</v>
      </c>
      <c r="R803" s="29"/>
      <c r="S803" s="26"/>
      <c r="T803" s="26"/>
      <c r="U803" s="28"/>
      <c r="V803" s="28"/>
      <c r="W803" s="28"/>
    </row>
    <row r="804" customFormat="false" ht="12.75" hidden="false" customHeight="false" outlineLevel="0" collapsed="false">
      <c r="C804" s="19" t="n">
        <f aca="false">B804/(1-$E$9)</f>
        <v>0</v>
      </c>
      <c r="E804" s="21" t="n">
        <v>0</v>
      </c>
      <c r="R804" s="29"/>
      <c r="S804" s="26"/>
      <c r="T804" s="26"/>
      <c r="U804" s="28"/>
      <c r="V804" s="28"/>
      <c r="W804" s="28"/>
    </row>
    <row r="805" customFormat="false" ht="12.75" hidden="false" customHeight="false" outlineLevel="0" collapsed="false">
      <c r="C805" s="19" t="n">
        <f aca="false">B805/(1-$E$9)</f>
        <v>0</v>
      </c>
      <c r="E805" s="21" t="n">
        <v>0</v>
      </c>
      <c r="R805" s="29"/>
      <c r="S805" s="26"/>
      <c r="T805" s="26"/>
      <c r="U805" s="28"/>
      <c r="V805" s="28"/>
      <c r="W805" s="28"/>
    </row>
    <row r="806" customFormat="false" ht="12.75" hidden="false" customHeight="false" outlineLevel="0" collapsed="false">
      <c r="C806" s="19" t="n">
        <f aca="false">B806/(1-$E$9)</f>
        <v>0</v>
      </c>
      <c r="E806" s="21" t="n">
        <v>0</v>
      </c>
      <c r="R806" s="29"/>
      <c r="S806" s="26"/>
      <c r="T806" s="26"/>
      <c r="U806" s="28"/>
      <c r="V806" s="28"/>
      <c r="W806" s="28"/>
    </row>
    <row r="807" customFormat="false" ht="12.75" hidden="false" customHeight="false" outlineLevel="0" collapsed="false">
      <c r="C807" s="19" t="n">
        <f aca="false">B807/(1-$E$9)</f>
        <v>0</v>
      </c>
      <c r="E807" s="21" t="n">
        <v>0</v>
      </c>
      <c r="R807" s="29"/>
      <c r="S807" s="26"/>
      <c r="T807" s="26"/>
      <c r="U807" s="28"/>
      <c r="V807" s="28"/>
      <c r="W807" s="28"/>
    </row>
    <row r="808" customFormat="false" ht="12.75" hidden="false" customHeight="false" outlineLevel="0" collapsed="false">
      <c r="C808" s="19" t="n">
        <f aca="false">B808/(1-$E$9)</f>
        <v>0</v>
      </c>
      <c r="E808" s="21" t="n">
        <v>0</v>
      </c>
      <c r="R808" s="29"/>
      <c r="S808" s="26"/>
      <c r="T808" s="26"/>
      <c r="U808" s="28"/>
      <c r="V808" s="28"/>
      <c r="W808" s="28"/>
    </row>
    <row r="809" customFormat="false" ht="12.75" hidden="false" customHeight="false" outlineLevel="0" collapsed="false">
      <c r="C809" s="19" t="n">
        <f aca="false">B809/(1-$E$9)</f>
        <v>0</v>
      </c>
      <c r="E809" s="21" t="n">
        <v>0</v>
      </c>
      <c r="R809" s="29"/>
      <c r="S809" s="26"/>
      <c r="T809" s="26"/>
      <c r="U809" s="28"/>
      <c r="V809" s="28"/>
      <c r="W809" s="28"/>
    </row>
    <row r="810" customFormat="false" ht="12.75" hidden="false" customHeight="false" outlineLevel="0" collapsed="false">
      <c r="C810" s="19" t="n">
        <f aca="false">B810/(1-$E$9)</f>
        <v>0</v>
      </c>
      <c r="E810" s="21" t="n">
        <v>0</v>
      </c>
      <c r="R810" s="29"/>
      <c r="S810" s="26"/>
      <c r="T810" s="26"/>
      <c r="U810" s="28"/>
      <c r="V810" s="28"/>
      <c r="W810" s="28"/>
    </row>
    <row r="811" customFormat="false" ht="12.75" hidden="false" customHeight="false" outlineLevel="0" collapsed="false">
      <c r="C811" s="19" t="n">
        <f aca="false">B811/(1-$E$9)</f>
        <v>0</v>
      </c>
      <c r="E811" s="21" t="n">
        <v>0</v>
      </c>
      <c r="R811" s="29"/>
      <c r="S811" s="26"/>
      <c r="T811" s="26"/>
      <c r="U811" s="28"/>
      <c r="V811" s="28"/>
      <c r="W811" s="28"/>
    </row>
    <row r="812" customFormat="false" ht="12.75" hidden="false" customHeight="false" outlineLevel="0" collapsed="false">
      <c r="C812" s="19" t="n">
        <f aca="false">B812/(1-$E$9)</f>
        <v>0</v>
      </c>
      <c r="E812" s="21" t="n">
        <v>0</v>
      </c>
      <c r="R812" s="29"/>
      <c r="S812" s="26"/>
      <c r="T812" s="26"/>
      <c r="U812" s="28"/>
      <c r="V812" s="28"/>
      <c r="W812" s="28"/>
    </row>
    <row r="813" customFormat="false" ht="12.75" hidden="false" customHeight="false" outlineLevel="0" collapsed="false">
      <c r="C813" s="19" t="n">
        <f aca="false">B813/(1-$E$9)</f>
        <v>0</v>
      </c>
      <c r="E813" s="21" t="n">
        <v>0</v>
      </c>
      <c r="R813" s="29"/>
      <c r="S813" s="26"/>
      <c r="T813" s="26"/>
      <c r="U813" s="28"/>
      <c r="V813" s="28"/>
      <c r="W813" s="28"/>
    </row>
    <row r="814" customFormat="false" ht="12.75" hidden="false" customHeight="false" outlineLevel="0" collapsed="false">
      <c r="C814" s="19" t="n">
        <f aca="false">B814/(1-$E$9)</f>
        <v>0</v>
      </c>
      <c r="E814" s="21" t="n">
        <v>0</v>
      </c>
      <c r="R814" s="29"/>
      <c r="S814" s="26"/>
      <c r="T814" s="26"/>
      <c r="U814" s="28"/>
      <c r="V814" s="28"/>
      <c r="W814" s="28"/>
    </row>
    <row r="815" customFormat="false" ht="12.75" hidden="false" customHeight="false" outlineLevel="0" collapsed="false">
      <c r="C815" s="19" t="n">
        <f aca="false">B815/(1-$E$9)</f>
        <v>0</v>
      </c>
      <c r="E815" s="21" t="n">
        <v>0</v>
      </c>
      <c r="R815" s="29"/>
      <c r="S815" s="26"/>
      <c r="T815" s="26"/>
      <c r="U815" s="28"/>
      <c r="V815" s="28"/>
      <c r="W815" s="28"/>
    </row>
    <row r="816" customFormat="false" ht="12.75" hidden="false" customHeight="false" outlineLevel="0" collapsed="false">
      <c r="C816" s="19" t="n">
        <f aca="false">B816/(1-$E$9)</f>
        <v>0</v>
      </c>
      <c r="E816" s="21" t="n">
        <v>0</v>
      </c>
      <c r="R816" s="29"/>
      <c r="S816" s="26"/>
      <c r="T816" s="26"/>
      <c r="U816" s="28"/>
      <c r="V816" s="28"/>
      <c r="W816" s="28"/>
    </row>
    <row r="817" customFormat="false" ht="12.75" hidden="false" customHeight="false" outlineLevel="0" collapsed="false">
      <c r="C817" s="19" t="n">
        <f aca="false">B817/(1-$E$9)</f>
        <v>0</v>
      </c>
      <c r="E817" s="21" t="n">
        <v>0</v>
      </c>
      <c r="R817" s="29"/>
      <c r="S817" s="26"/>
      <c r="T817" s="26"/>
      <c r="U817" s="28"/>
      <c r="V817" s="28"/>
      <c r="W817" s="28"/>
    </row>
    <row r="818" customFormat="false" ht="12.75" hidden="false" customHeight="false" outlineLevel="0" collapsed="false">
      <c r="C818" s="19" t="n">
        <f aca="false">B818/(1-$E$9)</f>
        <v>0</v>
      </c>
      <c r="E818" s="21" t="n">
        <v>0</v>
      </c>
      <c r="R818" s="29"/>
      <c r="S818" s="26"/>
      <c r="T818" s="26"/>
      <c r="U818" s="28"/>
      <c r="V818" s="28"/>
      <c r="W818" s="28"/>
    </row>
    <row r="819" customFormat="false" ht="12.75" hidden="false" customHeight="false" outlineLevel="0" collapsed="false">
      <c r="C819" s="19" t="n">
        <f aca="false">B819/(1-$E$9)</f>
        <v>0</v>
      </c>
      <c r="E819" s="21" t="n">
        <v>0</v>
      </c>
      <c r="R819" s="29"/>
      <c r="S819" s="26"/>
      <c r="T819" s="26"/>
      <c r="U819" s="28"/>
      <c r="V819" s="28"/>
      <c r="W819" s="28"/>
    </row>
    <row r="820" customFormat="false" ht="12.75" hidden="false" customHeight="false" outlineLevel="0" collapsed="false">
      <c r="C820" s="19" t="n">
        <f aca="false">B820/(1-$E$9)</f>
        <v>0</v>
      </c>
      <c r="E820" s="21" t="n">
        <v>0</v>
      </c>
      <c r="R820" s="29"/>
      <c r="S820" s="26"/>
      <c r="T820" s="26"/>
      <c r="U820" s="28"/>
      <c r="V820" s="28"/>
      <c r="W820" s="28"/>
    </row>
    <row r="821" customFormat="false" ht="12.75" hidden="false" customHeight="false" outlineLevel="0" collapsed="false">
      <c r="C821" s="19" t="n">
        <f aca="false">B821/(1-$E$9)</f>
        <v>0</v>
      </c>
      <c r="E821" s="21" t="n">
        <v>0</v>
      </c>
      <c r="R821" s="29"/>
      <c r="S821" s="26"/>
      <c r="T821" s="26"/>
      <c r="U821" s="28"/>
      <c r="V821" s="28"/>
      <c r="W821" s="28"/>
    </row>
    <row r="822" customFormat="false" ht="12.75" hidden="false" customHeight="false" outlineLevel="0" collapsed="false">
      <c r="C822" s="19" t="n">
        <f aca="false">B822/(1-$E$9)</f>
        <v>0</v>
      </c>
      <c r="E822" s="21" t="n">
        <v>0</v>
      </c>
      <c r="R822" s="29"/>
      <c r="S822" s="26"/>
      <c r="T822" s="26"/>
      <c r="U822" s="28"/>
      <c r="V822" s="28"/>
      <c r="W822" s="28"/>
    </row>
    <row r="823" customFormat="false" ht="12.75" hidden="false" customHeight="false" outlineLevel="0" collapsed="false">
      <c r="C823" s="19" t="n">
        <f aca="false">B823/(1-$E$9)</f>
        <v>0</v>
      </c>
      <c r="E823" s="21" t="n">
        <v>0</v>
      </c>
      <c r="R823" s="29"/>
      <c r="S823" s="26"/>
      <c r="T823" s="26"/>
      <c r="U823" s="28"/>
      <c r="V823" s="28"/>
      <c r="W823" s="28"/>
    </row>
    <row r="824" customFormat="false" ht="12.75" hidden="false" customHeight="false" outlineLevel="0" collapsed="false">
      <c r="C824" s="19" t="n">
        <f aca="false">B824/(1-$E$9)</f>
        <v>0</v>
      </c>
      <c r="E824" s="21" t="n">
        <v>0</v>
      </c>
      <c r="R824" s="29"/>
      <c r="S824" s="26"/>
      <c r="T824" s="26"/>
      <c r="U824" s="28"/>
      <c r="V824" s="28"/>
      <c r="W824" s="28"/>
    </row>
    <row r="825" customFormat="false" ht="12.75" hidden="false" customHeight="false" outlineLevel="0" collapsed="false">
      <c r="C825" s="19" t="n">
        <f aca="false">B825/(1-$E$9)</f>
        <v>0</v>
      </c>
      <c r="E825" s="21" t="n">
        <v>0</v>
      </c>
      <c r="R825" s="29"/>
      <c r="S825" s="26"/>
      <c r="T825" s="26"/>
      <c r="U825" s="28"/>
      <c r="V825" s="28"/>
      <c r="W825" s="28"/>
    </row>
    <row r="826" customFormat="false" ht="12.75" hidden="false" customHeight="false" outlineLevel="0" collapsed="false">
      <c r="C826" s="19" t="n">
        <f aca="false">B826/(1-$E$9)</f>
        <v>0</v>
      </c>
      <c r="E826" s="21" t="n">
        <v>0</v>
      </c>
      <c r="R826" s="29"/>
      <c r="S826" s="26"/>
      <c r="T826" s="26"/>
      <c r="U826" s="28"/>
      <c r="V826" s="28"/>
      <c r="W826" s="28"/>
    </row>
    <row r="827" customFormat="false" ht="12.75" hidden="false" customHeight="false" outlineLevel="0" collapsed="false">
      <c r="C827" s="19" t="n">
        <f aca="false">B827/(1-$E$9)</f>
        <v>0</v>
      </c>
      <c r="E827" s="21" t="n">
        <v>0</v>
      </c>
      <c r="R827" s="29"/>
      <c r="S827" s="26"/>
      <c r="T827" s="26"/>
      <c r="U827" s="28"/>
      <c r="V827" s="28"/>
      <c r="W827" s="28"/>
    </row>
    <row r="828" customFormat="false" ht="12.75" hidden="false" customHeight="false" outlineLevel="0" collapsed="false">
      <c r="C828" s="19" t="n">
        <f aca="false">B828/(1-$E$9)</f>
        <v>0</v>
      </c>
      <c r="E828" s="21" t="n">
        <v>0</v>
      </c>
      <c r="R828" s="29"/>
      <c r="S828" s="26"/>
      <c r="T828" s="26"/>
      <c r="U828" s="28"/>
      <c r="V828" s="28"/>
      <c r="W828" s="28"/>
    </row>
    <row r="829" customFormat="false" ht="12.75" hidden="false" customHeight="false" outlineLevel="0" collapsed="false">
      <c r="C829" s="19" t="n">
        <f aca="false">B829/(1-$E$9)</f>
        <v>0</v>
      </c>
      <c r="E829" s="21" t="n">
        <v>0</v>
      </c>
      <c r="R829" s="29"/>
      <c r="S829" s="26"/>
      <c r="T829" s="26"/>
      <c r="U829" s="28"/>
      <c r="V829" s="28"/>
      <c r="W829" s="28"/>
    </row>
    <row r="830" customFormat="false" ht="12.75" hidden="false" customHeight="false" outlineLevel="0" collapsed="false">
      <c r="C830" s="19" t="n">
        <f aca="false">B830/(1-$E$9)</f>
        <v>0</v>
      </c>
      <c r="E830" s="21" t="n">
        <v>0</v>
      </c>
      <c r="R830" s="29"/>
      <c r="S830" s="26"/>
      <c r="T830" s="26"/>
      <c r="U830" s="28"/>
      <c r="V830" s="28"/>
      <c r="W830" s="28"/>
    </row>
    <row r="831" customFormat="false" ht="12.75" hidden="false" customHeight="false" outlineLevel="0" collapsed="false">
      <c r="C831" s="19" t="n">
        <f aca="false">B831/(1-$E$9)</f>
        <v>0</v>
      </c>
      <c r="E831" s="21" t="n">
        <v>0</v>
      </c>
      <c r="R831" s="29"/>
      <c r="S831" s="26"/>
      <c r="T831" s="26"/>
      <c r="U831" s="28"/>
      <c r="V831" s="28"/>
      <c r="W831" s="28"/>
    </row>
    <row r="832" customFormat="false" ht="12.75" hidden="false" customHeight="false" outlineLevel="0" collapsed="false">
      <c r="C832" s="19" t="n">
        <f aca="false">B832/(1-$E$9)</f>
        <v>0</v>
      </c>
      <c r="E832" s="21" t="n">
        <v>0</v>
      </c>
      <c r="R832" s="29"/>
      <c r="S832" s="26"/>
      <c r="T832" s="26"/>
      <c r="U832" s="28"/>
      <c r="V832" s="28"/>
      <c r="W832" s="28"/>
    </row>
    <row r="833" customFormat="false" ht="12.75" hidden="false" customHeight="false" outlineLevel="0" collapsed="false">
      <c r="C833" s="19" t="n">
        <f aca="false">B833/(1-$E$9)</f>
        <v>0</v>
      </c>
      <c r="E833" s="21" t="n">
        <v>0</v>
      </c>
      <c r="R833" s="29"/>
      <c r="S833" s="26"/>
      <c r="T833" s="26"/>
      <c r="U833" s="28"/>
      <c r="V833" s="28"/>
      <c r="W833" s="28"/>
    </row>
    <row r="834" customFormat="false" ht="12.75" hidden="false" customHeight="false" outlineLevel="0" collapsed="false">
      <c r="C834" s="19" t="n">
        <f aca="false">B834/(1-$E$9)</f>
        <v>0</v>
      </c>
      <c r="E834" s="21" t="n">
        <v>0</v>
      </c>
      <c r="R834" s="29"/>
      <c r="S834" s="26"/>
      <c r="T834" s="26"/>
      <c r="U834" s="28"/>
      <c r="V834" s="28"/>
      <c r="W834" s="28"/>
    </row>
    <row r="835" customFormat="false" ht="12.75" hidden="false" customHeight="false" outlineLevel="0" collapsed="false">
      <c r="C835" s="19" t="n">
        <f aca="false">B835/(1-$E$9)</f>
        <v>0</v>
      </c>
      <c r="E835" s="21" t="n">
        <v>0</v>
      </c>
      <c r="R835" s="29"/>
      <c r="S835" s="26"/>
      <c r="T835" s="26"/>
      <c r="U835" s="28"/>
      <c r="V835" s="28"/>
      <c r="W835" s="28"/>
    </row>
    <row r="836" customFormat="false" ht="12.75" hidden="false" customHeight="false" outlineLevel="0" collapsed="false">
      <c r="C836" s="19" t="n">
        <f aca="false">B836/(1-$E$9)</f>
        <v>0</v>
      </c>
      <c r="E836" s="21" t="n">
        <v>0</v>
      </c>
      <c r="R836" s="29"/>
      <c r="S836" s="26"/>
      <c r="T836" s="26"/>
      <c r="U836" s="28"/>
      <c r="V836" s="28"/>
      <c r="W836" s="28"/>
    </row>
    <row r="837" customFormat="false" ht="12.75" hidden="false" customHeight="false" outlineLevel="0" collapsed="false">
      <c r="C837" s="19" t="n">
        <f aca="false">B837/(1-$E$9)</f>
        <v>0</v>
      </c>
      <c r="E837" s="21" t="n">
        <v>0</v>
      </c>
      <c r="R837" s="29"/>
      <c r="S837" s="26"/>
      <c r="T837" s="26"/>
      <c r="U837" s="28"/>
      <c r="V837" s="28"/>
      <c r="W837" s="28"/>
    </row>
    <row r="838" customFormat="false" ht="12.75" hidden="false" customHeight="false" outlineLevel="0" collapsed="false">
      <c r="C838" s="19" t="n">
        <f aca="false">B838/(1-$E$9)</f>
        <v>0</v>
      </c>
      <c r="E838" s="21" t="n">
        <v>0</v>
      </c>
      <c r="R838" s="29"/>
      <c r="S838" s="26"/>
      <c r="T838" s="26"/>
      <c r="U838" s="28"/>
      <c r="V838" s="28"/>
      <c r="W838" s="28"/>
    </row>
    <row r="839" customFormat="false" ht="12.75" hidden="false" customHeight="false" outlineLevel="0" collapsed="false">
      <c r="C839" s="19" t="n">
        <f aca="false">B839/(1-$E$9)</f>
        <v>0</v>
      </c>
      <c r="E839" s="21" t="n">
        <v>0</v>
      </c>
      <c r="R839" s="29"/>
      <c r="S839" s="26"/>
      <c r="T839" s="26"/>
      <c r="U839" s="28"/>
      <c r="V839" s="28"/>
      <c r="W839" s="28"/>
    </row>
    <row r="840" customFormat="false" ht="12.75" hidden="false" customHeight="false" outlineLevel="0" collapsed="false">
      <c r="C840" s="19" t="n">
        <f aca="false">B840/(1-$E$9)</f>
        <v>0</v>
      </c>
      <c r="E840" s="21" t="n">
        <v>0</v>
      </c>
      <c r="R840" s="29"/>
      <c r="S840" s="26"/>
      <c r="T840" s="26"/>
      <c r="U840" s="28"/>
      <c r="V840" s="28"/>
      <c r="W840" s="28"/>
    </row>
    <row r="841" customFormat="false" ht="12.75" hidden="false" customHeight="false" outlineLevel="0" collapsed="false">
      <c r="C841" s="19" t="n">
        <f aca="false">B841/(1-$E$9)</f>
        <v>0</v>
      </c>
      <c r="E841" s="21" t="n">
        <v>0</v>
      </c>
      <c r="R841" s="29"/>
      <c r="S841" s="26"/>
      <c r="T841" s="26"/>
      <c r="U841" s="28"/>
      <c r="V841" s="28"/>
      <c r="W841" s="28"/>
    </row>
    <row r="842" customFormat="false" ht="12.75" hidden="false" customHeight="false" outlineLevel="0" collapsed="false">
      <c r="C842" s="19" t="n">
        <f aca="false">B842/(1-$E$9)</f>
        <v>0</v>
      </c>
      <c r="E842" s="21" t="n">
        <v>0</v>
      </c>
      <c r="R842" s="29"/>
      <c r="S842" s="26"/>
      <c r="T842" s="26"/>
      <c r="U842" s="28"/>
      <c r="V842" s="28"/>
      <c r="W842" s="28"/>
    </row>
    <row r="843" customFormat="false" ht="12.75" hidden="false" customHeight="false" outlineLevel="0" collapsed="false">
      <c r="C843" s="19" t="n">
        <f aca="false">B843/(1-$E$9)</f>
        <v>0</v>
      </c>
      <c r="E843" s="21" t="n">
        <v>0</v>
      </c>
      <c r="R843" s="29"/>
      <c r="S843" s="26"/>
      <c r="T843" s="26"/>
      <c r="U843" s="28"/>
      <c r="V843" s="28"/>
      <c r="W843" s="28"/>
    </row>
    <row r="844" customFormat="false" ht="12.75" hidden="false" customHeight="false" outlineLevel="0" collapsed="false">
      <c r="C844" s="19" t="n">
        <f aca="false">B844/(1-$E$9)</f>
        <v>0</v>
      </c>
      <c r="E844" s="21" t="n">
        <v>0</v>
      </c>
      <c r="R844" s="29"/>
      <c r="S844" s="26"/>
      <c r="T844" s="26"/>
      <c r="U844" s="28"/>
      <c r="V844" s="28"/>
      <c r="W844" s="28"/>
    </row>
    <row r="845" customFormat="false" ht="12.75" hidden="false" customHeight="false" outlineLevel="0" collapsed="false">
      <c r="C845" s="19" t="n">
        <f aca="false">B845/(1-$E$9)</f>
        <v>0</v>
      </c>
      <c r="E845" s="21" t="n">
        <v>0</v>
      </c>
      <c r="R845" s="29"/>
      <c r="S845" s="26"/>
      <c r="T845" s="26"/>
      <c r="U845" s="28"/>
      <c r="V845" s="28"/>
      <c r="W845" s="28"/>
    </row>
    <row r="846" customFormat="false" ht="12.75" hidden="false" customHeight="false" outlineLevel="0" collapsed="false">
      <c r="C846" s="19" t="n">
        <f aca="false">B846/(1-$E$9)</f>
        <v>0</v>
      </c>
      <c r="E846" s="21" t="n">
        <v>0</v>
      </c>
      <c r="R846" s="29"/>
      <c r="S846" s="26"/>
      <c r="T846" s="26"/>
      <c r="U846" s="28"/>
      <c r="V846" s="28"/>
      <c r="W846" s="28"/>
    </row>
    <row r="847" customFormat="false" ht="12.75" hidden="false" customHeight="false" outlineLevel="0" collapsed="false">
      <c r="C847" s="19" t="n">
        <f aca="false">B847/(1-$E$9)</f>
        <v>0</v>
      </c>
      <c r="E847" s="21" t="n">
        <v>0</v>
      </c>
      <c r="R847" s="29"/>
      <c r="S847" s="26"/>
      <c r="T847" s="26"/>
      <c r="U847" s="28"/>
      <c r="V847" s="28"/>
      <c r="W847" s="28"/>
    </row>
    <row r="848" customFormat="false" ht="12.75" hidden="false" customHeight="false" outlineLevel="0" collapsed="false">
      <c r="C848" s="19" t="n">
        <f aca="false">B848/(1-$E$9)</f>
        <v>0</v>
      </c>
      <c r="E848" s="21" t="n">
        <v>0</v>
      </c>
      <c r="R848" s="29"/>
      <c r="S848" s="26"/>
      <c r="T848" s="26"/>
      <c r="U848" s="28"/>
      <c r="V848" s="28"/>
      <c r="W848" s="28"/>
    </row>
    <row r="849" customFormat="false" ht="12.75" hidden="false" customHeight="false" outlineLevel="0" collapsed="false">
      <c r="C849" s="19" t="n">
        <f aca="false">B849/(1-$E$9)</f>
        <v>0</v>
      </c>
      <c r="E849" s="21" t="n">
        <v>0</v>
      </c>
      <c r="R849" s="29"/>
      <c r="S849" s="26"/>
      <c r="T849" s="26"/>
      <c r="U849" s="28"/>
      <c r="V849" s="28"/>
      <c r="W849" s="28"/>
    </row>
    <row r="850" customFormat="false" ht="12.75" hidden="false" customHeight="false" outlineLevel="0" collapsed="false">
      <c r="C850" s="19" t="n">
        <f aca="false">B850/(1-$E$9)</f>
        <v>0</v>
      </c>
      <c r="E850" s="21" t="n">
        <v>0</v>
      </c>
      <c r="R850" s="29"/>
      <c r="S850" s="26"/>
      <c r="T850" s="26"/>
      <c r="U850" s="28"/>
      <c r="V850" s="28"/>
      <c r="W850" s="28"/>
    </row>
    <row r="851" customFormat="false" ht="12.75" hidden="false" customHeight="false" outlineLevel="0" collapsed="false">
      <c r="C851" s="19" t="n">
        <f aca="false">B851/(1-$E$9)</f>
        <v>0</v>
      </c>
      <c r="E851" s="21" t="n">
        <v>0</v>
      </c>
      <c r="R851" s="29"/>
      <c r="S851" s="26"/>
      <c r="T851" s="26"/>
      <c r="U851" s="28"/>
      <c r="V851" s="28"/>
      <c r="W851" s="28"/>
    </row>
    <row r="852" customFormat="false" ht="12.75" hidden="false" customHeight="false" outlineLevel="0" collapsed="false">
      <c r="C852" s="19" t="n">
        <f aca="false">B852/(1-$E$9)</f>
        <v>0</v>
      </c>
      <c r="E852" s="21" t="n">
        <v>0</v>
      </c>
      <c r="R852" s="29"/>
      <c r="S852" s="26"/>
      <c r="T852" s="26"/>
      <c r="U852" s="28"/>
      <c r="V852" s="28"/>
      <c r="W852" s="28"/>
    </row>
    <row r="853" customFormat="false" ht="12.75" hidden="false" customHeight="false" outlineLevel="0" collapsed="false">
      <c r="C853" s="19" t="n">
        <f aca="false">B853/(1-$E$9)</f>
        <v>0</v>
      </c>
      <c r="E853" s="21" t="n">
        <v>0</v>
      </c>
      <c r="R853" s="29"/>
      <c r="S853" s="26"/>
      <c r="T853" s="26"/>
      <c r="U853" s="28"/>
      <c r="V853" s="28"/>
      <c r="W853" s="28"/>
    </row>
    <row r="854" customFormat="false" ht="12.75" hidden="false" customHeight="false" outlineLevel="0" collapsed="false">
      <c r="C854" s="19" t="n">
        <f aca="false">B854/(1-$E$9)</f>
        <v>0</v>
      </c>
      <c r="E854" s="21" t="n">
        <v>0</v>
      </c>
      <c r="R854" s="29"/>
      <c r="S854" s="26"/>
      <c r="T854" s="26"/>
      <c r="U854" s="28"/>
      <c r="V854" s="28"/>
      <c r="W854" s="28"/>
    </row>
    <row r="855" customFormat="false" ht="12.75" hidden="false" customHeight="false" outlineLevel="0" collapsed="false">
      <c r="C855" s="19" t="n">
        <f aca="false">B855/(1-$E$9)</f>
        <v>0</v>
      </c>
      <c r="E855" s="21" t="n">
        <v>0</v>
      </c>
      <c r="R855" s="29"/>
      <c r="S855" s="26"/>
      <c r="T855" s="26"/>
      <c r="U855" s="28"/>
      <c r="V855" s="28"/>
      <c r="W855" s="28"/>
    </row>
    <row r="856" customFormat="false" ht="12.75" hidden="false" customHeight="false" outlineLevel="0" collapsed="false">
      <c r="C856" s="19" t="n">
        <f aca="false">B856/(1-$E$9)</f>
        <v>0</v>
      </c>
      <c r="E856" s="21" t="n">
        <v>0</v>
      </c>
      <c r="R856" s="29"/>
      <c r="S856" s="26"/>
      <c r="T856" s="26"/>
      <c r="U856" s="28"/>
      <c r="V856" s="28"/>
      <c r="W856" s="28"/>
    </row>
    <row r="857" customFormat="false" ht="12.75" hidden="false" customHeight="false" outlineLevel="0" collapsed="false">
      <c r="C857" s="19" t="n">
        <f aca="false">B857/(1-$E$9)</f>
        <v>0</v>
      </c>
      <c r="E857" s="21" t="n">
        <v>0</v>
      </c>
      <c r="R857" s="29"/>
      <c r="S857" s="26"/>
      <c r="T857" s="26"/>
      <c r="U857" s="28"/>
      <c r="V857" s="28"/>
      <c r="W857" s="28"/>
    </row>
    <row r="858" customFormat="false" ht="12.75" hidden="false" customHeight="false" outlineLevel="0" collapsed="false">
      <c r="C858" s="19" t="n">
        <f aca="false">B858/(1-$E$9)</f>
        <v>0</v>
      </c>
      <c r="E858" s="21" t="n">
        <v>0</v>
      </c>
      <c r="R858" s="29"/>
      <c r="S858" s="26"/>
      <c r="T858" s="26"/>
      <c r="U858" s="28"/>
      <c r="V858" s="28"/>
      <c r="W858" s="28"/>
    </row>
    <row r="859" customFormat="false" ht="12.75" hidden="false" customHeight="false" outlineLevel="0" collapsed="false">
      <c r="C859" s="19" t="n">
        <f aca="false">B859/(1-$E$9)</f>
        <v>0</v>
      </c>
      <c r="E859" s="21" t="n">
        <v>0</v>
      </c>
      <c r="R859" s="29"/>
      <c r="S859" s="26"/>
      <c r="T859" s="26"/>
      <c r="U859" s="28"/>
      <c r="V859" s="28"/>
      <c r="W859" s="28"/>
    </row>
    <row r="860" customFormat="false" ht="12.75" hidden="false" customHeight="false" outlineLevel="0" collapsed="false">
      <c r="C860" s="19" t="n">
        <f aca="false">B860/(1-$E$9)</f>
        <v>0</v>
      </c>
      <c r="E860" s="21" t="n">
        <v>0</v>
      </c>
      <c r="R860" s="29"/>
      <c r="S860" s="26"/>
      <c r="T860" s="26"/>
      <c r="U860" s="28"/>
      <c r="V860" s="28"/>
      <c r="W860" s="28"/>
    </row>
    <row r="861" customFormat="false" ht="12.75" hidden="false" customHeight="false" outlineLevel="0" collapsed="false">
      <c r="C861" s="19" t="n">
        <f aca="false">B861/(1-$E$9)</f>
        <v>0</v>
      </c>
      <c r="E861" s="21" t="n">
        <v>0</v>
      </c>
      <c r="R861" s="29"/>
      <c r="S861" s="26"/>
      <c r="T861" s="26"/>
      <c r="U861" s="28"/>
      <c r="V861" s="28"/>
      <c r="W861" s="28"/>
    </row>
    <row r="862" customFormat="false" ht="12.75" hidden="false" customHeight="false" outlineLevel="0" collapsed="false">
      <c r="C862" s="19" t="n">
        <f aca="false">B862/(1-$E$9)</f>
        <v>0</v>
      </c>
      <c r="E862" s="21" t="n">
        <v>0</v>
      </c>
      <c r="R862" s="29"/>
      <c r="S862" s="26"/>
      <c r="T862" s="26"/>
      <c r="U862" s="28"/>
      <c r="V862" s="28"/>
      <c r="W862" s="28"/>
    </row>
    <row r="863" customFormat="false" ht="12.75" hidden="false" customHeight="false" outlineLevel="0" collapsed="false">
      <c r="C863" s="19" t="n">
        <f aca="false">B863/(1-$E$9)</f>
        <v>0</v>
      </c>
      <c r="E863" s="21" t="n">
        <v>0</v>
      </c>
      <c r="R863" s="29"/>
      <c r="S863" s="26"/>
      <c r="T863" s="26"/>
      <c r="U863" s="28"/>
      <c r="V863" s="28"/>
      <c r="W863" s="28"/>
    </row>
    <row r="864" customFormat="false" ht="12.75" hidden="false" customHeight="false" outlineLevel="0" collapsed="false">
      <c r="C864" s="19" t="n">
        <f aca="false">B864/(1-$E$9)</f>
        <v>0</v>
      </c>
      <c r="E864" s="21" t="n">
        <v>0</v>
      </c>
      <c r="R864" s="29"/>
      <c r="S864" s="26"/>
      <c r="T864" s="26"/>
      <c r="U864" s="28"/>
      <c r="V864" s="28"/>
      <c r="W864" s="28"/>
    </row>
    <row r="865" customFormat="false" ht="12.75" hidden="false" customHeight="false" outlineLevel="0" collapsed="false">
      <c r="C865" s="19" t="n">
        <f aca="false">B865/(1-$E$9)</f>
        <v>0</v>
      </c>
      <c r="E865" s="21" t="n">
        <v>0</v>
      </c>
      <c r="R865" s="29"/>
      <c r="S865" s="26"/>
      <c r="T865" s="26"/>
      <c r="U865" s="28"/>
      <c r="V865" s="28"/>
      <c r="W865" s="28"/>
    </row>
    <row r="866" customFormat="false" ht="12.75" hidden="false" customHeight="false" outlineLevel="0" collapsed="false">
      <c r="C866" s="19" t="n">
        <f aca="false">B866/(1-$E$9)</f>
        <v>0</v>
      </c>
      <c r="E866" s="21" t="n">
        <v>0</v>
      </c>
      <c r="R866" s="29"/>
      <c r="S866" s="26"/>
      <c r="T866" s="26"/>
      <c r="U866" s="28"/>
      <c r="V866" s="28"/>
      <c r="W866" s="28"/>
    </row>
    <row r="867" customFormat="false" ht="12.75" hidden="false" customHeight="false" outlineLevel="0" collapsed="false">
      <c r="C867" s="19" t="n">
        <f aca="false">B867/(1-$E$9)</f>
        <v>0</v>
      </c>
      <c r="E867" s="21" t="n">
        <v>0</v>
      </c>
      <c r="R867" s="29"/>
      <c r="S867" s="26"/>
      <c r="T867" s="26"/>
      <c r="U867" s="28"/>
      <c r="V867" s="28"/>
      <c r="W867" s="28"/>
    </row>
    <row r="868" customFormat="false" ht="12.75" hidden="false" customHeight="false" outlineLevel="0" collapsed="false">
      <c r="C868" s="19" t="n">
        <f aca="false">B868/(1-$E$9)</f>
        <v>0</v>
      </c>
      <c r="E868" s="21" t="n">
        <v>0</v>
      </c>
      <c r="R868" s="29"/>
      <c r="S868" s="26"/>
      <c r="T868" s="26"/>
      <c r="U868" s="28"/>
      <c r="V868" s="28"/>
      <c r="W868" s="28"/>
    </row>
    <row r="869" customFormat="false" ht="12.75" hidden="false" customHeight="false" outlineLevel="0" collapsed="false">
      <c r="C869" s="19" t="n">
        <f aca="false">B869/(1-$E$9)</f>
        <v>0</v>
      </c>
      <c r="E869" s="21" t="n">
        <v>0</v>
      </c>
      <c r="R869" s="29"/>
      <c r="S869" s="26"/>
      <c r="T869" s="26"/>
      <c r="U869" s="28"/>
      <c r="V869" s="28"/>
      <c r="W869" s="28"/>
    </row>
    <row r="870" customFormat="false" ht="12.75" hidden="false" customHeight="false" outlineLevel="0" collapsed="false">
      <c r="C870" s="19" t="n">
        <f aca="false">B870/(1-$E$9)</f>
        <v>0</v>
      </c>
      <c r="E870" s="21" t="n">
        <v>0</v>
      </c>
      <c r="R870" s="29"/>
      <c r="S870" s="26"/>
      <c r="T870" s="26"/>
      <c r="U870" s="28"/>
      <c r="V870" s="28"/>
      <c r="W870" s="28"/>
    </row>
    <row r="871" customFormat="false" ht="12.75" hidden="false" customHeight="false" outlineLevel="0" collapsed="false">
      <c r="C871" s="19" t="n">
        <f aca="false">B871/(1-$E$9)</f>
        <v>0</v>
      </c>
      <c r="E871" s="21" t="n">
        <v>0</v>
      </c>
      <c r="R871" s="29"/>
      <c r="S871" s="26"/>
      <c r="T871" s="26"/>
      <c r="U871" s="28"/>
      <c r="V871" s="28"/>
      <c r="W871" s="28"/>
    </row>
    <row r="872" customFormat="false" ht="12.75" hidden="false" customHeight="false" outlineLevel="0" collapsed="false">
      <c r="C872" s="19" t="n">
        <f aca="false">B872/(1-$E$9)</f>
        <v>0</v>
      </c>
      <c r="E872" s="21" t="n">
        <v>0</v>
      </c>
      <c r="R872" s="29"/>
      <c r="S872" s="26"/>
      <c r="T872" s="26"/>
      <c r="U872" s="28"/>
      <c r="V872" s="28"/>
      <c r="W872" s="28"/>
    </row>
    <row r="873" customFormat="false" ht="12.75" hidden="false" customHeight="false" outlineLevel="0" collapsed="false">
      <c r="C873" s="19" t="n">
        <f aca="false">B873/(1-$E$9)</f>
        <v>0</v>
      </c>
      <c r="E873" s="21" t="n">
        <v>0</v>
      </c>
      <c r="R873" s="29"/>
      <c r="S873" s="26"/>
      <c r="T873" s="26"/>
      <c r="U873" s="28"/>
      <c r="V873" s="28"/>
      <c r="W873" s="28"/>
    </row>
    <row r="874" customFormat="false" ht="12.75" hidden="false" customHeight="false" outlineLevel="0" collapsed="false">
      <c r="C874" s="19" t="n">
        <f aca="false">B874/(1-$E$9)</f>
        <v>0</v>
      </c>
      <c r="E874" s="21" t="n">
        <v>0</v>
      </c>
      <c r="R874" s="29"/>
      <c r="S874" s="26"/>
      <c r="T874" s="26"/>
      <c r="U874" s="28"/>
      <c r="V874" s="28"/>
      <c r="W874" s="28"/>
    </row>
    <row r="875" customFormat="false" ht="12.75" hidden="false" customHeight="false" outlineLevel="0" collapsed="false">
      <c r="C875" s="19" t="n">
        <f aca="false">B875/(1-$E$9)</f>
        <v>0</v>
      </c>
      <c r="E875" s="21" t="n">
        <v>0</v>
      </c>
      <c r="R875" s="29"/>
      <c r="S875" s="26"/>
      <c r="T875" s="26"/>
      <c r="U875" s="28"/>
      <c r="V875" s="28"/>
      <c r="W875" s="28"/>
    </row>
    <row r="876" customFormat="false" ht="12.75" hidden="false" customHeight="false" outlineLevel="0" collapsed="false">
      <c r="C876" s="19" t="n">
        <f aca="false">B876/(1-$E$9)</f>
        <v>0</v>
      </c>
      <c r="E876" s="21" t="n">
        <v>0</v>
      </c>
      <c r="R876" s="29"/>
      <c r="S876" s="26"/>
      <c r="T876" s="26"/>
      <c r="U876" s="28"/>
      <c r="V876" s="28"/>
      <c r="W876" s="28"/>
    </row>
    <row r="877" customFormat="false" ht="12.75" hidden="false" customHeight="false" outlineLevel="0" collapsed="false">
      <c r="C877" s="19" t="n">
        <f aca="false">B877/(1-$E$9)</f>
        <v>0</v>
      </c>
      <c r="E877" s="21" t="n">
        <v>0</v>
      </c>
      <c r="R877" s="29"/>
      <c r="S877" s="26"/>
      <c r="T877" s="26"/>
      <c r="U877" s="28"/>
      <c r="V877" s="28"/>
      <c r="W877" s="28"/>
    </row>
    <row r="878" customFormat="false" ht="12.75" hidden="false" customHeight="false" outlineLevel="0" collapsed="false">
      <c r="C878" s="19" t="n">
        <f aca="false">B878/(1-$E$9)</f>
        <v>0</v>
      </c>
      <c r="E878" s="21" t="n">
        <v>0</v>
      </c>
      <c r="R878" s="29"/>
      <c r="S878" s="26"/>
      <c r="T878" s="26"/>
      <c r="U878" s="28"/>
      <c r="V878" s="28"/>
      <c r="W878" s="28"/>
    </row>
    <row r="879" customFormat="false" ht="12.75" hidden="false" customHeight="false" outlineLevel="0" collapsed="false">
      <c r="C879" s="19" t="n">
        <f aca="false">B879/(1-$E$9)</f>
        <v>0</v>
      </c>
      <c r="E879" s="21" t="n">
        <v>0</v>
      </c>
      <c r="R879" s="29"/>
      <c r="S879" s="26"/>
      <c r="T879" s="26"/>
      <c r="U879" s="28"/>
      <c r="V879" s="28"/>
      <c r="W879" s="28"/>
    </row>
    <row r="880" customFormat="false" ht="12.75" hidden="false" customHeight="false" outlineLevel="0" collapsed="false">
      <c r="C880" s="19" t="n">
        <f aca="false">B880/(1-$E$9)</f>
        <v>0</v>
      </c>
      <c r="E880" s="21" t="n">
        <v>0</v>
      </c>
      <c r="R880" s="29"/>
      <c r="S880" s="26"/>
      <c r="T880" s="26"/>
      <c r="U880" s="28"/>
      <c r="V880" s="28"/>
      <c r="W880" s="28"/>
    </row>
    <row r="881" customFormat="false" ht="12.75" hidden="false" customHeight="false" outlineLevel="0" collapsed="false">
      <c r="C881" s="19" t="n">
        <f aca="false">B881/(1-$E$9)</f>
        <v>0</v>
      </c>
      <c r="E881" s="21" t="n">
        <v>0</v>
      </c>
      <c r="R881" s="29"/>
      <c r="S881" s="26"/>
      <c r="T881" s="26"/>
      <c r="U881" s="28"/>
      <c r="V881" s="28"/>
      <c r="W881" s="28"/>
    </row>
    <row r="882" customFormat="false" ht="12.75" hidden="false" customHeight="false" outlineLevel="0" collapsed="false">
      <c r="C882" s="19" t="n">
        <f aca="false">B882/(1-$E$9)</f>
        <v>0</v>
      </c>
      <c r="E882" s="21" t="n">
        <v>0</v>
      </c>
      <c r="R882" s="29"/>
      <c r="S882" s="26"/>
      <c r="T882" s="26"/>
      <c r="U882" s="28"/>
      <c r="V882" s="28"/>
      <c r="W882" s="28"/>
    </row>
    <row r="883" customFormat="false" ht="12.75" hidden="false" customHeight="false" outlineLevel="0" collapsed="false">
      <c r="C883" s="19" t="n">
        <f aca="false">B883/(1-$E$9)</f>
        <v>0</v>
      </c>
      <c r="E883" s="21" t="n">
        <v>0</v>
      </c>
      <c r="R883" s="29"/>
      <c r="S883" s="26"/>
      <c r="T883" s="26"/>
      <c r="U883" s="28"/>
      <c r="V883" s="28"/>
      <c r="W883" s="28"/>
    </row>
    <row r="884" customFormat="false" ht="12.75" hidden="false" customHeight="false" outlineLevel="0" collapsed="false">
      <c r="C884" s="19" t="n">
        <f aca="false">B884/(1-$E$9)</f>
        <v>0</v>
      </c>
      <c r="E884" s="21" t="n">
        <v>0</v>
      </c>
      <c r="R884" s="29"/>
      <c r="S884" s="26"/>
      <c r="T884" s="26"/>
      <c r="U884" s="28"/>
      <c r="V884" s="28"/>
      <c r="W884" s="28"/>
    </row>
    <row r="885" customFormat="false" ht="12.75" hidden="false" customHeight="false" outlineLevel="0" collapsed="false">
      <c r="C885" s="19" t="n">
        <f aca="false">B885/(1-$E$9)</f>
        <v>0</v>
      </c>
      <c r="E885" s="21" t="n">
        <v>0</v>
      </c>
      <c r="R885" s="29"/>
      <c r="S885" s="26"/>
      <c r="T885" s="26"/>
      <c r="U885" s="28"/>
      <c r="V885" s="28"/>
      <c r="W885" s="28"/>
    </row>
    <row r="886" customFormat="false" ht="12.75" hidden="false" customHeight="false" outlineLevel="0" collapsed="false">
      <c r="C886" s="19" t="n">
        <f aca="false">B886/(1-$E$9)</f>
        <v>0</v>
      </c>
      <c r="E886" s="21" t="n">
        <v>0</v>
      </c>
      <c r="R886" s="29"/>
      <c r="S886" s="26"/>
      <c r="T886" s="26"/>
      <c r="U886" s="28"/>
      <c r="V886" s="28"/>
      <c r="W886" s="28"/>
    </row>
    <row r="887" customFormat="false" ht="12.75" hidden="false" customHeight="false" outlineLevel="0" collapsed="false">
      <c r="C887" s="19" t="n">
        <f aca="false">B887/(1-$E$9)</f>
        <v>0</v>
      </c>
      <c r="E887" s="21" t="n">
        <v>0</v>
      </c>
      <c r="R887" s="29"/>
      <c r="S887" s="26"/>
      <c r="T887" s="26"/>
      <c r="U887" s="28"/>
      <c r="V887" s="28"/>
      <c r="W887" s="28"/>
    </row>
    <row r="888" customFormat="false" ht="12.75" hidden="false" customHeight="false" outlineLevel="0" collapsed="false">
      <c r="C888" s="19" t="n">
        <f aca="false">B888/(1-$E$9)</f>
        <v>0</v>
      </c>
      <c r="E888" s="21" t="n">
        <v>0</v>
      </c>
      <c r="R888" s="29"/>
      <c r="S888" s="26"/>
      <c r="T888" s="26"/>
      <c r="U888" s="28"/>
      <c r="V888" s="28"/>
      <c r="W888" s="28"/>
    </row>
    <row r="889" customFormat="false" ht="12.75" hidden="false" customHeight="false" outlineLevel="0" collapsed="false">
      <c r="C889" s="19" t="n">
        <f aca="false">B889/(1-$E$9)</f>
        <v>0</v>
      </c>
      <c r="E889" s="21" t="n">
        <v>0</v>
      </c>
      <c r="R889" s="29"/>
      <c r="S889" s="26"/>
      <c r="T889" s="26"/>
      <c r="U889" s="28"/>
      <c r="V889" s="28"/>
      <c r="W889" s="28"/>
    </row>
    <row r="890" customFormat="false" ht="12.75" hidden="false" customHeight="false" outlineLevel="0" collapsed="false">
      <c r="C890" s="19" t="n">
        <f aca="false">B890/(1-$E$9)</f>
        <v>0</v>
      </c>
      <c r="E890" s="21" t="n">
        <v>0</v>
      </c>
      <c r="R890" s="29"/>
      <c r="S890" s="26"/>
      <c r="T890" s="26"/>
      <c r="U890" s="28"/>
      <c r="V890" s="28"/>
      <c r="W890" s="28"/>
    </row>
    <row r="891" customFormat="false" ht="12.75" hidden="false" customHeight="false" outlineLevel="0" collapsed="false">
      <c r="C891" s="19" t="n">
        <f aca="false">B891/(1-$E$9)</f>
        <v>0</v>
      </c>
      <c r="E891" s="21" t="n">
        <v>0</v>
      </c>
      <c r="R891" s="29"/>
      <c r="S891" s="26"/>
      <c r="T891" s="26"/>
      <c r="U891" s="28"/>
      <c r="V891" s="28"/>
      <c r="W891" s="28"/>
    </row>
    <row r="892" customFormat="false" ht="12.75" hidden="false" customHeight="false" outlineLevel="0" collapsed="false">
      <c r="C892" s="19" t="n">
        <f aca="false">B892/(1-$E$9)</f>
        <v>0</v>
      </c>
      <c r="E892" s="21" t="n">
        <v>0</v>
      </c>
      <c r="R892" s="29"/>
      <c r="S892" s="26"/>
      <c r="T892" s="26"/>
      <c r="U892" s="28"/>
      <c r="V892" s="28"/>
      <c r="W892" s="28"/>
    </row>
    <row r="893" customFormat="false" ht="12.75" hidden="false" customHeight="false" outlineLevel="0" collapsed="false">
      <c r="C893" s="19" t="n">
        <f aca="false">B893/(1-$E$9)</f>
        <v>0</v>
      </c>
      <c r="E893" s="21" t="n">
        <v>0</v>
      </c>
      <c r="R893" s="29"/>
      <c r="S893" s="26"/>
      <c r="T893" s="26"/>
      <c r="U893" s="28"/>
      <c r="V893" s="28"/>
      <c r="W893" s="28"/>
    </row>
    <row r="894" customFormat="false" ht="12.75" hidden="false" customHeight="false" outlineLevel="0" collapsed="false">
      <c r="C894" s="19" t="n">
        <f aca="false">B894/(1-$E$9)</f>
        <v>0</v>
      </c>
      <c r="E894" s="21" t="n">
        <v>0</v>
      </c>
      <c r="R894" s="29"/>
      <c r="S894" s="26"/>
      <c r="T894" s="26"/>
      <c r="U894" s="28"/>
      <c r="V894" s="28"/>
      <c r="W894" s="28"/>
    </row>
    <row r="895" customFormat="false" ht="12.75" hidden="false" customHeight="false" outlineLevel="0" collapsed="false">
      <c r="C895" s="19" t="n">
        <f aca="false">B895/(1-$E$9)</f>
        <v>0</v>
      </c>
      <c r="E895" s="21" t="n">
        <v>0</v>
      </c>
      <c r="R895" s="29"/>
      <c r="S895" s="26"/>
      <c r="T895" s="26"/>
      <c r="U895" s="28"/>
      <c r="V895" s="28"/>
      <c r="W895" s="28"/>
    </row>
    <row r="896" customFormat="false" ht="12.75" hidden="false" customHeight="false" outlineLevel="0" collapsed="false">
      <c r="C896" s="19" t="n">
        <f aca="false">B896/(1-$E$9)</f>
        <v>0</v>
      </c>
      <c r="E896" s="21" t="n">
        <v>0</v>
      </c>
      <c r="R896" s="29"/>
      <c r="S896" s="26"/>
      <c r="T896" s="26"/>
      <c r="U896" s="28"/>
      <c r="V896" s="28"/>
      <c r="W896" s="28"/>
    </row>
    <row r="897" customFormat="false" ht="12.75" hidden="false" customHeight="false" outlineLevel="0" collapsed="false">
      <c r="C897" s="19" t="n">
        <f aca="false">B897/(1-$E$9)</f>
        <v>0</v>
      </c>
      <c r="E897" s="21" t="n">
        <v>0</v>
      </c>
      <c r="R897" s="29"/>
      <c r="S897" s="26"/>
      <c r="T897" s="26"/>
      <c r="U897" s="28"/>
      <c r="V897" s="28"/>
      <c r="W897" s="28"/>
    </row>
    <row r="898" customFormat="false" ht="12.75" hidden="false" customHeight="false" outlineLevel="0" collapsed="false">
      <c r="C898" s="19" t="n">
        <f aca="false">B898/(1-$E$9)</f>
        <v>0</v>
      </c>
      <c r="E898" s="21" t="n">
        <v>0</v>
      </c>
      <c r="R898" s="29"/>
      <c r="S898" s="26"/>
      <c r="T898" s="26"/>
      <c r="U898" s="28"/>
      <c r="V898" s="28"/>
      <c r="W898" s="28"/>
    </row>
    <row r="899" customFormat="false" ht="12.75" hidden="false" customHeight="false" outlineLevel="0" collapsed="false">
      <c r="C899" s="19" t="n">
        <f aca="false">B899/(1-$E$9)</f>
        <v>0</v>
      </c>
      <c r="E899" s="21" t="n">
        <v>0</v>
      </c>
      <c r="R899" s="29"/>
      <c r="S899" s="26"/>
      <c r="T899" s="26"/>
      <c r="U899" s="28"/>
      <c r="V899" s="28"/>
      <c r="W899" s="28"/>
    </row>
    <row r="900" customFormat="false" ht="12.75" hidden="false" customHeight="false" outlineLevel="0" collapsed="false">
      <c r="C900" s="19" t="n">
        <f aca="false">B900/(1-$E$9)</f>
        <v>0</v>
      </c>
      <c r="E900" s="21" t="n">
        <v>0</v>
      </c>
      <c r="R900" s="29"/>
      <c r="S900" s="26"/>
      <c r="T900" s="26"/>
      <c r="U900" s="28"/>
      <c r="V900" s="28"/>
      <c r="W900" s="28"/>
    </row>
    <row r="901" customFormat="false" ht="12.75" hidden="false" customHeight="false" outlineLevel="0" collapsed="false">
      <c r="C901" s="19" t="n">
        <f aca="false">B901/(1-$E$9)</f>
        <v>0</v>
      </c>
      <c r="E901" s="21" t="n">
        <v>0</v>
      </c>
      <c r="R901" s="29"/>
      <c r="S901" s="26"/>
      <c r="T901" s="26"/>
      <c r="U901" s="28"/>
      <c r="V901" s="28"/>
      <c r="W901" s="28"/>
    </row>
    <row r="902" customFormat="false" ht="12.75" hidden="false" customHeight="false" outlineLevel="0" collapsed="false">
      <c r="C902" s="19" t="n">
        <f aca="false">B902/(1-$E$9)</f>
        <v>0</v>
      </c>
      <c r="E902" s="21" t="n">
        <v>0</v>
      </c>
      <c r="R902" s="29"/>
      <c r="S902" s="26"/>
      <c r="T902" s="26"/>
      <c r="U902" s="28"/>
      <c r="V902" s="28"/>
      <c r="W902" s="28"/>
    </row>
    <row r="903" customFormat="false" ht="12.75" hidden="false" customHeight="false" outlineLevel="0" collapsed="false">
      <c r="C903" s="19" t="n">
        <f aca="false">B903/(1-$E$9)</f>
        <v>0</v>
      </c>
      <c r="E903" s="21" t="n">
        <v>0</v>
      </c>
      <c r="R903" s="29"/>
      <c r="S903" s="26"/>
      <c r="T903" s="26"/>
      <c r="U903" s="28"/>
      <c r="V903" s="28"/>
      <c r="W903" s="28"/>
    </row>
    <row r="904" customFormat="false" ht="12.75" hidden="false" customHeight="false" outlineLevel="0" collapsed="false">
      <c r="C904" s="19" t="n">
        <f aca="false">B904/(1-$E$9)</f>
        <v>0</v>
      </c>
      <c r="E904" s="21" t="n">
        <v>0</v>
      </c>
      <c r="R904" s="29"/>
      <c r="S904" s="26"/>
      <c r="T904" s="26"/>
      <c r="U904" s="28"/>
      <c r="V904" s="28"/>
      <c r="W904" s="28"/>
    </row>
    <row r="905" customFormat="false" ht="12.75" hidden="false" customHeight="false" outlineLevel="0" collapsed="false">
      <c r="C905" s="19" t="n">
        <f aca="false">B905/(1-$E$9)</f>
        <v>0</v>
      </c>
      <c r="E905" s="21" t="n">
        <v>0</v>
      </c>
      <c r="R905" s="29"/>
      <c r="S905" s="26"/>
      <c r="T905" s="26"/>
      <c r="U905" s="28"/>
      <c r="V905" s="28"/>
      <c r="W905" s="28"/>
    </row>
    <row r="906" customFormat="false" ht="12.75" hidden="false" customHeight="false" outlineLevel="0" collapsed="false">
      <c r="C906" s="19" t="n">
        <f aca="false">B906/(1-$E$9)</f>
        <v>0</v>
      </c>
      <c r="E906" s="21" t="n">
        <v>0</v>
      </c>
      <c r="R906" s="29"/>
      <c r="S906" s="26"/>
      <c r="T906" s="26"/>
      <c r="U906" s="28"/>
      <c r="V906" s="28"/>
      <c r="W906" s="28"/>
    </row>
    <row r="907" customFormat="false" ht="12.75" hidden="false" customHeight="false" outlineLevel="0" collapsed="false">
      <c r="C907" s="19" t="n">
        <f aca="false">B907/(1-$E$9)</f>
        <v>0</v>
      </c>
      <c r="E907" s="21" t="n">
        <v>0</v>
      </c>
      <c r="R907" s="29"/>
      <c r="S907" s="26"/>
      <c r="T907" s="26"/>
      <c r="U907" s="28"/>
      <c r="V907" s="28"/>
      <c r="W907" s="28"/>
    </row>
    <row r="908" customFormat="false" ht="12.75" hidden="false" customHeight="false" outlineLevel="0" collapsed="false">
      <c r="C908" s="19" t="n">
        <f aca="false">B908/(1-$E$9)</f>
        <v>0</v>
      </c>
      <c r="E908" s="21" t="n">
        <v>0</v>
      </c>
      <c r="R908" s="29"/>
      <c r="S908" s="26"/>
      <c r="T908" s="26"/>
      <c r="U908" s="28"/>
      <c r="V908" s="28"/>
      <c r="W908" s="28"/>
    </row>
    <row r="909" customFormat="false" ht="12.75" hidden="false" customHeight="false" outlineLevel="0" collapsed="false">
      <c r="C909" s="19" t="n">
        <f aca="false">B909/(1-$E$9)</f>
        <v>0</v>
      </c>
      <c r="E909" s="21" t="n">
        <v>0</v>
      </c>
      <c r="R909" s="29"/>
      <c r="S909" s="26"/>
      <c r="T909" s="26"/>
      <c r="U909" s="28"/>
      <c r="V909" s="28"/>
      <c r="W909" s="28"/>
    </row>
    <row r="910" customFormat="false" ht="12.75" hidden="false" customHeight="false" outlineLevel="0" collapsed="false">
      <c r="C910" s="19" t="n">
        <f aca="false">B910/(1-$E$9)</f>
        <v>0</v>
      </c>
      <c r="E910" s="21" t="n">
        <v>0</v>
      </c>
      <c r="R910" s="29"/>
      <c r="S910" s="26"/>
      <c r="T910" s="26"/>
      <c r="U910" s="28"/>
      <c r="V910" s="28"/>
      <c r="W910" s="28"/>
    </row>
    <row r="911" customFormat="false" ht="12.75" hidden="false" customHeight="false" outlineLevel="0" collapsed="false">
      <c r="C911" s="19" t="n">
        <f aca="false">B911/(1-$E$9)</f>
        <v>0</v>
      </c>
      <c r="E911" s="21" t="n">
        <v>0</v>
      </c>
      <c r="R911" s="29"/>
      <c r="S911" s="26"/>
      <c r="T911" s="26"/>
      <c r="U911" s="28"/>
      <c r="V911" s="28"/>
      <c r="W911" s="28"/>
    </row>
    <row r="912" customFormat="false" ht="12.75" hidden="false" customHeight="false" outlineLevel="0" collapsed="false">
      <c r="C912" s="19" t="n">
        <f aca="false">B912/(1-$E$9)</f>
        <v>0</v>
      </c>
      <c r="E912" s="21" t="n">
        <v>0</v>
      </c>
      <c r="R912" s="29"/>
      <c r="S912" s="26"/>
      <c r="T912" s="26"/>
      <c r="U912" s="28"/>
      <c r="V912" s="28"/>
      <c r="W912" s="28"/>
    </row>
    <row r="913" customFormat="false" ht="12.75" hidden="false" customHeight="false" outlineLevel="0" collapsed="false">
      <c r="C913" s="19" t="n">
        <f aca="false">B913/(1-$E$9)</f>
        <v>0</v>
      </c>
      <c r="E913" s="21" t="n">
        <v>0</v>
      </c>
      <c r="R913" s="29"/>
      <c r="S913" s="26"/>
      <c r="T913" s="26"/>
      <c r="U913" s="28"/>
      <c r="V913" s="28"/>
      <c r="W913" s="28"/>
    </row>
    <row r="914" customFormat="false" ht="12.75" hidden="false" customHeight="false" outlineLevel="0" collapsed="false">
      <c r="C914" s="19" t="n">
        <f aca="false">B914/(1-$E$9)</f>
        <v>0</v>
      </c>
      <c r="E914" s="21" t="n">
        <v>0</v>
      </c>
      <c r="R914" s="29"/>
      <c r="S914" s="26"/>
      <c r="T914" s="26"/>
      <c r="U914" s="28"/>
      <c r="V914" s="28"/>
      <c r="W914" s="28"/>
    </row>
    <row r="915" customFormat="false" ht="12.75" hidden="false" customHeight="false" outlineLevel="0" collapsed="false">
      <c r="C915" s="19" t="n">
        <f aca="false">B915/(1-$E$9)</f>
        <v>0</v>
      </c>
      <c r="E915" s="21" t="n">
        <v>0</v>
      </c>
      <c r="R915" s="29"/>
      <c r="S915" s="26"/>
      <c r="T915" s="26"/>
      <c r="U915" s="28"/>
      <c r="V915" s="28"/>
      <c r="W915" s="28"/>
    </row>
    <row r="916" customFormat="false" ht="12.75" hidden="false" customHeight="false" outlineLevel="0" collapsed="false">
      <c r="C916" s="19" t="n">
        <f aca="false">B916/(1-$E$9)</f>
        <v>0</v>
      </c>
      <c r="E916" s="21" t="n">
        <v>0</v>
      </c>
      <c r="R916" s="29"/>
      <c r="S916" s="26"/>
      <c r="T916" s="26"/>
      <c r="U916" s="28"/>
      <c r="V916" s="28"/>
      <c r="W916" s="28"/>
    </row>
    <row r="917" customFormat="false" ht="12.75" hidden="false" customHeight="false" outlineLevel="0" collapsed="false">
      <c r="C917" s="19" t="n">
        <f aca="false">B917/(1-$E$9)</f>
        <v>0</v>
      </c>
      <c r="E917" s="21" t="n">
        <v>0</v>
      </c>
      <c r="R917" s="29"/>
      <c r="S917" s="26"/>
      <c r="T917" s="26"/>
      <c r="U917" s="28"/>
      <c r="V917" s="28"/>
      <c r="W917" s="28"/>
    </row>
    <row r="918" customFormat="false" ht="12.75" hidden="false" customHeight="false" outlineLevel="0" collapsed="false">
      <c r="C918" s="19" t="n">
        <f aca="false">B918/(1-$E$9)</f>
        <v>0</v>
      </c>
      <c r="E918" s="21" t="n">
        <v>0</v>
      </c>
      <c r="R918" s="29"/>
      <c r="S918" s="26"/>
      <c r="T918" s="26"/>
      <c r="U918" s="28"/>
      <c r="V918" s="28"/>
      <c r="W918" s="28"/>
    </row>
    <row r="919" customFormat="false" ht="12.75" hidden="false" customHeight="false" outlineLevel="0" collapsed="false">
      <c r="C919" s="19" t="n">
        <f aca="false">B919/(1-$E$9)</f>
        <v>0</v>
      </c>
      <c r="E919" s="21" t="n">
        <v>0</v>
      </c>
      <c r="R919" s="29"/>
      <c r="S919" s="26"/>
      <c r="T919" s="26"/>
      <c r="U919" s="28"/>
      <c r="V919" s="28"/>
      <c r="W919" s="28"/>
    </row>
    <row r="920" customFormat="false" ht="12.75" hidden="false" customHeight="false" outlineLevel="0" collapsed="false">
      <c r="C920" s="19" t="n">
        <f aca="false">B920/(1-$E$9)</f>
        <v>0</v>
      </c>
      <c r="E920" s="21" t="n">
        <v>0</v>
      </c>
      <c r="R920" s="29"/>
      <c r="S920" s="26"/>
      <c r="T920" s="26"/>
      <c r="U920" s="28"/>
      <c r="V920" s="28"/>
      <c r="W920" s="28"/>
    </row>
    <row r="921" customFormat="false" ht="12.75" hidden="false" customHeight="false" outlineLevel="0" collapsed="false">
      <c r="C921" s="19" t="n">
        <f aca="false">B921/(1-$E$9)</f>
        <v>0</v>
      </c>
      <c r="E921" s="21" t="n">
        <v>0</v>
      </c>
      <c r="R921" s="29"/>
      <c r="S921" s="26"/>
      <c r="T921" s="26"/>
      <c r="U921" s="28"/>
      <c r="V921" s="28"/>
      <c r="W921" s="28"/>
    </row>
    <row r="922" customFormat="false" ht="12.75" hidden="false" customHeight="false" outlineLevel="0" collapsed="false">
      <c r="C922" s="19" t="n">
        <f aca="false">B922/(1-$E$9)</f>
        <v>0</v>
      </c>
      <c r="E922" s="21" t="n">
        <v>0</v>
      </c>
      <c r="R922" s="29"/>
      <c r="S922" s="26"/>
      <c r="T922" s="26"/>
      <c r="U922" s="28"/>
      <c r="V922" s="28"/>
      <c r="W922" s="28"/>
    </row>
    <row r="923" customFormat="false" ht="12.75" hidden="false" customHeight="false" outlineLevel="0" collapsed="false">
      <c r="C923" s="19" t="n">
        <f aca="false">B923/(1-$E$9)</f>
        <v>0</v>
      </c>
      <c r="E923" s="21" t="n">
        <v>0</v>
      </c>
      <c r="R923" s="29"/>
      <c r="S923" s="26"/>
      <c r="T923" s="26"/>
      <c r="U923" s="28"/>
      <c r="V923" s="28"/>
      <c r="W923" s="28"/>
    </row>
    <row r="924" customFormat="false" ht="12.75" hidden="false" customHeight="false" outlineLevel="0" collapsed="false">
      <c r="C924" s="19" t="n">
        <f aca="false">B924/(1-$E$9)</f>
        <v>0</v>
      </c>
      <c r="E924" s="21" t="n">
        <v>0</v>
      </c>
      <c r="R924" s="29"/>
      <c r="S924" s="26"/>
      <c r="T924" s="26"/>
      <c r="U924" s="28"/>
      <c r="V924" s="28"/>
      <c r="W924" s="28"/>
    </row>
    <row r="925" customFormat="false" ht="12.75" hidden="false" customHeight="false" outlineLevel="0" collapsed="false">
      <c r="C925" s="19" t="n">
        <f aca="false">B925/(1-$E$9)</f>
        <v>0</v>
      </c>
      <c r="E925" s="21" t="n">
        <v>0</v>
      </c>
      <c r="R925" s="29"/>
      <c r="S925" s="26"/>
      <c r="T925" s="26"/>
      <c r="U925" s="28"/>
      <c r="V925" s="28"/>
      <c r="W925" s="28"/>
    </row>
    <row r="926" customFormat="false" ht="12.75" hidden="false" customHeight="false" outlineLevel="0" collapsed="false">
      <c r="C926" s="19" t="n">
        <f aca="false">B926/(1-$E$9)</f>
        <v>0</v>
      </c>
      <c r="E926" s="21" t="n">
        <v>0</v>
      </c>
      <c r="R926" s="29"/>
      <c r="S926" s="26"/>
      <c r="T926" s="26"/>
      <c r="U926" s="28"/>
      <c r="V926" s="28"/>
      <c r="W926" s="28"/>
    </row>
    <row r="927" customFormat="false" ht="12.75" hidden="false" customHeight="false" outlineLevel="0" collapsed="false">
      <c r="C927" s="19" t="n">
        <f aca="false">B927/(1-$E$9)</f>
        <v>0</v>
      </c>
      <c r="E927" s="21" t="n">
        <v>0</v>
      </c>
      <c r="R927" s="29"/>
      <c r="S927" s="26"/>
      <c r="T927" s="26"/>
      <c r="U927" s="28"/>
      <c r="V927" s="28"/>
      <c r="W927" s="28"/>
    </row>
    <row r="928" customFormat="false" ht="12.75" hidden="false" customHeight="false" outlineLevel="0" collapsed="false">
      <c r="C928" s="19" t="n">
        <f aca="false">B928/(1-$E$9)</f>
        <v>0</v>
      </c>
      <c r="E928" s="21" t="n">
        <v>0</v>
      </c>
      <c r="R928" s="29"/>
      <c r="S928" s="26"/>
      <c r="T928" s="26"/>
      <c r="U928" s="28"/>
      <c r="V928" s="28"/>
      <c r="W928" s="28"/>
    </row>
    <row r="929" customFormat="false" ht="12.75" hidden="false" customHeight="false" outlineLevel="0" collapsed="false">
      <c r="C929" s="19" t="n">
        <f aca="false">B929/(1-$E$9)</f>
        <v>0</v>
      </c>
      <c r="E929" s="21" t="n">
        <v>0</v>
      </c>
      <c r="R929" s="29"/>
      <c r="S929" s="26"/>
      <c r="T929" s="26"/>
      <c r="U929" s="28"/>
      <c r="V929" s="28"/>
      <c r="W929" s="28"/>
    </row>
    <row r="930" customFormat="false" ht="12.75" hidden="false" customHeight="false" outlineLevel="0" collapsed="false">
      <c r="C930" s="19" t="n">
        <f aca="false">B930/(1-$E$9)</f>
        <v>0</v>
      </c>
      <c r="E930" s="21" t="n">
        <v>0</v>
      </c>
      <c r="R930" s="29"/>
      <c r="S930" s="26"/>
      <c r="T930" s="26"/>
      <c r="U930" s="28"/>
      <c r="V930" s="28"/>
      <c r="W930" s="28"/>
    </row>
    <row r="931" customFormat="false" ht="12.75" hidden="false" customHeight="false" outlineLevel="0" collapsed="false">
      <c r="C931" s="19" t="n">
        <f aca="false">B931/(1-$E$9)</f>
        <v>0</v>
      </c>
      <c r="E931" s="21" t="n">
        <v>0</v>
      </c>
      <c r="R931" s="29"/>
      <c r="S931" s="26"/>
      <c r="T931" s="26"/>
      <c r="U931" s="28"/>
      <c r="V931" s="28"/>
      <c r="W931" s="28"/>
    </row>
    <row r="932" customFormat="false" ht="12.75" hidden="false" customHeight="false" outlineLevel="0" collapsed="false">
      <c r="C932" s="19" t="n">
        <f aca="false">B932/(1-$E$9)</f>
        <v>0</v>
      </c>
      <c r="E932" s="21" t="n">
        <v>0</v>
      </c>
      <c r="R932" s="29"/>
      <c r="S932" s="26"/>
      <c r="T932" s="26"/>
      <c r="U932" s="28"/>
      <c r="V932" s="28"/>
      <c r="W932" s="28"/>
    </row>
    <row r="933" customFormat="false" ht="12.75" hidden="false" customHeight="false" outlineLevel="0" collapsed="false">
      <c r="C933" s="19" t="n">
        <f aca="false">B933/(1-$E$9)</f>
        <v>0</v>
      </c>
      <c r="E933" s="21" t="n">
        <v>0</v>
      </c>
      <c r="R933" s="29"/>
      <c r="S933" s="26"/>
      <c r="T933" s="26"/>
      <c r="U933" s="28"/>
      <c r="V933" s="28"/>
      <c r="W933" s="28"/>
    </row>
    <row r="934" customFormat="false" ht="12.75" hidden="false" customHeight="false" outlineLevel="0" collapsed="false">
      <c r="C934" s="19" t="n">
        <f aca="false">B934/(1-$E$9)</f>
        <v>0</v>
      </c>
      <c r="E934" s="21" t="n">
        <v>0</v>
      </c>
      <c r="R934" s="29"/>
      <c r="S934" s="26"/>
      <c r="T934" s="26"/>
      <c r="U934" s="28"/>
      <c r="V934" s="28"/>
      <c r="W934" s="28"/>
    </row>
    <row r="935" customFormat="false" ht="12.75" hidden="false" customHeight="false" outlineLevel="0" collapsed="false">
      <c r="C935" s="19" t="n">
        <f aca="false">B935/(1-$E$9)</f>
        <v>0</v>
      </c>
      <c r="E935" s="21" t="n">
        <v>0</v>
      </c>
      <c r="R935" s="29"/>
      <c r="S935" s="26"/>
      <c r="T935" s="26"/>
      <c r="U935" s="28"/>
      <c r="V935" s="28"/>
      <c r="W935" s="28"/>
    </row>
    <row r="936" customFormat="false" ht="12.75" hidden="false" customHeight="false" outlineLevel="0" collapsed="false">
      <c r="C936" s="19" t="n">
        <f aca="false">B936/(1-$E$9)</f>
        <v>0</v>
      </c>
      <c r="E936" s="21" t="n">
        <v>0</v>
      </c>
      <c r="R936" s="29"/>
      <c r="S936" s="26"/>
      <c r="T936" s="26"/>
      <c r="U936" s="28"/>
      <c r="V936" s="28"/>
      <c r="W936" s="28"/>
    </row>
    <row r="937" customFormat="false" ht="12.75" hidden="false" customHeight="false" outlineLevel="0" collapsed="false">
      <c r="C937" s="19" t="n">
        <f aca="false">B937/(1-$E$9)</f>
        <v>0</v>
      </c>
      <c r="E937" s="21" t="n">
        <v>0</v>
      </c>
      <c r="R937" s="29"/>
      <c r="S937" s="26"/>
      <c r="T937" s="26"/>
      <c r="U937" s="28"/>
      <c r="V937" s="28"/>
      <c r="W937" s="28"/>
    </row>
    <row r="938" customFormat="false" ht="12.75" hidden="false" customHeight="false" outlineLevel="0" collapsed="false">
      <c r="C938" s="19" t="n">
        <f aca="false">B938/(1-$E$9)</f>
        <v>0</v>
      </c>
      <c r="E938" s="21" t="n">
        <v>0</v>
      </c>
      <c r="R938" s="29"/>
      <c r="S938" s="26"/>
      <c r="T938" s="26"/>
      <c r="U938" s="28"/>
      <c r="V938" s="28"/>
      <c r="W938" s="28"/>
    </row>
    <row r="939" customFormat="false" ht="12.75" hidden="false" customHeight="false" outlineLevel="0" collapsed="false">
      <c r="C939" s="19" t="n">
        <f aca="false">B939/(1-$E$9)</f>
        <v>0</v>
      </c>
      <c r="E939" s="21" t="n">
        <v>0</v>
      </c>
      <c r="R939" s="29"/>
      <c r="S939" s="26"/>
      <c r="T939" s="26"/>
      <c r="U939" s="28"/>
      <c r="V939" s="28"/>
      <c r="W939" s="28"/>
    </row>
    <row r="940" customFormat="false" ht="12.75" hidden="false" customHeight="false" outlineLevel="0" collapsed="false">
      <c r="C940" s="19" t="n">
        <f aca="false">B940/(1-$E$9)</f>
        <v>0</v>
      </c>
      <c r="E940" s="21" t="n">
        <v>0</v>
      </c>
      <c r="R940" s="29"/>
      <c r="S940" s="26"/>
      <c r="T940" s="26"/>
      <c r="U940" s="28"/>
      <c r="V940" s="28"/>
      <c r="W940" s="28"/>
    </row>
    <row r="941" customFormat="false" ht="12.75" hidden="false" customHeight="false" outlineLevel="0" collapsed="false">
      <c r="C941" s="19" t="n">
        <f aca="false">B941/(1-$E$9)</f>
        <v>0</v>
      </c>
      <c r="E941" s="21" t="n">
        <v>0</v>
      </c>
      <c r="R941" s="29"/>
      <c r="S941" s="26"/>
      <c r="T941" s="26"/>
      <c r="U941" s="28"/>
      <c r="V941" s="28"/>
      <c r="W941" s="28"/>
    </row>
    <row r="942" customFormat="false" ht="12.75" hidden="false" customHeight="false" outlineLevel="0" collapsed="false">
      <c r="C942" s="19" t="n">
        <f aca="false">B942/(1-$E$9)</f>
        <v>0</v>
      </c>
      <c r="E942" s="21" t="n">
        <v>0</v>
      </c>
      <c r="R942" s="29"/>
      <c r="S942" s="26"/>
      <c r="T942" s="26"/>
      <c r="U942" s="28"/>
      <c r="V942" s="28"/>
      <c r="W942" s="28"/>
    </row>
    <row r="943" customFormat="false" ht="12.75" hidden="false" customHeight="false" outlineLevel="0" collapsed="false">
      <c r="C943" s="19" t="n">
        <f aca="false">B943/(1-$E$9)</f>
        <v>0</v>
      </c>
      <c r="E943" s="21" t="n">
        <v>0</v>
      </c>
      <c r="R943" s="29"/>
      <c r="S943" s="26"/>
      <c r="T943" s="26"/>
      <c r="U943" s="28"/>
      <c r="V943" s="28"/>
      <c r="W943" s="28"/>
    </row>
    <row r="944" customFormat="false" ht="12.75" hidden="false" customHeight="false" outlineLevel="0" collapsed="false">
      <c r="C944" s="19" t="n">
        <f aca="false">B944/(1-$E$9)</f>
        <v>0</v>
      </c>
      <c r="E944" s="21" t="n">
        <v>0</v>
      </c>
      <c r="R944" s="29"/>
      <c r="S944" s="26"/>
      <c r="T944" s="26"/>
      <c r="U944" s="28"/>
      <c r="V944" s="28"/>
      <c r="W944" s="28"/>
    </row>
    <row r="945" customFormat="false" ht="12.75" hidden="false" customHeight="false" outlineLevel="0" collapsed="false">
      <c r="C945" s="19" t="n">
        <f aca="false">B945/(1-$E$9)</f>
        <v>0</v>
      </c>
      <c r="E945" s="21" t="n">
        <v>0</v>
      </c>
      <c r="R945" s="29"/>
      <c r="S945" s="26"/>
      <c r="T945" s="26"/>
      <c r="U945" s="28"/>
      <c r="V945" s="28"/>
      <c r="W945" s="28"/>
    </row>
    <row r="946" customFormat="false" ht="12.75" hidden="false" customHeight="false" outlineLevel="0" collapsed="false">
      <c r="C946" s="19" t="n">
        <f aca="false">B946/(1-$E$9)</f>
        <v>0</v>
      </c>
      <c r="E946" s="21" t="n">
        <v>0</v>
      </c>
      <c r="R946" s="29"/>
      <c r="S946" s="26"/>
      <c r="T946" s="26"/>
      <c r="U946" s="28"/>
      <c r="V946" s="28"/>
      <c r="W946" s="28"/>
    </row>
    <row r="947" customFormat="false" ht="12.75" hidden="false" customHeight="false" outlineLevel="0" collapsed="false">
      <c r="C947" s="19" t="n">
        <f aca="false">B947/(1-$E$9)</f>
        <v>0</v>
      </c>
      <c r="E947" s="21" t="n">
        <v>0</v>
      </c>
      <c r="R947" s="29"/>
      <c r="S947" s="26"/>
      <c r="T947" s="26"/>
      <c r="U947" s="28"/>
      <c r="V947" s="28"/>
      <c r="W947" s="28"/>
    </row>
    <row r="948" customFormat="false" ht="12.75" hidden="false" customHeight="false" outlineLevel="0" collapsed="false">
      <c r="C948" s="19" t="n">
        <f aca="false">B948/(1-$E$9)</f>
        <v>0</v>
      </c>
      <c r="E948" s="21" t="n">
        <v>0</v>
      </c>
      <c r="R948" s="29"/>
      <c r="S948" s="26"/>
      <c r="T948" s="26"/>
      <c r="U948" s="28"/>
      <c r="V948" s="28"/>
      <c r="W948" s="28"/>
    </row>
    <row r="949" customFormat="false" ht="12.75" hidden="false" customHeight="false" outlineLevel="0" collapsed="false">
      <c r="C949" s="19" t="n">
        <f aca="false">B949/(1-$E$9)</f>
        <v>0</v>
      </c>
      <c r="E949" s="21" t="n">
        <v>0</v>
      </c>
      <c r="R949" s="29"/>
      <c r="S949" s="26"/>
      <c r="T949" s="26"/>
      <c r="U949" s="28"/>
      <c r="V949" s="28"/>
      <c r="W949" s="28"/>
    </row>
    <row r="950" customFormat="false" ht="12.75" hidden="false" customHeight="false" outlineLevel="0" collapsed="false">
      <c r="C950" s="19" t="n">
        <f aca="false">B950/(1-$E$9)</f>
        <v>0</v>
      </c>
      <c r="E950" s="21" t="n">
        <v>0</v>
      </c>
      <c r="R950" s="29"/>
      <c r="S950" s="26"/>
      <c r="T950" s="26"/>
      <c r="U950" s="28"/>
      <c r="V950" s="28"/>
      <c r="W950" s="28"/>
    </row>
    <row r="951" customFormat="false" ht="12.75" hidden="false" customHeight="false" outlineLevel="0" collapsed="false">
      <c r="C951" s="19" t="n">
        <f aca="false">B951/(1-$E$9)</f>
        <v>0</v>
      </c>
      <c r="E951" s="21" t="n">
        <v>0</v>
      </c>
      <c r="R951" s="29"/>
      <c r="S951" s="26"/>
      <c r="T951" s="26"/>
      <c r="U951" s="28"/>
      <c r="V951" s="28"/>
      <c r="W951" s="28"/>
    </row>
    <row r="952" customFormat="false" ht="12.75" hidden="false" customHeight="false" outlineLevel="0" collapsed="false">
      <c r="C952" s="19" t="n">
        <f aca="false">B952/(1-$E$9)</f>
        <v>0</v>
      </c>
      <c r="E952" s="21" t="n">
        <v>0</v>
      </c>
      <c r="R952" s="29"/>
      <c r="S952" s="26"/>
      <c r="T952" s="26"/>
      <c r="U952" s="28"/>
      <c r="V952" s="28"/>
      <c r="W952" s="28"/>
    </row>
    <row r="953" customFormat="false" ht="12.75" hidden="false" customHeight="false" outlineLevel="0" collapsed="false">
      <c r="C953" s="19" t="n">
        <f aca="false">B953/(1-$E$9)</f>
        <v>0</v>
      </c>
      <c r="E953" s="21" t="n">
        <v>0</v>
      </c>
      <c r="R953" s="29"/>
      <c r="S953" s="26"/>
      <c r="T953" s="26"/>
      <c r="U953" s="28"/>
      <c r="V953" s="28"/>
      <c r="W953" s="28"/>
    </row>
    <row r="954" customFormat="false" ht="12.75" hidden="false" customHeight="false" outlineLevel="0" collapsed="false">
      <c r="C954" s="19" t="n">
        <f aca="false">B954/(1-$E$9)</f>
        <v>0</v>
      </c>
      <c r="E954" s="21" t="n">
        <v>0</v>
      </c>
      <c r="R954" s="29"/>
      <c r="S954" s="26"/>
      <c r="T954" s="26"/>
      <c r="U954" s="28"/>
      <c r="V954" s="28"/>
      <c r="W954" s="28"/>
    </row>
    <row r="955" customFormat="false" ht="12.75" hidden="false" customHeight="false" outlineLevel="0" collapsed="false">
      <c r="C955" s="19" t="n">
        <f aca="false">B955/(1-$E$9)</f>
        <v>0</v>
      </c>
      <c r="E955" s="21" t="n">
        <v>0</v>
      </c>
      <c r="R955" s="29"/>
      <c r="S955" s="26"/>
      <c r="T955" s="26"/>
      <c r="U955" s="28"/>
      <c r="V955" s="28"/>
      <c r="W955" s="28"/>
    </row>
    <row r="956" customFormat="false" ht="12.75" hidden="false" customHeight="false" outlineLevel="0" collapsed="false">
      <c r="C956" s="19" t="n">
        <f aca="false">B956/(1-$E$9)</f>
        <v>0</v>
      </c>
      <c r="E956" s="21" t="n">
        <v>0</v>
      </c>
      <c r="R956" s="29"/>
      <c r="S956" s="26"/>
      <c r="T956" s="26"/>
      <c r="U956" s="28"/>
      <c r="V956" s="28"/>
      <c r="W956" s="28"/>
    </row>
    <row r="957" customFormat="false" ht="12.75" hidden="false" customHeight="false" outlineLevel="0" collapsed="false">
      <c r="C957" s="19" t="n">
        <f aca="false">B957/(1-$E$9)</f>
        <v>0</v>
      </c>
      <c r="E957" s="21" t="n">
        <v>0</v>
      </c>
      <c r="R957" s="29"/>
      <c r="S957" s="26"/>
      <c r="T957" s="26"/>
      <c r="U957" s="28"/>
      <c r="V957" s="28"/>
      <c r="W957" s="28"/>
    </row>
    <row r="958" customFormat="false" ht="12.75" hidden="false" customHeight="false" outlineLevel="0" collapsed="false">
      <c r="C958" s="19" t="n">
        <f aca="false">B958/(1-$E$9)</f>
        <v>0</v>
      </c>
      <c r="E958" s="21" t="n">
        <v>0</v>
      </c>
      <c r="R958" s="29"/>
      <c r="S958" s="26"/>
      <c r="T958" s="26"/>
      <c r="U958" s="28"/>
      <c r="V958" s="28"/>
      <c r="W958" s="28"/>
    </row>
    <row r="959" customFormat="false" ht="12.75" hidden="false" customHeight="false" outlineLevel="0" collapsed="false">
      <c r="C959" s="19" t="n">
        <f aca="false">B959/(1-$E$9)</f>
        <v>0</v>
      </c>
      <c r="E959" s="21" t="n">
        <v>0</v>
      </c>
      <c r="R959" s="29"/>
      <c r="S959" s="26"/>
      <c r="T959" s="26"/>
      <c r="U959" s="28"/>
      <c r="V959" s="28"/>
      <c r="W959" s="28"/>
    </row>
    <row r="960" customFormat="false" ht="12.75" hidden="false" customHeight="false" outlineLevel="0" collapsed="false">
      <c r="C960" s="19" t="n">
        <f aca="false">B960/(1-$E$9)</f>
        <v>0</v>
      </c>
      <c r="E960" s="21" t="n">
        <v>0</v>
      </c>
      <c r="R960" s="29"/>
      <c r="S960" s="26"/>
      <c r="T960" s="26"/>
      <c r="U960" s="28"/>
      <c r="V960" s="28"/>
      <c r="W960" s="28"/>
    </row>
    <row r="961" customFormat="false" ht="12.75" hidden="false" customHeight="false" outlineLevel="0" collapsed="false">
      <c r="C961" s="19" t="n">
        <f aca="false">B961/(1-$E$9)</f>
        <v>0</v>
      </c>
      <c r="E961" s="21" t="n">
        <v>0</v>
      </c>
      <c r="R961" s="29"/>
      <c r="S961" s="26"/>
      <c r="T961" s="26"/>
      <c r="U961" s="28"/>
      <c r="V961" s="28"/>
      <c r="W961" s="28"/>
    </row>
    <row r="962" customFormat="false" ht="12.75" hidden="false" customHeight="false" outlineLevel="0" collapsed="false">
      <c r="C962" s="19" t="n">
        <f aca="false">B962/(1-$E$9)</f>
        <v>0</v>
      </c>
      <c r="E962" s="21" t="n">
        <v>0</v>
      </c>
      <c r="R962" s="29"/>
      <c r="S962" s="26"/>
      <c r="T962" s="26"/>
      <c r="U962" s="28"/>
      <c r="V962" s="28"/>
      <c r="W962" s="28"/>
    </row>
    <row r="963" customFormat="false" ht="12.75" hidden="false" customHeight="false" outlineLevel="0" collapsed="false">
      <c r="C963" s="19" t="n">
        <f aca="false">B963/(1-$E$9)</f>
        <v>0</v>
      </c>
      <c r="E963" s="21" t="n">
        <v>0</v>
      </c>
      <c r="R963" s="29"/>
      <c r="S963" s="26"/>
      <c r="T963" s="26"/>
      <c r="U963" s="28"/>
      <c r="V963" s="28"/>
      <c r="W963" s="28"/>
    </row>
    <row r="964" customFormat="false" ht="12.75" hidden="false" customHeight="false" outlineLevel="0" collapsed="false">
      <c r="C964" s="19" t="n">
        <f aca="false">B964/(1-$E$9)</f>
        <v>0</v>
      </c>
      <c r="E964" s="21" t="n">
        <v>0</v>
      </c>
      <c r="R964" s="29"/>
      <c r="S964" s="26"/>
      <c r="T964" s="26"/>
      <c r="U964" s="28"/>
      <c r="V964" s="28"/>
      <c r="W964" s="28"/>
    </row>
    <row r="965" customFormat="false" ht="12.75" hidden="false" customHeight="false" outlineLevel="0" collapsed="false">
      <c r="C965" s="19" t="n">
        <f aca="false">B965/(1-$E$9)</f>
        <v>0</v>
      </c>
      <c r="E965" s="21" t="n">
        <v>0</v>
      </c>
      <c r="R965" s="29"/>
      <c r="S965" s="26"/>
      <c r="T965" s="26"/>
      <c r="U965" s="28"/>
      <c r="V965" s="28"/>
      <c r="W965" s="28"/>
    </row>
    <row r="966" customFormat="false" ht="12.75" hidden="false" customHeight="false" outlineLevel="0" collapsed="false">
      <c r="C966" s="19" t="n">
        <f aca="false">B966/(1-$E$9)</f>
        <v>0</v>
      </c>
      <c r="E966" s="21" t="n">
        <v>0</v>
      </c>
      <c r="R966" s="29"/>
      <c r="S966" s="26"/>
      <c r="T966" s="26"/>
      <c r="U966" s="28"/>
      <c r="V966" s="28"/>
      <c r="W966" s="28"/>
    </row>
    <row r="967" customFormat="false" ht="12.75" hidden="false" customHeight="false" outlineLevel="0" collapsed="false">
      <c r="C967" s="19" t="n">
        <f aca="false">B967/(1-$E$9)</f>
        <v>0</v>
      </c>
      <c r="E967" s="21" t="n">
        <v>0</v>
      </c>
      <c r="R967" s="29"/>
      <c r="S967" s="26"/>
      <c r="T967" s="26"/>
      <c r="U967" s="28"/>
      <c r="V967" s="28"/>
      <c r="W967" s="28"/>
    </row>
    <row r="968" customFormat="false" ht="12.75" hidden="false" customHeight="false" outlineLevel="0" collapsed="false">
      <c r="C968" s="19" t="n">
        <f aca="false">B968/(1-$E$9)</f>
        <v>0</v>
      </c>
      <c r="E968" s="21" t="n">
        <v>0</v>
      </c>
      <c r="R968" s="29"/>
      <c r="S968" s="26"/>
      <c r="T968" s="26"/>
      <c r="U968" s="28"/>
      <c r="V968" s="28"/>
      <c r="W968" s="28"/>
    </row>
    <row r="969" customFormat="false" ht="12.75" hidden="false" customHeight="false" outlineLevel="0" collapsed="false">
      <c r="C969" s="19" t="n">
        <f aca="false">B969/(1-$E$9)</f>
        <v>0</v>
      </c>
      <c r="E969" s="21" t="n">
        <v>0</v>
      </c>
      <c r="R969" s="29"/>
      <c r="S969" s="26"/>
      <c r="T969" s="26"/>
      <c r="U969" s="28"/>
      <c r="V969" s="28"/>
      <c r="W969" s="28"/>
    </row>
    <row r="970" customFormat="false" ht="12.75" hidden="false" customHeight="false" outlineLevel="0" collapsed="false">
      <c r="C970" s="19" t="n">
        <f aca="false">B970/(1-$E$9)</f>
        <v>0</v>
      </c>
      <c r="E970" s="21" t="n">
        <v>0</v>
      </c>
      <c r="R970" s="29"/>
      <c r="S970" s="26"/>
      <c r="T970" s="26"/>
      <c r="U970" s="28"/>
      <c r="V970" s="28"/>
      <c r="W970" s="28"/>
    </row>
    <row r="971" customFormat="false" ht="12.75" hidden="false" customHeight="false" outlineLevel="0" collapsed="false">
      <c r="C971" s="19" t="n">
        <f aca="false">B971/(1-$E$9)</f>
        <v>0</v>
      </c>
      <c r="E971" s="21" t="n">
        <v>0</v>
      </c>
      <c r="R971" s="29"/>
      <c r="S971" s="26"/>
      <c r="T971" s="26"/>
      <c r="U971" s="28"/>
      <c r="V971" s="28"/>
      <c r="W971" s="28"/>
    </row>
    <row r="972" customFormat="false" ht="12.75" hidden="false" customHeight="false" outlineLevel="0" collapsed="false">
      <c r="C972" s="19" t="n">
        <f aca="false">B972/(1-$E$9)</f>
        <v>0</v>
      </c>
      <c r="E972" s="21" t="n">
        <v>0</v>
      </c>
      <c r="R972" s="29"/>
      <c r="S972" s="26"/>
      <c r="T972" s="26"/>
      <c r="U972" s="28"/>
      <c r="V972" s="28"/>
      <c r="W972" s="28"/>
    </row>
    <row r="973" customFormat="false" ht="12.75" hidden="false" customHeight="false" outlineLevel="0" collapsed="false">
      <c r="C973" s="19" t="n">
        <f aca="false">B973/(1-$E$9)</f>
        <v>0</v>
      </c>
      <c r="E973" s="21" t="n">
        <v>0</v>
      </c>
      <c r="R973" s="29"/>
      <c r="S973" s="26"/>
      <c r="T973" s="26"/>
      <c r="U973" s="28"/>
      <c r="V973" s="28"/>
      <c r="W973" s="28"/>
    </row>
    <row r="974" customFormat="false" ht="12.75" hidden="false" customHeight="false" outlineLevel="0" collapsed="false">
      <c r="C974" s="19" t="n">
        <f aca="false">B974/(1-$E$9)</f>
        <v>0</v>
      </c>
      <c r="E974" s="21" t="n">
        <v>0</v>
      </c>
      <c r="R974" s="29"/>
      <c r="S974" s="26"/>
      <c r="T974" s="26"/>
      <c r="U974" s="28"/>
      <c r="V974" s="28"/>
      <c r="W974" s="28"/>
    </row>
    <row r="975" customFormat="false" ht="12.75" hidden="false" customHeight="false" outlineLevel="0" collapsed="false">
      <c r="C975" s="19" t="n">
        <f aca="false">B975/(1-$E$9)</f>
        <v>0</v>
      </c>
      <c r="E975" s="21" t="n">
        <v>0</v>
      </c>
      <c r="R975" s="29"/>
      <c r="S975" s="26"/>
      <c r="T975" s="26"/>
      <c r="U975" s="28"/>
      <c r="V975" s="28"/>
      <c r="W975" s="28"/>
    </row>
    <row r="976" customFormat="false" ht="12.75" hidden="false" customHeight="false" outlineLevel="0" collapsed="false">
      <c r="C976" s="19" t="n">
        <f aca="false">B976/(1-$E$9)</f>
        <v>0</v>
      </c>
      <c r="E976" s="21" t="n">
        <v>0</v>
      </c>
      <c r="R976" s="29"/>
      <c r="S976" s="26"/>
      <c r="T976" s="26"/>
      <c r="U976" s="28"/>
      <c r="V976" s="28"/>
      <c r="W976" s="28"/>
    </row>
    <row r="977" customFormat="false" ht="12.75" hidden="false" customHeight="false" outlineLevel="0" collapsed="false">
      <c r="C977" s="19" t="n">
        <f aca="false">B977/(1-$E$9)</f>
        <v>0</v>
      </c>
      <c r="E977" s="21" t="n">
        <v>0</v>
      </c>
      <c r="R977" s="29"/>
      <c r="S977" s="26"/>
      <c r="T977" s="26"/>
      <c r="U977" s="28"/>
      <c r="V977" s="28"/>
      <c r="W977" s="28"/>
    </row>
    <row r="978" customFormat="false" ht="12.75" hidden="false" customHeight="false" outlineLevel="0" collapsed="false">
      <c r="C978" s="19" t="n">
        <f aca="false">B978/(1-$E$9)</f>
        <v>0</v>
      </c>
      <c r="E978" s="21" t="n">
        <v>0</v>
      </c>
      <c r="R978" s="29"/>
      <c r="S978" s="26"/>
      <c r="T978" s="26"/>
      <c r="U978" s="28"/>
      <c r="V978" s="28"/>
      <c r="W978" s="28"/>
    </row>
    <row r="979" customFormat="false" ht="12.75" hidden="false" customHeight="false" outlineLevel="0" collapsed="false">
      <c r="C979" s="19" t="n">
        <f aca="false">B979/(1-$E$9)</f>
        <v>0</v>
      </c>
      <c r="E979" s="21" t="n">
        <v>0</v>
      </c>
      <c r="R979" s="29"/>
      <c r="S979" s="26"/>
      <c r="T979" s="26"/>
      <c r="U979" s="28"/>
      <c r="V979" s="28"/>
      <c r="W979" s="28"/>
    </row>
    <row r="980" customFormat="false" ht="12.75" hidden="false" customHeight="false" outlineLevel="0" collapsed="false">
      <c r="C980" s="19" t="n">
        <f aca="false">B980/(1-$E$9)</f>
        <v>0</v>
      </c>
      <c r="E980" s="21" t="n">
        <v>0</v>
      </c>
      <c r="R980" s="29"/>
      <c r="S980" s="26"/>
      <c r="T980" s="26"/>
      <c r="U980" s="28"/>
      <c r="V980" s="28"/>
      <c r="W980" s="28"/>
    </row>
    <row r="981" customFormat="false" ht="12.75" hidden="false" customHeight="false" outlineLevel="0" collapsed="false">
      <c r="C981" s="19" t="n">
        <f aca="false">B981/(1-$E$9)</f>
        <v>0</v>
      </c>
      <c r="E981" s="21" t="n">
        <v>0</v>
      </c>
      <c r="R981" s="29"/>
      <c r="S981" s="26"/>
      <c r="T981" s="26"/>
      <c r="U981" s="28"/>
      <c r="V981" s="28"/>
      <c r="W981" s="28"/>
    </row>
    <row r="982" customFormat="false" ht="12.75" hidden="false" customHeight="false" outlineLevel="0" collapsed="false">
      <c r="C982" s="19" t="n">
        <f aca="false">B982/(1-$E$9)</f>
        <v>0</v>
      </c>
      <c r="E982" s="21" t="n">
        <v>0</v>
      </c>
      <c r="R982" s="29"/>
      <c r="S982" s="26"/>
      <c r="T982" s="26"/>
      <c r="U982" s="28"/>
      <c r="V982" s="28"/>
      <c r="W982" s="28"/>
    </row>
    <row r="983" customFormat="false" ht="12.75" hidden="false" customHeight="false" outlineLevel="0" collapsed="false">
      <c r="C983" s="19" t="n">
        <f aca="false">B983/(1-$E$9)</f>
        <v>0</v>
      </c>
      <c r="E983" s="21" t="n">
        <v>0</v>
      </c>
      <c r="R983" s="29"/>
      <c r="S983" s="26"/>
      <c r="T983" s="26"/>
      <c r="U983" s="28"/>
      <c r="V983" s="28"/>
      <c r="W983" s="28"/>
    </row>
    <row r="984" customFormat="false" ht="12.75" hidden="false" customHeight="false" outlineLevel="0" collapsed="false">
      <c r="C984" s="19" t="n">
        <f aca="false">B984/(1-$E$9)</f>
        <v>0</v>
      </c>
      <c r="E984" s="21" t="n">
        <v>0</v>
      </c>
      <c r="R984" s="29"/>
      <c r="S984" s="26"/>
      <c r="T984" s="26"/>
      <c r="U984" s="28"/>
      <c r="V984" s="28"/>
      <c r="W984" s="28"/>
    </row>
    <row r="985" customFormat="false" ht="12.75" hidden="false" customHeight="false" outlineLevel="0" collapsed="false">
      <c r="C985" s="19" t="n">
        <f aca="false">B985/(1-$E$9)</f>
        <v>0</v>
      </c>
      <c r="E985" s="21" t="n">
        <v>0</v>
      </c>
      <c r="R985" s="29"/>
      <c r="S985" s="26"/>
      <c r="T985" s="26"/>
      <c r="U985" s="28"/>
      <c r="V985" s="28"/>
      <c r="W985" s="28"/>
    </row>
    <row r="986" customFormat="false" ht="12.75" hidden="false" customHeight="false" outlineLevel="0" collapsed="false">
      <c r="C986" s="19" t="n">
        <f aca="false">B986/(1-$E$9)</f>
        <v>0</v>
      </c>
      <c r="E986" s="21" t="n">
        <v>0</v>
      </c>
      <c r="R986" s="29"/>
      <c r="S986" s="26"/>
      <c r="T986" s="26"/>
      <c r="U986" s="28"/>
      <c r="V986" s="28"/>
      <c r="W986" s="28"/>
    </row>
    <row r="987" customFormat="false" ht="12.75" hidden="false" customHeight="false" outlineLevel="0" collapsed="false">
      <c r="C987" s="19" t="n">
        <f aca="false">B987/(1-$E$9)</f>
        <v>0</v>
      </c>
      <c r="E987" s="21" t="n">
        <v>0</v>
      </c>
      <c r="R987" s="29"/>
      <c r="S987" s="26"/>
      <c r="T987" s="26"/>
      <c r="U987" s="28"/>
      <c r="V987" s="28"/>
      <c r="W987" s="28"/>
    </row>
    <row r="988" customFormat="false" ht="12.75" hidden="false" customHeight="false" outlineLevel="0" collapsed="false">
      <c r="C988" s="19" t="n">
        <f aca="false">B988/(1-$E$9)</f>
        <v>0</v>
      </c>
      <c r="E988" s="21" t="n">
        <v>0</v>
      </c>
      <c r="R988" s="29"/>
      <c r="S988" s="26"/>
      <c r="T988" s="26"/>
      <c r="U988" s="28"/>
      <c r="V988" s="28"/>
      <c r="W988" s="28"/>
    </row>
    <row r="989" customFormat="false" ht="12.75" hidden="false" customHeight="false" outlineLevel="0" collapsed="false">
      <c r="C989" s="19" t="n">
        <f aca="false">B989/(1-$E$9)</f>
        <v>0</v>
      </c>
      <c r="E989" s="21" t="n">
        <v>0</v>
      </c>
      <c r="R989" s="29"/>
      <c r="S989" s="26"/>
      <c r="T989" s="26"/>
      <c r="U989" s="28"/>
      <c r="V989" s="28"/>
      <c r="W989" s="28"/>
    </row>
    <row r="990" customFormat="false" ht="12.75" hidden="false" customHeight="false" outlineLevel="0" collapsed="false">
      <c r="C990" s="19" t="n">
        <f aca="false">B990/(1-$E$9)</f>
        <v>0</v>
      </c>
      <c r="E990" s="21" t="n">
        <v>0</v>
      </c>
      <c r="R990" s="29"/>
      <c r="S990" s="26"/>
      <c r="T990" s="26"/>
      <c r="U990" s="28"/>
      <c r="V990" s="28"/>
      <c r="W990" s="28"/>
    </row>
    <row r="991" customFormat="false" ht="12.75" hidden="false" customHeight="false" outlineLevel="0" collapsed="false">
      <c r="C991" s="19" t="n">
        <f aca="false">B991/(1-$E$9)</f>
        <v>0</v>
      </c>
      <c r="E991" s="21" t="n">
        <v>0</v>
      </c>
      <c r="R991" s="29"/>
      <c r="S991" s="26"/>
      <c r="T991" s="26"/>
      <c r="U991" s="28"/>
      <c r="V991" s="28"/>
      <c r="W991" s="28"/>
    </row>
    <row r="992" customFormat="false" ht="12.75" hidden="false" customHeight="false" outlineLevel="0" collapsed="false">
      <c r="C992" s="19" t="n">
        <f aca="false">B992/(1-$E$9)</f>
        <v>0</v>
      </c>
      <c r="E992" s="21" t="n">
        <v>0</v>
      </c>
      <c r="R992" s="29"/>
      <c r="S992" s="26"/>
      <c r="T992" s="26"/>
      <c r="U992" s="28"/>
      <c r="V992" s="28"/>
      <c r="W992" s="28"/>
    </row>
    <row r="993" customFormat="false" ht="12.75" hidden="false" customHeight="false" outlineLevel="0" collapsed="false">
      <c r="C993" s="19" t="n">
        <f aca="false">B993/(1-$E$9)</f>
        <v>0</v>
      </c>
      <c r="E993" s="21" t="n">
        <v>0</v>
      </c>
      <c r="R993" s="29"/>
      <c r="S993" s="26"/>
      <c r="T993" s="26"/>
      <c r="U993" s="28"/>
      <c r="V993" s="28"/>
      <c r="W993" s="28"/>
    </row>
    <row r="994" customFormat="false" ht="12.75" hidden="false" customHeight="false" outlineLevel="0" collapsed="false">
      <c r="C994" s="19" t="n">
        <f aca="false">B994/(1-$E$9)</f>
        <v>0</v>
      </c>
      <c r="E994" s="21" t="n">
        <v>0</v>
      </c>
      <c r="R994" s="29"/>
      <c r="S994" s="26"/>
      <c r="T994" s="26"/>
      <c r="U994" s="28"/>
      <c r="V994" s="28"/>
      <c r="W994" s="28"/>
    </row>
    <row r="995" customFormat="false" ht="12.75" hidden="false" customHeight="false" outlineLevel="0" collapsed="false">
      <c r="C995" s="19" t="n">
        <f aca="false">B995/(1-$E$9)</f>
        <v>0</v>
      </c>
      <c r="E995" s="21" t="n">
        <v>0</v>
      </c>
      <c r="R995" s="29"/>
      <c r="S995" s="26"/>
      <c r="T995" s="26"/>
      <c r="U995" s="28"/>
      <c r="V995" s="28"/>
      <c r="W995" s="28"/>
    </row>
    <row r="996" customFormat="false" ht="12.75" hidden="false" customHeight="false" outlineLevel="0" collapsed="false">
      <c r="C996" s="19" t="n">
        <f aca="false">B996/(1-$E$9)</f>
        <v>0</v>
      </c>
      <c r="E996" s="21" t="n">
        <v>0</v>
      </c>
      <c r="R996" s="29"/>
      <c r="S996" s="26"/>
      <c r="T996" s="26"/>
      <c r="U996" s="28"/>
      <c r="V996" s="28"/>
      <c r="W996" s="28"/>
    </row>
    <row r="997" customFormat="false" ht="12.75" hidden="false" customHeight="false" outlineLevel="0" collapsed="false">
      <c r="C997" s="19" t="n">
        <f aca="false">B997/(1-$E$9)</f>
        <v>0</v>
      </c>
      <c r="E997" s="21" t="n">
        <v>0</v>
      </c>
      <c r="R997" s="29"/>
      <c r="S997" s="26"/>
      <c r="T997" s="26"/>
      <c r="U997" s="28"/>
      <c r="V997" s="28"/>
      <c r="W997" s="28"/>
    </row>
    <row r="998" customFormat="false" ht="12.75" hidden="false" customHeight="false" outlineLevel="0" collapsed="false">
      <c r="C998" s="19" t="n">
        <f aca="false">B998/(1-$E$9)</f>
        <v>0</v>
      </c>
      <c r="E998" s="21" t="n">
        <v>0</v>
      </c>
      <c r="R998" s="29"/>
      <c r="S998" s="26"/>
      <c r="T998" s="26"/>
      <c r="U998" s="28"/>
      <c r="V998" s="28"/>
      <c r="W998" s="28"/>
    </row>
    <row r="999" customFormat="false" ht="12.75" hidden="false" customHeight="false" outlineLevel="0" collapsed="false">
      <c r="C999" s="19" t="n">
        <f aca="false">B999/(1-$E$9)</f>
        <v>0</v>
      </c>
      <c r="E999" s="21" t="n">
        <v>0</v>
      </c>
      <c r="R999" s="29"/>
      <c r="S999" s="29"/>
      <c r="T999" s="29"/>
      <c r="U999" s="28"/>
      <c r="V999" s="28"/>
      <c r="W999" s="28"/>
    </row>
    <row r="1000" customFormat="false" ht="12.75" hidden="false" customHeight="false" outlineLevel="0" collapsed="false">
      <c r="C1000" s="19" t="n">
        <f aca="false">B1000/(1-$E$9)</f>
        <v>0</v>
      </c>
      <c r="E1000" s="21" t="n">
        <v>0</v>
      </c>
      <c r="R1000" s="29"/>
      <c r="S1000" s="29"/>
      <c r="T1000" s="29"/>
      <c r="U1000" s="28"/>
      <c r="V1000" s="28"/>
      <c r="W1000" s="28"/>
    </row>
    <row r="1001" customFormat="false" ht="12.75" hidden="false" customHeight="false" outlineLevel="0" collapsed="false">
      <c r="C1001" s="19" t="n">
        <f aca="false">B1001/(1-$E$9)</f>
        <v>0</v>
      </c>
      <c r="E1001" s="21" t="n">
        <v>0</v>
      </c>
      <c r="R1001" s="29"/>
      <c r="S1001" s="29"/>
      <c r="T1001" s="29"/>
      <c r="U1001" s="28"/>
      <c r="V1001" s="28"/>
      <c r="W1001" s="28"/>
    </row>
    <row r="1002" customFormat="false" ht="12.75" hidden="false" customHeight="false" outlineLevel="0" collapsed="false">
      <c r="E1002" s="21" t="n">
        <v>0</v>
      </c>
      <c r="R1002" s="29"/>
      <c r="S1002" s="29"/>
      <c r="T1002" s="29"/>
      <c r="U1002" s="28"/>
      <c r="V1002" s="28"/>
      <c r="W1002" s="28"/>
    </row>
    <row r="1003" customFormat="false" ht="12.75" hidden="false" customHeight="false" outlineLevel="0" collapsed="false">
      <c r="E1003" s="21" t="n">
        <v>0</v>
      </c>
      <c r="R1003" s="29"/>
      <c r="S1003" s="29"/>
      <c r="T1003" s="29"/>
      <c r="U1003" s="28"/>
      <c r="V1003" s="28"/>
      <c r="W1003" s="28"/>
    </row>
    <row r="1004" customFormat="false" ht="12.75" hidden="false" customHeight="false" outlineLevel="0" collapsed="false">
      <c r="E1004" s="21" t="n">
        <v>0</v>
      </c>
      <c r="R1004" s="29"/>
      <c r="S1004" s="29"/>
      <c r="T1004" s="29"/>
      <c r="U1004" s="28"/>
      <c r="V1004" s="28"/>
      <c r="W1004" s="28"/>
    </row>
    <row r="1005" customFormat="false" ht="12.75" hidden="false" customHeight="false" outlineLevel="0" collapsed="false">
      <c r="E1005" s="21" t="n">
        <v>0</v>
      </c>
      <c r="R1005" s="29"/>
      <c r="S1005" s="29"/>
      <c r="T1005" s="29"/>
      <c r="U1005" s="28"/>
      <c r="V1005" s="28"/>
      <c r="W1005" s="28"/>
    </row>
    <row r="1006" customFormat="false" ht="12.75" hidden="false" customHeight="false" outlineLevel="0" collapsed="false">
      <c r="E1006" s="21" t="n">
        <v>0</v>
      </c>
      <c r="R1006" s="29"/>
      <c r="S1006" s="29"/>
      <c r="T1006" s="29"/>
      <c r="U1006" s="28"/>
      <c r="V1006" s="28"/>
      <c r="W1006" s="28"/>
    </row>
    <row r="1007" customFormat="false" ht="12.75" hidden="false" customHeight="false" outlineLevel="0" collapsed="false">
      <c r="E1007" s="21" t="n">
        <v>0</v>
      </c>
      <c r="R1007" s="29"/>
      <c r="S1007" s="29"/>
      <c r="T1007" s="29"/>
      <c r="U1007" s="28"/>
      <c r="V1007" s="28"/>
      <c r="W1007" s="28"/>
    </row>
    <row r="1008" customFormat="false" ht="12.75" hidden="false" customHeight="false" outlineLevel="0" collapsed="false">
      <c r="E1008" s="21" t="n">
        <v>0</v>
      </c>
      <c r="R1008" s="29"/>
      <c r="S1008" s="29"/>
      <c r="T1008" s="29"/>
      <c r="U1008" s="28"/>
      <c r="V1008" s="28"/>
      <c r="W1008" s="28"/>
    </row>
    <row r="1009" customFormat="false" ht="12.75" hidden="false" customHeight="false" outlineLevel="0" collapsed="false">
      <c r="E1009" s="21" t="n">
        <v>0</v>
      </c>
      <c r="R1009" s="29"/>
      <c r="S1009" s="29"/>
      <c r="T1009" s="29"/>
      <c r="U1009" s="28"/>
      <c r="V1009" s="28"/>
      <c r="W1009" s="28"/>
    </row>
    <row r="1010" customFormat="false" ht="12.75" hidden="false" customHeight="false" outlineLevel="0" collapsed="false">
      <c r="E1010" s="21" t="n">
        <v>0</v>
      </c>
      <c r="R1010" s="29"/>
      <c r="S1010" s="29"/>
      <c r="T1010" s="29"/>
      <c r="U1010" s="28"/>
      <c r="V1010" s="28"/>
      <c r="W1010" s="28"/>
    </row>
    <row r="1011" customFormat="false" ht="12.75" hidden="false" customHeight="false" outlineLevel="0" collapsed="false">
      <c r="E1011" s="21" t="n">
        <v>0</v>
      </c>
      <c r="R1011" s="29"/>
      <c r="S1011" s="29"/>
      <c r="T1011" s="29"/>
      <c r="U1011" s="28"/>
      <c r="V1011" s="28"/>
      <c r="W1011" s="28"/>
    </row>
    <row r="1012" customFormat="false" ht="12.75" hidden="false" customHeight="false" outlineLevel="0" collapsed="false">
      <c r="E1012" s="21" t="n">
        <v>0</v>
      </c>
      <c r="R1012" s="29"/>
      <c r="S1012" s="29"/>
      <c r="T1012" s="29"/>
      <c r="U1012" s="28"/>
      <c r="V1012" s="28"/>
      <c r="W1012" s="28"/>
    </row>
    <row r="1013" customFormat="false" ht="12.75" hidden="false" customHeight="false" outlineLevel="0" collapsed="false">
      <c r="E1013" s="21" t="n">
        <v>0</v>
      </c>
      <c r="R1013" s="29"/>
      <c r="S1013" s="29"/>
      <c r="T1013" s="29"/>
      <c r="U1013" s="28"/>
      <c r="V1013" s="28"/>
      <c r="W1013" s="28"/>
    </row>
    <row r="1014" customFormat="false" ht="12.75" hidden="false" customHeight="false" outlineLevel="0" collapsed="false">
      <c r="E1014" s="21" t="n">
        <v>0</v>
      </c>
      <c r="R1014" s="29"/>
      <c r="S1014" s="29"/>
      <c r="T1014" s="29"/>
      <c r="U1014" s="28"/>
      <c r="V1014" s="28"/>
      <c r="W1014" s="28"/>
    </row>
    <row r="1015" customFormat="false" ht="12.75" hidden="false" customHeight="false" outlineLevel="0" collapsed="false">
      <c r="E1015" s="21" t="n">
        <v>0</v>
      </c>
      <c r="R1015" s="29"/>
      <c r="S1015" s="29"/>
      <c r="T1015" s="29"/>
      <c r="U1015" s="28"/>
      <c r="V1015" s="28"/>
      <c r="W1015" s="28"/>
    </row>
    <row r="1016" customFormat="false" ht="12.75" hidden="false" customHeight="false" outlineLevel="0" collapsed="false">
      <c r="E1016" s="21" t="n">
        <v>0</v>
      </c>
      <c r="R1016" s="29"/>
      <c r="S1016" s="29"/>
      <c r="T1016" s="29"/>
      <c r="U1016" s="28"/>
      <c r="V1016" s="28"/>
      <c r="W1016" s="28"/>
    </row>
    <row r="1017" customFormat="false" ht="12.75" hidden="false" customHeight="false" outlineLevel="0" collapsed="false">
      <c r="E1017" s="21" t="n">
        <v>0</v>
      </c>
      <c r="R1017" s="29"/>
      <c r="S1017" s="29"/>
      <c r="T1017" s="29"/>
      <c r="U1017" s="28"/>
      <c r="V1017" s="28"/>
      <c r="W1017" s="28"/>
    </row>
    <row r="1018" customFormat="false" ht="12.75" hidden="false" customHeight="false" outlineLevel="0" collapsed="false">
      <c r="E1018" s="21" t="n">
        <v>0</v>
      </c>
      <c r="R1018" s="29"/>
      <c r="S1018" s="29"/>
      <c r="T1018" s="29"/>
      <c r="U1018" s="28"/>
      <c r="V1018" s="28"/>
      <c r="W1018" s="28"/>
    </row>
    <row r="1019" customFormat="false" ht="12.75" hidden="false" customHeight="false" outlineLevel="0" collapsed="false">
      <c r="E1019" s="21" t="n">
        <v>0</v>
      </c>
      <c r="R1019" s="29"/>
      <c r="S1019" s="29"/>
      <c r="T1019" s="29"/>
      <c r="U1019" s="28"/>
      <c r="V1019" s="28"/>
      <c r="W1019" s="28"/>
    </row>
    <row r="1020" customFormat="false" ht="12.75" hidden="false" customHeight="false" outlineLevel="0" collapsed="false">
      <c r="E1020" s="21" t="n">
        <v>0</v>
      </c>
      <c r="R1020" s="29"/>
      <c r="S1020" s="29"/>
      <c r="T1020" s="29"/>
      <c r="U1020" s="28"/>
      <c r="V1020" s="28"/>
      <c r="W1020" s="28"/>
    </row>
    <row r="1021" customFormat="false" ht="12.75" hidden="false" customHeight="false" outlineLevel="0" collapsed="false">
      <c r="E1021" s="21" t="n">
        <v>0</v>
      </c>
      <c r="R1021" s="29"/>
      <c r="S1021" s="29"/>
      <c r="T1021" s="29"/>
      <c r="U1021" s="28"/>
      <c r="V1021" s="28"/>
      <c r="W1021" s="28"/>
    </row>
    <row r="1022" customFormat="false" ht="12.75" hidden="false" customHeight="false" outlineLevel="0" collapsed="false">
      <c r="E1022" s="21" t="n">
        <v>0</v>
      </c>
      <c r="R1022" s="29"/>
      <c r="S1022" s="29"/>
      <c r="T1022" s="29"/>
      <c r="U1022" s="28"/>
      <c r="V1022" s="28"/>
      <c r="W1022" s="28"/>
    </row>
    <row r="1023" customFormat="false" ht="12.75" hidden="false" customHeight="false" outlineLevel="0" collapsed="false">
      <c r="E1023" s="21" t="n">
        <v>0</v>
      </c>
      <c r="R1023" s="29"/>
      <c r="S1023" s="29"/>
      <c r="T1023" s="29"/>
      <c r="U1023" s="28"/>
      <c r="V1023" s="28"/>
      <c r="W1023" s="28"/>
    </row>
    <row r="1024" customFormat="false" ht="12.75" hidden="false" customHeight="false" outlineLevel="0" collapsed="false">
      <c r="E1024" s="21" t="n">
        <v>0</v>
      </c>
      <c r="R1024" s="29"/>
      <c r="S1024" s="29"/>
      <c r="T1024" s="29"/>
      <c r="U1024" s="28"/>
      <c r="V1024" s="28"/>
      <c r="W1024" s="28"/>
    </row>
    <row r="1025" customFormat="false" ht="12.75" hidden="false" customHeight="false" outlineLevel="0" collapsed="false">
      <c r="E1025" s="21" t="n">
        <v>0</v>
      </c>
      <c r="R1025" s="29"/>
      <c r="S1025" s="29"/>
      <c r="T1025" s="29"/>
      <c r="U1025" s="28"/>
      <c r="V1025" s="28"/>
      <c r="W1025" s="28"/>
    </row>
    <row r="1026" customFormat="false" ht="12.75" hidden="false" customHeight="false" outlineLevel="0" collapsed="false">
      <c r="E1026" s="21" t="n">
        <v>0</v>
      </c>
      <c r="R1026" s="29"/>
      <c r="S1026" s="29"/>
      <c r="T1026" s="29"/>
      <c r="U1026" s="28"/>
      <c r="V1026" s="28"/>
      <c r="W1026" s="28"/>
    </row>
    <row r="1027" customFormat="false" ht="12.75" hidden="false" customHeight="false" outlineLevel="0" collapsed="false">
      <c r="E1027" s="21" t="n">
        <v>0</v>
      </c>
      <c r="R1027" s="29"/>
      <c r="S1027" s="29"/>
      <c r="T1027" s="29"/>
      <c r="U1027" s="28"/>
      <c r="V1027" s="28"/>
      <c r="W1027" s="28"/>
    </row>
    <row r="1028" customFormat="false" ht="12.75" hidden="false" customHeight="false" outlineLevel="0" collapsed="false">
      <c r="E1028" s="21" t="n">
        <v>0</v>
      </c>
      <c r="R1028" s="29"/>
      <c r="S1028" s="29"/>
      <c r="T1028" s="29"/>
      <c r="U1028" s="28"/>
      <c r="V1028" s="28"/>
      <c r="W1028" s="28"/>
    </row>
    <row r="1029" customFormat="false" ht="12.75" hidden="false" customHeight="false" outlineLevel="0" collapsed="false">
      <c r="E1029" s="21" t="n">
        <v>0</v>
      </c>
      <c r="R1029" s="29"/>
      <c r="S1029" s="29"/>
      <c r="T1029" s="29"/>
      <c r="U1029" s="28"/>
      <c r="V1029" s="28"/>
      <c r="W1029" s="28"/>
    </row>
    <row r="1030" customFormat="false" ht="12.75" hidden="false" customHeight="false" outlineLevel="0" collapsed="false">
      <c r="E1030" s="21" t="n">
        <v>0</v>
      </c>
      <c r="R1030" s="29"/>
      <c r="S1030" s="29"/>
      <c r="T1030" s="29"/>
      <c r="U1030" s="28"/>
      <c r="V1030" s="28"/>
      <c r="W1030" s="28"/>
    </row>
    <row r="1031" customFormat="false" ht="12.75" hidden="false" customHeight="false" outlineLevel="0" collapsed="false">
      <c r="E1031" s="21" t="n">
        <v>0</v>
      </c>
      <c r="R1031" s="29"/>
      <c r="S1031" s="29"/>
      <c r="T1031" s="29"/>
      <c r="U1031" s="28"/>
      <c r="V1031" s="28"/>
      <c r="W1031" s="28"/>
    </row>
    <row r="1032" customFormat="false" ht="12.75" hidden="false" customHeight="false" outlineLevel="0" collapsed="false">
      <c r="E1032" s="21" t="n">
        <v>0</v>
      </c>
      <c r="R1032" s="29"/>
      <c r="S1032" s="29"/>
      <c r="T1032" s="29"/>
      <c r="U1032" s="28"/>
      <c r="V1032" s="28"/>
      <c r="W1032" s="28"/>
    </row>
    <row r="1033" customFormat="false" ht="12.75" hidden="false" customHeight="false" outlineLevel="0" collapsed="false">
      <c r="E1033" s="21" t="n">
        <v>0</v>
      </c>
      <c r="R1033" s="29"/>
      <c r="S1033" s="29"/>
      <c r="T1033" s="29"/>
      <c r="U1033" s="28"/>
      <c r="V1033" s="28"/>
      <c r="W1033" s="28"/>
    </row>
    <row r="1034" customFormat="false" ht="12.75" hidden="false" customHeight="false" outlineLevel="0" collapsed="false">
      <c r="E1034" s="21" t="n">
        <v>0</v>
      </c>
      <c r="R1034" s="29"/>
      <c r="S1034" s="29"/>
      <c r="T1034" s="29"/>
      <c r="U1034" s="28"/>
      <c r="V1034" s="28"/>
      <c r="W1034" s="28"/>
    </row>
    <row r="1035" customFormat="false" ht="12.75" hidden="false" customHeight="false" outlineLevel="0" collapsed="false">
      <c r="E1035" s="21" t="n">
        <v>0</v>
      </c>
      <c r="R1035" s="29"/>
      <c r="S1035" s="29"/>
      <c r="T1035" s="29"/>
      <c r="U1035" s="28"/>
      <c r="V1035" s="28"/>
      <c r="W1035" s="28"/>
    </row>
    <row r="1036" customFormat="false" ht="12.75" hidden="false" customHeight="false" outlineLevel="0" collapsed="false">
      <c r="E1036" s="21" t="n">
        <v>0</v>
      </c>
      <c r="R1036" s="29"/>
      <c r="S1036" s="29"/>
      <c r="T1036" s="29"/>
      <c r="U1036" s="28"/>
      <c r="V1036" s="28"/>
      <c r="W1036" s="28"/>
    </row>
    <row r="1037" customFormat="false" ht="12.75" hidden="false" customHeight="false" outlineLevel="0" collapsed="false">
      <c r="E1037" s="21" t="n">
        <v>0</v>
      </c>
      <c r="R1037" s="29"/>
      <c r="S1037" s="29"/>
      <c r="T1037" s="29"/>
      <c r="U1037" s="28"/>
      <c r="V1037" s="28"/>
      <c r="W1037" s="28"/>
    </row>
    <row r="1038" customFormat="false" ht="12.75" hidden="false" customHeight="false" outlineLevel="0" collapsed="false">
      <c r="E1038" s="21" t="n">
        <v>0</v>
      </c>
      <c r="R1038" s="29"/>
      <c r="S1038" s="29"/>
      <c r="T1038" s="29"/>
      <c r="U1038" s="28"/>
      <c r="V1038" s="28"/>
      <c r="W1038" s="28"/>
    </row>
    <row r="1039" customFormat="false" ht="12.75" hidden="false" customHeight="false" outlineLevel="0" collapsed="false">
      <c r="E1039" s="21" t="n">
        <v>0</v>
      </c>
      <c r="R1039" s="29"/>
      <c r="S1039" s="29"/>
      <c r="T1039" s="29"/>
      <c r="U1039" s="28"/>
      <c r="V1039" s="28"/>
      <c r="W1039" s="28"/>
    </row>
    <row r="1040" customFormat="false" ht="12.75" hidden="false" customHeight="false" outlineLevel="0" collapsed="false">
      <c r="E1040" s="21" t="n">
        <v>0</v>
      </c>
      <c r="R1040" s="29"/>
      <c r="S1040" s="29"/>
      <c r="T1040" s="29"/>
      <c r="U1040" s="28"/>
      <c r="V1040" s="28"/>
      <c r="W1040" s="28"/>
    </row>
    <row r="1041" customFormat="false" ht="12.75" hidden="false" customHeight="false" outlineLevel="0" collapsed="false">
      <c r="E1041" s="21" t="n">
        <v>0</v>
      </c>
      <c r="R1041" s="29"/>
      <c r="S1041" s="29"/>
      <c r="T1041" s="29"/>
      <c r="U1041" s="28"/>
      <c r="V1041" s="28"/>
      <c r="W1041" s="28"/>
    </row>
    <row r="1042" customFormat="false" ht="12.75" hidden="false" customHeight="false" outlineLevel="0" collapsed="false">
      <c r="E1042" s="21" t="n">
        <v>0</v>
      </c>
      <c r="R1042" s="29"/>
      <c r="S1042" s="29"/>
      <c r="T1042" s="29"/>
      <c r="U1042" s="28"/>
      <c r="V1042" s="28"/>
      <c r="W1042" s="28"/>
    </row>
    <row r="1043" customFormat="false" ht="12.75" hidden="false" customHeight="false" outlineLevel="0" collapsed="false">
      <c r="E1043" s="21" t="n">
        <v>0</v>
      </c>
      <c r="R1043" s="29"/>
      <c r="S1043" s="29"/>
      <c r="T1043" s="29"/>
      <c r="U1043" s="28"/>
      <c r="V1043" s="28"/>
      <c r="W1043" s="28"/>
    </row>
    <row r="1044" customFormat="false" ht="12.75" hidden="false" customHeight="false" outlineLevel="0" collapsed="false">
      <c r="E1044" s="21" t="n">
        <v>0</v>
      </c>
      <c r="R1044" s="29"/>
      <c r="S1044" s="29"/>
      <c r="T1044" s="29"/>
      <c r="U1044" s="28"/>
      <c r="V1044" s="28"/>
      <c r="W1044" s="28"/>
    </row>
    <row r="1045" customFormat="false" ht="12.75" hidden="false" customHeight="false" outlineLevel="0" collapsed="false">
      <c r="E1045" s="21" t="n">
        <v>0</v>
      </c>
      <c r="R1045" s="29"/>
      <c r="S1045" s="29"/>
      <c r="T1045" s="29"/>
      <c r="U1045" s="28"/>
      <c r="V1045" s="28"/>
      <c r="W1045" s="28"/>
    </row>
    <row r="1046" customFormat="false" ht="12.75" hidden="false" customHeight="false" outlineLevel="0" collapsed="false">
      <c r="E1046" s="21" t="n">
        <v>0</v>
      </c>
      <c r="R1046" s="29"/>
      <c r="S1046" s="29"/>
      <c r="T1046" s="29"/>
      <c r="U1046" s="28"/>
      <c r="V1046" s="28"/>
      <c r="W1046" s="28"/>
    </row>
    <row r="1047" customFormat="false" ht="12.75" hidden="false" customHeight="false" outlineLevel="0" collapsed="false">
      <c r="E1047" s="21" t="n">
        <v>0</v>
      </c>
      <c r="R1047" s="29"/>
      <c r="S1047" s="29"/>
      <c r="T1047" s="29"/>
      <c r="U1047" s="28"/>
      <c r="V1047" s="28"/>
      <c r="W1047" s="28"/>
    </row>
    <row r="1048" customFormat="false" ht="12.75" hidden="false" customHeight="false" outlineLevel="0" collapsed="false">
      <c r="E1048" s="21" t="n">
        <v>0</v>
      </c>
      <c r="R1048" s="29"/>
      <c r="S1048" s="29"/>
      <c r="T1048" s="29"/>
      <c r="U1048" s="28"/>
      <c r="V1048" s="28"/>
      <c r="W1048" s="28"/>
    </row>
    <row r="1049" customFormat="false" ht="12.75" hidden="false" customHeight="false" outlineLevel="0" collapsed="false">
      <c r="E1049" s="21" t="n">
        <v>0</v>
      </c>
      <c r="R1049" s="29"/>
      <c r="S1049" s="29"/>
      <c r="T1049" s="29"/>
      <c r="U1049" s="28"/>
      <c r="V1049" s="28"/>
      <c r="W1049" s="28"/>
    </row>
    <row r="1050" customFormat="false" ht="12.75" hidden="false" customHeight="false" outlineLevel="0" collapsed="false">
      <c r="E1050" s="21" t="n">
        <v>0</v>
      </c>
      <c r="R1050" s="29"/>
      <c r="S1050" s="29"/>
      <c r="T1050" s="29"/>
      <c r="U1050" s="28"/>
      <c r="V1050" s="28"/>
      <c r="W1050" s="28"/>
    </row>
    <row r="1051" customFormat="false" ht="12.75" hidden="false" customHeight="false" outlineLevel="0" collapsed="false">
      <c r="E1051" s="21" t="n">
        <v>0</v>
      </c>
      <c r="R1051" s="29"/>
      <c r="S1051" s="29"/>
      <c r="T1051" s="29"/>
      <c r="U1051" s="28"/>
      <c r="V1051" s="28"/>
      <c r="W1051" s="28"/>
    </row>
    <row r="1052" customFormat="false" ht="12.75" hidden="false" customHeight="false" outlineLevel="0" collapsed="false">
      <c r="E1052" s="21" t="n">
        <v>0</v>
      </c>
      <c r="R1052" s="29"/>
      <c r="S1052" s="29"/>
      <c r="T1052" s="29"/>
      <c r="U1052" s="28"/>
      <c r="V1052" s="28"/>
      <c r="W1052" s="28"/>
    </row>
    <row r="1053" customFormat="false" ht="12.75" hidden="false" customHeight="false" outlineLevel="0" collapsed="false">
      <c r="E1053" s="21" t="n">
        <v>0</v>
      </c>
      <c r="R1053" s="29"/>
      <c r="S1053" s="29"/>
      <c r="T1053" s="29"/>
      <c r="U1053" s="28"/>
      <c r="V1053" s="28"/>
      <c r="W1053" s="28"/>
    </row>
    <row r="1054" customFormat="false" ht="12.75" hidden="false" customHeight="false" outlineLevel="0" collapsed="false">
      <c r="E1054" s="21" t="n">
        <v>0</v>
      </c>
      <c r="R1054" s="29"/>
      <c r="S1054" s="29"/>
      <c r="T1054" s="29"/>
      <c r="U1054" s="28"/>
      <c r="V1054" s="28"/>
      <c r="W1054" s="28"/>
    </row>
    <row r="1055" customFormat="false" ht="12.75" hidden="false" customHeight="false" outlineLevel="0" collapsed="false">
      <c r="E1055" s="21" t="n">
        <v>0</v>
      </c>
      <c r="R1055" s="29"/>
      <c r="S1055" s="29"/>
      <c r="T1055" s="29"/>
      <c r="U1055" s="28"/>
      <c r="V1055" s="28"/>
      <c r="W1055" s="28"/>
    </row>
    <row r="1056" customFormat="false" ht="12.75" hidden="false" customHeight="false" outlineLevel="0" collapsed="false">
      <c r="E1056" s="21" t="n">
        <v>0</v>
      </c>
      <c r="R1056" s="29"/>
      <c r="S1056" s="29"/>
      <c r="T1056" s="29"/>
      <c r="U1056" s="28"/>
      <c r="V1056" s="28"/>
      <c r="W1056" s="28"/>
    </row>
    <row r="1057" customFormat="false" ht="12.75" hidden="false" customHeight="false" outlineLevel="0" collapsed="false">
      <c r="E1057" s="21" t="n">
        <v>0</v>
      </c>
      <c r="R1057" s="29"/>
      <c r="S1057" s="29"/>
      <c r="T1057" s="29"/>
      <c r="U1057" s="28"/>
      <c r="V1057" s="28"/>
      <c r="W1057" s="28"/>
    </row>
    <row r="1058" customFormat="false" ht="12.75" hidden="false" customHeight="false" outlineLevel="0" collapsed="false">
      <c r="E1058" s="21" t="n">
        <v>0</v>
      </c>
      <c r="R1058" s="29"/>
      <c r="S1058" s="29"/>
      <c r="T1058" s="29"/>
      <c r="U1058" s="28"/>
      <c r="V1058" s="28"/>
      <c r="W1058" s="28"/>
    </row>
    <row r="1059" customFormat="false" ht="12.75" hidden="false" customHeight="false" outlineLevel="0" collapsed="false">
      <c r="E1059" s="21" t="n">
        <v>0</v>
      </c>
      <c r="R1059" s="29"/>
      <c r="S1059" s="29"/>
      <c r="T1059" s="29"/>
      <c r="U1059" s="28"/>
      <c r="V1059" s="28"/>
      <c r="W1059" s="28"/>
    </row>
    <row r="1060" customFormat="false" ht="12.75" hidden="false" customHeight="false" outlineLevel="0" collapsed="false">
      <c r="E1060" s="21" t="n">
        <v>0</v>
      </c>
      <c r="R1060" s="29"/>
      <c r="S1060" s="29"/>
      <c r="T1060" s="29"/>
      <c r="U1060" s="28"/>
      <c r="V1060" s="28"/>
      <c r="W1060" s="28"/>
    </row>
    <row r="1061" customFormat="false" ht="12.75" hidden="false" customHeight="false" outlineLevel="0" collapsed="false">
      <c r="E1061" s="21" t="n">
        <v>0</v>
      </c>
      <c r="R1061" s="29"/>
      <c r="S1061" s="29"/>
      <c r="T1061" s="29"/>
      <c r="U1061" s="28"/>
      <c r="V1061" s="28"/>
      <c r="W1061" s="28"/>
    </row>
    <row r="1062" customFormat="false" ht="12.75" hidden="false" customHeight="false" outlineLevel="0" collapsed="false">
      <c r="E1062" s="21" t="n">
        <v>0</v>
      </c>
      <c r="R1062" s="29"/>
      <c r="S1062" s="29"/>
      <c r="T1062" s="29"/>
      <c r="U1062" s="28"/>
      <c r="V1062" s="28"/>
      <c r="W1062" s="28"/>
    </row>
    <row r="1063" customFormat="false" ht="12.75" hidden="false" customHeight="false" outlineLevel="0" collapsed="false">
      <c r="E1063" s="21" t="n">
        <v>0</v>
      </c>
      <c r="R1063" s="29"/>
      <c r="S1063" s="29"/>
      <c r="T1063" s="29"/>
      <c r="U1063" s="28"/>
      <c r="V1063" s="28"/>
      <c r="W1063" s="28"/>
    </row>
    <row r="1064" customFormat="false" ht="12.75" hidden="false" customHeight="false" outlineLevel="0" collapsed="false">
      <c r="E1064" s="21" t="n">
        <v>0</v>
      </c>
      <c r="R1064" s="29"/>
      <c r="S1064" s="29"/>
      <c r="T1064" s="29"/>
      <c r="U1064" s="28"/>
      <c r="V1064" s="28"/>
      <c r="W1064" s="28"/>
    </row>
    <row r="1065" customFormat="false" ht="12.75" hidden="false" customHeight="false" outlineLevel="0" collapsed="false">
      <c r="E1065" s="21" t="n">
        <v>0</v>
      </c>
      <c r="R1065" s="29"/>
      <c r="S1065" s="29"/>
      <c r="T1065" s="29"/>
      <c r="U1065" s="28"/>
      <c r="V1065" s="28"/>
      <c r="W1065" s="28"/>
    </row>
    <row r="1066" customFormat="false" ht="12.75" hidden="false" customHeight="false" outlineLevel="0" collapsed="false">
      <c r="E1066" s="21" t="n">
        <v>0</v>
      </c>
      <c r="R1066" s="29"/>
      <c r="S1066" s="29"/>
      <c r="T1066" s="29"/>
      <c r="U1066" s="28"/>
      <c r="V1066" s="28"/>
      <c r="W1066" s="28"/>
    </row>
    <row r="1067" customFormat="false" ht="12.75" hidden="false" customHeight="false" outlineLevel="0" collapsed="false">
      <c r="E1067" s="21" t="n">
        <v>0</v>
      </c>
      <c r="R1067" s="29"/>
      <c r="S1067" s="29"/>
      <c r="T1067" s="29"/>
      <c r="U1067" s="28"/>
      <c r="V1067" s="28"/>
      <c r="W1067" s="28"/>
    </row>
    <row r="1068" customFormat="false" ht="12.75" hidden="false" customHeight="false" outlineLevel="0" collapsed="false">
      <c r="E1068" s="21" t="n">
        <v>0</v>
      </c>
      <c r="R1068" s="29"/>
      <c r="S1068" s="29"/>
      <c r="T1068" s="29"/>
      <c r="U1068" s="28"/>
      <c r="V1068" s="28"/>
      <c r="W1068" s="28"/>
    </row>
    <row r="1069" customFormat="false" ht="12.75" hidden="false" customHeight="false" outlineLevel="0" collapsed="false">
      <c r="E1069" s="21" t="n">
        <v>0</v>
      </c>
      <c r="R1069" s="29"/>
      <c r="S1069" s="29"/>
      <c r="T1069" s="29"/>
      <c r="U1069" s="28"/>
      <c r="V1069" s="28"/>
      <c r="W1069" s="28"/>
    </row>
    <row r="1070" customFormat="false" ht="12.75" hidden="false" customHeight="false" outlineLevel="0" collapsed="false">
      <c r="E1070" s="21" t="n">
        <v>0</v>
      </c>
      <c r="R1070" s="29"/>
      <c r="S1070" s="29"/>
      <c r="T1070" s="29"/>
      <c r="U1070" s="28"/>
      <c r="V1070" s="28"/>
      <c r="W1070" s="28"/>
    </row>
    <row r="1071" customFormat="false" ht="12.75" hidden="false" customHeight="false" outlineLevel="0" collapsed="false">
      <c r="E1071" s="21" t="n">
        <v>0</v>
      </c>
      <c r="R1071" s="29"/>
      <c r="S1071" s="29"/>
      <c r="T1071" s="29"/>
      <c r="U1071" s="28"/>
      <c r="V1071" s="28"/>
      <c r="W1071" s="28"/>
    </row>
    <row r="1072" customFormat="false" ht="12.75" hidden="false" customHeight="false" outlineLevel="0" collapsed="false">
      <c r="E1072" s="21" t="n">
        <v>0</v>
      </c>
      <c r="R1072" s="29"/>
      <c r="S1072" s="29"/>
      <c r="T1072" s="29"/>
      <c r="U1072" s="28"/>
      <c r="V1072" s="28"/>
      <c r="W1072" s="28"/>
    </row>
    <row r="1073" customFormat="false" ht="12.75" hidden="false" customHeight="false" outlineLevel="0" collapsed="false">
      <c r="E1073" s="21" t="n">
        <v>0</v>
      </c>
      <c r="R1073" s="29"/>
      <c r="S1073" s="29"/>
      <c r="T1073" s="29"/>
      <c r="U1073" s="28"/>
      <c r="V1073" s="28"/>
      <c r="W1073" s="28"/>
    </row>
    <row r="1074" customFormat="false" ht="12.75" hidden="false" customHeight="false" outlineLevel="0" collapsed="false">
      <c r="E1074" s="21" t="n">
        <v>0</v>
      </c>
      <c r="R1074" s="29"/>
      <c r="S1074" s="29"/>
      <c r="T1074" s="29"/>
      <c r="U1074" s="28"/>
      <c r="V1074" s="28"/>
      <c r="W1074" s="28"/>
    </row>
    <row r="1075" customFormat="false" ht="12.75" hidden="false" customHeight="false" outlineLevel="0" collapsed="false">
      <c r="E1075" s="21" t="n">
        <v>0</v>
      </c>
      <c r="R1075" s="29"/>
      <c r="S1075" s="29"/>
      <c r="T1075" s="29"/>
      <c r="U1075" s="28"/>
      <c r="V1075" s="28"/>
      <c r="W1075" s="28"/>
    </row>
    <row r="1076" customFormat="false" ht="12.75" hidden="false" customHeight="false" outlineLevel="0" collapsed="false">
      <c r="E1076" s="21" t="n">
        <v>0</v>
      </c>
      <c r="R1076" s="29"/>
      <c r="S1076" s="29"/>
      <c r="T1076" s="29"/>
      <c r="U1076" s="28"/>
      <c r="V1076" s="28"/>
      <c r="W1076" s="28"/>
    </row>
    <row r="1077" customFormat="false" ht="12.75" hidden="false" customHeight="false" outlineLevel="0" collapsed="false">
      <c r="E1077" s="21" t="n">
        <v>0</v>
      </c>
      <c r="R1077" s="29"/>
      <c r="S1077" s="29"/>
      <c r="T1077" s="29"/>
      <c r="U1077" s="28"/>
      <c r="V1077" s="28"/>
      <c r="W1077" s="28"/>
    </row>
    <row r="1078" customFormat="false" ht="12.75" hidden="false" customHeight="false" outlineLevel="0" collapsed="false">
      <c r="E1078" s="21" t="n">
        <v>0</v>
      </c>
      <c r="R1078" s="29"/>
      <c r="S1078" s="29"/>
      <c r="T1078" s="29"/>
      <c r="U1078" s="28"/>
      <c r="V1078" s="28"/>
      <c r="W1078" s="28"/>
    </row>
    <row r="1079" customFormat="false" ht="12.75" hidden="false" customHeight="false" outlineLevel="0" collapsed="false">
      <c r="E1079" s="21" t="n">
        <v>0</v>
      </c>
      <c r="R1079" s="29"/>
      <c r="S1079" s="29"/>
      <c r="T1079" s="29"/>
      <c r="U1079" s="28"/>
      <c r="V1079" s="28"/>
      <c r="W1079" s="28"/>
    </row>
    <row r="1080" customFormat="false" ht="12.75" hidden="false" customHeight="false" outlineLevel="0" collapsed="false">
      <c r="E1080" s="21" t="n">
        <v>0</v>
      </c>
      <c r="R1080" s="29"/>
      <c r="S1080" s="29"/>
      <c r="T1080" s="29"/>
      <c r="U1080" s="28"/>
      <c r="V1080" s="28"/>
      <c r="W1080" s="28"/>
    </row>
    <row r="1081" customFormat="false" ht="12.75" hidden="false" customHeight="false" outlineLevel="0" collapsed="false">
      <c r="E1081" s="21" t="n">
        <v>0</v>
      </c>
      <c r="R1081" s="29"/>
      <c r="S1081" s="29"/>
      <c r="T1081" s="29"/>
      <c r="U1081" s="28"/>
      <c r="V1081" s="28"/>
      <c r="W1081" s="28"/>
    </row>
    <row r="1082" customFormat="false" ht="12.75" hidden="false" customHeight="false" outlineLevel="0" collapsed="false">
      <c r="E1082" s="21" t="n">
        <v>0</v>
      </c>
      <c r="R1082" s="29"/>
      <c r="S1082" s="29"/>
      <c r="T1082" s="29"/>
      <c r="U1082" s="28"/>
      <c r="V1082" s="28"/>
      <c r="W1082" s="28"/>
    </row>
    <row r="1083" customFormat="false" ht="12.75" hidden="false" customHeight="false" outlineLevel="0" collapsed="false">
      <c r="E1083" s="21" t="n">
        <v>0</v>
      </c>
      <c r="R1083" s="29"/>
      <c r="S1083" s="29"/>
      <c r="T1083" s="29"/>
      <c r="U1083" s="28"/>
      <c r="V1083" s="28"/>
      <c r="W1083" s="28"/>
    </row>
    <row r="1084" customFormat="false" ht="12.75" hidden="false" customHeight="false" outlineLevel="0" collapsed="false">
      <c r="E1084" s="21" t="n">
        <v>0</v>
      </c>
      <c r="R1084" s="29"/>
      <c r="S1084" s="29"/>
      <c r="T1084" s="29"/>
      <c r="U1084" s="28"/>
      <c r="V1084" s="28"/>
      <c r="W1084" s="28"/>
    </row>
    <row r="1085" customFormat="false" ht="12.75" hidden="false" customHeight="false" outlineLevel="0" collapsed="false">
      <c r="E1085" s="21" t="n">
        <v>0</v>
      </c>
      <c r="R1085" s="29"/>
      <c r="S1085" s="29"/>
      <c r="T1085" s="29"/>
      <c r="U1085" s="28"/>
      <c r="V1085" s="28"/>
      <c r="W1085" s="28"/>
    </row>
    <row r="1086" customFormat="false" ht="12.75" hidden="false" customHeight="false" outlineLevel="0" collapsed="false">
      <c r="E1086" s="21" t="n">
        <v>0</v>
      </c>
      <c r="R1086" s="29"/>
      <c r="S1086" s="29"/>
      <c r="T1086" s="29"/>
      <c r="U1086" s="28"/>
      <c r="V1086" s="28"/>
      <c r="W1086" s="28"/>
    </row>
    <row r="1087" customFormat="false" ht="12.75" hidden="false" customHeight="false" outlineLevel="0" collapsed="false">
      <c r="E1087" s="21" t="n">
        <v>0</v>
      </c>
      <c r="R1087" s="29"/>
      <c r="S1087" s="29"/>
      <c r="T1087" s="29"/>
      <c r="U1087" s="28"/>
      <c r="V1087" s="28"/>
      <c r="W1087" s="28"/>
    </row>
    <row r="1088" customFormat="false" ht="12.75" hidden="false" customHeight="false" outlineLevel="0" collapsed="false">
      <c r="E1088" s="21" t="n">
        <v>0</v>
      </c>
      <c r="R1088" s="29"/>
      <c r="S1088" s="29"/>
      <c r="T1088" s="29"/>
      <c r="U1088" s="28"/>
      <c r="V1088" s="28"/>
      <c r="W1088" s="28"/>
    </row>
    <row r="1089" customFormat="false" ht="12.75" hidden="false" customHeight="false" outlineLevel="0" collapsed="false">
      <c r="E1089" s="21" t="n">
        <v>0</v>
      </c>
      <c r="R1089" s="29"/>
      <c r="S1089" s="29"/>
      <c r="T1089" s="29"/>
      <c r="U1089" s="28"/>
      <c r="V1089" s="28"/>
      <c r="W1089" s="28"/>
    </row>
    <row r="1090" customFormat="false" ht="12.75" hidden="false" customHeight="false" outlineLevel="0" collapsed="false">
      <c r="E1090" s="21" t="n">
        <v>0</v>
      </c>
      <c r="R1090" s="29"/>
      <c r="S1090" s="29"/>
      <c r="T1090" s="29"/>
      <c r="U1090" s="28"/>
      <c r="V1090" s="28"/>
      <c r="W1090" s="28"/>
    </row>
    <row r="1091" customFormat="false" ht="12.75" hidden="false" customHeight="false" outlineLevel="0" collapsed="false">
      <c r="E1091" s="21" t="n">
        <v>0</v>
      </c>
      <c r="R1091" s="29"/>
      <c r="S1091" s="29"/>
      <c r="T1091" s="29"/>
      <c r="U1091" s="28"/>
      <c r="V1091" s="28"/>
      <c r="W1091" s="28"/>
    </row>
    <row r="1092" customFormat="false" ht="12.75" hidden="false" customHeight="false" outlineLevel="0" collapsed="false">
      <c r="E1092" s="21" t="n">
        <v>0</v>
      </c>
      <c r="R1092" s="29"/>
      <c r="S1092" s="29"/>
      <c r="T1092" s="29"/>
      <c r="U1092" s="28"/>
      <c r="V1092" s="28"/>
      <c r="W1092" s="28"/>
    </row>
    <row r="1093" customFormat="false" ht="12.75" hidden="false" customHeight="false" outlineLevel="0" collapsed="false">
      <c r="E1093" s="21" t="n">
        <v>0</v>
      </c>
      <c r="R1093" s="29"/>
      <c r="S1093" s="29"/>
      <c r="T1093" s="29"/>
      <c r="U1093" s="28"/>
      <c r="V1093" s="28"/>
      <c r="W1093" s="28"/>
    </row>
    <row r="1094" customFormat="false" ht="12.75" hidden="false" customHeight="false" outlineLevel="0" collapsed="false">
      <c r="E1094" s="21" t="n">
        <v>0</v>
      </c>
      <c r="R1094" s="29"/>
      <c r="S1094" s="29"/>
      <c r="T1094" s="29"/>
      <c r="U1094" s="28"/>
      <c r="V1094" s="28"/>
      <c r="W1094" s="28"/>
    </row>
    <row r="1095" customFormat="false" ht="12.75" hidden="false" customHeight="false" outlineLevel="0" collapsed="false">
      <c r="E1095" s="21" t="n">
        <v>0</v>
      </c>
      <c r="R1095" s="29"/>
      <c r="S1095" s="29"/>
      <c r="T1095" s="29"/>
      <c r="U1095" s="28"/>
      <c r="V1095" s="28"/>
      <c r="W1095" s="28"/>
    </row>
    <row r="1096" customFormat="false" ht="12.75" hidden="false" customHeight="false" outlineLevel="0" collapsed="false">
      <c r="E1096" s="21" t="n">
        <v>0</v>
      </c>
      <c r="R1096" s="29"/>
      <c r="S1096" s="29"/>
      <c r="T1096" s="29"/>
      <c r="U1096" s="28"/>
      <c r="V1096" s="28"/>
      <c r="W1096" s="28"/>
    </row>
    <row r="1097" customFormat="false" ht="12.75" hidden="false" customHeight="false" outlineLevel="0" collapsed="false">
      <c r="E1097" s="21" t="n">
        <v>0</v>
      </c>
      <c r="R1097" s="29"/>
      <c r="S1097" s="29"/>
      <c r="T1097" s="29"/>
      <c r="U1097" s="28"/>
      <c r="V1097" s="28"/>
      <c r="W1097" s="28"/>
    </row>
    <row r="1098" customFormat="false" ht="12.75" hidden="false" customHeight="false" outlineLevel="0" collapsed="false">
      <c r="E1098" s="21" t="n">
        <v>0</v>
      </c>
      <c r="R1098" s="29"/>
      <c r="S1098" s="29"/>
      <c r="T1098" s="29"/>
      <c r="U1098" s="28"/>
      <c r="V1098" s="28"/>
      <c r="W1098" s="28"/>
    </row>
    <row r="1099" customFormat="false" ht="12.75" hidden="false" customHeight="false" outlineLevel="0" collapsed="false">
      <c r="E1099" s="21" t="n">
        <v>0</v>
      </c>
      <c r="R1099" s="29"/>
      <c r="S1099" s="29"/>
      <c r="T1099" s="29"/>
      <c r="U1099" s="28"/>
      <c r="V1099" s="28"/>
      <c r="W1099" s="28"/>
    </row>
    <row r="1100" customFormat="false" ht="12.75" hidden="false" customHeight="false" outlineLevel="0" collapsed="false">
      <c r="E1100" s="21" t="n">
        <v>0</v>
      </c>
      <c r="R1100" s="29"/>
      <c r="S1100" s="29"/>
      <c r="T1100" s="29"/>
      <c r="U1100" s="28"/>
      <c r="V1100" s="28"/>
      <c r="W1100" s="28"/>
    </row>
    <row r="1101" customFormat="false" ht="12.75" hidden="false" customHeight="false" outlineLevel="0" collapsed="false">
      <c r="E1101" s="21" t="n">
        <v>0</v>
      </c>
      <c r="R1101" s="29"/>
      <c r="S1101" s="29"/>
      <c r="T1101" s="29"/>
      <c r="U1101" s="28"/>
      <c r="V1101" s="28"/>
      <c r="W1101" s="28"/>
    </row>
    <row r="1102" customFormat="false" ht="12.75" hidden="false" customHeight="false" outlineLevel="0" collapsed="false">
      <c r="E1102" s="21" t="n">
        <v>0</v>
      </c>
      <c r="R1102" s="29"/>
      <c r="S1102" s="29"/>
      <c r="T1102" s="29"/>
      <c r="U1102" s="28"/>
      <c r="V1102" s="28"/>
      <c r="W1102" s="28"/>
    </row>
    <row r="1103" customFormat="false" ht="12.75" hidden="false" customHeight="false" outlineLevel="0" collapsed="false">
      <c r="E1103" s="21" t="n">
        <v>0</v>
      </c>
      <c r="R1103" s="29"/>
      <c r="S1103" s="29"/>
      <c r="T1103" s="29"/>
      <c r="U1103" s="28"/>
      <c r="V1103" s="28"/>
      <c r="W1103" s="28"/>
    </row>
    <row r="1104" customFormat="false" ht="12.75" hidden="false" customHeight="false" outlineLevel="0" collapsed="false">
      <c r="E1104" s="21" t="n">
        <v>0</v>
      </c>
      <c r="R1104" s="29"/>
      <c r="S1104" s="29"/>
      <c r="T1104" s="29"/>
      <c r="U1104" s="28"/>
      <c r="V1104" s="28"/>
      <c r="W1104" s="28"/>
    </row>
    <row r="1105" customFormat="false" ht="12.75" hidden="false" customHeight="false" outlineLevel="0" collapsed="false">
      <c r="E1105" s="21" t="n">
        <v>0</v>
      </c>
      <c r="R1105" s="29"/>
      <c r="S1105" s="29"/>
      <c r="T1105" s="29"/>
      <c r="U1105" s="28"/>
      <c r="V1105" s="28"/>
      <c r="W1105" s="28"/>
    </row>
    <row r="1106" customFormat="false" ht="12.75" hidden="false" customHeight="false" outlineLevel="0" collapsed="false">
      <c r="E1106" s="21" t="n">
        <v>0</v>
      </c>
      <c r="R1106" s="29"/>
      <c r="S1106" s="29"/>
      <c r="T1106" s="29"/>
      <c r="U1106" s="28"/>
      <c r="V1106" s="28"/>
      <c r="W1106" s="28"/>
    </row>
    <row r="1107" customFormat="false" ht="12.75" hidden="false" customHeight="false" outlineLevel="0" collapsed="false">
      <c r="E1107" s="21" t="n">
        <v>0</v>
      </c>
      <c r="R1107" s="29"/>
      <c r="S1107" s="29"/>
      <c r="T1107" s="29"/>
      <c r="U1107" s="28"/>
      <c r="V1107" s="28"/>
      <c r="W1107" s="28"/>
    </row>
    <row r="1108" customFormat="false" ht="12.75" hidden="false" customHeight="false" outlineLevel="0" collapsed="false">
      <c r="E1108" s="21" t="n">
        <v>0</v>
      </c>
      <c r="R1108" s="29"/>
      <c r="S1108" s="29"/>
      <c r="T1108" s="29"/>
      <c r="U1108" s="28"/>
      <c r="V1108" s="28"/>
      <c r="W1108" s="28"/>
    </row>
    <row r="1109" customFormat="false" ht="12.75" hidden="false" customHeight="false" outlineLevel="0" collapsed="false">
      <c r="E1109" s="21" t="n">
        <v>0</v>
      </c>
      <c r="R1109" s="29"/>
      <c r="S1109" s="29"/>
      <c r="T1109" s="29"/>
      <c r="U1109" s="28"/>
      <c r="V1109" s="28"/>
      <c r="W1109" s="28"/>
    </row>
    <row r="1110" customFormat="false" ht="12.75" hidden="false" customHeight="false" outlineLevel="0" collapsed="false">
      <c r="E1110" s="21" t="n">
        <v>0</v>
      </c>
      <c r="R1110" s="29"/>
      <c r="S1110" s="29"/>
      <c r="T1110" s="29"/>
      <c r="U1110" s="28"/>
      <c r="V1110" s="28"/>
      <c r="W1110" s="28"/>
    </row>
    <row r="1111" customFormat="false" ht="12.75" hidden="false" customHeight="false" outlineLevel="0" collapsed="false">
      <c r="E1111" s="21" t="n">
        <v>0</v>
      </c>
      <c r="R1111" s="29"/>
      <c r="S1111" s="29"/>
      <c r="T1111" s="29"/>
      <c r="U1111" s="28"/>
      <c r="V1111" s="28"/>
      <c r="W1111" s="28"/>
    </row>
    <row r="1112" customFormat="false" ht="12.75" hidden="false" customHeight="false" outlineLevel="0" collapsed="false">
      <c r="E1112" s="21" t="n">
        <v>0</v>
      </c>
      <c r="R1112" s="29"/>
      <c r="S1112" s="29"/>
      <c r="T1112" s="29"/>
      <c r="U1112" s="28"/>
      <c r="V1112" s="28"/>
      <c r="W1112" s="28"/>
    </row>
    <row r="1113" customFormat="false" ht="12.75" hidden="false" customHeight="false" outlineLevel="0" collapsed="false">
      <c r="E1113" s="21" t="n">
        <v>0</v>
      </c>
      <c r="R1113" s="29"/>
      <c r="S1113" s="29"/>
      <c r="T1113" s="29"/>
      <c r="U1113" s="28"/>
      <c r="V1113" s="28"/>
      <c r="W1113" s="28"/>
    </row>
    <row r="1114" customFormat="false" ht="12.75" hidden="false" customHeight="false" outlineLevel="0" collapsed="false">
      <c r="E1114" s="21" t="n">
        <v>0</v>
      </c>
      <c r="R1114" s="29"/>
      <c r="S1114" s="29"/>
      <c r="T1114" s="29"/>
      <c r="U1114" s="28"/>
      <c r="V1114" s="28"/>
      <c r="W1114" s="28"/>
    </row>
    <row r="1115" customFormat="false" ht="12.75" hidden="false" customHeight="false" outlineLevel="0" collapsed="false">
      <c r="E1115" s="21" t="n">
        <v>0</v>
      </c>
      <c r="R1115" s="29"/>
      <c r="S1115" s="29"/>
      <c r="T1115" s="29"/>
      <c r="U1115" s="28"/>
      <c r="V1115" s="28"/>
      <c r="W1115" s="28"/>
    </row>
    <row r="1116" customFormat="false" ht="12.75" hidden="false" customHeight="false" outlineLevel="0" collapsed="false">
      <c r="E1116" s="21" t="n">
        <v>0</v>
      </c>
      <c r="R1116" s="29"/>
      <c r="S1116" s="29"/>
      <c r="T1116" s="29"/>
      <c r="U1116" s="28"/>
      <c r="V1116" s="28"/>
      <c r="W1116" s="28"/>
    </row>
    <row r="1117" customFormat="false" ht="12.75" hidden="false" customHeight="false" outlineLevel="0" collapsed="false">
      <c r="E1117" s="21" t="n">
        <v>0</v>
      </c>
      <c r="R1117" s="29"/>
      <c r="S1117" s="29"/>
      <c r="T1117" s="29"/>
      <c r="U1117" s="28"/>
      <c r="V1117" s="28"/>
      <c r="W1117" s="28"/>
    </row>
    <row r="1118" customFormat="false" ht="12.75" hidden="false" customHeight="false" outlineLevel="0" collapsed="false">
      <c r="E1118" s="21" t="n">
        <v>0</v>
      </c>
      <c r="R1118" s="29"/>
      <c r="S1118" s="29"/>
      <c r="T1118" s="29"/>
      <c r="U1118" s="28"/>
      <c r="V1118" s="28"/>
      <c r="W1118" s="28"/>
    </row>
    <row r="1119" customFormat="false" ht="12.75" hidden="false" customHeight="false" outlineLevel="0" collapsed="false">
      <c r="E1119" s="21" t="n">
        <v>0</v>
      </c>
      <c r="R1119" s="29"/>
      <c r="S1119" s="29"/>
      <c r="T1119" s="29"/>
      <c r="U1119" s="28"/>
      <c r="V1119" s="28"/>
      <c r="W1119" s="28"/>
    </row>
    <row r="1120" customFormat="false" ht="12.75" hidden="false" customHeight="false" outlineLevel="0" collapsed="false">
      <c r="E1120" s="21" t="n">
        <v>0</v>
      </c>
      <c r="R1120" s="29"/>
      <c r="S1120" s="29"/>
      <c r="T1120" s="29"/>
      <c r="U1120" s="28"/>
      <c r="V1120" s="28"/>
      <c r="W1120" s="28"/>
    </row>
    <row r="1121" customFormat="false" ht="12.75" hidden="false" customHeight="false" outlineLevel="0" collapsed="false">
      <c r="E1121" s="21" t="n">
        <v>0</v>
      </c>
      <c r="R1121" s="29"/>
      <c r="S1121" s="29"/>
      <c r="T1121" s="29"/>
      <c r="U1121" s="28"/>
      <c r="V1121" s="28"/>
      <c r="W1121" s="28"/>
    </row>
    <row r="1122" customFormat="false" ht="12.75" hidden="false" customHeight="false" outlineLevel="0" collapsed="false">
      <c r="E1122" s="21" t="n">
        <v>0</v>
      </c>
      <c r="R1122" s="29"/>
      <c r="S1122" s="29"/>
      <c r="T1122" s="29"/>
      <c r="U1122" s="28"/>
      <c r="V1122" s="28"/>
      <c r="W1122" s="28"/>
    </row>
    <row r="1123" customFormat="false" ht="12.75" hidden="false" customHeight="false" outlineLevel="0" collapsed="false">
      <c r="E1123" s="21" t="n">
        <v>0</v>
      </c>
      <c r="R1123" s="29"/>
      <c r="S1123" s="29"/>
      <c r="T1123" s="29"/>
      <c r="U1123" s="28"/>
      <c r="V1123" s="28"/>
      <c r="W1123" s="28"/>
    </row>
    <row r="1124" customFormat="false" ht="12.75" hidden="false" customHeight="false" outlineLevel="0" collapsed="false">
      <c r="E1124" s="21" t="n">
        <v>0</v>
      </c>
      <c r="R1124" s="29"/>
      <c r="S1124" s="29"/>
      <c r="T1124" s="29"/>
      <c r="U1124" s="28"/>
      <c r="V1124" s="28"/>
      <c r="W1124" s="28"/>
    </row>
    <row r="1125" customFormat="false" ht="12.75" hidden="false" customHeight="false" outlineLevel="0" collapsed="false">
      <c r="E1125" s="21" t="n">
        <v>0</v>
      </c>
      <c r="R1125" s="29"/>
      <c r="S1125" s="29"/>
      <c r="T1125" s="29"/>
      <c r="U1125" s="28"/>
      <c r="V1125" s="28"/>
      <c r="W1125" s="28"/>
    </row>
    <row r="1126" customFormat="false" ht="12.75" hidden="false" customHeight="false" outlineLevel="0" collapsed="false">
      <c r="E1126" s="21" t="n">
        <v>0</v>
      </c>
      <c r="R1126" s="29"/>
      <c r="S1126" s="29"/>
      <c r="T1126" s="29"/>
      <c r="U1126" s="28"/>
      <c r="V1126" s="28"/>
      <c r="W1126" s="28"/>
    </row>
    <row r="1127" customFormat="false" ht="12.75" hidden="false" customHeight="false" outlineLevel="0" collapsed="false">
      <c r="E1127" s="21" t="n">
        <v>0</v>
      </c>
      <c r="R1127" s="29"/>
      <c r="S1127" s="29"/>
      <c r="T1127" s="29"/>
      <c r="U1127" s="28"/>
      <c r="V1127" s="28"/>
      <c r="W1127" s="28"/>
    </row>
    <row r="1128" customFormat="false" ht="12.75" hidden="false" customHeight="false" outlineLevel="0" collapsed="false">
      <c r="E1128" s="21" t="n">
        <v>0</v>
      </c>
      <c r="R1128" s="29"/>
      <c r="S1128" s="29"/>
      <c r="T1128" s="29"/>
      <c r="U1128" s="28"/>
      <c r="V1128" s="28"/>
      <c r="W1128" s="28"/>
    </row>
    <row r="1129" customFormat="false" ht="12.75" hidden="false" customHeight="false" outlineLevel="0" collapsed="false">
      <c r="E1129" s="21" t="n">
        <v>0</v>
      </c>
      <c r="R1129" s="29"/>
      <c r="S1129" s="29"/>
      <c r="T1129" s="29"/>
      <c r="U1129" s="28"/>
      <c r="V1129" s="28"/>
      <c r="W1129" s="28"/>
    </row>
    <row r="1130" customFormat="false" ht="12.75" hidden="false" customHeight="false" outlineLevel="0" collapsed="false">
      <c r="E1130" s="21" t="n">
        <v>0</v>
      </c>
      <c r="R1130" s="29"/>
      <c r="S1130" s="29"/>
      <c r="T1130" s="29"/>
      <c r="U1130" s="28"/>
      <c r="V1130" s="28"/>
      <c r="W1130" s="28"/>
    </row>
    <row r="1131" customFormat="false" ht="12.75" hidden="false" customHeight="false" outlineLevel="0" collapsed="false">
      <c r="E1131" s="21" t="n">
        <v>0</v>
      </c>
      <c r="R1131" s="29"/>
      <c r="S1131" s="29"/>
      <c r="T1131" s="29"/>
      <c r="U1131" s="28"/>
      <c r="V1131" s="28"/>
      <c r="W1131" s="28"/>
    </row>
    <row r="1132" customFormat="false" ht="12.75" hidden="false" customHeight="false" outlineLevel="0" collapsed="false">
      <c r="E1132" s="21" t="n">
        <v>0</v>
      </c>
      <c r="R1132" s="29"/>
      <c r="S1132" s="29"/>
      <c r="T1132" s="29"/>
      <c r="U1132" s="28"/>
      <c r="V1132" s="28"/>
      <c r="W1132" s="28"/>
    </row>
    <row r="1133" customFormat="false" ht="12.75" hidden="false" customHeight="false" outlineLevel="0" collapsed="false">
      <c r="E1133" s="21" t="n">
        <v>0</v>
      </c>
      <c r="R1133" s="29"/>
      <c r="S1133" s="29"/>
      <c r="T1133" s="29"/>
      <c r="U1133" s="28"/>
      <c r="V1133" s="28"/>
      <c r="W1133" s="28"/>
    </row>
    <row r="1134" customFormat="false" ht="12.75" hidden="false" customHeight="false" outlineLevel="0" collapsed="false">
      <c r="E1134" s="21" t="n">
        <v>0</v>
      </c>
      <c r="R1134" s="29"/>
      <c r="S1134" s="29"/>
      <c r="T1134" s="29"/>
      <c r="U1134" s="28"/>
      <c r="V1134" s="28"/>
      <c r="W1134" s="28"/>
    </row>
    <row r="1135" customFormat="false" ht="12.75" hidden="false" customHeight="false" outlineLevel="0" collapsed="false">
      <c r="E1135" s="21" t="n">
        <v>0</v>
      </c>
      <c r="R1135" s="29"/>
      <c r="S1135" s="29"/>
      <c r="T1135" s="29"/>
      <c r="U1135" s="28"/>
      <c r="V1135" s="28"/>
      <c r="W1135" s="28"/>
    </row>
    <row r="1136" customFormat="false" ht="12.75" hidden="false" customHeight="false" outlineLevel="0" collapsed="false">
      <c r="E1136" s="21" t="n">
        <v>0</v>
      </c>
      <c r="R1136" s="29"/>
      <c r="S1136" s="29"/>
      <c r="T1136" s="29"/>
      <c r="U1136" s="28"/>
      <c r="V1136" s="28"/>
      <c r="W1136" s="28"/>
    </row>
    <row r="1137" customFormat="false" ht="12.75" hidden="false" customHeight="false" outlineLevel="0" collapsed="false">
      <c r="E1137" s="21" t="n">
        <v>0</v>
      </c>
      <c r="R1137" s="29"/>
      <c r="S1137" s="29"/>
      <c r="T1137" s="29"/>
      <c r="U1137" s="28"/>
      <c r="V1137" s="28"/>
      <c r="W1137" s="28"/>
    </row>
    <row r="1138" customFormat="false" ht="12.75" hidden="false" customHeight="false" outlineLevel="0" collapsed="false">
      <c r="E1138" s="21" t="n">
        <v>0</v>
      </c>
      <c r="R1138" s="29"/>
      <c r="S1138" s="29"/>
      <c r="T1138" s="29"/>
      <c r="U1138" s="28"/>
      <c r="V1138" s="28"/>
      <c r="W1138" s="28"/>
    </row>
    <row r="1139" customFormat="false" ht="12.75" hidden="false" customHeight="false" outlineLevel="0" collapsed="false">
      <c r="E1139" s="21" t="n">
        <v>0</v>
      </c>
      <c r="R1139" s="29"/>
      <c r="S1139" s="29"/>
      <c r="T1139" s="29"/>
      <c r="U1139" s="28"/>
      <c r="V1139" s="28"/>
      <c r="W1139" s="28"/>
    </row>
    <row r="1140" customFormat="false" ht="12.75" hidden="false" customHeight="false" outlineLevel="0" collapsed="false">
      <c r="E1140" s="21" t="n">
        <v>0</v>
      </c>
      <c r="R1140" s="29"/>
      <c r="S1140" s="29"/>
      <c r="T1140" s="29"/>
      <c r="U1140" s="28"/>
      <c r="V1140" s="28"/>
      <c r="W1140" s="28"/>
    </row>
    <row r="1141" customFormat="false" ht="12.75" hidden="false" customHeight="false" outlineLevel="0" collapsed="false">
      <c r="E1141" s="21" t="n">
        <v>0</v>
      </c>
      <c r="R1141" s="29"/>
      <c r="S1141" s="29"/>
      <c r="T1141" s="29"/>
      <c r="U1141" s="28"/>
      <c r="V1141" s="28"/>
      <c r="W1141" s="28"/>
    </row>
    <row r="1142" customFormat="false" ht="12.75" hidden="false" customHeight="false" outlineLevel="0" collapsed="false">
      <c r="E1142" s="21" t="n">
        <v>0</v>
      </c>
      <c r="R1142" s="29"/>
      <c r="S1142" s="29"/>
      <c r="T1142" s="29"/>
      <c r="U1142" s="28"/>
      <c r="V1142" s="28"/>
      <c r="W1142" s="28"/>
    </row>
    <row r="1143" customFormat="false" ht="12.75" hidden="false" customHeight="false" outlineLevel="0" collapsed="false">
      <c r="E1143" s="21" t="n">
        <v>0</v>
      </c>
      <c r="R1143" s="29"/>
      <c r="S1143" s="29"/>
      <c r="T1143" s="29"/>
      <c r="U1143" s="28"/>
      <c r="V1143" s="28"/>
      <c r="W1143" s="28"/>
    </row>
    <row r="1144" customFormat="false" ht="12.75" hidden="false" customHeight="false" outlineLevel="0" collapsed="false">
      <c r="E1144" s="21" t="n">
        <v>0</v>
      </c>
      <c r="R1144" s="29"/>
      <c r="S1144" s="29"/>
      <c r="T1144" s="29"/>
      <c r="U1144" s="28"/>
      <c r="V1144" s="28"/>
      <c r="W1144" s="28"/>
    </row>
    <row r="1145" customFormat="false" ht="12.75" hidden="false" customHeight="false" outlineLevel="0" collapsed="false">
      <c r="E1145" s="21" t="n">
        <v>0</v>
      </c>
      <c r="R1145" s="29"/>
      <c r="S1145" s="29"/>
      <c r="T1145" s="29"/>
      <c r="U1145" s="28"/>
      <c r="V1145" s="28"/>
      <c r="W1145" s="28"/>
    </row>
    <row r="1146" customFormat="false" ht="12.75" hidden="false" customHeight="false" outlineLevel="0" collapsed="false">
      <c r="E1146" s="21" t="n">
        <v>0</v>
      </c>
      <c r="R1146" s="29"/>
      <c r="S1146" s="29"/>
      <c r="T1146" s="29"/>
      <c r="U1146" s="28"/>
      <c r="V1146" s="28"/>
      <c r="W1146" s="28"/>
    </row>
    <row r="1147" customFormat="false" ht="12.75" hidden="false" customHeight="false" outlineLevel="0" collapsed="false">
      <c r="E1147" s="21" t="n">
        <v>0</v>
      </c>
      <c r="R1147" s="29"/>
      <c r="S1147" s="29"/>
      <c r="T1147" s="29"/>
      <c r="U1147" s="28"/>
      <c r="V1147" s="28"/>
      <c r="W1147" s="28"/>
    </row>
    <row r="1148" customFormat="false" ht="12.75" hidden="false" customHeight="false" outlineLevel="0" collapsed="false">
      <c r="E1148" s="21" t="n">
        <v>0</v>
      </c>
      <c r="R1148" s="29"/>
      <c r="S1148" s="29"/>
      <c r="T1148" s="29"/>
      <c r="U1148" s="28"/>
      <c r="V1148" s="28"/>
      <c r="W1148" s="28"/>
    </row>
    <row r="1149" customFormat="false" ht="12.75" hidden="false" customHeight="false" outlineLevel="0" collapsed="false">
      <c r="E1149" s="21" t="n">
        <v>0</v>
      </c>
      <c r="R1149" s="29"/>
      <c r="S1149" s="29"/>
      <c r="T1149" s="29"/>
      <c r="U1149" s="28"/>
      <c r="V1149" s="28"/>
      <c r="W1149" s="28"/>
    </row>
    <row r="1150" customFormat="false" ht="12.75" hidden="false" customHeight="false" outlineLevel="0" collapsed="false">
      <c r="E1150" s="21" t="n">
        <v>0</v>
      </c>
      <c r="R1150" s="29"/>
      <c r="S1150" s="29"/>
      <c r="T1150" s="29"/>
      <c r="U1150" s="28"/>
      <c r="V1150" s="28"/>
      <c r="W1150" s="28"/>
    </row>
    <row r="1151" customFormat="false" ht="12.75" hidden="false" customHeight="false" outlineLevel="0" collapsed="false">
      <c r="E1151" s="21" t="n">
        <v>0</v>
      </c>
      <c r="R1151" s="29"/>
      <c r="S1151" s="29"/>
      <c r="T1151" s="29"/>
      <c r="U1151" s="28"/>
      <c r="V1151" s="28"/>
      <c r="W1151" s="28"/>
    </row>
    <row r="1152" customFormat="false" ht="12.75" hidden="false" customHeight="false" outlineLevel="0" collapsed="false">
      <c r="E1152" s="21" t="n">
        <v>0</v>
      </c>
      <c r="R1152" s="29"/>
      <c r="S1152" s="29"/>
      <c r="T1152" s="29"/>
      <c r="U1152" s="28"/>
      <c r="V1152" s="28"/>
      <c r="W1152" s="28"/>
    </row>
    <row r="1153" customFormat="false" ht="12.75" hidden="false" customHeight="false" outlineLevel="0" collapsed="false">
      <c r="E1153" s="21" t="n">
        <v>0</v>
      </c>
      <c r="R1153" s="29"/>
      <c r="S1153" s="29"/>
      <c r="T1153" s="29"/>
      <c r="U1153" s="28"/>
      <c r="V1153" s="28"/>
      <c r="W1153" s="28"/>
    </row>
    <row r="1154" customFormat="false" ht="12.75" hidden="false" customHeight="false" outlineLevel="0" collapsed="false">
      <c r="E1154" s="21" t="n">
        <v>0</v>
      </c>
      <c r="R1154" s="29"/>
      <c r="S1154" s="29"/>
      <c r="T1154" s="29"/>
      <c r="U1154" s="28"/>
      <c r="V1154" s="28"/>
      <c r="W1154" s="28"/>
    </row>
    <row r="1155" customFormat="false" ht="12.75" hidden="false" customHeight="false" outlineLevel="0" collapsed="false">
      <c r="E1155" s="21" t="n">
        <v>0</v>
      </c>
      <c r="R1155" s="29"/>
      <c r="S1155" s="29"/>
      <c r="T1155" s="29"/>
      <c r="U1155" s="28"/>
      <c r="V1155" s="28"/>
      <c r="W1155" s="28"/>
    </row>
    <row r="1156" customFormat="false" ht="12.75" hidden="false" customHeight="false" outlineLevel="0" collapsed="false">
      <c r="E1156" s="21" t="n">
        <v>0</v>
      </c>
      <c r="R1156" s="29"/>
      <c r="S1156" s="29"/>
      <c r="T1156" s="29"/>
      <c r="U1156" s="28"/>
      <c r="V1156" s="28"/>
      <c r="W1156" s="28"/>
    </row>
    <row r="1157" customFormat="false" ht="12.75" hidden="false" customHeight="false" outlineLevel="0" collapsed="false">
      <c r="E1157" s="21" t="n">
        <v>0</v>
      </c>
      <c r="R1157" s="29"/>
      <c r="S1157" s="29"/>
      <c r="T1157" s="29"/>
      <c r="U1157" s="28"/>
      <c r="V1157" s="28"/>
      <c r="W1157" s="28"/>
    </row>
    <row r="1158" customFormat="false" ht="12.75" hidden="false" customHeight="false" outlineLevel="0" collapsed="false">
      <c r="E1158" s="21" t="n">
        <v>0</v>
      </c>
      <c r="R1158" s="29"/>
      <c r="S1158" s="29"/>
      <c r="T1158" s="29"/>
      <c r="U1158" s="28"/>
      <c r="V1158" s="28"/>
      <c r="W1158" s="28"/>
    </row>
    <row r="1159" customFormat="false" ht="12.75" hidden="false" customHeight="false" outlineLevel="0" collapsed="false">
      <c r="E1159" s="21" t="n">
        <v>0</v>
      </c>
      <c r="R1159" s="29"/>
      <c r="S1159" s="29"/>
      <c r="T1159" s="29"/>
      <c r="U1159" s="28"/>
      <c r="V1159" s="28"/>
      <c r="W1159" s="28"/>
    </row>
    <row r="1160" customFormat="false" ht="12.75" hidden="false" customHeight="false" outlineLevel="0" collapsed="false">
      <c r="E1160" s="21" t="n">
        <v>0</v>
      </c>
      <c r="R1160" s="29"/>
      <c r="S1160" s="29"/>
      <c r="T1160" s="29"/>
      <c r="U1160" s="28"/>
      <c r="V1160" s="28"/>
      <c r="W1160" s="28"/>
    </row>
    <row r="1161" customFormat="false" ht="12.75" hidden="false" customHeight="false" outlineLevel="0" collapsed="false">
      <c r="E1161" s="21" t="n">
        <v>0</v>
      </c>
      <c r="R1161" s="29"/>
      <c r="S1161" s="29"/>
      <c r="T1161" s="29"/>
      <c r="U1161" s="28"/>
      <c r="V1161" s="28"/>
      <c r="W1161" s="28"/>
    </row>
    <row r="1162" customFormat="false" ht="12.75" hidden="false" customHeight="false" outlineLevel="0" collapsed="false">
      <c r="E1162" s="21" t="n">
        <v>0</v>
      </c>
      <c r="R1162" s="29"/>
      <c r="S1162" s="29"/>
      <c r="T1162" s="29"/>
      <c r="U1162" s="28"/>
      <c r="V1162" s="28"/>
      <c r="W1162" s="28"/>
    </row>
    <row r="1163" customFormat="false" ht="12.75" hidden="false" customHeight="false" outlineLevel="0" collapsed="false">
      <c r="E1163" s="21" t="n">
        <v>0</v>
      </c>
      <c r="R1163" s="29"/>
      <c r="S1163" s="29"/>
      <c r="T1163" s="29"/>
      <c r="U1163" s="28"/>
      <c r="V1163" s="28"/>
      <c r="W1163" s="28"/>
    </row>
    <row r="1164" customFormat="false" ht="12.75" hidden="false" customHeight="false" outlineLevel="0" collapsed="false">
      <c r="E1164" s="21" t="n">
        <v>0</v>
      </c>
      <c r="R1164" s="29"/>
      <c r="S1164" s="29"/>
      <c r="T1164" s="29"/>
      <c r="U1164" s="28"/>
      <c r="V1164" s="28"/>
      <c r="W1164" s="28"/>
    </row>
    <row r="1165" customFormat="false" ht="12.75" hidden="false" customHeight="false" outlineLevel="0" collapsed="false">
      <c r="E1165" s="21" t="n">
        <v>0</v>
      </c>
      <c r="R1165" s="29"/>
      <c r="S1165" s="29"/>
      <c r="T1165" s="29"/>
      <c r="U1165" s="28"/>
      <c r="V1165" s="28"/>
      <c r="W1165" s="28"/>
    </row>
    <row r="1166" customFormat="false" ht="12.75" hidden="false" customHeight="false" outlineLevel="0" collapsed="false">
      <c r="E1166" s="21" t="n">
        <v>0</v>
      </c>
      <c r="R1166" s="29"/>
      <c r="S1166" s="29"/>
      <c r="T1166" s="29"/>
      <c r="U1166" s="28"/>
      <c r="V1166" s="28"/>
      <c r="W1166" s="28"/>
    </row>
    <row r="1167" customFormat="false" ht="12.75" hidden="false" customHeight="false" outlineLevel="0" collapsed="false">
      <c r="E1167" s="21" t="n">
        <v>0</v>
      </c>
      <c r="R1167" s="29"/>
      <c r="S1167" s="29"/>
      <c r="T1167" s="29"/>
      <c r="U1167" s="28"/>
      <c r="V1167" s="28"/>
      <c r="W1167" s="28"/>
    </row>
    <row r="1168" customFormat="false" ht="12.75" hidden="false" customHeight="false" outlineLevel="0" collapsed="false">
      <c r="E1168" s="21" t="n">
        <v>0</v>
      </c>
      <c r="R1168" s="29"/>
      <c r="S1168" s="29"/>
      <c r="T1168" s="29"/>
      <c r="U1168" s="28"/>
      <c r="V1168" s="28"/>
      <c r="W1168" s="28"/>
    </row>
    <row r="1169" customFormat="false" ht="12.75" hidden="false" customHeight="false" outlineLevel="0" collapsed="false">
      <c r="E1169" s="21" t="n">
        <v>0</v>
      </c>
      <c r="R1169" s="29"/>
      <c r="S1169" s="29"/>
      <c r="T1169" s="29"/>
      <c r="U1169" s="28"/>
      <c r="V1169" s="28"/>
      <c r="W1169" s="28"/>
    </row>
    <row r="1170" customFormat="false" ht="12.75" hidden="false" customHeight="false" outlineLevel="0" collapsed="false">
      <c r="E1170" s="21" t="n">
        <v>0</v>
      </c>
      <c r="R1170" s="29"/>
      <c r="S1170" s="29"/>
      <c r="T1170" s="29"/>
      <c r="U1170" s="28"/>
      <c r="V1170" s="28"/>
      <c r="W1170" s="28"/>
    </row>
    <row r="1171" customFormat="false" ht="12.75" hidden="false" customHeight="false" outlineLevel="0" collapsed="false">
      <c r="E1171" s="21" t="n">
        <v>0</v>
      </c>
      <c r="R1171" s="29"/>
      <c r="S1171" s="29"/>
      <c r="T1171" s="29"/>
      <c r="U1171" s="28"/>
      <c r="V1171" s="28"/>
      <c r="W1171" s="28"/>
    </row>
    <row r="1172" customFormat="false" ht="12.75" hidden="false" customHeight="false" outlineLevel="0" collapsed="false">
      <c r="E1172" s="21" t="n">
        <v>0</v>
      </c>
      <c r="R1172" s="29"/>
      <c r="S1172" s="29"/>
      <c r="T1172" s="29"/>
      <c r="U1172" s="28"/>
      <c r="V1172" s="28"/>
      <c r="W1172" s="28"/>
    </row>
    <row r="1173" customFormat="false" ht="12.75" hidden="false" customHeight="false" outlineLevel="0" collapsed="false">
      <c r="E1173" s="21" t="n">
        <v>0</v>
      </c>
      <c r="R1173" s="29"/>
      <c r="S1173" s="29"/>
      <c r="T1173" s="29"/>
      <c r="U1173" s="28"/>
      <c r="V1173" s="28"/>
      <c r="W1173" s="28"/>
    </row>
    <row r="1174" customFormat="false" ht="12.75" hidden="false" customHeight="false" outlineLevel="0" collapsed="false">
      <c r="E1174" s="21" t="n">
        <v>0</v>
      </c>
      <c r="R1174" s="29"/>
      <c r="S1174" s="29"/>
      <c r="T1174" s="29"/>
      <c r="U1174" s="28"/>
      <c r="V1174" s="28"/>
      <c r="W1174" s="28"/>
    </row>
    <row r="1175" customFormat="false" ht="12.75" hidden="false" customHeight="false" outlineLevel="0" collapsed="false">
      <c r="E1175" s="21" t="n">
        <v>0</v>
      </c>
      <c r="R1175" s="29"/>
      <c r="S1175" s="29"/>
      <c r="T1175" s="29"/>
      <c r="U1175" s="28"/>
      <c r="V1175" s="28"/>
      <c r="W1175" s="28"/>
    </row>
    <row r="1176" customFormat="false" ht="12.75" hidden="false" customHeight="false" outlineLevel="0" collapsed="false">
      <c r="E1176" s="21" t="n">
        <v>0</v>
      </c>
      <c r="R1176" s="29"/>
      <c r="S1176" s="29"/>
      <c r="T1176" s="29"/>
      <c r="U1176" s="28"/>
      <c r="V1176" s="28"/>
      <c r="W1176" s="28"/>
    </row>
    <row r="1177" customFormat="false" ht="12.75" hidden="false" customHeight="false" outlineLevel="0" collapsed="false">
      <c r="E1177" s="21" t="n">
        <v>0</v>
      </c>
      <c r="R1177" s="29"/>
      <c r="S1177" s="29"/>
      <c r="T1177" s="29"/>
      <c r="U1177" s="28"/>
      <c r="V1177" s="28"/>
      <c r="W1177" s="28"/>
    </row>
    <row r="1178" customFormat="false" ht="12.75" hidden="false" customHeight="false" outlineLevel="0" collapsed="false">
      <c r="E1178" s="21" t="n">
        <v>0</v>
      </c>
      <c r="R1178" s="29"/>
      <c r="S1178" s="29"/>
      <c r="T1178" s="29"/>
      <c r="U1178" s="28"/>
      <c r="V1178" s="28"/>
      <c r="W1178" s="28"/>
    </row>
    <row r="1179" customFormat="false" ht="12.75" hidden="false" customHeight="false" outlineLevel="0" collapsed="false">
      <c r="E1179" s="21" t="n">
        <v>0</v>
      </c>
      <c r="R1179" s="29"/>
      <c r="S1179" s="29"/>
      <c r="T1179" s="29"/>
      <c r="U1179" s="28"/>
      <c r="V1179" s="28"/>
      <c r="W1179" s="28"/>
    </row>
    <row r="1180" customFormat="false" ht="12.75" hidden="false" customHeight="false" outlineLevel="0" collapsed="false">
      <c r="E1180" s="21" t="n">
        <v>0</v>
      </c>
      <c r="R1180" s="29"/>
      <c r="S1180" s="29"/>
      <c r="T1180" s="29"/>
      <c r="U1180" s="28"/>
      <c r="V1180" s="28"/>
      <c r="W1180" s="28"/>
    </row>
    <row r="1181" customFormat="false" ht="12.75" hidden="false" customHeight="false" outlineLevel="0" collapsed="false">
      <c r="E1181" s="21" t="n">
        <v>0</v>
      </c>
      <c r="R1181" s="29"/>
      <c r="S1181" s="29"/>
      <c r="T1181" s="29"/>
      <c r="U1181" s="28"/>
      <c r="V1181" s="28"/>
      <c r="W1181" s="28"/>
    </row>
    <row r="1182" customFormat="false" ht="12.75" hidden="false" customHeight="false" outlineLevel="0" collapsed="false">
      <c r="E1182" s="21" t="n">
        <v>0</v>
      </c>
      <c r="R1182" s="29"/>
      <c r="S1182" s="29"/>
      <c r="T1182" s="29"/>
      <c r="U1182" s="28"/>
      <c r="V1182" s="28"/>
      <c r="W1182" s="28"/>
    </row>
    <row r="1183" customFormat="false" ht="12.75" hidden="false" customHeight="false" outlineLevel="0" collapsed="false">
      <c r="E1183" s="21" t="n">
        <v>0</v>
      </c>
      <c r="R1183" s="29"/>
      <c r="S1183" s="29"/>
      <c r="T1183" s="29"/>
      <c r="U1183" s="28"/>
      <c r="V1183" s="28"/>
      <c r="W1183" s="28"/>
    </row>
    <row r="1184" customFormat="false" ht="12.75" hidden="false" customHeight="false" outlineLevel="0" collapsed="false">
      <c r="E1184" s="21" t="n">
        <v>0</v>
      </c>
      <c r="R1184" s="29"/>
      <c r="S1184" s="29"/>
      <c r="T1184" s="29"/>
      <c r="U1184" s="28"/>
      <c r="V1184" s="28"/>
      <c r="W1184" s="28"/>
    </row>
    <row r="1185" customFormat="false" ht="12.75" hidden="false" customHeight="false" outlineLevel="0" collapsed="false">
      <c r="E1185" s="21" t="n">
        <v>0</v>
      </c>
      <c r="R1185" s="29"/>
      <c r="S1185" s="29"/>
      <c r="T1185" s="29"/>
      <c r="U1185" s="28"/>
      <c r="V1185" s="28"/>
      <c r="W1185" s="28"/>
    </row>
    <row r="1186" customFormat="false" ht="12.75" hidden="false" customHeight="false" outlineLevel="0" collapsed="false">
      <c r="E1186" s="21" t="n">
        <v>0</v>
      </c>
      <c r="R1186" s="29"/>
      <c r="S1186" s="29"/>
      <c r="T1186" s="29"/>
      <c r="U1186" s="28"/>
      <c r="V1186" s="28"/>
      <c r="W1186" s="28"/>
    </row>
    <row r="1187" customFormat="false" ht="12.75" hidden="false" customHeight="false" outlineLevel="0" collapsed="false">
      <c r="E1187" s="21" t="n">
        <v>0</v>
      </c>
      <c r="R1187" s="29"/>
      <c r="S1187" s="29"/>
      <c r="T1187" s="29"/>
      <c r="U1187" s="28"/>
      <c r="V1187" s="28"/>
      <c r="W1187" s="28"/>
    </row>
    <row r="1188" customFormat="false" ht="12.75" hidden="false" customHeight="false" outlineLevel="0" collapsed="false">
      <c r="E1188" s="21" t="n">
        <v>0</v>
      </c>
      <c r="R1188" s="29"/>
      <c r="S1188" s="29"/>
      <c r="T1188" s="29"/>
      <c r="U1188" s="28"/>
      <c r="V1188" s="28"/>
      <c r="W1188" s="28"/>
    </row>
    <row r="1189" customFormat="false" ht="12.75" hidden="false" customHeight="false" outlineLevel="0" collapsed="false">
      <c r="E1189" s="21" t="n">
        <v>0</v>
      </c>
      <c r="R1189" s="29"/>
      <c r="S1189" s="29"/>
      <c r="T1189" s="29"/>
      <c r="U1189" s="28"/>
      <c r="V1189" s="28"/>
      <c r="W1189" s="28"/>
    </row>
    <row r="1190" customFormat="false" ht="12.75" hidden="false" customHeight="false" outlineLevel="0" collapsed="false">
      <c r="E1190" s="21" t="n">
        <v>0</v>
      </c>
      <c r="R1190" s="29"/>
      <c r="S1190" s="29"/>
      <c r="T1190" s="29"/>
      <c r="U1190" s="28"/>
      <c r="V1190" s="28"/>
      <c r="W1190" s="28"/>
    </row>
    <row r="1191" customFormat="false" ht="12.75" hidden="false" customHeight="false" outlineLevel="0" collapsed="false">
      <c r="E1191" s="21" t="n">
        <v>0</v>
      </c>
      <c r="R1191" s="29"/>
      <c r="S1191" s="29"/>
      <c r="T1191" s="29"/>
      <c r="U1191" s="28"/>
      <c r="V1191" s="28"/>
      <c r="W1191" s="28"/>
    </row>
    <row r="1192" customFormat="false" ht="12.75" hidden="false" customHeight="false" outlineLevel="0" collapsed="false">
      <c r="E1192" s="21" t="n">
        <v>0</v>
      </c>
      <c r="R1192" s="29"/>
      <c r="S1192" s="29"/>
      <c r="T1192" s="29"/>
      <c r="U1192" s="28"/>
      <c r="V1192" s="28"/>
      <c r="W1192" s="28"/>
    </row>
    <row r="1193" customFormat="false" ht="12.75" hidden="false" customHeight="false" outlineLevel="0" collapsed="false">
      <c r="E1193" s="21" t="n">
        <v>0</v>
      </c>
      <c r="R1193" s="29"/>
      <c r="S1193" s="29"/>
      <c r="T1193" s="29"/>
      <c r="U1193" s="28"/>
      <c r="V1193" s="28"/>
      <c r="W1193" s="28"/>
    </row>
    <row r="1194" customFormat="false" ht="12.75" hidden="false" customHeight="false" outlineLevel="0" collapsed="false">
      <c r="E1194" s="21" t="n">
        <v>0</v>
      </c>
      <c r="R1194" s="29"/>
      <c r="S1194" s="29"/>
      <c r="T1194" s="29"/>
      <c r="U1194" s="28"/>
      <c r="V1194" s="28"/>
      <c r="W1194" s="28"/>
    </row>
    <row r="1195" customFormat="false" ht="12.75" hidden="false" customHeight="false" outlineLevel="0" collapsed="false">
      <c r="E1195" s="21" t="n">
        <v>0</v>
      </c>
      <c r="R1195" s="29"/>
      <c r="S1195" s="29"/>
      <c r="T1195" s="29"/>
      <c r="U1195" s="28"/>
      <c r="V1195" s="28"/>
      <c r="W1195" s="28"/>
    </row>
    <row r="1196" customFormat="false" ht="12.75" hidden="false" customHeight="false" outlineLevel="0" collapsed="false">
      <c r="E1196" s="21" t="n">
        <v>0</v>
      </c>
      <c r="R1196" s="29"/>
      <c r="S1196" s="29"/>
      <c r="T1196" s="29"/>
      <c r="U1196" s="28"/>
      <c r="V1196" s="28"/>
      <c r="W1196" s="28"/>
    </row>
    <row r="1197" customFormat="false" ht="12.75" hidden="false" customHeight="false" outlineLevel="0" collapsed="false">
      <c r="E1197" s="21" t="n">
        <v>0</v>
      </c>
      <c r="R1197" s="29"/>
      <c r="S1197" s="29"/>
      <c r="T1197" s="29"/>
      <c r="U1197" s="28"/>
      <c r="V1197" s="28"/>
      <c r="W1197" s="28"/>
    </row>
    <row r="1198" customFormat="false" ht="12.75" hidden="false" customHeight="false" outlineLevel="0" collapsed="false">
      <c r="E1198" s="21" t="n">
        <v>0</v>
      </c>
      <c r="R1198" s="29"/>
      <c r="S1198" s="29"/>
      <c r="T1198" s="29"/>
      <c r="U1198" s="28"/>
      <c r="V1198" s="28"/>
      <c r="W1198" s="28"/>
    </row>
    <row r="1199" customFormat="false" ht="12.75" hidden="false" customHeight="false" outlineLevel="0" collapsed="false">
      <c r="E1199" s="21" t="n">
        <v>0</v>
      </c>
      <c r="R1199" s="29"/>
      <c r="S1199" s="29"/>
      <c r="T1199" s="29"/>
      <c r="U1199" s="28"/>
      <c r="V1199" s="28"/>
      <c r="W1199" s="28"/>
    </row>
    <row r="1200" customFormat="false" ht="12.75" hidden="false" customHeight="false" outlineLevel="0" collapsed="false">
      <c r="E1200" s="21" t="n">
        <v>0</v>
      </c>
      <c r="R1200" s="29"/>
      <c r="S1200" s="29"/>
      <c r="T1200" s="29"/>
      <c r="U1200" s="28"/>
      <c r="V1200" s="28"/>
      <c r="W1200" s="28"/>
    </row>
    <row r="1201" customFormat="false" ht="12.75" hidden="false" customHeight="false" outlineLevel="0" collapsed="false">
      <c r="E1201" s="21" t="n">
        <v>0</v>
      </c>
      <c r="R1201" s="29"/>
      <c r="S1201" s="29"/>
      <c r="T1201" s="29"/>
      <c r="U1201" s="28"/>
      <c r="V1201" s="28"/>
      <c r="W1201" s="28"/>
    </row>
    <row r="1202" customFormat="false" ht="12.75" hidden="false" customHeight="false" outlineLevel="0" collapsed="false">
      <c r="E1202" s="21" t="n">
        <v>0</v>
      </c>
      <c r="R1202" s="29"/>
      <c r="S1202" s="29"/>
      <c r="T1202" s="29"/>
      <c r="U1202" s="28"/>
      <c r="V1202" s="28"/>
      <c r="W1202" s="28"/>
    </row>
    <row r="1203" customFormat="false" ht="12.75" hidden="false" customHeight="false" outlineLevel="0" collapsed="false">
      <c r="E1203" s="21" t="n">
        <v>0</v>
      </c>
      <c r="R1203" s="29"/>
      <c r="S1203" s="29"/>
      <c r="T1203" s="29"/>
      <c r="U1203" s="28"/>
      <c r="V1203" s="28"/>
      <c r="W1203" s="28"/>
    </row>
    <row r="1204" customFormat="false" ht="12.75" hidden="false" customHeight="false" outlineLevel="0" collapsed="false">
      <c r="E1204" s="21" t="n">
        <v>0</v>
      </c>
      <c r="R1204" s="29"/>
      <c r="S1204" s="29"/>
      <c r="T1204" s="29"/>
      <c r="U1204" s="28"/>
      <c r="V1204" s="28"/>
      <c r="W1204" s="28"/>
    </row>
    <row r="1205" customFormat="false" ht="12.75" hidden="false" customHeight="false" outlineLevel="0" collapsed="false">
      <c r="E1205" s="21" t="n">
        <v>0</v>
      </c>
      <c r="R1205" s="29"/>
      <c r="S1205" s="29"/>
      <c r="T1205" s="29"/>
      <c r="U1205" s="28"/>
      <c r="V1205" s="28"/>
      <c r="W1205" s="28"/>
    </row>
    <row r="1206" customFormat="false" ht="12.75" hidden="false" customHeight="false" outlineLevel="0" collapsed="false">
      <c r="E1206" s="21" t="n">
        <v>0</v>
      </c>
      <c r="R1206" s="29"/>
      <c r="S1206" s="29"/>
      <c r="T1206" s="29"/>
      <c r="U1206" s="28"/>
      <c r="V1206" s="28"/>
      <c r="W1206" s="28"/>
    </row>
    <row r="1207" customFormat="false" ht="12.75" hidden="false" customHeight="false" outlineLevel="0" collapsed="false">
      <c r="E1207" s="21" t="n">
        <v>0</v>
      </c>
      <c r="R1207" s="29"/>
      <c r="S1207" s="29"/>
      <c r="T1207" s="29"/>
      <c r="U1207" s="28"/>
      <c r="V1207" s="28"/>
      <c r="W1207" s="28"/>
    </row>
    <row r="1208" customFormat="false" ht="12.75" hidden="false" customHeight="false" outlineLevel="0" collapsed="false">
      <c r="E1208" s="21" t="n">
        <v>0</v>
      </c>
      <c r="R1208" s="29"/>
      <c r="S1208" s="29"/>
      <c r="T1208" s="29"/>
      <c r="U1208" s="28"/>
      <c r="V1208" s="28"/>
      <c r="W1208" s="28"/>
    </row>
    <row r="1209" customFormat="false" ht="12.75" hidden="false" customHeight="false" outlineLevel="0" collapsed="false">
      <c r="E1209" s="21" t="n">
        <v>0</v>
      </c>
      <c r="R1209" s="29"/>
      <c r="S1209" s="29"/>
      <c r="T1209" s="29"/>
      <c r="U1209" s="28"/>
      <c r="V1209" s="28"/>
      <c r="W1209" s="28"/>
    </row>
    <row r="1210" customFormat="false" ht="12.75" hidden="false" customHeight="false" outlineLevel="0" collapsed="false">
      <c r="E1210" s="21" t="n">
        <v>0</v>
      </c>
      <c r="R1210" s="29"/>
      <c r="S1210" s="29"/>
      <c r="T1210" s="29"/>
      <c r="U1210" s="28"/>
      <c r="V1210" s="28"/>
      <c r="W1210" s="28"/>
    </row>
    <row r="1211" customFormat="false" ht="12.75" hidden="false" customHeight="false" outlineLevel="0" collapsed="false">
      <c r="E1211" s="21" t="n">
        <v>0</v>
      </c>
      <c r="R1211" s="29"/>
      <c r="S1211" s="29"/>
      <c r="T1211" s="29"/>
      <c r="U1211" s="28"/>
      <c r="V1211" s="28"/>
      <c r="W1211" s="28"/>
    </row>
    <row r="1212" customFormat="false" ht="12.75" hidden="false" customHeight="false" outlineLevel="0" collapsed="false">
      <c r="E1212" s="21" t="n">
        <v>0</v>
      </c>
      <c r="R1212" s="29"/>
      <c r="S1212" s="29"/>
      <c r="T1212" s="29"/>
      <c r="U1212" s="28"/>
      <c r="V1212" s="28"/>
      <c r="W1212" s="28"/>
    </row>
    <row r="1213" customFormat="false" ht="12.75" hidden="false" customHeight="false" outlineLevel="0" collapsed="false">
      <c r="E1213" s="21" t="n">
        <v>0</v>
      </c>
      <c r="R1213" s="29"/>
      <c r="S1213" s="29"/>
      <c r="T1213" s="29"/>
      <c r="U1213" s="28"/>
      <c r="V1213" s="28"/>
      <c r="W1213" s="28"/>
    </row>
    <row r="1214" customFormat="false" ht="12.75" hidden="false" customHeight="false" outlineLevel="0" collapsed="false">
      <c r="E1214" s="21" t="n">
        <v>0</v>
      </c>
      <c r="R1214" s="29"/>
      <c r="S1214" s="29"/>
      <c r="T1214" s="29"/>
      <c r="U1214" s="28"/>
      <c r="V1214" s="28"/>
      <c r="W1214" s="28"/>
    </row>
    <row r="1215" customFormat="false" ht="12.75" hidden="false" customHeight="false" outlineLevel="0" collapsed="false">
      <c r="E1215" s="21" t="n">
        <v>0</v>
      </c>
      <c r="R1215" s="29"/>
      <c r="S1215" s="29"/>
      <c r="T1215" s="29"/>
      <c r="U1215" s="28"/>
      <c r="V1215" s="28"/>
      <c r="W1215" s="28"/>
    </row>
    <row r="1216" customFormat="false" ht="12.75" hidden="false" customHeight="false" outlineLevel="0" collapsed="false">
      <c r="E1216" s="21" t="n">
        <v>0</v>
      </c>
      <c r="R1216" s="29"/>
      <c r="S1216" s="29"/>
      <c r="T1216" s="29"/>
      <c r="U1216" s="28"/>
      <c r="V1216" s="28"/>
      <c r="W1216" s="28"/>
    </row>
    <row r="1217" customFormat="false" ht="12.75" hidden="false" customHeight="false" outlineLevel="0" collapsed="false">
      <c r="E1217" s="21" t="n">
        <v>0</v>
      </c>
      <c r="R1217" s="29"/>
      <c r="S1217" s="29"/>
      <c r="T1217" s="29"/>
      <c r="U1217" s="28"/>
      <c r="V1217" s="28"/>
      <c r="W1217" s="28"/>
    </row>
    <row r="1218" customFormat="false" ht="12.75" hidden="false" customHeight="false" outlineLevel="0" collapsed="false">
      <c r="E1218" s="21" t="n">
        <v>0</v>
      </c>
      <c r="R1218" s="29"/>
      <c r="S1218" s="29"/>
      <c r="T1218" s="29"/>
      <c r="U1218" s="28"/>
      <c r="V1218" s="28"/>
      <c r="W1218" s="28"/>
    </row>
    <row r="1219" customFormat="false" ht="12.75" hidden="false" customHeight="false" outlineLevel="0" collapsed="false">
      <c r="E1219" s="21" t="n">
        <v>0</v>
      </c>
      <c r="R1219" s="29"/>
      <c r="S1219" s="29"/>
      <c r="T1219" s="29"/>
      <c r="U1219" s="28"/>
      <c r="V1219" s="28"/>
      <c r="W1219" s="28"/>
    </row>
    <row r="1220" customFormat="false" ht="12.75" hidden="false" customHeight="false" outlineLevel="0" collapsed="false">
      <c r="E1220" s="21" t="n">
        <v>0</v>
      </c>
      <c r="R1220" s="29"/>
      <c r="S1220" s="29"/>
      <c r="T1220" s="29"/>
      <c r="U1220" s="28"/>
      <c r="V1220" s="28"/>
      <c r="W1220" s="28"/>
    </row>
    <row r="1221" customFormat="false" ht="12.75" hidden="false" customHeight="false" outlineLevel="0" collapsed="false">
      <c r="E1221" s="21" t="n">
        <v>0</v>
      </c>
      <c r="R1221" s="29"/>
      <c r="S1221" s="29"/>
      <c r="T1221" s="29"/>
      <c r="U1221" s="28"/>
      <c r="V1221" s="28"/>
      <c r="W1221" s="28"/>
    </row>
    <row r="1222" customFormat="false" ht="12.75" hidden="false" customHeight="false" outlineLevel="0" collapsed="false">
      <c r="E1222" s="21" t="n">
        <v>0</v>
      </c>
      <c r="R1222" s="29"/>
      <c r="S1222" s="29"/>
      <c r="T1222" s="29"/>
      <c r="U1222" s="28"/>
      <c r="V1222" s="28"/>
      <c r="W1222" s="28"/>
    </row>
    <row r="1223" customFormat="false" ht="12.75" hidden="false" customHeight="false" outlineLevel="0" collapsed="false">
      <c r="E1223" s="21" t="n">
        <v>0</v>
      </c>
      <c r="R1223" s="29"/>
      <c r="S1223" s="29"/>
      <c r="T1223" s="29"/>
      <c r="U1223" s="28"/>
      <c r="V1223" s="28"/>
      <c r="W1223" s="28"/>
    </row>
    <row r="1224" customFormat="false" ht="12.75" hidden="false" customHeight="false" outlineLevel="0" collapsed="false">
      <c r="E1224" s="21" t="n">
        <v>0</v>
      </c>
      <c r="R1224" s="29"/>
      <c r="S1224" s="29"/>
      <c r="T1224" s="29"/>
      <c r="U1224" s="28"/>
      <c r="V1224" s="28"/>
      <c r="W1224" s="28"/>
    </row>
    <row r="1225" customFormat="false" ht="12.75" hidden="false" customHeight="false" outlineLevel="0" collapsed="false">
      <c r="E1225" s="21" t="n">
        <v>0</v>
      </c>
      <c r="R1225" s="29"/>
      <c r="S1225" s="29"/>
      <c r="T1225" s="29"/>
      <c r="U1225" s="28"/>
      <c r="V1225" s="28"/>
      <c r="W1225" s="28"/>
    </row>
    <row r="1226" customFormat="false" ht="12.75" hidden="false" customHeight="false" outlineLevel="0" collapsed="false">
      <c r="E1226" s="21" t="n">
        <v>0</v>
      </c>
      <c r="R1226" s="29"/>
      <c r="S1226" s="29"/>
      <c r="T1226" s="29"/>
      <c r="U1226" s="28"/>
      <c r="V1226" s="28"/>
      <c r="W1226" s="28"/>
    </row>
    <row r="1227" customFormat="false" ht="12.75" hidden="false" customHeight="false" outlineLevel="0" collapsed="false">
      <c r="E1227" s="21" t="n">
        <v>0</v>
      </c>
      <c r="R1227" s="29"/>
      <c r="S1227" s="29"/>
      <c r="T1227" s="29"/>
      <c r="U1227" s="28"/>
      <c r="V1227" s="28"/>
      <c r="W1227" s="28"/>
    </row>
    <row r="1228" customFormat="false" ht="12.75" hidden="false" customHeight="false" outlineLevel="0" collapsed="false">
      <c r="E1228" s="21" t="n">
        <v>0</v>
      </c>
      <c r="R1228" s="29"/>
      <c r="S1228" s="29"/>
      <c r="T1228" s="29"/>
      <c r="U1228" s="28"/>
      <c r="V1228" s="28"/>
      <c r="W1228" s="28"/>
    </row>
    <row r="1229" customFormat="false" ht="12.75" hidden="false" customHeight="false" outlineLevel="0" collapsed="false">
      <c r="E1229" s="21" t="n">
        <v>0</v>
      </c>
      <c r="R1229" s="29"/>
      <c r="S1229" s="29"/>
      <c r="T1229" s="29"/>
      <c r="U1229" s="28"/>
      <c r="V1229" s="28"/>
      <c r="W1229" s="28"/>
    </row>
    <row r="1230" customFormat="false" ht="12.75" hidden="false" customHeight="false" outlineLevel="0" collapsed="false">
      <c r="E1230" s="21" t="n">
        <v>0</v>
      </c>
      <c r="R1230" s="29"/>
      <c r="S1230" s="29"/>
      <c r="T1230" s="29"/>
      <c r="U1230" s="28"/>
      <c r="V1230" s="28"/>
      <c r="W1230" s="28"/>
    </row>
    <row r="1231" customFormat="false" ht="12.75" hidden="false" customHeight="false" outlineLevel="0" collapsed="false">
      <c r="E1231" s="21" t="n">
        <v>0</v>
      </c>
      <c r="R1231" s="29"/>
      <c r="S1231" s="29"/>
      <c r="T1231" s="29"/>
      <c r="U1231" s="28"/>
      <c r="V1231" s="28"/>
      <c r="W1231" s="28"/>
    </row>
    <row r="1232" customFormat="false" ht="12.75" hidden="false" customHeight="false" outlineLevel="0" collapsed="false">
      <c r="E1232" s="21" t="n">
        <v>0</v>
      </c>
      <c r="R1232" s="29"/>
      <c r="S1232" s="29"/>
      <c r="T1232" s="29"/>
      <c r="U1232" s="28"/>
      <c r="V1232" s="28"/>
      <c r="W1232" s="28"/>
    </row>
    <row r="1233" customFormat="false" ht="12.75" hidden="false" customHeight="false" outlineLevel="0" collapsed="false">
      <c r="E1233" s="21" t="n">
        <v>0</v>
      </c>
      <c r="R1233" s="29"/>
      <c r="S1233" s="29"/>
      <c r="T1233" s="29"/>
      <c r="U1233" s="28"/>
      <c r="V1233" s="28"/>
      <c r="W1233" s="28"/>
    </row>
    <row r="1234" customFormat="false" ht="12.75" hidden="false" customHeight="false" outlineLevel="0" collapsed="false">
      <c r="E1234" s="21" t="n">
        <v>0</v>
      </c>
      <c r="R1234" s="29"/>
      <c r="S1234" s="29"/>
      <c r="T1234" s="29"/>
      <c r="U1234" s="28"/>
      <c r="V1234" s="28"/>
      <c r="W1234" s="28"/>
    </row>
    <row r="1235" customFormat="false" ht="12.75" hidden="false" customHeight="false" outlineLevel="0" collapsed="false">
      <c r="E1235" s="21" t="n">
        <v>0</v>
      </c>
      <c r="R1235" s="29"/>
      <c r="S1235" s="29"/>
      <c r="T1235" s="29"/>
      <c r="U1235" s="28"/>
      <c r="V1235" s="28"/>
      <c r="W1235" s="28"/>
    </row>
    <row r="1236" customFormat="false" ht="12.75" hidden="false" customHeight="false" outlineLevel="0" collapsed="false">
      <c r="E1236" s="21" t="n">
        <v>0</v>
      </c>
      <c r="R1236" s="29"/>
      <c r="S1236" s="29"/>
      <c r="T1236" s="29"/>
      <c r="U1236" s="28"/>
      <c r="V1236" s="28"/>
      <c r="W1236" s="28"/>
    </row>
    <row r="1237" customFormat="false" ht="12.75" hidden="false" customHeight="false" outlineLevel="0" collapsed="false">
      <c r="E1237" s="21" t="n">
        <v>0</v>
      </c>
      <c r="R1237" s="29"/>
      <c r="S1237" s="29"/>
      <c r="T1237" s="29"/>
      <c r="U1237" s="28"/>
      <c r="V1237" s="28"/>
      <c r="W1237" s="28"/>
    </row>
    <row r="1238" customFormat="false" ht="12.75" hidden="false" customHeight="false" outlineLevel="0" collapsed="false">
      <c r="E1238" s="21" t="n">
        <v>0</v>
      </c>
      <c r="R1238" s="29"/>
      <c r="S1238" s="29"/>
      <c r="T1238" s="29"/>
      <c r="U1238" s="28"/>
      <c r="V1238" s="28"/>
      <c r="W1238" s="28"/>
    </row>
    <row r="1239" customFormat="false" ht="12.75" hidden="false" customHeight="false" outlineLevel="0" collapsed="false">
      <c r="E1239" s="21" t="n">
        <v>0</v>
      </c>
      <c r="R1239" s="29"/>
      <c r="S1239" s="29"/>
      <c r="T1239" s="29"/>
      <c r="U1239" s="28"/>
      <c r="V1239" s="28"/>
      <c r="W1239" s="28"/>
    </row>
    <row r="1240" customFormat="false" ht="12.75" hidden="false" customHeight="false" outlineLevel="0" collapsed="false">
      <c r="E1240" s="21" t="n">
        <v>0</v>
      </c>
      <c r="R1240" s="29"/>
      <c r="S1240" s="29"/>
      <c r="T1240" s="29"/>
      <c r="U1240" s="28"/>
      <c r="V1240" s="28"/>
      <c r="W1240" s="28"/>
    </row>
    <row r="1241" customFormat="false" ht="12.75" hidden="false" customHeight="false" outlineLevel="0" collapsed="false">
      <c r="E1241" s="21" t="n">
        <v>0</v>
      </c>
      <c r="R1241" s="29"/>
      <c r="S1241" s="29"/>
      <c r="T1241" s="29"/>
      <c r="U1241" s="28"/>
      <c r="V1241" s="28"/>
      <c r="W1241" s="28"/>
    </row>
    <row r="1242" customFormat="false" ht="12.75" hidden="false" customHeight="false" outlineLevel="0" collapsed="false">
      <c r="E1242" s="21" t="n">
        <v>0</v>
      </c>
      <c r="R1242" s="29"/>
      <c r="S1242" s="29"/>
      <c r="T1242" s="29"/>
      <c r="U1242" s="28"/>
      <c r="V1242" s="28"/>
      <c r="W1242" s="28"/>
    </row>
    <row r="1243" customFormat="false" ht="12.75" hidden="false" customHeight="false" outlineLevel="0" collapsed="false">
      <c r="E1243" s="21" t="n">
        <v>0</v>
      </c>
      <c r="R1243" s="29"/>
      <c r="S1243" s="29"/>
      <c r="T1243" s="29"/>
      <c r="U1243" s="28"/>
      <c r="V1243" s="28"/>
      <c r="W1243" s="28"/>
    </row>
    <row r="1244" customFormat="false" ht="12.75" hidden="false" customHeight="false" outlineLevel="0" collapsed="false">
      <c r="E1244" s="21" t="n">
        <v>0</v>
      </c>
      <c r="R1244" s="29"/>
      <c r="S1244" s="29"/>
      <c r="T1244" s="29"/>
      <c r="U1244" s="28"/>
      <c r="V1244" s="28"/>
      <c r="W1244" s="28"/>
    </row>
    <row r="1245" customFormat="false" ht="12.75" hidden="false" customHeight="false" outlineLevel="0" collapsed="false">
      <c r="E1245" s="21" t="n">
        <v>0</v>
      </c>
      <c r="R1245" s="29"/>
      <c r="S1245" s="29"/>
      <c r="T1245" s="29"/>
      <c r="U1245" s="28"/>
      <c r="V1245" s="28"/>
      <c r="W1245" s="28"/>
    </row>
    <row r="1246" customFormat="false" ht="12.75" hidden="false" customHeight="false" outlineLevel="0" collapsed="false">
      <c r="E1246" s="21" t="n">
        <v>0</v>
      </c>
      <c r="R1246" s="29"/>
      <c r="S1246" s="29"/>
      <c r="T1246" s="29"/>
      <c r="U1246" s="28"/>
      <c r="V1246" s="28"/>
      <c r="W1246" s="28"/>
    </row>
    <row r="1247" customFormat="false" ht="12.75" hidden="false" customHeight="false" outlineLevel="0" collapsed="false">
      <c r="E1247" s="21" t="n">
        <v>0</v>
      </c>
      <c r="R1247" s="29"/>
      <c r="S1247" s="29"/>
      <c r="T1247" s="29"/>
      <c r="U1247" s="28"/>
      <c r="V1247" s="28"/>
      <c r="W1247" s="28"/>
    </row>
    <row r="1248" customFormat="false" ht="12.75" hidden="false" customHeight="false" outlineLevel="0" collapsed="false">
      <c r="E1248" s="21" t="n">
        <v>0</v>
      </c>
      <c r="R1248" s="29"/>
      <c r="S1248" s="29"/>
      <c r="T1248" s="29"/>
      <c r="U1248" s="28"/>
      <c r="V1248" s="28"/>
      <c r="W1248" s="28"/>
    </row>
    <row r="1249" customFormat="false" ht="12.75" hidden="false" customHeight="false" outlineLevel="0" collapsed="false">
      <c r="E1249" s="21" t="n">
        <v>0</v>
      </c>
      <c r="R1249" s="29"/>
      <c r="S1249" s="29"/>
      <c r="T1249" s="29"/>
      <c r="U1249" s="28"/>
      <c r="V1249" s="28"/>
      <c r="W1249" s="28"/>
    </row>
    <row r="1250" customFormat="false" ht="12.75" hidden="false" customHeight="false" outlineLevel="0" collapsed="false">
      <c r="E1250" s="21" t="n">
        <v>0</v>
      </c>
      <c r="R1250" s="29"/>
      <c r="S1250" s="29"/>
      <c r="T1250" s="29"/>
      <c r="U1250" s="28"/>
      <c r="V1250" s="28"/>
      <c r="W1250" s="28"/>
    </row>
    <row r="1251" customFormat="false" ht="12.75" hidden="false" customHeight="false" outlineLevel="0" collapsed="false">
      <c r="E1251" s="21" t="n">
        <v>0</v>
      </c>
      <c r="R1251" s="29"/>
      <c r="S1251" s="29"/>
      <c r="T1251" s="29"/>
      <c r="U1251" s="28"/>
      <c r="V1251" s="28"/>
      <c r="W1251" s="28"/>
    </row>
    <row r="1252" customFormat="false" ht="12.75" hidden="false" customHeight="false" outlineLevel="0" collapsed="false">
      <c r="E1252" s="21" t="n">
        <v>0</v>
      </c>
      <c r="R1252" s="29"/>
      <c r="S1252" s="29"/>
      <c r="T1252" s="29"/>
      <c r="U1252" s="28"/>
      <c r="V1252" s="28"/>
      <c r="W1252" s="28"/>
    </row>
    <row r="1253" customFormat="false" ht="12.75" hidden="false" customHeight="false" outlineLevel="0" collapsed="false">
      <c r="E1253" s="21" t="n">
        <v>0</v>
      </c>
      <c r="R1253" s="29"/>
      <c r="S1253" s="29"/>
      <c r="T1253" s="29"/>
      <c r="U1253" s="28"/>
      <c r="V1253" s="28"/>
      <c r="W1253" s="28"/>
    </row>
    <row r="1254" customFormat="false" ht="12.75" hidden="false" customHeight="false" outlineLevel="0" collapsed="false">
      <c r="E1254" s="21" t="n">
        <v>0</v>
      </c>
      <c r="R1254" s="29"/>
      <c r="S1254" s="29"/>
      <c r="T1254" s="29"/>
      <c r="U1254" s="28"/>
      <c r="V1254" s="28"/>
      <c r="W1254" s="28"/>
    </row>
    <row r="1255" customFormat="false" ht="12.75" hidden="false" customHeight="false" outlineLevel="0" collapsed="false">
      <c r="E1255" s="21" t="n">
        <v>0</v>
      </c>
      <c r="R1255" s="29"/>
      <c r="S1255" s="29"/>
      <c r="T1255" s="29"/>
      <c r="U1255" s="28"/>
      <c r="V1255" s="28"/>
      <c r="W1255" s="28"/>
    </row>
    <row r="1256" customFormat="false" ht="12.75" hidden="false" customHeight="false" outlineLevel="0" collapsed="false">
      <c r="E1256" s="21" t="n">
        <v>0</v>
      </c>
      <c r="R1256" s="29"/>
      <c r="S1256" s="29"/>
      <c r="T1256" s="29"/>
      <c r="U1256" s="28"/>
      <c r="V1256" s="28"/>
      <c r="W1256" s="28"/>
    </row>
    <row r="1257" customFormat="false" ht="12.75" hidden="false" customHeight="false" outlineLevel="0" collapsed="false">
      <c r="E1257" s="21" t="n">
        <v>0</v>
      </c>
      <c r="R1257" s="29"/>
      <c r="S1257" s="29"/>
      <c r="T1257" s="29"/>
      <c r="U1257" s="28"/>
      <c r="V1257" s="28"/>
      <c r="W1257" s="28"/>
    </row>
    <row r="1258" customFormat="false" ht="12.75" hidden="false" customHeight="false" outlineLevel="0" collapsed="false">
      <c r="E1258" s="21" t="n">
        <v>0</v>
      </c>
      <c r="R1258" s="29"/>
      <c r="S1258" s="29"/>
      <c r="T1258" s="29"/>
      <c r="U1258" s="28"/>
      <c r="V1258" s="28"/>
      <c r="W1258" s="28"/>
    </row>
    <row r="1259" customFormat="false" ht="12.75" hidden="false" customHeight="false" outlineLevel="0" collapsed="false">
      <c r="E1259" s="21" t="n">
        <v>0</v>
      </c>
      <c r="R1259" s="29"/>
      <c r="S1259" s="29"/>
      <c r="T1259" s="29"/>
      <c r="U1259" s="28"/>
      <c r="V1259" s="28"/>
      <c r="W1259" s="28"/>
    </row>
    <row r="1260" customFormat="false" ht="12.75" hidden="false" customHeight="false" outlineLevel="0" collapsed="false">
      <c r="E1260" s="21" t="n">
        <v>0</v>
      </c>
      <c r="R1260" s="29"/>
      <c r="S1260" s="29"/>
      <c r="T1260" s="29"/>
      <c r="U1260" s="28"/>
      <c r="V1260" s="28"/>
      <c r="W1260" s="28"/>
    </row>
    <row r="1261" customFormat="false" ht="12.75" hidden="false" customHeight="false" outlineLevel="0" collapsed="false">
      <c r="E1261" s="21" t="n">
        <v>0</v>
      </c>
      <c r="R1261" s="29"/>
      <c r="S1261" s="29"/>
      <c r="T1261" s="29"/>
      <c r="U1261" s="28"/>
      <c r="V1261" s="28"/>
      <c r="W1261" s="28"/>
    </row>
    <row r="1262" customFormat="false" ht="12.75" hidden="false" customHeight="false" outlineLevel="0" collapsed="false">
      <c r="E1262" s="21" t="n">
        <v>0</v>
      </c>
      <c r="R1262" s="29"/>
      <c r="S1262" s="29"/>
      <c r="T1262" s="29"/>
      <c r="U1262" s="28"/>
      <c r="V1262" s="28"/>
      <c r="W1262" s="28"/>
    </row>
    <row r="1263" customFormat="false" ht="12.75" hidden="false" customHeight="false" outlineLevel="0" collapsed="false">
      <c r="E1263" s="21" t="n">
        <v>0</v>
      </c>
      <c r="R1263" s="29"/>
      <c r="S1263" s="29"/>
      <c r="T1263" s="29"/>
      <c r="U1263" s="28"/>
      <c r="V1263" s="28"/>
      <c r="W1263" s="28"/>
    </row>
    <row r="1264" customFormat="false" ht="12.75" hidden="false" customHeight="false" outlineLevel="0" collapsed="false">
      <c r="E1264" s="21" t="n">
        <v>0</v>
      </c>
      <c r="R1264" s="29"/>
      <c r="S1264" s="29"/>
      <c r="T1264" s="29"/>
      <c r="U1264" s="28"/>
      <c r="V1264" s="28"/>
      <c r="W1264" s="28"/>
    </row>
    <row r="1265" customFormat="false" ht="12.75" hidden="false" customHeight="false" outlineLevel="0" collapsed="false">
      <c r="E1265" s="21" t="n">
        <v>0</v>
      </c>
      <c r="R1265" s="29"/>
      <c r="S1265" s="29"/>
      <c r="T1265" s="29"/>
      <c r="U1265" s="28"/>
      <c r="V1265" s="28"/>
      <c r="W1265" s="28"/>
    </row>
    <row r="1266" customFormat="false" ht="12.75" hidden="false" customHeight="false" outlineLevel="0" collapsed="false">
      <c r="E1266" s="21" t="n">
        <v>0</v>
      </c>
      <c r="R1266" s="29"/>
      <c r="S1266" s="29"/>
      <c r="T1266" s="29"/>
      <c r="U1266" s="28"/>
      <c r="V1266" s="28"/>
      <c r="W1266" s="28"/>
    </row>
    <row r="1267" customFormat="false" ht="12.75" hidden="false" customHeight="false" outlineLevel="0" collapsed="false">
      <c r="E1267" s="21" t="n">
        <v>0</v>
      </c>
      <c r="R1267" s="29"/>
      <c r="S1267" s="29"/>
      <c r="T1267" s="29"/>
      <c r="U1267" s="28"/>
      <c r="V1267" s="28"/>
      <c r="W1267" s="28"/>
    </row>
    <row r="1268" customFormat="false" ht="12.75" hidden="false" customHeight="false" outlineLevel="0" collapsed="false">
      <c r="E1268" s="21" t="n">
        <v>0</v>
      </c>
      <c r="R1268" s="29"/>
      <c r="S1268" s="29"/>
      <c r="T1268" s="29"/>
      <c r="U1268" s="28"/>
      <c r="V1268" s="28"/>
      <c r="W1268" s="28"/>
    </row>
    <row r="1269" customFormat="false" ht="12.75" hidden="false" customHeight="false" outlineLevel="0" collapsed="false">
      <c r="E1269" s="21" t="n">
        <v>0</v>
      </c>
      <c r="R1269" s="29"/>
      <c r="S1269" s="29"/>
      <c r="T1269" s="29"/>
      <c r="U1269" s="28"/>
      <c r="V1269" s="28"/>
      <c r="W1269" s="28"/>
    </row>
    <row r="1270" customFormat="false" ht="12.75" hidden="false" customHeight="false" outlineLevel="0" collapsed="false">
      <c r="E1270" s="21" t="n">
        <v>0</v>
      </c>
      <c r="R1270" s="29"/>
      <c r="S1270" s="29"/>
      <c r="T1270" s="29"/>
      <c r="U1270" s="28"/>
      <c r="V1270" s="28"/>
      <c r="W1270" s="28"/>
    </row>
    <row r="1271" customFormat="false" ht="12.75" hidden="false" customHeight="false" outlineLevel="0" collapsed="false">
      <c r="E1271" s="21" t="n">
        <v>0</v>
      </c>
      <c r="R1271" s="29"/>
      <c r="S1271" s="29"/>
      <c r="T1271" s="29"/>
      <c r="U1271" s="28"/>
      <c r="V1271" s="28"/>
      <c r="W1271" s="28"/>
    </row>
    <row r="1272" customFormat="false" ht="12.75" hidden="false" customHeight="false" outlineLevel="0" collapsed="false">
      <c r="E1272" s="21" t="n">
        <v>0</v>
      </c>
      <c r="R1272" s="29"/>
      <c r="S1272" s="29"/>
      <c r="T1272" s="29"/>
      <c r="U1272" s="28"/>
      <c r="V1272" s="28"/>
      <c r="W1272" s="28"/>
    </row>
    <row r="1273" customFormat="false" ht="12.75" hidden="false" customHeight="false" outlineLevel="0" collapsed="false">
      <c r="E1273" s="21" t="n">
        <v>0</v>
      </c>
      <c r="R1273" s="29"/>
      <c r="S1273" s="29"/>
      <c r="T1273" s="29"/>
      <c r="U1273" s="28"/>
      <c r="V1273" s="28"/>
      <c r="W1273" s="28"/>
    </row>
    <row r="1274" customFormat="false" ht="12.75" hidden="false" customHeight="false" outlineLevel="0" collapsed="false">
      <c r="E1274" s="21" t="n">
        <v>0</v>
      </c>
      <c r="R1274" s="29"/>
      <c r="S1274" s="29"/>
      <c r="T1274" s="29"/>
      <c r="U1274" s="28"/>
      <c r="V1274" s="28"/>
      <c r="W1274" s="28"/>
    </row>
    <row r="1275" customFormat="false" ht="12.75" hidden="false" customHeight="false" outlineLevel="0" collapsed="false">
      <c r="E1275" s="21" t="n">
        <v>0</v>
      </c>
      <c r="R1275" s="29"/>
      <c r="S1275" s="29"/>
      <c r="T1275" s="29"/>
      <c r="U1275" s="28"/>
      <c r="V1275" s="28"/>
      <c r="W1275" s="28"/>
    </row>
    <row r="1276" customFormat="false" ht="12.75" hidden="false" customHeight="false" outlineLevel="0" collapsed="false">
      <c r="E1276" s="21" t="n">
        <v>0</v>
      </c>
      <c r="R1276" s="29"/>
      <c r="S1276" s="29"/>
      <c r="T1276" s="29"/>
      <c r="U1276" s="28"/>
      <c r="V1276" s="28"/>
      <c r="W1276" s="28"/>
    </row>
    <row r="1277" customFormat="false" ht="12.75" hidden="false" customHeight="false" outlineLevel="0" collapsed="false">
      <c r="E1277" s="21" t="n">
        <v>0</v>
      </c>
      <c r="R1277" s="29"/>
      <c r="S1277" s="29"/>
      <c r="T1277" s="29"/>
      <c r="U1277" s="28"/>
      <c r="V1277" s="28"/>
      <c r="W1277" s="28"/>
    </row>
    <row r="1278" customFormat="false" ht="12.75" hidden="false" customHeight="false" outlineLevel="0" collapsed="false">
      <c r="E1278" s="21" t="n">
        <v>0</v>
      </c>
      <c r="R1278" s="29"/>
      <c r="S1278" s="29"/>
      <c r="T1278" s="29"/>
      <c r="U1278" s="28"/>
      <c r="V1278" s="28"/>
      <c r="W1278" s="28"/>
    </row>
    <row r="1279" customFormat="false" ht="12.75" hidden="false" customHeight="false" outlineLevel="0" collapsed="false">
      <c r="E1279" s="21" t="n">
        <v>0</v>
      </c>
      <c r="R1279" s="29"/>
      <c r="S1279" s="29"/>
      <c r="T1279" s="29"/>
      <c r="U1279" s="28"/>
      <c r="V1279" s="28"/>
      <c r="W1279" s="28"/>
    </row>
    <row r="1280" customFormat="false" ht="12.75" hidden="false" customHeight="false" outlineLevel="0" collapsed="false">
      <c r="E1280" s="21" t="n">
        <v>0</v>
      </c>
      <c r="R1280" s="29"/>
      <c r="S1280" s="29"/>
      <c r="T1280" s="29"/>
      <c r="U1280" s="28"/>
      <c r="V1280" s="28"/>
      <c r="W1280" s="28"/>
    </row>
    <row r="1281" customFormat="false" ht="12.75" hidden="false" customHeight="false" outlineLevel="0" collapsed="false">
      <c r="E1281" s="21" t="n">
        <v>0</v>
      </c>
      <c r="R1281" s="29"/>
      <c r="S1281" s="29"/>
      <c r="T1281" s="29"/>
      <c r="U1281" s="28"/>
      <c r="V1281" s="28"/>
      <c r="W1281" s="28"/>
    </row>
    <row r="1282" customFormat="false" ht="12.75" hidden="false" customHeight="false" outlineLevel="0" collapsed="false">
      <c r="E1282" s="21" t="n">
        <v>0</v>
      </c>
      <c r="R1282" s="29"/>
      <c r="S1282" s="29"/>
      <c r="T1282" s="29"/>
      <c r="U1282" s="28"/>
      <c r="V1282" s="28"/>
      <c r="W1282" s="28"/>
    </row>
    <row r="1283" customFormat="false" ht="12.75" hidden="false" customHeight="false" outlineLevel="0" collapsed="false">
      <c r="E1283" s="21" t="n">
        <v>0</v>
      </c>
      <c r="R1283" s="29"/>
      <c r="S1283" s="29"/>
      <c r="T1283" s="29"/>
      <c r="U1283" s="28"/>
      <c r="V1283" s="28"/>
      <c r="W1283" s="28"/>
    </row>
    <row r="1284" customFormat="false" ht="12.75" hidden="false" customHeight="false" outlineLevel="0" collapsed="false">
      <c r="E1284" s="21" t="n">
        <v>0</v>
      </c>
      <c r="R1284" s="29"/>
      <c r="S1284" s="29"/>
      <c r="T1284" s="29"/>
      <c r="U1284" s="28"/>
      <c r="V1284" s="28"/>
      <c r="W1284" s="28"/>
    </row>
    <row r="1285" customFormat="false" ht="12.75" hidden="false" customHeight="false" outlineLevel="0" collapsed="false">
      <c r="E1285" s="21" t="n">
        <v>0</v>
      </c>
      <c r="R1285" s="29"/>
      <c r="S1285" s="29"/>
      <c r="T1285" s="29"/>
      <c r="U1285" s="28"/>
      <c r="V1285" s="28"/>
      <c r="W1285" s="28"/>
    </row>
    <row r="1286" customFormat="false" ht="12.75" hidden="false" customHeight="false" outlineLevel="0" collapsed="false">
      <c r="E1286" s="21" t="n">
        <v>0</v>
      </c>
      <c r="R1286" s="29"/>
      <c r="S1286" s="29"/>
      <c r="T1286" s="29"/>
      <c r="U1286" s="28"/>
      <c r="V1286" s="28"/>
      <c r="W1286" s="28"/>
    </row>
    <row r="1287" customFormat="false" ht="12.75" hidden="false" customHeight="false" outlineLevel="0" collapsed="false">
      <c r="E1287" s="21" t="n">
        <v>0</v>
      </c>
      <c r="R1287" s="29"/>
      <c r="S1287" s="29"/>
      <c r="T1287" s="29"/>
      <c r="U1287" s="28"/>
      <c r="V1287" s="28"/>
      <c r="W1287" s="28"/>
    </row>
    <row r="1288" customFormat="false" ht="12.75" hidden="false" customHeight="false" outlineLevel="0" collapsed="false">
      <c r="E1288" s="21" t="n">
        <v>0</v>
      </c>
      <c r="R1288" s="29"/>
      <c r="S1288" s="29"/>
      <c r="T1288" s="29"/>
      <c r="U1288" s="28"/>
      <c r="V1288" s="28"/>
      <c r="W1288" s="28"/>
    </row>
    <row r="1289" customFormat="false" ht="12.75" hidden="false" customHeight="false" outlineLevel="0" collapsed="false">
      <c r="E1289" s="21" t="n">
        <v>0</v>
      </c>
      <c r="R1289" s="29"/>
      <c r="S1289" s="29"/>
      <c r="T1289" s="29"/>
      <c r="U1289" s="28"/>
      <c r="V1289" s="28"/>
      <c r="W1289" s="28"/>
    </row>
    <row r="1290" customFormat="false" ht="12.75" hidden="false" customHeight="false" outlineLevel="0" collapsed="false">
      <c r="E1290" s="21" t="n">
        <v>0</v>
      </c>
      <c r="R1290" s="29"/>
      <c r="S1290" s="29"/>
      <c r="T1290" s="29"/>
      <c r="U1290" s="28"/>
      <c r="V1290" s="28"/>
      <c r="W1290" s="28"/>
    </row>
    <row r="1291" customFormat="false" ht="12.75" hidden="false" customHeight="false" outlineLevel="0" collapsed="false">
      <c r="E1291" s="21" t="n">
        <v>0</v>
      </c>
      <c r="R1291" s="29"/>
      <c r="S1291" s="29"/>
      <c r="T1291" s="29"/>
      <c r="U1291" s="28"/>
      <c r="V1291" s="28"/>
      <c r="W1291" s="28"/>
    </row>
    <row r="1292" customFormat="false" ht="12.75" hidden="false" customHeight="false" outlineLevel="0" collapsed="false">
      <c r="E1292" s="21" t="n">
        <v>0</v>
      </c>
      <c r="R1292" s="29"/>
      <c r="S1292" s="29"/>
      <c r="T1292" s="29"/>
      <c r="U1292" s="28"/>
      <c r="V1292" s="28"/>
      <c r="W1292" s="28"/>
    </row>
    <row r="1293" customFormat="false" ht="12.75" hidden="false" customHeight="false" outlineLevel="0" collapsed="false">
      <c r="E1293" s="21" t="n">
        <v>0</v>
      </c>
      <c r="R1293" s="29"/>
      <c r="S1293" s="29"/>
      <c r="T1293" s="29"/>
      <c r="U1293" s="28"/>
      <c r="V1293" s="28"/>
      <c r="W1293" s="28"/>
    </row>
    <row r="1294" customFormat="false" ht="12.75" hidden="false" customHeight="false" outlineLevel="0" collapsed="false">
      <c r="E1294" s="21" t="n">
        <v>0</v>
      </c>
      <c r="R1294" s="29"/>
      <c r="S1294" s="29"/>
      <c r="T1294" s="29"/>
      <c r="U1294" s="28"/>
      <c r="V1294" s="28"/>
      <c r="W1294" s="28"/>
    </row>
    <row r="1295" customFormat="false" ht="12.75" hidden="false" customHeight="false" outlineLevel="0" collapsed="false">
      <c r="E1295" s="21" t="n">
        <v>0</v>
      </c>
      <c r="R1295" s="29"/>
      <c r="S1295" s="29"/>
      <c r="T1295" s="29"/>
      <c r="U1295" s="28"/>
      <c r="V1295" s="28"/>
      <c r="W1295" s="28"/>
    </row>
    <row r="1296" customFormat="false" ht="12.75" hidden="false" customHeight="false" outlineLevel="0" collapsed="false">
      <c r="E1296" s="21" t="n">
        <v>0</v>
      </c>
      <c r="R1296" s="29"/>
      <c r="S1296" s="29"/>
      <c r="T1296" s="29"/>
      <c r="U1296" s="28"/>
      <c r="V1296" s="28"/>
      <c r="W1296" s="28"/>
    </row>
    <row r="1297" customFormat="false" ht="12.75" hidden="false" customHeight="false" outlineLevel="0" collapsed="false">
      <c r="E1297" s="21" t="n">
        <v>0</v>
      </c>
      <c r="R1297" s="29"/>
      <c r="S1297" s="29"/>
      <c r="T1297" s="29"/>
      <c r="U1297" s="28"/>
      <c r="V1297" s="28"/>
      <c r="W1297" s="28"/>
    </row>
    <row r="1298" customFormat="false" ht="12.75" hidden="false" customHeight="false" outlineLevel="0" collapsed="false">
      <c r="E1298" s="21" t="n">
        <v>0</v>
      </c>
      <c r="R1298" s="29"/>
      <c r="S1298" s="29"/>
      <c r="T1298" s="29"/>
      <c r="U1298" s="28"/>
      <c r="V1298" s="28"/>
      <c r="W1298" s="28"/>
    </row>
    <row r="1299" customFormat="false" ht="12.75" hidden="false" customHeight="false" outlineLevel="0" collapsed="false">
      <c r="E1299" s="21" t="n">
        <v>0</v>
      </c>
      <c r="R1299" s="29"/>
      <c r="S1299" s="29"/>
      <c r="T1299" s="29"/>
      <c r="U1299" s="28"/>
      <c r="V1299" s="28"/>
      <c r="W1299" s="28"/>
    </row>
    <row r="1300" customFormat="false" ht="12.75" hidden="false" customHeight="false" outlineLevel="0" collapsed="false">
      <c r="E1300" s="21" t="n">
        <v>0</v>
      </c>
      <c r="R1300" s="29"/>
      <c r="S1300" s="29"/>
      <c r="T1300" s="29"/>
      <c r="U1300" s="28"/>
      <c r="V1300" s="28"/>
      <c r="W1300" s="28"/>
    </row>
    <row r="1301" customFormat="false" ht="12.75" hidden="false" customHeight="false" outlineLevel="0" collapsed="false">
      <c r="E1301" s="21" t="n">
        <v>0</v>
      </c>
      <c r="R1301" s="29"/>
      <c r="S1301" s="29"/>
      <c r="T1301" s="29"/>
      <c r="U1301" s="28"/>
      <c r="V1301" s="28"/>
      <c r="W1301" s="28"/>
    </row>
    <row r="1302" customFormat="false" ht="12.75" hidden="false" customHeight="false" outlineLevel="0" collapsed="false">
      <c r="E1302" s="21" t="n">
        <v>0</v>
      </c>
      <c r="R1302" s="29"/>
      <c r="S1302" s="29"/>
      <c r="T1302" s="29"/>
      <c r="U1302" s="28"/>
      <c r="V1302" s="28"/>
      <c r="W1302" s="28"/>
    </row>
    <row r="1303" customFormat="false" ht="12.75" hidden="false" customHeight="false" outlineLevel="0" collapsed="false">
      <c r="E1303" s="21" t="n">
        <v>0</v>
      </c>
      <c r="R1303" s="29"/>
      <c r="S1303" s="29"/>
      <c r="T1303" s="29"/>
      <c r="U1303" s="28"/>
      <c r="V1303" s="28"/>
      <c r="W1303" s="28"/>
    </row>
    <row r="1304" customFormat="false" ht="12.75" hidden="false" customHeight="false" outlineLevel="0" collapsed="false">
      <c r="E1304" s="21" t="n">
        <v>0</v>
      </c>
      <c r="R1304" s="29"/>
      <c r="S1304" s="29"/>
      <c r="T1304" s="29"/>
      <c r="U1304" s="28"/>
      <c r="V1304" s="28"/>
      <c r="W1304" s="28"/>
    </row>
    <row r="1305" customFormat="false" ht="12.75" hidden="false" customHeight="false" outlineLevel="0" collapsed="false">
      <c r="E1305" s="21" t="n">
        <v>0</v>
      </c>
      <c r="R1305" s="29"/>
      <c r="S1305" s="29"/>
      <c r="T1305" s="29"/>
      <c r="U1305" s="28"/>
      <c r="V1305" s="28"/>
      <c r="W1305" s="28"/>
    </row>
    <row r="1306" customFormat="false" ht="12.75" hidden="false" customHeight="false" outlineLevel="0" collapsed="false">
      <c r="E1306" s="21" t="n">
        <v>0</v>
      </c>
      <c r="R1306" s="29"/>
      <c r="S1306" s="29"/>
      <c r="T1306" s="29"/>
      <c r="U1306" s="28"/>
      <c r="V1306" s="28"/>
      <c r="W1306" s="28"/>
    </row>
    <row r="1307" customFormat="false" ht="12.75" hidden="false" customHeight="false" outlineLevel="0" collapsed="false">
      <c r="E1307" s="21" t="n">
        <v>0</v>
      </c>
      <c r="R1307" s="29"/>
      <c r="S1307" s="29"/>
      <c r="T1307" s="29"/>
      <c r="U1307" s="28"/>
      <c r="V1307" s="28"/>
      <c r="W1307" s="28"/>
    </row>
    <row r="1308" customFormat="false" ht="12.75" hidden="false" customHeight="false" outlineLevel="0" collapsed="false">
      <c r="E1308" s="21" t="n">
        <v>0</v>
      </c>
      <c r="R1308" s="29"/>
      <c r="S1308" s="29"/>
      <c r="T1308" s="29"/>
      <c r="U1308" s="28"/>
      <c r="V1308" s="28"/>
      <c r="W1308" s="28"/>
    </row>
    <row r="1309" customFormat="false" ht="12.75" hidden="false" customHeight="false" outlineLevel="0" collapsed="false">
      <c r="E1309" s="21" t="n">
        <v>0</v>
      </c>
      <c r="R1309" s="29"/>
      <c r="S1309" s="29"/>
      <c r="T1309" s="29"/>
      <c r="U1309" s="28"/>
      <c r="V1309" s="28"/>
      <c r="W1309" s="28"/>
    </row>
    <row r="1310" customFormat="false" ht="12.75" hidden="false" customHeight="false" outlineLevel="0" collapsed="false">
      <c r="E1310" s="21" t="n">
        <v>0</v>
      </c>
      <c r="R1310" s="29"/>
      <c r="S1310" s="29"/>
      <c r="T1310" s="29"/>
      <c r="U1310" s="28"/>
      <c r="V1310" s="28"/>
      <c r="W1310" s="28"/>
    </row>
    <row r="1311" customFormat="false" ht="12.75" hidden="false" customHeight="false" outlineLevel="0" collapsed="false">
      <c r="E1311" s="21" t="n">
        <v>0</v>
      </c>
      <c r="R1311" s="29"/>
      <c r="S1311" s="29"/>
      <c r="T1311" s="29"/>
      <c r="U1311" s="28"/>
      <c r="V1311" s="28"/>
      <c r="W1311" s="28"/>
    </row>
    <row r="1312" customFormat="false" ht="12.75" hidden="false" customHeight="false" outlineLevel="0" collapsed="false">
      <c r="E1312" s="21" t="n">
        <v>0</v>
      </c>
      <c r="R1312" s="29"/>
      <c r="S1312" s="29"/>
      <c r="T1312" s="29"/>
      <c r="U1312" s="28"/>
      <c r="V1312" s="28"/>
      <c r="W1312" s="28"/>
    </row>
    <row r="1313" customFormat="false" ht="12.75" hidden="false" customHeight="false" outlineLevel="0" collapsed="false">
      <c r="E1313" s="21" t="n">
        <v>0</v>
      </c>
      <c r="R1313" s="29"/>
      <c r="S1313" s="29"/>
      <c r="T1313" s="29"/>
      <c r="U1313" s="28"/>
      <c r="V1313" s="28"/>
      <c r="W1313" s="28"/>
    </row>
    <row r="1314" customFormat="false" ht="12.75" hidden="false" customHeight="false" outlineLevel="0" collapsed="false">
      <c r="E1314" s="21" t="n">
        <v>0</v>
      </c>
      <c r="R1314" s="29"/>
      <c r="S1314" s="29"/>
      <c r="T1314" s="29"/>
      <c r="U1314" s="28"/>
      <c r="V1314" s="28"/>
      <c r="W1314" s="28"/>
    </row>
    <row r="1315" customFormat="false" ht="12.75" hidden="false" customHeight="false" outlineLevel="0" collapsed="false">
      <c r="E1315" s="21" t="n">
        <v>0</v>
      </c>
      <c r="R1315" s="29"/>
      <c r="S1315" s="29"/>
      <c r="T1315" s="29"/>
      <c r="U1315" s="28"/>
      <c r="V1315" s="28"/>
      <c r="W1315" s="28"/>
    </row>
    <row r="1316" customFormat="false" ht="12.75" hidden="false" customHeight="false" outlineLevel="0" collapsed="false">
      <c r="E1316" s="21" t="n">
        <v>0</v>
      </c>
      <c r="R1316" s="29"/>
      <c r="S1316" s="29"/>
      <c r="T1316" s="29"/>
      <c r="U1316" s="28"/>
      <c r="V1316" s="28"/>
      <c r="W1316" s="28"/>
    </row>
    <row r="1317" customFormat="false" ht="12.75" hidden="false" customHeight="false" outlineLevel="0" collapsed="false">
      <c r="E1317" s="21" t="n">
        <v>0</v>
      </c>
      <c r="R1317" s="29"/>
      <c r="S1317" s="29"/>
      <c r="T1317" s="29"/>
      <c r="U1317" s="28"/>
      <c r="V1317" s="28"/>
      <c r="W1317" s="28"/>
    </row>
    <row r="1318" customFormat="false" ht="12.75" hidden="false" customHeight="false" outlineLevel="0" collapsed="false">
      <c r="E1318" s="21" t="n">
        <v>0</v>
      </c>
      <c r="R1318" s="29"/>
      <c r="S1318" s="29"/>
      <c r="T1318" s="29"/>
      <c r="U1318" s="28"/>
      <c r="V1318" s="28"/>
      <c r="W1318" s="28"/>
    </row>
    <row r="1319" customFormat="false" ht="12.75" hidden="false" customHeight="false" outlineLevel="0" collapsed="false">
      <c r="E1319" s="21" t="n">
        <v>0</v>
      </c>
      <c r="R1319" s="29"/>
      <c r="S1319" s="29"/>
      <c r="T1319" s="29"/>
      <c r="U1319" s="28"/>
      <c r="V1319" s="28"/>
      <c r="W1319" s="28"/>
    </row>
    <row r="1320" customFormat="false" ht="12.75" hidden="false" customHeight="false" outlineLevel="0" collapsed="false">
      <c r="E1320" s="21" t="n">
        <v>0</v>
      </c>
      <c r="R1320" s="29"/>
      <c r="S1320" s="29"/>
      <c r="T1320" s="29"/>
      <c r="U1320" s="28"/>
      <c r="V1320" s="28"/>
      <c r="W1320" s="28"/>
    </row>
    <row r="1321" customFormat="false" ht="12.75" hidden="false" customHeight="false" outlineLevel="0" collapsed="false">
      <c r="E1321" s="21" t="n">
        <v>0</v>
      </c>
      <c r="R1321" s="29"/>
      <c r="S1321" s="29"/>
      <c r="T1321" s="29"/>
      <c r="U1321" s="28"/>
      <c r="V1321" s="28"/>
      <c r="W1321" s="28"/>
    </row>
    <row r="1322" customFormat="false" ht="12.75" hidden="false" customHeight="false" outlineLevel="0" collapsed="false">
      <c r="E1322" s="21" t="n">
        <v>0</v>
      </c>
      <c r="R1322" s="29"/>
      <c r="S1322" s="29"/>
      <c r="T1322" s="29"/>
      <c r="U1322" s="28"/>
      <c r="V1322" s="28"/>
      <c r="W1322" s="28"/>
    </row>
    <row r="1323" customFormat="false" ht="12.75" hidden="false" customHeight="false" outlineLevel="0" collapsed="false">
      <c r="E1323" s="21" t="n">
        <v>0</v>
      </c>
      <c r="R1323" s="29"/>
      <c r="S1323" s="29"/>
      <c r="T1323" s="29"/>
      <c r="U1323" s="28"/>
      <c r="V1323" s="28"/>
      <c r="W1323" s="28"/>
    </row>
    <row r="1324" customFormat="false" ht="12.75" hidden="false" customHeight="false" outlineLevel="0" collapsed="false">
      <c r="E1324" s="21" t="n">
        <v>0</v>
      </c>
      <c r="R1324" s="29"/>
      <c r="S1324" s="29"/>
      <c r="T1324" s="29"/>
      <c r="U1324" s="28"/>
      <c r="V1324" s="28"/>
      <c r="W1324" s="28"/>
    </row>
    <row r="1325" customFormat="false" ht="12.75" hidden="false" customHeight="false" outlineLevel="0" collapsed="false">
      <c r="E1325" s="21" t="n">
        <v>0</v>
      </c>
      <c r="R1325" s="29"/>
      <c r="S1325" s="29"/>
      <c r="T1325" s="29"/>
      <c r="U1325" s="28"/>
      <c r="V1325" s="28"/>
      <c r="W1325" s="28"/>
    </row>
    <row r="1326" customFormat="false" ht="12.75" hidden="false" customHeight="false" outlineLevel="0" collapsed="false">
      <c r="E1326" s="21" t="n">
        <v>0</v>
      </c>
      <c r="R1326" s="29"/>
      <c r="S1326" s="29"/>
      <c r="T1326" s="29"/>
      <c r="U1326" s="28"/>
      <c r="V1326" s="28"/>
      <c r="W1326" s="28"/>
    </row>
    <row r="1327" customFormat="false" ht="12.75" hidden="false" customHeight="false" outlineLevel="0" collapsed="false">
      <c r="E1327" s="21" t="n">
        <v>0</v>
      </c>
      <c r="R1327" s="29"/>
      <c r="S1327" s="29"/>
      <c r="T1327" s="29"/>
      <c r="U1327" s="28"/>
      <c r="V1327" s="28"/>
      <c r="W1327" s="28"/>
    </row>
    <row r="1328" customFormat="false" ht="12.75" hidden="false" customHeight="false" outlineLevel="0" collapsed="false">
      <c r="E1328" s="21" t="n">
        <v>0</v>
      </c>
      <c r="R1328" s="29"/>
      <c r="S1328" s="29"/>
      <c r="T1328" s="29"/>
      <c r="U1328" s="28"/>
      <c r="V1328" s="28"/>
      <c r="W1328" s="28"/>
    </row>
    <row r="1329" customFormat="false" ht="12.75" hidden="false" customHeight="false" outlineLevel="0" collapsed="false">
      <c r="E1329" s="21" t="n">
        <v>0</v>
      </c>
      <c r="R1329" s="29"/>
      <c r="S1329" s="29"/>
      <c r="T1329" s="29"/>
      <c r="U1329" s="28"/>
      <c r="V1329" s="28"/>
      <c r="W1329" s="28"/>
    </row>
    <row r="1330" customFormat="false" ht="12.75" hidden="false" customHeight="false" outlineLevel="0" collapsed="false">
      <c r="E1330" s="21" t="n">
        <v>0</v>
      </c>
      <c r="R1330" s="29"/>
      <c r="S1330" s="29"/>
      <c r="T1330" s="29"/>
      <c r="U1330" s="28"/>
      <c r="V1330" s="28"/>
      <c r="W1330" s="28"/>
    </row>
    <row r="1331" customFormat="false" ht="12.75" hidden="false" customHeight="false" outlineLevel="0" collapsed="false">
      <c r="E1331" s="21" t="n">
        <v>0</v>
      </c>
      <c r="R1331" s="29"/>
      <c r="S1331" s="29"/>
      <c r="T1331" s="29"/>
      <c r="U1331" s="28"/>
      <c r="V1331" s="28"/>
      <c r="W1331" s="28"/>
    </row>
    <row r="1332" customFormat="false" ht="12.75" hidden="false" customHeight="false" outlineLevel="0" collapsed="false">
      <c r="E1332" s="21" t="n">
        <v>0</v>
      </c>
      <c r="R1332" s="29"/>
      <c r="S1332" s="29"/>
      <c r="T1332" s="29"/>
      <c r="U1332" s="28"/>
      <c r="V1332" s="28"/>
      <c r="W1332" s="28"/>
    </row>
    <row r="1333" customFormat="false" ht="12.75" hidden="false" customHeight="false" outlineLevel="0" collapsed="false">
      <c r="E1333" s="21" t="n">
        <v>0</v>
      </c>
      <c r="R1333" s="29"/>
      <c r="S1333" s="29"/>
      <c r="T1333" s="29"/>
      <c r="U1333" s="28"/>
      <c r="V1333" s="28"/>
      <c r="W1333" s="28"/>
    </row>
    <row r="1334" customFormat="false" ht="12.75" hidden="false" customHeight="false" outlineLevel="0" collapsed="false">
      <c r="E1334" s="21" t="n">
        <v>0</v>
      </c>
      <c r="R1334" s="29"/>
      <c r="S1334" s="29"/>
      <c r="T1334" s="29"/>
      <c r="U1334" s="28"/>
      <c r="V1334" s="28"/>
      <c r="W1334" s="28"/>
    </row>
    <row r="1335" customFormat="false" ht="12.75" hidden="false" customHeight="false" outlineLevel="0" collapsed="false">
      <c r="E1335" s="21" t="n">
        <v>0</v>
      </c>
      <c r="R1335" s="29"/>
      <c r="S1335" s="29"/>
      <c r="T1335" s="29"/>
      <c r="U1335" s="28"/>
      <c r="V1335" s="28"/>
      <c r="W1335" s="28"/>
    </row>
    <row r="1336" customFormat="false" ht="12.75" hidden="false" customHeight="false" outlineLevel="0" collapsed="false">
      <c r="E1336" s="21" t="n">
        <v>0</v>
      </c>
      <c r="R1336" s="29"/>
      <c r="S1336" s="29"/>
      <c r="T1336" s="29"/>
      <c r="U1336" s="28"/>
      <c r="V1336" s="28"/>
      <c r="W1336" s="28"/>
    </row>
    <row r="1337" customFormat="false" ht="12.75" hidden="false" customHeight="false" outlineLevel="0" collapsed="false">
      <c r="E1337" s="21" t="n">
        <v>0</v>
      </c>
      <c r="R1337" s="29"/>
      <c r="S1337" s="29"/>
      <c r="T1337" s="29"/>
      <c r="U1337" s="28"/>
      <c r="V1337" s="28"/>
      <c r="W1337" s="28"/>
    </row>
    <row r="1338" customFormat="false" ht="12.75" hidden="false" customHeight="false" outlineLevel="0" collapsed="false">
      <c r="E1338" s="21" t="n">
        <v>0</v>
      </c>
      <c r="R1338" s="29"/>
      <c r="S1338" s="29"/>
      <c r="T1338" s="29"/>
      <c r="U1338" s="28"/>
      <c r="V1338" s="28"/>
      <c r="W1338" s="28"/>
    </row>
    <row r="1339" customFormat="false" ht="12.75" hidden="false" customHeight="false" outlineLevel="0" collapsed="false">
      <c r="E1339" s="21" t="n">
        <v>0</v>
      </c>
      <c r="R1339" s="29"/>
      <c r="S1339" s="29"/>
      <c r="T1339" s="29"/>
      <c r="U1339" s="28"/>
      <c r="V1339" s="28"/>
      <c r="W1339" s="28"/>
    </row>
    <row r="1340" customFormat="false" ht="12.75" hidden="false" customHeight="false" outlineLevel="0" collapsed="false">
      <c r="E1340" s="21" t="n">
        <v>0</v>
      </c>
      <c r="R1340" s="29"/>
      <c r="S1340" s="29"/>
      <c r="T1340" s="29"/>
      <c r="U1340" s="28"/>
      <c r="V1340" s="28"/>
      <c r="W1340" s="28"/>
    </row>
    <row r="1341" customFormat="false" ht="12.75" hidden="false" customHeight="false" outlineLevel="0" collapsed="false">
      <c r="E1341" s="21" t="n">
        <v>0</v>
      </c>
      <c r="R1341" s="29"/>
      <c r="S1341" s="29"/>
      <c r="T1341" s="29"/>
      <c r="U1341" s="28"/>
      <c r="V1341" s="28"/>
      <c r="W1341" s="28"/>
    </row>
    <row r="1342" customFormat="false" ht="12.75" hidden="false" customHeight="false" outlineLevel="0" collapsed="false">
      <c r="E1342" s="21" t="n">
        <v>0</v>
      </c>
      <c r="R1342" s="29"/>
      <c r="S1342" s="29"/>
      <c r="T1342" s="29"/>
      <c r="U1342" s="28"/>
      <c r="V1342" s="28"/>
      <c r="W1342" s="28"/>
    </row>
    <row r="1343" customFormat="false" ht="12.75" hidden="false" customHeight="false" outlineLevel="0" collapsed="false">
      <c r="E1343" s="21" t="n">
        <v>0</v>
      </c>
      <c r="R1343" s="29"/>
      <c r="S1343" s="29"/>
      <c r="T1343" s="29"/>
      <c r="U1343" s="28"/>
      <c r="V1343" s="28"/>
      <c r="W1343" s="28"/>
    </row>
    <row r="1344" customFormat="false" ht="12.75" hidden="false" customHeight="false" outlineLevel="0" collapsed="false">
      <c r="E1344" s="21" t="n">
        <v>0</v>
      </c>
      <c r="R1344" s="29"/>
      <c r="S1344" s="29"/>
      <c r="T1344" s="29"/>
      <c r="U1344" s="28"/>
      <c r="V1344" s="28"/>
      <c r="W1344" s="28"/>
    </row>
    <row r="1345" customFormat="false" ht="12.75" hidden="false" customHeight="false" outlineLevel="0" collapsed="false">
      <c r="E1345" s="21" t="n">
        <v>0</v>
      </c>
      <c r="R1345" s="29"/>
      <c r="S1345" s="29"/>
      <c r="T1345" s="29"/>
      <c r="U1345" s="28"/>
      <c r="V1345" s="28"/>
      <c r="W1345" s="28"/>
    </row>
    <row r="1346" customFormat="false" ht="12.75" hidden="false" customHeight="false" outlineLevel="0" collapsed="false">
      <c r="E1346" s="21" t="n">
        <v>0</v>
      </c>
      <c r="R1346" s="29"/>
      <c r="S1346" s="29"/>
      <c r="T1346" s="29"/>
      <c r="U1346" s="28"/>
      <c r="V1346" s="28"/>
      <c r="W1346" s="28"/>
    </row>
    <row r="1347" customFormat="false" ht="12.75" hidden="false" customHeight="false" outlineLevel="0" collapsed="false">
      <c r="E1347" s="21" t="n">
        <v>0</v>
      </c>
      <c r="R1347" s="29"/>
      <c r="S1347" s="29"/>
      <c r="T1347" s="29"/>
      <c r="U1347" s="28"/>
      <c r="V1347" s="28"/>
      <c r="W1347" s="28"/>
    </row>
    <row r="1348" customFormat="false" ht="12.75" hidden="false" customHeight="false" outlineLevel="0" collapsed="false">
      <c r="E1348" s="21" t="n">
        <v>0</v>
      </c>
      <c r="R1348" s="29"/>
      <c r="S1348" s="29"/>
      <c r="T1348" s="29"/>
      <c r="U1348" s="28"/>
      <c r="V1348" s="28"/>
      <c r="W1348" s="28"/>
    </row>
    <row r="1349" customFormat="false" ht="12.75" hidden="false" customHeight="false" outlineLevel="0" collapsed="false">
      <c r="E1349" s="21" t="n">
        <v>0</v>
      </c>
      <c r="R1349" s="29"/>
      <c r="S1349" s="29"/>
      <c r="T1349" s="29"/>
      <c r="U1349" s="28"/>
      <c r="V1349" s="28"/>
      <c r="W1349" s="28"/>
    </row>
    <row r="1350" customFormat="false" ht="12.75" hidden="false" customHeight="false" outlineLevel="0" collapsed="false">
      <c r="E1350" s="21" t="n">
        <v>0</v>
      </c>
      <c r="R1350" s="29"/>
      <c r="S1350" s="29"/>
      <c r="T1350" s="29"/>
      <c r="U1350" s="28"/>
      <c r="V1350" s="28"/>
      <c r="W1350" s="28"/>
    </row>
    <row r="1351" customFormat="false" ht="12.75" hidden="false" customHeight="false" outlineLevel="0" collapsed="false">
      <c r="E1351" s="21" t="n">
        <v>0</v>
      </c>
      <c r="R1351" s="29"/>
      <c r="S1351" s="29"/>
      <c r="T1351" s="29"/>
      <c r="U1351" s="28"/>
      <c r="V1351" s="28"/>
      <c r="W1351" s="28"/>
    </row>
    <row r="1352" customFormat="false" ht="12.75" hidden="false" customHeight="false" outlineLevel="0" collapsed="false">
      <c r="E1352" s="21" t="n">
        <v>0</v>
      </c>
      <c r="R1352" s="29"/>
      <c r="S1352" s="29"/>
      <c r="T1352" s="29"/>
      <c r="U1352" s="28"/>
      <c r="V1352" s="28"/>
      <c r="W1352" s="28"/>
    </row>
    <row r="1353" customFormat="false" ht="12.75" hidden="false" customHeight="false" outlineLevel="0" collapsed="false">
      <c r="E1353" s="21" t="n">
        <v>0</v>
      </c>
      <c r="R1353" s="29"/>
      <c r="S1353" s="29"/>
      <c r="T1353" s="29"/>
      <c r="U1353" s="28"/>
      <c r="V1353" s="28"/>
      <c r="W1353" s="28"/>
    </row>
    <row r="1354" customFormat="false" ht="12.75" hidden="false" customHeight="false" outlineLevel="0" collapsed="false">
      <c r="E1354" s="21" t="n">
        <v>0</v>
      </c>
      <c r="R1354" s="29"/>
      <c r="S1354" s="29"/>
      <c r="T1354" s="29"/>
      <c r="U1354" s="28"/>
      <c r="V1354" s="28"/>
      <c r="W1354" s="28"/>
    </row>
    <row r="1355" customFormat="false" ht="12.75" hidden="false" customHeight="false" outlineLevel="0" collapsed="false">
      <c r="E1355" s="21" t="n">
        <v>0</v>
      </c>
      <c r="R1355" s="29"/>
      <c r="S1355" s="29"/>
      <c r="T1355" s="29"/>
      <c r="U1355" s="28"/>
      <c r="V1355" s="28"/>
      <c r="W1355" s="28"/>
    </row>
    <row r="1356" customFormat="false" ht="12.75" hidden="false" customHeight="false" outlineLevel="0" collapsed="false">
      <c r="E1356" s="21" t="n">
        <v>0</v>
      </c>
      <c r="R1356" s="29"/>
      <c r="S1356" s="29"/>
      <c r="T1356" s="29"/>
      <c r="U1356" s="28"/>
      <c r="V1356" s="28"/>
      <c r="W1356" s="28"/>
    </row>
    <row r="1357" customFormat="false" ht="12.75" hidden="false" customHeight="false" outlineLevel="0" collapsed="false">
      <c r="E1357" s="21" t="n">
        <v>0</v>
      </c>
      <c r="R1357" s="29"/>
      <c r="S1357" s="29"/>
      <c r="T1357" s="29"/>
      <c r="U1357" s="28"/>
      <c r="V1357" s="28"/>
      <c r="W1357" s="28"/>
    </row>
    <row r="1358" customFormat="false" ht="12.75" hidden="false" customHeight="false" outlineLevel="0" collapsed="false">
      <c r="E1358" s="21" t="n">
        <v>0</v>
      </c>
      <c r="R1358" s="29"/>
      <c r="S1358" s="29"/>
      <c r="T1358" s="29"/>
      <c r="U1358" s="28"/>
      <c r="V1358" s="28"/>
      <c r="W1358" s="28"/>
    </row>
    <row r="1359" customFormat="false" ht="12.75" hidden="false" customHeight="false" outlineLevel="0" collapsed="false">
      <c r="E1359" s="21" t="n">
        <v>0</v>
      </c>
      <c r="R1359" s="29"/>
      <c r="S1359" s="29"/>
      <c r="T1359" s="29"/>
      <c r="U1359" s="28"/>
      <c r="V1359" s="28"/>
      <c r="W1359" s="28"/>
    </row>
    <row r="1360" customFormat="false" ht="12.75" hidden="false" customHeight="false" outlineLevel="0" collapsed="false">
      <c r="E1360" s="21" t="n">
        <v>0</v>
      </c>
      <c r="R1360" s="29"/>
      <c r="S1360" s="29"/>
      <c r="T1360" s="29"/>
      <c r="U1360" s="28"/>
      <c r="V1360" s="28"/>
      <c r="W1360" s="28"/>
    </row>
    <row r="1361" customFormat="false" ht="12.75" hidden="false" customHeight="false" outlineLevel="0" collapsed="false">
      <c r="E1361" s="21" t="n">
        <v>0</v>
      </c>
      <c r="R1361" s="29"/>
      <c r="S1361" s="29"/>
      <c r="T1361" s="29"/>
      <c r="U1361" s="28"/>
      <c r="V1361" s="28"/>
      <c r="W1361" s="28"/>
    </row>
    <row r="1362" customFormat="false" ht="12.75" hidden="false" customHeight="false" outlineLevel="0" collapsed="false">
      <c r="E1362" s="21" t="n">
        <v>0</v>
      </c>
      <c r="R1362" s="29"/>
      <c r="S1362" s="29"/>
      <c r="T1362" s="29"/>
      <c r="U1362" s="28"/>
      <c r="V1362" s="28"/>
      <c r="W1362" s="28"/>
    </row>
    <row r="1363" customFormat="false" ht="12.75" hidden="false" customHeight="false" outlineLevel="0" collapsed="false">
      <c r="E1363" s="21" t="n">
        <v>0</v>
      </c>
      <c r="R1363" s="29"/>
      <c r="S1363" s="29"/>
      <c r="T1363" s="29"/>
      <c r="U1363" s="28"/>
      <c r="V1363" s="28"/>
      <c r="W1363" s="28"/>
    </row>
    <row r="1364" customFormat="false" ht="12.75" hidden="false" customHeight="false" outlineLevel="0" collapsed="false">
      <c r="E1364" s="21" t="n">
        <v>0</v>
      </c>
      <c r="R1364" s="29"/>
      <c r="S1364" s="29"/>
      <c r="T1364" s="29"/>
      <c r="U1364" s="28"/>
      <c r="V1364" s="28"/>
      <c r="W1364" s="28"/>
    </row>
    <row r="1365" customFormat="false" ht="12.75" hidden="false" customHeight="false" outlineLevel="0" collapsed="false">
      <c r="E1365" s="21" t="n">
        <v>0</v>
      </c>
      <c r="R1365" s="29"/>
      <c r="S1365" s="29"/>
      <c r="T1365" s="29"/>
      <c r="U1365" s="28"/>
      <c r="V1365" s="28"/>
      <c r="W1365" s="28"/>
    </row>
    <row r="1366" customFormat="false" ht="12.75" hidden="false" customHeight="false" outlineLevel="0" collapsed="false">
      <c r="E1366" s="21" t="n">
        <v>0</v>
      </c>
      <c r="R1366" s="29"/>
      <c r="S1366" s="29"/>
      <c r="T1366" s="29"/>
      <c r="U1366" s="28"/>
      <c r="V1366" s="28"/>
      <c r="W1366" s="28"/>
    </row>
    <row r="1367" customFormat="false" ht="12.75" hidden="false" customHeight="false" outlineLevel="0" collapsed="false">
      <c r="E1367" s="21" t="n">
        <v>0</v>
      </c>
      <c r="R1367" s="29"/>
      <c r="S1367" s="29"/>
      <c r="T1367" s="29"/>
      <c r="U1367" s="28"/>
      <c r="V1367" s="28"/>
      <c r="W1367" s="28"/>
    </row>
    <row r="1368" customFormat="false" ht="12.75" hidden="false" customHeight="false" outlineLevel="0" collapsed="false">
      <c r="E1368" s="21" t="n">
        <v>0</v>
      </c>
      <c r="R1368" s="29"/>
      <c r="S1368" s="29"/>
      <c r="T1368" s="29"/>
      <c r="U1368" s="28"/>
      <c r="V1368" s="28"/>
      <c r="W1368" s="28"/>
    </row>
    <row r="1369" customFormat="false" ht="12.75" hidden="false" customHeight="false" outlineLevel="0" collapsed="false">
      <c r="E1369" s="21" t="n">
        <v>0</v>
      </c>
      <c r="R1369" s="29"/>
      <c r="S1369" s="29"/>
      <c r="T1369" s="29"/>
      <c r="U1369" s="28"/>
      <c r="V1369" s="28"/>
      <c r="W1369" s="28"/>
    </row>
    <row r="1370" customFormat="false" ht="12.75" hidden="false" customHeight="false" outlineLevel="0" collapsed="false">
      <c r="E1370" s="21" t="n">
        <v>0</v>
      </c>
      <c r="R1370" s="29"/>
      <c r="S1370" s="29"/>
      <c r="T1370" s="29"/>
      <c r="U1370" s="28"/>
      <c r="V1370" s="28"/>
      <c r="W1370" s="28"/>
    </row>
    <row r="1371" customFormat="false" ht="12.75" hidden="false" customHeight="false" outlineLevel="0" collapsed="false">
      <c r="E1371" s="21" t="n">
        <v>0</v>
      </c>
      <c r="R1371" s="29"/>
      <c r="S1371" s="29"/>
      <c r="T1371" s="29"/>
      <c r="U1371" s="28"/>
      <c r="V1371" s="28"/>
      <c r="W1371" s="28"/>
    </row>
    <row r="1372" customFormat="false" ht="12.75" hidden="false" customHeight="false" outlineLevel="0" collapsed="false">
      <c r="E1372" s="21" t="n">
        <v>0</v>
      </c>
      <c r="R1372" s="29"/>
      <c r="S1372" s="29"/>
      <c r="T1372" s="29"/>
      <c r="U1372" s="28"/>
      <c r="V1372" s="28"/>
      <c r="W1372" s="28"/>
    </row>
    <row r="1373" customFormat="false" ht="12.75" hidden="false" customHeight="false" outlineLevel="0" collapsed="false">
      <c r="E1373" s="21" t="n">
        <v>0</v>
      </c>
      <c r="R1373" s="29"/>
      <c r="S1373" s="29"/>
      <c r="T1373" s="29"/>
      <c r="U1373" s="28"/>
      <c r="V1373" s="28"/>
      <c r="W1373" s="28"/>
    </row>
    <row r="1374" customFormat="false" ht="12.75" hidden="false" customHeight="false" outlineLevel="0" collapsed="false">
      <c r="E1374" s="21" t="n">
        <v>0</v>
      </c>
      <c r="R1374" s="29"/>
      <c r="S1374" s="29"/>
      <c r="T1374" s="29"/>
      <c r="U1374" s="28"/>
      <c r="V1374" s="28"/>
      <c r="W1374" s="28"/>
    </row>
    <row r="1375" customFormat="false" ht="12.75" hidden="false" customHeight="false" outlineLevel="0" collapsed="false">
      <c r="E1375" s="21" t="n">
        <v>0</v>
      </c>
      <c r="R1375" s="29"/>
      <c r="S1375" s="29"/>
      <c r="T1375" s="29"/>
      <c r="U1375" s="28"/>
      <c r="V1375" s="28"/>
      <c r="W1375" s="28"/>
    </row>
    <row r="1376" customFormat="false" ht="12.75" hidden="false" customHeight="false" outlineLevel="0" collapsed="false">
      <c r="E1376" s="21" t="n">
        <v>0</v>
      </c>
      <c r="R1376" s="29"/>
      <c r="S1376" s="29"/>
      <c r="T1376" s="29"/>
      <c r="U1376" s="28"/>
      <c r="V1376" s="28"/>
      <c r="W1376" s="28"/>
    </row>
    <row r="1377" customFormat="false" ht="12.75" hidden="false" customHeight="false" outlineLevel="0" collapsed="false">
      <c r="E1377" s="21" t="n">
        <v>0</v>
      </c>
      <c r="R1377" s="29"/>
      <c r="S1377" s="29"/>
      <c r="T1377" s="29"/>
      <c r="U1377" s="28"/>
      <c r="V1377" s="28"/>
      <c r="W1377" s="28"/>
    </row>
    <row r="1378" customFormat="false" ht="12.75" hidden="false" customHeight="false" outlineLevel="0" collapsed="false">
      <c r="E1378" s="21" t="n">
        <v>0</v>
      </c>
      <c r="R1378" s="29"/>
      <c r="S1378" s="29"/>
      <c r="T1378" s="29"/>
      <c r="U1378" s="28"/>
      <c r="V1378" s="28"/>
      <c r="W1378" s="28"/>
    </row>
    <row r="1379" customFormat="false" ht="12.75" hidden="false" customHeight="false" outlineLevel="0" collapsed="false">
      <c r="E1379" s="21" t="n">
        <v>0</v>
      </c>
      <c r="R1379" s="29"/>
      <c r="S1379" s="29"/>
      <c r="T1379" s="29"/>
      <c r="U1379" s="28"/>
      <c r="V1379" s="28"/>
      <c r="W1379" s="28"/>
    </row>
    <row r="1380" customFormat="false" ht="12.75" hidden="false" customHeight="false" outlineLevel="0" collapsed="false">
      <c r="E1380" s="21" t="n">
        <v>0</v>
      </c>
      <c r="R1380" s="29"/>
      <c r="S1380" s="29"/>
      <c r="T1380" s="29"/>
      <c r="U1380" s="28"/>
      <c r="V1380" s="28"/>
      <c r="W1380" s="28"/>
    </row>
    <row r="1381" customFormat="false" ht="12.75" hidden="false" customHeight="false" outlineLevel="0" collapsed="false">
      <c r="E1381" s="21" t="n">
        <v>0</v>
      </c>
      <c r="R1381" s="29"/>
      <c r="S1381" s="29"/>
      <c r="T1381" s="29"/>
      <c r="U1381" s="28"/>
      <c r="V1381" s="28"/>
      <c r="W1381" s="28"/>
    </row>
    <row r="1382" customFormat="false" ht="12.75" hidden="false" customHeight="false" outlineLevel="0" collapsed="false">
      <c r="E1382" s="21" t="n">
        <v>0</v>
      </c>
      <c r="R1382" s="29"/>
      <c r="S1382" s="29"/>
      <c r="T1382" s="29"/>
      <c r="U1382" s="28"/>
      <c r="V1382" s="28"/>
      <c r="W1382" s="28"/>
    </row>
    <row r="1383" customFormat="false" ht="12.75" hidden="false" customHeight="false" outlineLevel="0" collapsed="false">
      <c r="E1383" s="21" t="n">
        <v>0</v>
      </c>
      <c r="R1383" s="29"/>
      <c r="S1383" s="29"/>
      <c r="T1383" s="29"/>
      <c r="U1383" s="28"/>
      <c r="V1383" s="28"/>
      <c r="W1383" s="28"/>
    </row>
    <row r="1384" customFormat="false" ht="12.75" hidden="false" customHeight="false" outlineLevel="0" collapsed="false">
      <c r="E1384" s="21" t="n">
        <v>0</v>
      </c>
      <c r="R1384" s="29"/>
      <c r="S1384" s="29"/>
      <c r="T1384" s="29"/>
      <c r="U1384" s="28"/>
      <c r="V1384" s="28"/>
      <c r="W1384" s="28"/>
    </row>
    <row r="1385" customFormat="false" ht="12.75" hidden="false" customHeight="false" outlineLevel="0" collapsed="false">
      <c r="E1385" s="21" t="n">
        <v>0</v>
      </c>
      <c r="R1385" s="29"/>
      <c r="S1385" s="29"/>
      <c r="T1385" s="29"/>
      <c r="U1385" s="28"/>
      <c r="V1385" s="28"/>
      <c r="W1385" s="28"/>
    </row>
    <row r="1386" customFormat="false" ht="12.75" hidden="false" customHeight="false" outlineLevel="0" collapsed="false">
      <c r="E1386" s="21" t="n">
        <v>0</v>
      </c>
      <c r="R1386" s="29"/>
      <c r="S1386" s="29"/>
      <c r="T1386" s="29"/>
      <c r="U1386" s="28"/>
      <c r="V1386" s="28"/>
      <c r="W1386" s="28"/>
    </row>
    <row r="1387" customFormat="false" ht="12.75" hidden="false" customHeight="false" outlineLevel="0" collapsed="false">
      <c r="E1387" s="21" t="n">
        <v>0</v>
      </c>
      <c r="R1387" s="29"/>
      <c r="S1387" s="29"/>
      <c r="T1387" s="29"/>
      <c r="U1387" s="28"/>
      <c r="V1387" s="28"/>
      <c r="W1387" s="28"/>
    </row>
    <row r="1388" customFormat="false" ht="12.75" hidden="false" customHeight="false" outlineLevel="0" collapsed="false">
      <c r="E1388" s="21" t="n">
        <v>0</v>
      </c>
      <c r="R1388" s="29"/>
      <c r="S1388" s="29"/>
      <c r="T1388" s="29"/>
      <c r="U1388" s="28"/>
      <c r="V1388" s="28"/>
      <c r="W1388" s="28"/>
    </row>
    <row r="1389" customFormat="false" ht="12.75" hidden="false" customHeight="false" outlineLevel="0" collapsed="false">
      <c r="E1389" s="21" t="n">
        <v>0</v>
      </c>
      <c r="R1389" s="29"/>
      <c r="S1389" s="29"/>
      <c r="T1389" s="29"/>
      <c r="U1389" s="28"/>
      <c r="V1389" s="28"/>
      <c r="W1389" s="28"/>
    </row>
    <row r="1390" customFormat="false" ht="12.75" hidden="false" customHeight="false" outlineLevel="0" collapsed="false">
      <c r="E1390" s="21" t="n">
        <v>0</v>
      </c>
      <c r="R1390" s="29"/>
      <c r="S1390" s="29"/>
      <c r="T1390" s="29"/>
      <c r="U1390" s="28"/>
      <c r="V1390" s="28"/>
      <c r="W1390" s="28"/>
    </row>
    <row r="1391" customFormat="false" ht="12.75" hidden="false" customHeight="false" outlineLevel="0" collapsed="false">
      <c r="E1391" s="21" t="n">
        <v>0</v>
      </c>
      <c r="R1391" s="29"/>
      <c r="S1391" s="29"/>
      <c r="T1391" s="29"/>
      <c r="U1391" s="28"/>
      <c r="V1391" s="28"/>
      <c r="W1391" s="28"/>
    </row>
    <row r="1392" customFormat="false" ht="12.75" hidden="false" customHeight="false" outlineLevel="0" collapsed="false">
      <c r="E1392" s="21" t="n">
        <v>0</v>
      </c>
      <c r="R1392" s="29"/>
      <c r="S1392" s="29"/>
      <c r="T1392" s="29"/>
      <c r="U1392" s="28"/>
      <c r="V1392" s="28"/>
      <c r="W1392" s="28"/>
    </row>
    <row r="1393" customFormat="false" ht="12.75" hidden="false" customHeight="false" outlineLevel="0" collapsed="false">
      <c r="E1393" s="21" t="n">
        <v>0</v>
      </c>
      <c r="R1393" s="29"/>
      <c r="S1393" s="29"/>
      <c r="T1393" s="29"/>
      <c r="U1393" s="28"/>
      <c r="V1393" s="28"/>
      <c r="W1393" s="28"/>
    </row>
    <row r="1394" customFormat="false" ht="12.75" hidden="false" customHeight="false" outlineLevel="0" collapsed="false">
      <c r="E1394" s="21" t="n">
        <v>0</v>
      </c>
      <c r="R1394" s="29"/>
      <c r="S1394" s="29"/>
      <c r="T1394" s="29"/>
      <c r="U1394" s="28"/>
      <c r="V1394" s="28"/>
      <c r="W1394" s="28"/>
    </row>
    <row r="1395" customFormat="false" ht="12.75" hidden="false" customHeight="false" outlineLevel="0" collapsed="false">
      <c r="E1395" s="21" t="n">
        <v>0</v>
      </c>
      <c r="R1395" s="29"/>
      <c r="S1395" s="29"/>
      <c r="T1395" s="29"/>
      <c r="U1395" s="28"/>
      <c r="V1395" s="28"/>
      <c r="W1395" s="28"/>
    </row>
    <row r="1396" customFormat="false" ht="12.75" hidden="false" customHeight="false" outlineLevel="0" collapsed="false">
      <c r="E1396" s="21" t="n">
        <v>0</v>
      </c>
      <c r="R1396" s="29"/>
      <c r="S1396" s="29"/>
      <c r="T1396" s="29"/>
      <c r="U1396" s="28"/>
      <c r="V1396" s="28"/>
      <c r="W1396" s="28"/>
    </row>
    <row r="1397" customFormat="false" ht="12.75" hidden="false" customHeight="false" outlineLevel="0" collapsed="false">
      <c r="E1397" s="21" t="n">
        <v>0</v>
      </c>
      <c r="R1397" s="29"/>
      <c r="S1397" s="29"/>
      <c r="T1397" s="29"/>
      <c r="U1397" s="28"/>
      <c r="V1397" s="28"/>
      <c r="W1397" s="28"/>
    </row>
    <row r="1398" customFormat="false" ht="12.75" hidden="false" customHeight="false" outlineLevel="0" collapsed="false">
      <c r="E1398" s="21" t="n">
        <v>0</v>
      </c>
      <c r="R1398" s="29"/>
      <c r="S1398" s="29"/>
      <c r="T1398" s="29"/>
      <c r="U1398" s="28"/>
      <c r="V1398" s="28"/>
      <c r="W1398" s="28"/>
    </row>
    <row r="1399" customFormat="false" ht="12.75" hidden="false" customHeight="false" outlineLevel="0" collapsed="false">
      <c r="E1399" s="21" t="n">
        <v>0</v>
      </c>
      <c r="R1399" s="29"/>
      <c r="S1399" s="29"/>
      <c r="T1399" s="29"/>
      <c r="U1399" s="28"/>
      <c r="V1399" s="28"/>
      <c r="W1399" s="28"/>
    </row>
    <row r="1400" customFormat="false" ht="12.75" hidden="false" customHeight="false" outlineLevel="0" collapsed="false">
      <c r="E1400" s="21" t="n">
        <v>0</v>
      </c>
      <c r="R1400" s="29"/>
      <c r="S1400" s="29"/>
      <c r="T1400" s="29"/>
      <c r="U1400" s="28"/>
      <c r="V1400" s="28"/>
      <c r="W1400" s="28"/>
    </row>
    <row r="1401" customFormat="false" ht="12.75" hidden="false" customHeight="false" outlineLevel="0" collapsed="false">
      <c r="E1401" s="21" t="n">
        <v>0</v>
      </c>
      <c r="R1401" s="29"/>
      <c r="S1401" s="29"/>
      <c r="T1401" s="29"/>
      <c r="U1401" s="28"/>
      <c r="V1401" s="28"/>
      <c r="W1401" s="28"/>
    </row>
    <row r="1402" customFormat="false" ht="12.75" hidden="false" customHeight="false" outlineLevel="0" collapsed="false">
      <c r="E1402" s="21" t="n">
        <v>0</v>
      </c>
      <c r="R1402" s="29"/>
      <c r="S1402" s="29"/>
      <c r="T1402" s="29"/>
      <c r="U1402" s="28"/>
      <c r="V1402" s="28"/>
      <c r="W1402" s="28"/>
    </row>
    <row r="1403" customFormat="false" ht="12.75" hidden="false" customHeight="false" outlineLevel="0" collapsed="false">
      <c r="E1403" s="21" t="n">
        <v>0</v>
      </c>
      <c r="R1403" s="29"/>
      <c r="S1403" s="29"/>
      <c r="T1403" s="29"/>
      <c r="U1403" s="28"/>
      <c r="V1403" s="28"/>
      <c r="W1403" s="28"/>
    </row>
    <row r="1404" customFormat="false" ht="12.75" hidden="false" customHeight="false" outlineLevel="0" collapsed="false">
      <c r="E1404" s="21" t="n">
        <v>0</v>
      </c>
      <c r="R1404" s="29"/>
      <c r="S1404" s="29"/>
      <c r="T1404" s="29"/>
      <c r="U1404" s="28"/>
      <c r="V1404" s="28"/>
      <c r="W1404" s="28"/>
    </row>
    <row r="1405" customFormat="false" ht="12.75" hidden="false" customHeight="false" outlineLevel="0" collapsed="false">
      <c r="E1405" s="21" t="n">
        <v>0</v>
      </c>
      <c r="R1405" s="29"/>
      <c r="S1405" s="29"/>
      <c r="T1405" s="29"/>
      <c r="U1405" s="28"/>
      <c r="V1405" s="28"/>
      <c r="W1405" s="28"/>
    </row>
    <row r="1406" customFormat="false" ht="12.75" hidden="false" customHeight="false" outlineLevel="0" collapsed="false">
      <c r="E1406" s="21" t="n">
        <v>0</v>
      </c>
      <c r="R1406" s="29"/>
      <c r="S1406" s="29"/>
      <c r="T1406" s="29"/>
      <c r="U1406" s="28"/>
      <c r="V1406" s="28"/>
      <c r="W1406" s="28"/>
    </row>
    <row r="1407" customFormat="false" ht="12.75" hidden="false" customHeight="false" outlineLevel="0" collapsed="false">
      <c r="E1407" s="21" t="n">
        <v>0</v>
      </c>
      <c r="R1407" s="29"/>
      <c r="S1407" s="29"/>
      <c r="T1407" s="29"/>
      <c r="U1407" s="28"/>
      <c r="V1407" s="28"/>
      <c r="W1407" s="28"/>
    </row>
    <row r="1408" customFormat="false" ht="12.75" hidden="false" customHeight="false" outlineLevel="0" collapsed="false">
      <c r="E1408" s="21" t="n">
        <v>0</v>
      </c>
      <c r="R1408" s="29"/>
      <c r="S1408" s="29"/>
      <c r="T1408" s="29"/>
      <c r="U1408" s="28"/>
      <c r="V1408" s="28"/>
      <c r="W1408" s="28"/>
    </row>
    <row r="1409" customFormat="false" ht="12.75" hidden="false" customHeight="false" outlineLevel="0" collapsed="false">
      <c r="E1409" s="21" t="n">
        <v>0</v>
      </c>
      <c r="R1409" s="29"/>
      <c r="S1409" s="29"/>
      <c r="T1409" s="29"/>
      <c r="U1409" s="28"/>
      <c r="V1409" s="28"/>
      <c r="W1409" s="28"/>
    </row>
    <row r="1410" customFormat="false" ht="12.75" hidden="false" customHeight="false" outlineLevel="0" collapsed="false">
      <c r="E1410" s="21" t="n">
        <v>0</v>
      </c>
      <c r="R1410" s="29"/>
      <c r="S1410" s="29"/>
      <c r="T1410" s="29"/>
      <c r="U1410" s="28"/>
      <c r="V1410" s="28"/>
      <c r="W1410" s="28"/>
    </row>
    <row r="1411" customFormat="false" ht="12.75" hidden="false" customHeight="false" outlineLevel="0" collapsed="false">
      <c r="E1411" s="21" t="n">
        <v>0</v>
      </c>
      <c r="R1411" s="29"/>
      <c r="S1411" s="29"/>
      <c r="T1411" s="29"/>
      <c r="U1411" s="28"/>
      <c r="V1411" s="28"/>
      <c r="W1411" s="28"/>
    </row>
    <row r="1412" customFormat="false" ht="12.75" hidden="false" customHeight="false" outlineLevel="0" collapsed="false">
      <c r="E1412" s="21" t="n">
        <v>0</v>
      </c>
      <c r="R1412" s="29"/>
      <c r="S1412" s="29"/>
      <c r="T1412" s="29"/>
      <c r="U1412" s="28"/>
      <c r="V1412" s="28"/>
      <c r="W1412" s="28"/>
    </row>
    <row r="1413" customFormat="false" ht="12.75" hidden="false" customHeight="false" outlineLevel="0" collapsed="false">
      <c r="E1413" s="21" t="n">
        <v>0</v>
      </c>
      <c r="R1413" s="29"/>
      <c r="S1413" s="29"/>
      <c r="T1413" s="29"/>
      <c r="U1413" s="28"/>
      <c r="V1413" s="28"/>
      <c r="W1413" s="28"/>
    </row>
    <row r="1414" customFormat="false" ht="12.75" hidden="false" customHeight="false" outlineLevel="0" collapsed="false">
      <c r="E1414" s="21" t="n">
        <v>0</v>
      </c>
      <c r="R1414" s="29"/>
      <c r="S1414" s="29"/>
      <c r="T1414" s="29"/>
      <c r="U1414" s="28"/>
      <c r="V1414" s="28"/>
      <c r="W1414" s="28"/>
    </row>
    <row r="1415" customFormat="false" ht="12.75" hidden="false" customHeight="false" outlineLevel="0" collapsed="false">
      <c r="E1415" s="21" t="n">
        <v>0</v>
      </c>
      <c r="R1415" s="29"/>
      <c r="S1415" s="29"/>
      <c r="T1415" s="29"/>
      <c r="U1415" s="28"/>
      <c r="V1415" s="28"/>
      <c r="W1415" s="28"/>
    </row>
    <row r="1416" customFormat="false" ht="12.75" hidden="false" customHeight="false" outlineLevel="0" collapsed="false">
      <c r="E1416" s="21" t="n">
        <v>0</v>
      </c>
      <c r="R1416" s="29"/>
      <c r="S1416" s="29"/>
      <c r="T1416" s="29"/>
      <c r="U1416" s="28"/>
      <c r="V1416" s="28"/>
      <c r="W1416" s="28"/>
    </row>
    <row r="1417" customFormat="false" ht="12.75" hidden="false" customHeight="false" outlineLevel="0" collapsed="false">
      <c r="E1417" s="21" t="n">
        <v>0</v>
      </c>
      <c r="R1417" s="29"/>
      <c r="S1417" s="29"/>
      <c r="T1417" s="29"/>
      <c r="U1417" s="28"/>
      <c r="V1417" s="28"/>
      <c r="W1417" s="28"/>
    </row>
    <row r="1418" customFormat="false" ht="12.75" hidden="false" customHeight="false" outlineLevel="0" collapsed="false">
      <c r="E1418" s="21" t="n">
        <v>0</v>
      </c>
      <c r="R1418" s="29"/>
      <c r="S1418" s="29"/>
      <c r="T1418" s="29"/>
      <c r="U1418" s="28"/>
      <c r="V1418" s="28"/>
      <c r="W1418" s="28"/>
    </row>
    <row r="1419" customFormat="false" ht="12.75" hidden="false" customHeight="false" outlineLevel="0" collapsed="false">
      <c r="E1419" s="21" t="n">
        <v>0</v>
      </c>
      <c r="R1419" s="29"/>
      <c r="S1419" s="29"/>
      <c r="T1419" s="29"/>
      <c r="U1419" s="28"/>
      <c r="V1419" s="28"/>
      <c r="W1419" s="28"/>
    </row>
    <row r="1420" customFormat="false" ht="12.75" hidden="false" customHeight="false" outlineLevel="0" collapsed="false">
      <c r="E1420" s="21" t="n">
        <v>0</v>
      </c>
      <c r="R1420" s="29"/>
      <c r="U1420" s="28"/>
      <c r="V1420" s="28"/>
      <c r="W1420" s="28"/>
    </row>
    <row r="1421" customFormat="false" ht="12.75" hidden="false" customHeight="false" outlineLevel="0" collapsed="false">
      <c r="E1421" s="21" t="n">
        <v>0</v>
      </c>
      <c r="R1421" s="29"/>
      <c r="U1421" s="28"/>
      <c r="V1421" s="28"/>
      <c r="W1421" s="28"/>
    </row>
    <row r="1422" customFormat="false" ht="12.75" hidden="false" customHeight="false" outlineLevel="0" collapsed="false">
      <c r="E1422" s="21" t="n">
        <v>0</v>
      </c>
      <c r="R1422" s="29"/>
      <c r="U1422" s="28"/>
      <c r="V1422" s="28"/>
      <c r="W1422" s="28"/>
    </row>
    <row r="1423" customFormat="false" ht="12.75" hidden="false" customHeight="false" outlineLevel="0" collapsed="false">
      <c r="E1423" s="21" t="n">
        <v>0</v>
      </c>
      <c r="R1423" s="29"/>
      <c r="U1423" s="28"/>
      <c r="V1423" s="28"/>
      <c r="W1423" s="28"/>
    </row>
    <row r="1424" customFormat="false" ht="12.75" hidden="false" customHeight="false" outlineLevel="0" collapsed="false">
      <c r="E1424" s="21" t="n">
        <v>0</v>
      </c>
      <c r="R1424" s="29"/>
      <c r="U1424" s="28"/>
      <c r="V1424" s="28"/>
      <c r="W1424" s="28"/>
    </row>
    <row r="1425" customFormat="false" ht="12.75" hidden="false" customHeight="false" outlineLevel="0" collapsed="false">
      <c r="E1425" s="21" t="n">
        <v>0</v>
      </c>
      <c r="R1425" s="29"/>
      <c r="U1425" s="28"/>
      <c r="V1425" s="28"/>
      <c r="W1425" s="28"/>
    </row>
    <row r="1426" customFormat="false" ht="12.75" hidden="false" customHeight="false" outlineLevel="0" collapsed="false">
      <c r="E1426" s="21" t="n">
        <v>0</v>
      </c>
      <c r="R1426" s="29"/>
      <c r="U1426" s="28"/>
      <c r="V1426" s="28"/>
      <c r="W1426" s="28"/>
    </row>
    <row r="1427" customFormat="false" ht="12.75" hidden="false" customHeight="false" outlineLevel="0" collapsed="false">
      <c r="E1427" s="21" t="n">
        <v>0</v>
      </c>
      <c r="R1427" s="29"/>
      <c r="U1427" s="28"/>
      <c r="V1427" s="28"/>
      <c r="W1427" s="28"/>
    </row>
    <row r="1428" customFormat="false" ht="12.75" hidden="false" customHeight="false" outlineLevel="0" collapsed="false">
      <c r="E1428" s="21" t="n">
        <v>0</v>
      </c>
      <c r="R1428" s="29"/>
      <c r="U1428" s="28"/>
      <c r="V1428" s="28"/>
      <c r="W1428" s="28"/>
    </row>
    <row r="1429" customFormat="false" ht="12.75" hidden="false" customHeight="false" outlineLevel="0" collapsed="false">
      <c r="E1429" s="21" t="n">
        <v>0</v>
      </c>
      <c r="R1429" s="29"/>
      <c r="U1429" s="28"/>
      <c r="V1429" s="28"/>
      <c r="W1429" s="28"/>
    </row>
    <row r="1430" customFormat="false" ht="12.75" hidden="false" customHeight="false" outlineLevel="0" collapsed="false">
      <c r="E1430" s="21" t="n">
        <v>0</v>
      </c>
      <c r="R1430" s="29"/>
      <c r="U1430" s="28"/>
      <c r="V1430" s="28"/>
      <c r="W1430" s="28"/>
    </row>
    <row r="1431" customFormat="false" ht="12.75" hidden="false" customHeight="false" outlineLevel="0" collapsed="false">
      <c r="E1431" s="21" t="n">
        <v>0</v>
      </c>
      <c r="R1431" s="29"/>
      <c r="U1431" s="28"/>
      <c r="V1431" s="28"/>
      <c r="W1431" s="28"/>
    </row>
    <row r="1432" customFormat="false" ht="12.75" hidden="false" customHeight="false" outlineLevel="0" collapsed="false">
      <c r="E1432" s="21" t="n">
        <v>0</v>
      </c>
      <c r="R1432" s="29"/>
      <c r="U1432" s="28"/>
      <c r="V1432" s="28"/>
      <c r="W1432" s="28"/>
    </row>
    <row r="1433" customFormat="false" ht="12.75" hidden="false" customHeight="false" outlineLevel="0" collapsed="false">
      <c r="E1433" s="21" t="n">
        <v>0</v>
      </c>
      <c r="R1433" s="29"/>
      <c r="U1433" s="28"/>
      <c r="V1433" s="28"/>
      <c r="W1433" s="28"/>
    </row>
    <row r="1434" customFormat="false" ht="12.75" hidden="false" customHeight="false" outlineLevel="0" collapsed="false">
      <c r="E1434" s="21" t="n">
        <v>0</v>
      </c>
      <c r="R1434" s="29"/>
      <c r="U1434" s="28"/>
      <c r="V1434" s="28"/>
      <c r="W1434" s="28"/>
    </row>
    <row r="1435" customFormat="false" ht="12.75" hidden="false" customHeight="false" outlineLevel="0" collapsed="false">
      <c r="E1435" s="21" t="n">
        <v>0</v>
      </c>
      <c r="R1435" s="29"/>
      <c r="U1435" s="28"/>
      <c r="V1435" s="28"/>
      <c r="W1435" s="28"/>
    </row>
    <row r="1436" customFormat="false" ht="12.75" hidden="false" customHeight="false" outlineLevel="0" collapsed="false">
      <c r="E1436" s="21" t="n">
        <v>0</v>
      </c>
      <c r="R1436" s="29"/>
      <c r="U1436" s="28"/>
      <c r="V1436" s="28"/>
      <c r="W1436" s="28"/>
    </row>
    <row r="1437" customFormat="false" ht="12.75" hidden="false" customHeight="false" outlineLevel="0" collapsed="false">
      <c r="E1437" s="21" t="n">
        <v>0</v>
      </c>
      <c r="R1437" s="29"/>
      <c r="U1437" s="28"/>
      <c r="V1437" s="28"/>
      <c r="W1437" s="28"/>
    </row>
    <row r="1438" customFormat="false" ht="12.75" hidden="false" customHeight="false" outlineLevel="0" collapsed="false">
      <c r="E1438" s="21" t="n">
        <v>0</v>
      </c>
      <c r="R1438" s="29"/>
      <c r="U1438" s="28"/>
      <c r="V1438" s="28"/>
      <c r="W1438" s="28"/>
    </row>
    <row r="1439" customFormat="false" ht="12.75" hidden="false" customHeight="false" outlineLevel="0" collapsed="false">
      <c r="E1439" s="21" t="n">
        <v>0</v>
      </c>
      <c r="R1439" s="29"/>
      <c r="U1439" s="28"/>
      <c r="V1439" s="28"/>
      <c r="W1439" s="28"/>
    </row>
    <row r="1440" customFormat="false" ht="12.75" hidden="false" customHeight="false" outlineLevel="0" collapsed="false">
      <c r="E1440" s="21" t="n">
        <v>0</v>
      </c>
      <c r="R1440" s="29"/>
      <c r="U1440" s="28"/>
      <c r="V1440" s="28"/>
      <c r="W1440" s="28"/>
    </row>
    <row r="1441" customFormat="false" ht="12.75" hidden="false" customHeight="false" outlineLevel="0" collapsed="false">
      <c r="E1441" s="21" t="n">
        <v>0</v>
      </c>
      <c r="R1441" s="29"/>
      <c r="U1441" s="28"/>
      <c r="V1441" s="28"/>
      <c r="W1441" s="28"/>
    </row>
    <row r="1442" customFormat="false" ht="12.75" hidden="false" customHeight="false" outlineLevel="0" collapsed="false">
      <c r="E1442" s="21" t="n">
        <v>0</v>
      </c>
      <c r="R1442" s="29"/>
      <c r="U1442" s="28"/>
      <c r="V1442" s="28"/>
      <c r="W1442" s="28"/>
    </row>
    <row r="1443" customFormat="false" ht="12.75" hidden="false" customHeight="false" outlineLevel="0" collapsed="false">
      <c r="E1443" s="21" t="n">
        <v>0</v>
      </c>
      <c r="R1443" s="29"/>
      <c r="U1443" s="28"/>
      <c r="V1443" s="28"/>
      <c r="W1443" s="28"/>
    </row>
    <row r="1444" customFormat="false" ht="12.75" hidden="false" customHeight="false" outlineLevel="0" collapsed="false">
      <c r="E1444" s="21" t="n">
        <v>0</v>
      </c>
      <c r="R1444" s="29"/>
      <c r="U1444" s="28"/>
      <c r="V1444" s="28"/>
      <c r="W1444" s="28"/>
    </row>
    <row r="1445" customFormat="false" ht="12.75" hidden="false" customHeight="false" outlineLevel="0" collapsed="false">
      <c r="E1445" s="21" t="n">
        <v>0</v>
      </c>
      <c r="R1445" s="29"/>
      <c r="U1445" s="28"/>
      <c r="V1445" s="28"/>
      <c r="W1445" s="28"/>
    </row>
    <row r="1446" customFormat="false" ht="12.75" hidden="false" customHeight="false" outlineLevel="0" collapsed="false">
      <c r="E1446" s="21" t="n">
        <v>0</v>
      </c>
      <c r="R1446" s="29"/>
      <c r="U1446" s="28"/>
      <c r="V1446" s="28"/>
      <c r="W1446" s="28"/>
    </row>
    <row r="1447" customFormat="false" ht="12.75" hidden="false" customHeight="false" outlineLevel="0" collapsed="false">
      <c r="E1447" s="21" t="n">
        <v>0</v>
      </c>
      <c r="R1447" s="29"/>
      <c r="U1447" s="28"/>
      <c r="V1447" s="28"/>
      <c r="W1447" s="28"/>
    </row>
    <row r="1448" customFormat="false" ht="12.75" hidden="false" customHeight="false" outlineLevel="0" collapsed="false">
      <c r="E1448" s="21" t="n">
        <v>0</v>
      </c>
      <c r="R1448" s="29"/>
      <c r="U1448" s="28"/>
      <c r="V1448" s="28"/>
      <c r="W1448" s="28"/>
    </row>
    <row r="1449" customFormat="false" ht="12.75" hidden="false" customHeight="false" outlineLevel="0" collapsed="false">
      <c r="E1449" s="21" t="n">
        <v>0</v>
      </c>
      <c r="R1449" s="29"/>
      <c r="U1449" s="28"/>
      <c r="V1449" s="28"/>
      <c r="W1449" s="28"/>
    </row>
    <row r="1450" customFormat="false" ht="12.75" hidden="false" customHeight="false" outlineLevel="0" collapsed="false">
      <c r="E1450" s="21" t="n">
        <v>0</v>
      </c>
      <c r="R1450" s="29"/>
      <c r="U1450" s="28"/>
      <c r="V1450" s="28"/>
      <c r="W1450" s="28"/>
    </row>
    <row r="1451" customFormat="false" ht="12.75" hidden="false" customHeight="false" outlineLevel="0" collapsed="false">
      <c r="E1451" s="21" t="n">
        <v>0</v>
      </c>
      <c r="R1451" s="29"/>
      <c r="U1451" s="28"/>
      <c r="V1451" s="28"/>
      <c r="W1451" s="28"/>
    </row>
    <row r="1452" customFormat="false" ht="12.75" hidden="false" customHeight="false" outlineLevel="0" collapsed="false">
      <c r="E1452" s="21" t="n">
        <v>0</v>
      </c>
      <c r="R1452" s="29"/>
      <c r="U1452" s="28"/>
      <c r="V1452" s="28"/>
      <c r="W1452" s="28"/>
    </row>
    <row r="1453" customFormat="false" ht="12.75" hidden="false" customHeight="false" outlineLevel="0" collapsed="false">
      <c r="E1453" s="21" t="n">
        <v>0</v>
      </c>
      <c r="R1453" s="29"/>
      <c r="U1453" s="28"/>
      <c r="V1453" s="28"/>
      <c r="W1453" s="28"/>
    </row>
    <row r="1454" customFormat="false" ht="12.75" hidden="false" customHeight="false" outlineLevel="0" collapsed="false">
      <c r="E1454" s="21" t="n">
        <v>0</v>
      </c>
      <c r="R1454" s="29"/>
      <c r="U1454" s="28"/>
      <c r="V1454" s="28"/>
      <c r="W1454" s="28"/>
    </row>
    <row r="1455" customFormat="false" ht="12.75" hidden="false" customHeight="false" outlineLevel="0" collapsed="false">
      <c r="E1455" s="21" t="n">
        <v>0</v>
      </c>
      <c r="R1455" s="29"/>
      <c r="U1455" s="28"/>
      <c r="V1455" s="28"/>
      <c r="W1455" s="28"/>
    </row>
    <row r="1456" customFormat="false" ht="12.75" hidden="false" customHeight="false" outlineLevel="0" collapsed="false">
      <c r="E1456" s="21" t="n">
        <v>0</v>
      </c>
      <c r="R1456" s="29"/>
      <c r="U1456" s="28"/>
      <c r="V1456" s="28"/>
      <c r="W1456" s="28"/>
    </row>
    <row r="1457" customFormat="false" ht="12.75" hidden="false" customHeight="false" outlineLevel="0" collapsed="false">
      <c r="E1457" s="21" t="n">
        <v>0</v>
      </c>
      <c r="R1457" s="29"/>
      <c r="U1457" s="28"/>
      <c r="V1457" s="28"/>
      <c r="W1457" s="28"/>
    </row>
    <row r="1458" customFormat="false" ht="12.75" hidden="false" customHeight="false" outlineLevel="0" collapsed="false">
      <c r="E1458" s="21" t="n">
        <v>0</v>
      </c>
      <c r="R1458" s="29"/>
      <c r="U1458" s="28"/>
      <c r="V1458" s="28"/>
      <c r="W1458" s="28"/>
    </row>
    <row r="1459" customFormat="false" ht="12.75" hidden="false" customHeight="false" outlineLevel="0" collapsed="false">
      <c r="E1459" s="21" t="n">
        <v>0</v>
      </c>
      <c r="R1459" s="29"/>
      <c r="U1459" s="28"/>
      <c r="V1459" s="28"/>
      <c r="W1459" s="28"/>
    </row>
    <row r="1460" customFormat="false" ht="12.75" hidden="false" customHeight="false" outlineLevel="0" collapsed="false">
      <c r="E1460" s="21" t="n">
        <v>0</v>
      </c>
      <c r="R1460" s="29"/>
      <c r="U1460" s="28"/>
      <c r="V1460" s="28"/>
      <c r="W1460" s="28"/>
    </row>
    <row r="1461" customFormat="false" ht="12.75" hidden="false" customHeight="false" outlineLevel="0" collapsed="false">
      <c r="E1461" s="21" t="n">
        <v>0</v>
      </c>
      <c r="R1461" s="29"/>
      <c r="U1461" s="28"/>
      <c r="V1461" s="28"/>
      <c r="W1461" s="28"/>
    </row>
    <row r="1462" customFormat="false" ht="12.75" hidden="false" customHeight="false" outlineLevel="0" collapsed="false">
      <c r="E1462" s="21" t="n">
        <v>0</v>
      </c>
      <c r="R1462" s="29"/>
      <c r="U1462" s="28"/>
      <c r="V1462" s="28"/>
      <c r="W1462" s="28"/>
    </row>
    <row r="1463" customFormat="false" ht="12.75" hidden="false" customHeight="false" outlineLevel="0" collapsed="false">
      <c r="E1463" s="21" t="n">
        <v>0</v>
      </c>
      <c r="R1463" s="29"/>
      <c r="U1463" s="28"/>
      <c r="V1463" s="28"/>
      <c r="W1463" s="28"/>
    </row>
    <row r="1464" customFormat="false" ht="12.75" hidden="false" customHeight="false" outlineLevel="0" collapsed="false">
      <c r="E1464" s="21" t="n">
        <v>0</v>
      </c>
      <c r="R1464" s="29"/>
      <c r="U1464" s="28"/>
      <c r="V1464" s="28"/>
      <c r="W1464" s="28"/>
    </row>
    <row r="1465" customFormat="false" ht="12.75" hidden="false" customHeight="false" outlineLevel="0" collapsed="false">
      <c r="E1465" s="21" t="n">
        <v>0</v>
      </c>
      <c r="R1465" s="29"/>
      <c r="U1465" s="28"/>
      <c r="V1465" s="28"/>
      <c r="W1465" s="28"/>
    </row>
    <row r="1466" customFormat="false" ht="12.75" hidden="false" customHeight="false" outlineLevel="0" collapsed="false">
      <c r="E1466" s="21" t="n">
        <v>0</v>
      </c>
      <c r="R1466" s="29"/>
      <c r="U1466" s="28"/>
      <c r="V1466" s="28"/>
      <c r="W1466" s="28"/>
    </row>
    <row r="1467" customFormat="false" ht="12.75" hidden="false" customHeight="false" outlineLevel="0" collapsed="false">
      <c r="E1467" s="21" t="n">
        <v>0</v>
      </c>
      <c r="R1467" s="29"/>
      <c r="U1467" s="28"/>
      <c r="V1467" s="28"/>
      <c r="W1467" s="28"/>
    </row>
    <row r="1468" customFormat="false" ht="12.75" hidden="false" customHeight="false" outlineLevel="0" collapsed="false">
      <c r="E1468" s="21" t="n">
        <v>0</v>
      </c>
      <c r="R1468" s="29"/>
      <c r="U1468" s="28"/>
      <c r="V1468" s="28"/>
      <c r="W1468" s="28"/>
    </row>
    <row r="1469" customFormat="false" ht="12.75" hidden="false" customHeight="false" outlineLevel="0" collapsed="false">
      <c r="E1469" s="21" t="n">
        <v>0</v>
      </c>
      <c r="R1469" s="29"/>
      <c r="U1469" s="28"/>
      <c r="V1469" s="28"/>
      <c r="W1469" s="28"/>
    </row>
    <row r="1470" customFormat="false" ht="12.75" hidden="false" customHeight="false" outlineLevel="0" collapsed="false">
      <c r="E1470" s="21" t="n">
        <v>0</v>
      </c>
      <c r="R1470" s="29"/>
      <c r="U1470" s="28"/>
      <c r="V1470" s="28"/>
      <c r="W1470" s="28"/>
    </row>
    <row r="1471" customFormat="false" ht="12.75" hidden="false" customHeight="false" outlineLevel="0" collapsed="false">
      <c r="E1471" s="21" t="n">
        <v>0</v>
      </c>
      <c r="R1471" s="29"/>
      <c r="U1471" s="28"/>
      <c r="V1471" s="28"/>
      <c r="W1471" s="28"/>
    </row>
    <row r="1472" customFormat="false" ht="12.75" hidden="false" customHeight="false" outlineLevel="0" collapsed="false">
      <c r="E1472" s="21" t="n">
        <v>0</v>
      </c>
      <c r="R1472" s="29"/>
      <c r="U1472" s="28"/>
      <c r="V1472" s="28"/>
      <c r="W1472" s="28"/>
    </row>
    <row r="1473" customFormat="false" ht="12.75" hidden="false" customHeight="false" outlineLevel="0" collapsed="false">
      <c r="E1473" s="21" t="n">
        <v>0</v>
      </c>
      <c r="R1473" s="29"/>
      <c r="U1473" s="28"/>
      <c r="V1473" s="28"/>
      <c r="W1473" s="28"/>
    </row>
    <row r="1474" customFormat="false" ht="12.75" hidden="false" customHeight="false" outlineLevel="0" collapsed="false">
      <c r="E1474" s="21" t="n">
        <v>0</v>
      </c>
      <c r="R1474" s="29"/>
      <c r="U1474" s="28"/>
      <c r="V1474" s="28"/>
      <c r="W1474" s="28"/>
    </row>
    <row r="1475" customFormat="false" ht="12.75" hidden="false" customHeight="false" outlineLevel="0" collapsed="false">
      <c r="E1475" s="21" t="n">
        <v>0</v>
      </c>
      <c r="R1475" s="29"/>
      <c r="U1475" s="28"/>
      <c r="V1475" s="28"/>
      <c r="W1475" s="28"/>
    </row>
    <row r="1476" customFormat="false" ht="12.75" hidden="false" customHeight="false" outlineLevel="0" collapsed="false">
      <c r="E1476" s="21" t="n">
        <v>0</v>
      </c>
      <c r="R1476" s="29"/>
      <c r="U1476" s="28"/>
      <c r="V1476" s="28"/>
      <c r="W1476" s="28"/>
    </row>
    <row r="1477" customFormat="false" ht="12.75" hidden="false" customHeight="false" outlineLevel="0" collapsed="false">
      <c r="E1477" s="21" t="n">
        <v>0</v>
      </c>
      <c r="R1477" s="29"/>
      <c r="U1477" s="28"/>
      <c r="V1477" s="28"/>
      <c r="W1477" s="28"/>
    </row>
    <row r="1478" customFormat="false" ht="12.75" hidden="false" customHeight="false" outlineLevel="0" collapsed="false">
      <c r="E1478" s="21" t="n">
        <v>0</v>
      </c>
      <c r="R1478" s="29"/>
      <c r="U1478" s="28"/>
      <c r="V1478" s="28"/>
      <c r="W1478" s="28"/>
    </row>
    <row r="1479" customFormat="false" ht="12.75" hidden="false" customHeight="false" outlineLevel="0" collapsed="false">
      <c r="E1479" s="21" t="n">
        <v>0</v>
      </c>
      <c r="R1479" s="29"/>
      <c r="U1479" s="28"/>
      <c r="V1479" s="28"/>
      <c r="W1479" s="28"/>
    </row>
    <row r="1480" customFormat="false" ht="12.75" hidden="false" customHeight="false" outlineLevel="0" collapsed="false">
      <c r="E1480" s="21" t="n">
        <v>0</v>
      </c>
      <c r="R1480" s="29"/>
      <c r="U1480" s="28"/>
      <c r="V1480" s="28"/>
      <c r="W1480" s="28"/>
    </row>
    <row r="1481" customFormat="false" ht="12.75" hidden="false" customHeight="false" outlineLevel="0" collapsed="false">
      <c r="E1481" s="21" t="n">
        <v>0</v>
      </c>
      <c r="R1481" s="29"/>
      <c r="U1481" s="28"/>
      <c r="V1481" s="28"/>
      <c r="W1481" s="28"/>
    </row>
    <row r="1482" customFormat="false" ht="12.75" hidden="false" customHeight="false" outlineLevel="0" collapsed="false">
      <c r="E1482" s="21" t="n">
        <v>0</v>
      </c>
      <c r="R1482" s="29"/>
      <c r="U1482" s="28"/>
      <c r="V1482" s="28"/>
      <c r="W1482" s="28"/>
    </row>
    <row r="1483" customFormat="false" ht="12.75" hidden="false" customHeight="false" outlineLevel="0" collapsed="false">
      <c r="E1483" s="21" t="n">
        <v>0</v>
      </c>
      <c r="R1483" s="29"/>
      <c r="U1483" s="28"/>
      <c r="V1483" s="28"/>
      <c r="W1483" s="28"/>
    </row>
    <row r="1484" customFormat="false" ht="12.75" hidden="false" customHeight="false" outlineLevel="0" collapsed="false">
      <c r="E1484" s="21" t="n">
        <v>0</v>
      </c>
      <c r="R1484" s="29"/>
      <c r="U1484" s="28"/>
      <c r="V1484" s="28"/>
      <c r="W1484" s="28"/>
    </row>
    <row r="1485" customFormat="false" ht="12.75" hidden="false" customHeight="false" outlineLevel="0" collapsed="false">
      <c r="E1485" s="21" t="n">
        <v>0</v>
      </c>
      <c r="R1485" s="29"/>
      <c r="U1485" s="28"/>
      <c r="V1485" s="28"/>
      <c r="W1485" s="28"/>
    </row>
    <row r="1486" customFormat="false" ht="12.75" hidden="false" customHeight="false" outlineLevel="0" collapsed="false">
      <c r="E1486" s="21" t="n">
        <v>0</v>
      </c>
      <c r="R1486" s="29"/>
      <c r="U1486" s="28"/>
      <c r="V1486" s="28"/>
      <c r="W1486" s="28"/>
    </row>
    <row r="1487" customFormat="false" ht="12.75" hidden="false" customHeight="false" outlineLevel="0" collapsed="false">
      <c r="E1487" s="21" t="n">
        <v>0</v>
      </c>
      <c r="R1487" s="29"/>
      <c r="U1487" s="28"/>
      <c r="V1487" s="28"/>
      <c r="W1487" s="28"/>
    </row>
    <row r="1488" customFormat="false" ht="12.75" hidden="false" customHeight="false" outlineLevel="0" collapsed="false">
      <c r="E1488" s="21" t="n">
        <v>0</v>
      </c>
      <c r="R1488" s="29"/>
      <c r="U1488" s="28"/>
      <c r="V1488" s="28"/>
      <c r="W1488" s="28"/>
    </row>
    <row r="1489" customFormat="false" ht="12.75" hidden="false" customHeight="false" outlineLevel="0" collapsed="false">
      <c r="E1489" s="21" t="n">
        <v>0</v>
      </c>
      <c r="R1489" s="29"/>
      <c r="U1489" s="28"/>
      <c r="V1489" s="28"/>
      <c r="W1489" s="28"/>
    </row>
    <row r="1490" customFormat="false" ht="12.75" hidden="false" customHeight="false" outlineLevel="0" collapsed="false">
      <c r="E1490" s="21" t="n">
        <v>0</v>
      </c>
      <c r="R1490" s="29"/>
      <c r="U1490" s="28"/>
      <c r="V1490" s="28"/>
      <c r="W1490" s="28"/>
    </row>
    <row r="1491" customFormat="false" ht="12.75" hidden="false" customHeight="false" outlineLevel="0" collapsed="false">
      <c r="E1491" s="21" t="n">
        <v>0</v>
      </c>
      <c r="R1491" s="29"/>
      <c r="U1491" s="28"/>
      <c r="V1491" s="28"/>
      <c r="W1491" s="28"/>
    </row>
    <row r="1492" customFormat="false" ht="12.75" hidden="false" customHeight="false" outlineLevel="0" collapsed="false">
      <c r="E1492" s="21" t="n">
        <v>0</v>
      </c>
      <c r="R1492" s="29"/>
      <c r="U1492" s="28"/>
      <c r="V1492" s="28"/>
      <c r="W1492" s="28"/>
    </row>
    <row r="1493" customFormat="false" ht="12.75" hidden="false" customHeight="false" outlineLevel="0" collapsed="false">
      <c r="E1493" s="21" t="n">
        <v>0</v>
      </c>
      <c r="R1493" s="29"/>
      <c r="U1493" s="28"/>
      <c r="V1493" s="28"/>
      <c r="W1493" s="28"/>
    </row>
    <row r="1494" customFormat="false" ht="12.75" hidden="false" customHeight="false" outlineLevel="0" collapsed="false">
      <c r="E1494" s="21" t="n">
        <v>0</v>
      </c>
      <c r="R1494" s="29"/>
      <c r="U1494" s="28"/>
      <c r="V1494" s="28"/>
      <c r="W1494" s="28"/>
    </row>
    <row r="1495" customFormat="false" ht="12.75" hidden="false" customHeight="false" outlineLevel="0" collapsed="false">
      <c r="E1495" s="21" t="n">
        <v>0</v>
      </c>
      <c r="R1495" s="29"/>
      <c r="U1495" s="28"/>
      <c r="V1495" s="28"/>
      <c r="W1495" s="28"/>
    </row>
    <row r="1496" customFormat="false" ht="12.75" hidden="false" customHeight="false" outlineLevel="0" collapsed="false">
      <c r="E1496" s="21" t="n">
        <v>0</v>
      </c>
      <c r="R1496" s="29"/>
      <c r="U1496" s="28"/>
      <c r="V1496" s="28"/>
      <c r="W1496" s="28"/>
    </row>
    <row r="1497" customFormat="false" ht="12.75" hidden="false" customHeight="false" outlineLevel="0" collapsed="false">
      <c r="E1497" s="21" t="n">
        <v>0</v>
      </c>
      <c r="R1497" s="29"/>
      <c r="U1497" s="28"/>
      <c r="V1497" s="28"/>
      <c r="W1497" s="28"/>
    </row>
    <row r="1498" customFormat="false" ht="12.75" hidden="false" customHeight="false" outlineLevel="0" collapsed="false">
      <c r="E1498" s="21" t="n">
        <v>0</v>
      </c>
      <c r="R1498" s="29"/>
      <c r="U1498" s="28"/>
      <c r="V1498" s="28"/>
      <c r="W1498" s="28"/>
    </row>
    <row r="1499" customFormat="false" ht="12.75" hidden="false" customHeight="false" outlineLevel="0" collapsed="false">
      <c r="E1499" s="21" t="n">
        <v>0</v>
      </c>
      <c r="R1499" s="29"/>
      <c r="U1499" s="28"/>
      <c r="V1499" s="28"/>
      <c r="W1499" s="28"/>
    </row>
    <row r="1500" customFormat="false" ht="12.75" hidden="false" customHeight="false" outlineLevel="0" collapsed="false">
      <c r="E1500" s="21" t="n">
        <v>0</v>
      </c>
      <c r="R1500" s="29"/>
      <c r="U1500" s="28"/>
      <c r="V1500" s="28"/>
      <c r="W1500" s="28"/>
    </row>
    <row r="1501" customFormat="false" ht="12.75" hidden="false" customHeight="false" outlineLevel="0" collapsed="false">
      <c r="E1501" s="21" t="n">
        <v>0</v>
      </c>
      <c r="R1501" s="29"/>
      <c r="U1501" s="28"/>
      <c r="V1501" s="28"/>
      <c r="W1501" s="28"/>
    </row>
    <row r="1502" customFormat="false" ht="12.75" hidden="false" customHeight="false" outlineLevel="0" collapsed="false">
      <c r="E1502" s="21" t="n">
        <v>0</v>
      </c>
      <c r="R1502" s="29"/>
      <c r="U1502" s="28"/>
      <c r="V1502" s="28"/>
      <c r="W1502" s="28"/>
    </row>
    <row r="1503" customFormat="false" ht="12.75" hidden="false" customHeight="false" outlineLevel="0" collapsed="false">
      <c r="E1503" s="21" t="n">
        <v>0</v>
      </c>
      <c r="R1503" s="29"/>
      <c r="U1503" s="28"/>
      <c r="V1503" s="28"/>
      <c r="W1503" s="28"/>
    </row>
    <row r="1504" customFormat="false" ht="12.75" hidden="false" customHeight="false" outlineLevel="0" collapsed="false">
      <c r="E1504" s="21" t="n">
        <v>0</v>
      </c>
      <c r="R1504" s="29"/>
      <c r="U1504" s="28"/>
      <c r="V1504" s="28"/>
      <c r="W1504" s="28"/>
    </row>
    <row r="1505" customFormat="false" ht="12.75" hidden="false" customHeight="false" outlineLevel="0" collapsed="false">
      <c r="E1505" s="21" t="n">
        <v>0</v>
      </c>
      <c r="R1505" s="29"/>
      <c r="U1505" s="28"/>
      <c r="V1505" s="28"/>
      <c r="W1505" s="28"/>
    </row>
    <row r="1506" customFormat="false" ht="12.75" hidden="false" customHeight="false" outlineLevel="0" collapsed="false">
      <c r="E1506" s="21" t="n">
        <v>0</v>
      </c>
      <c r="R1506" s="29"/>
      <c r="U1506" s="28"/>
      <c r="V1506" s="28"/>
      <c r="W1506" s="28"/>
    </row>
    <row r="1507" customFormat="false" ht="12.75" hidden="false" customHeight="false" outlineLevel="0" collapsed="false">
      <c r="E1507" s="21" t="n">
        <v>0</v>
      </c>
      <c r="R1507" s="29"/>
      <c r="U1507" s="28"/>
      <c r="V1507" s="28"/>
      <c r="W1507" s="28"/>
    </row>
    <row r="1508" customFormat="false" ht="12.75" hidden="false" customHeight="false" outlineLevel="0" collapsed="false">
      <c r="E1508" s="21" t="n">
        <v>0</v>
      </c>
      <c r="R1508" s="29"/>
      <c r="U1508" s="28"/>
      <c r="V1508" s="28"/>
      <c r="W1508" s="28"/>
    </row>
    <row r="1509" customFormat="false" ht="12.75" hidden="false" customHeight="false" outlineLevel="0" collapsed="false">
      <c r="E1509" s="21" t="n">
        <v>0</v>
      </c>
      <c r="R1509" s="29"/>
      <c r="U1509" s="28"/>
      <c r="V1509" s="28"/>
      <c r="W1509" s="28"/>
    </row>
    <row r="1510" customFormat="false" ht="12.75" hidden="false" customHeight="false" outlineLevel="0" collapsed="false">
      <c r="E1510" s="21" t="n">
        <v>0</v>
      </c>
      <c r="R1510" s="29"/>
      <c r="U1510" s="28"/>
      <c r="V1510" s="28"/>
      <c r="W1510" s="28"/>
    </row>
    <row r="1511" customFormat="false" ht="12.75" hidden="false" customHeight="false" outlineLevel="0" collapsed="false">
      <c r="E1511" s="21" t="n">
        <v>0</v>
      </c>
      <c r="R1511" s="29"/>
      <c r="U1511" s="28"/>
      <c r="V1511" s="28"/>
      <c r="W1511" s="28"/>
    </row>
    <row r="1512" customFormat="false" ht="12.75" hidden="false" customHeight="false" outlineLevel="0" collapsed="false">
      <c r="E1512" s="21" t="n">
        <v>0</v>
      </c>
      <c r="R1512" s="29"/>
      <c r="U1512" s="28"/>
      <c r="V1512" s="28"/>
      <c r="W1512" s="28"/>
    </row>
    <row r="1513" customFormat="false" ht="12.75" hidden="false" customHeight="false" outlineLevel="0" collapsed="false">
      <c r="E1513" s="21" t="n">
        <v>0</v>
      </c>
      <c r="R1513" s="29"/>
      <c r="U1513" s="28"/>
      <c r="V1513" s="28"/>
      <c r="W1513" s="28"/>
    </row>
    <row r="1514" customFormat="false" ht="12.75" hidden="false" customHeight="false" outlineLevel="0" collapsed="false">
      <c r="E1514" s="21" t="n">
        <v>0</v>
      </c>
      <c r="R1514" s="29"/>
      <c r="U1514" s="28"/>
      <c r="V1514" s="28"/>
      <c r="W1514" s="28"/>
    </row>
    <row r="1515" customFormat="false" ht="12.75" hidden="false" customHeight="false" outlineLevel="0" collapsed="false">
      <c r="E1515" s="21" t="n">
        <v>0</v>
      </c>
      <c r="R1515" s="29"/>
      <c r="U1515" s="28"/>
      <c r="V1515" s="28"/>
      <c r="W1515" s="28"/>
    </row>
    <row r="1516" customFormat="false" ht="12.75" hidden="false" customHeight="false" outlineLevel="0" collapsed="false">
      <c r="E1516" s="21" t="n">
        <v>0</v>
      </c>
      <c r="R1516" s="29"/>
      <c r="U1516" s="28"/>
      <c r="V1516" s="28"/>
      <c r="W1516" s="28"/>
    </row>
    <row r="1517" customFormat="false" ht="12.75" hidden="false" customHeight="false" outlineLevel="0" collapsed="false">
      <c r="E1517" s="21" t="n">
        <v>0</v>
      </c>
      <c r="R1517" s="29"/>
      <c r="U1517" s="28"/>
      <c r="V1517" s="28"/>
      <c r="W1517" s="28"/>
    </row>
    <row r="1518" customFormat="false" ht="12.75" hidden="false" customHeight="false" outlineLevel="0" collapsed="false">
      <c r="E1518" s="21" t="n">
        <v>0</v>
      </c>
      <c r="R1518" s="29"/>
      <c r="U1518" s="28"/>
      <c r="V1518" s="28"/>
      <c r="W1518" s="28"/>
    </row>
    <row r="1519" customFormat="false" ht="12.75" hidden="false" customHeight="false" outlineLevel="0" collapsed="false">
      <c r="E1519" s="21" t="n">
        <v>0</v>
      </c>
      <c r="R1519" s="29"/>
      <c r="U1519" s="28"/>
      <c r="V1519" s="28"/>
      <c r="W1519" s="28"/>
    </row>
    <row r="1520" customFormat="false" ht="12.75" hidden="false" customHeight="false" outlineLevel="0" collapsed="false">
      <c r="E1520" s="21" t="n">
        <v>0</v>
      </c>
      <c r="R1520" s="29"/>
      <c r="U1520" s="28"/>
      <c r="V1520" s="28"/>
      <c r="W1520" s="28"/>
    </row>
    <row r="1521" customFormat="false" ht="12.75" hidden="false" customHeight="false" outlineLevel="0" collapsed="false">
      <c r="E1521" s="21" t="n">
        <v>0</v>
      </c>
      <c r="R1521" s="29"/>
      <c r="U1521" s="28"/>
      <c r="V1521" s="28"/>
      <c r="W1521" s="28"/>
    </row>
    <row r="1522" customFormat="false" ht="12.75" hidden="false" customHeight="false" outlineLevel="0" collapsed="false">
      <c r="E1522" s="21" t="n">
        <v>0</v>
      </c>
      <c r="R1522" s="29"/>
      <c r="U1522" s="28"/>
      <c r="V1522" s="28"/>
      <c r="W1522" s="28"/>
    </row>
    <row r="1523" customFormat="false" ht="12.75" hidden="false" customHeight="false" outlineLevel="0" collapsed="false">
      <c r="E1523" s="21" t="n">
        <v>0</v>
      </c>
      <c r="R1523" s="29"/>
      <c r="U1523" s="28"/>
      <c r="V1523" s="28"/>
      <c r="W1523" s="28"/>
    </row>
    <row r="1524" customFormat="false" ht="12.75" hidden="false" customHeight="false" outlineLevel="0" collapsed="false">
      <c r="E1524" s="21" t="n">
        <v>0</v>
      </c>
      <c r="R1524" s="29"/>
      <c r="U1524" s="28"/>
      <c r="V1524" s="28"/>
      <c r="W1524" s="28"/>
    </row>
    <row r="1525" customFormat="false" ht="12.75" hidden="false" customHeight="false" outlineLevel="0" collapsed="false">
      <c r="E1525" s="21" t="n">
        <v>0</v>
      </c>
      <c r="R1525" s="29"/>
      <c r="U1525" s="28"/>
      <c r="V1525" s="28"/>
      <c r="W1525" s="28"/>
    </row>
    <row r="1526" customFormat="false" ht="12.75" hidden="false" customHeight="false" outlineLevel="0" collapsed="false">
      <c r="E1526" s="21" t="n">
        <v>0</v>
      </c>
      <c r="R1526" s="29"/>
      <c r="U1526" s="28"/>
      <c r="V1526" s="28"/>
      <c r="W1526" s="28"/>
    </row>
    <row r="1527" customFormat="false" ht="12.75" hidden="false" customHeight="false" outlineLevel="0" collapsed="false">
      <c r="E1527" s="21" t="n">
        <v>0</v>
      </c>
      <c r="R1527" s="29"/>
      <c r="U1527" s="28"/>
      <c r="V1527" s="28"/>
      <c r="W1527" s="28"/>
    </row>
    <row r="1528" customFormat="false" ht="12.75" hidden="false" customHeight="false" outlineLevel="0" collapsed="false">
      <c r="E1528" s="21" t="n">
        <v>0</v>
      </c>
      <c r="R1528" s="29"/>
      <c r="U1528" s="28"/>
      <c r="V1528" s="28"/>
      <c r="W1528" s="28"/>
    </row>
    <row r="1529" customFormat="false" ht="12.75" hidden="false" customHeight="false" outlineLevel="0" collapsed="false">
      <c r="E1529" s="21" t="n">
        <v>0</v>
      </c>
      <c r="R1529" s="29"/>
      <c r="U1529" s="28"/>
      <c r="V1529" s="28"/>
      <c r="W1529" s="28"/>
    </row>
    <row r="1530" customFormat="false" ht="12.75" hidden="false" customHeight="false" outlineLevel="0" collapsed="false">
      <c r="E1530" s="21" t="n">
        <v>0</v>
      </c>
      <c r="R1530" s="29"/>
      <c r="U1530" s="28"/>
      <c r="V1530" s="28"/>
      <c r="W1530" s="28"/>
    </row>
    <row r="1531" customFormat="false" ht="12.75" hidden="false" customHeight="false" outlineLevel="0" collapsed="false">
      <c r="E1531" s="21" t="n">
        <v>0</v>
      </c>
      <c r="R1531" s="29"/>
      <c r="U1531" s="28"/>
      <c r="V1531" s="28"/>
      <c r="W1531" s="28"/>
    </row>
    <row r="1532" customFormat="false" ht="12.75" hidden="false" customHeight="false" outlineLevel="0" collapsed="false">
      <c r="E1532" s="21" t="n">
        <v>0</v>
      </c>
      <c r="R1532" s="29"/>
      <c r="U1532" s="28"/>
      <c r="V1532" s="28"/>
      <c r="W1532" s="28"/>
    </row>
    <row r="1533" customFormat="false" ht="12.75" hidden="false" customHeight="false" outlineLevel="0" collapsed="false">
      <c r="E1533" s="21" t="n">
        <v>0</v>
      </c>
      <c r="R1533" s="29"/>
      <c r="U1533" s="28"/>
      <c r="V1533" s="28"/>
      <c r="W1533" s="28"/>
    </row>
    <row r="1534" customFormat="false" ht="12.75" hidden="false" customHeight="false" outlineLevel="0" collapsed="false">
      <c r="E1534" s="21" t="n">
        <v>0</v>
      </c>
      <c r="R1534" s="29"/>
      <c r="U1534" s="28"/>
      <c r="V1534" s="28"/>
      <c r="W1534" s="28"/>
    </row>
    <row r="1535" customFormat="false" ht="12.75" hidden="false" customHeight="false" outlineLevel="0" collapsed="false">
      <c r="E1535" s="21" t="n">
        <v>0</v>
      </c>
      <c r="R1535" s="29"/>
      <c r="U1535" s="28"/>
      <c r="V1535" s="28"/>
      <c r="W1535" s="28"/>
    </row>
    <row r="1536" customFormat="false" ht="12.75" hidden="false" customHeight="false" outlineLevel="0" collapsed="false">
      <c r="E1536" s="21" t="n">
        <v>0</v>
      </c>
      <c r="R1536" s="29"/>
      <c r="U1536" s="28"/>
      <c r="V1536" s="28"/>
      <c r="W1536" s="28"/>
    </row>
    <row r="1537" customFormat="false" ht="12.75" hidden="false" customHeight="false" outlineLevel="0" collapsed="false">
      <c r="E1537" s="21" t="n">
        <v>0</v>
      </c>
      <c r="R1537" s="29"/>
      <c r="U1537" s="28"/>
      <c r="V1537" s="28"/>
      <c r="W1537" s="28"/>
    </row>
    <row r="1538" customFormat="false" ht="12.75" hidden="false" customHeight="false" outlineLevel="0" collapsed="false">
      <c r="E1538" s="21" t="n">
        <v>0</v>
      </c>
      <c r="R1538" s="29"/>
      <c r="U1538" s="28"/>
      <c r="V1538" s="28"/>
      <c r="W1538" s="28"/>
    </row>
    <row r="1539" customFormat="false" ht="12.75" hidden="false" customHeight="false" outlineLevel="0" collapsed="false">
      <c r="E1539" s="21" t="n">
        <v>0</v>
      </c>
      <c r="R1539" s="29"/>
      <c r="U1539" s="28"/>
      <c r="V1539" s="28"/>
      <c r="W1539" s="28"/>
    </row>
    <row r="1540" customFormat="false" ht="12.75" hidden="false" customHeight="false" outlineLevel="0" collapsed="false">
      <c r="E1540" s="21" t="n">
        <v>0</v>
      </c>
      <c r="R1540" s="29"/>
      <c r="U1540" s="28"/>
      <c r="V1540" s="28"/>
      <c r="W1540" s="28"/>
    </row>
    <row r="1541" customFormat="false" ht="12.75" hidden="false" customHeight="false" outlineLevel="0" collapsed="false">
      <c r="E1541" s="21" t="n">
        <v>0</v>
      </c>
      <c r="R1541" s="29"/>
      <c r="U1541" s="28"/>
      <c r="V1541" s="28"/>
      <c r="W1541" s="28"/>
    </row>
    <row r="1542" customFormat="false" ht="12.75" hidden="false" customHeight="false" outlineLevel="0" collapsed="false">
      <c r="E1542" s="21" t="n">
        <v>0</v>
      </c>
      <c r="R1542" s="29"/>
      <c r="U1542" s="28"/>
      <c r="V1542" s="28"/>
      <c r="W1542" s="28"/>
    </row>
    <row r="1543" customFormat="false" ht="12.75" hidden="false" customHeight="false" outlineLevel="0" collapsed="false">
      <c r="E1543" s="21" t="n">
        <v>0</v>
      </c>
      <c r="R1543" s="29"/>
      <c r="U1543" s="28"/>
      <c r="V1543" s="28"/>
      <c r="W1543" s="28"/>
    </row>
    <row r="1544" customFormat="false" ht="12.75" hidden="false" customHeight="false" outlineLevel="0" collapsed="false">
      <c r="E1544" s="21" t="n">
        <v>0</v>
      </c>
      <c r="R1544" s="29"/>
      <c r="U1544" s="28"/>
      <c r="V1544" s="28"/>
      <c r="W1544" s="28"/>
    </row>
    <row r="1545" customFormat="false" ht="12.75" hidden="false" customHeight="false" outlineLevel="0" collapsed="false">
      <c r="E1545" s="21" t="n">
        <v>0</v>
      </c>
      <c r="R1545" s="29"/>
      <c r="U1545" s="28"/>
      <c r="V1545" s="28"/>
      <c r="W1545" s="28"/>
    </row>
    <row r="1546" customFormat="false" ht="12.75" hidden="false" customHeight="false" outlineLevel="0" collapsed="false">
      <c r="E1546" s="21" t="n">
        <v>0</v>
      </c>
      <c r="R1546" s="29"/>
      <c r="U1546" s="28"/>
      <c r="V1546" s="28"/>
      <c r="W1546" s="28"/>
    </row>
    <row r="1547" customFormat="false" ht="12.75" hidden="false" customHeight="false" outlineLevel="0" collapsed="false">
      <c r="E1547" s="21" t="n">
        <v>0</v>
      </c>
      <c r="R1547" s="29"/>
      <c r="U1547" s="28"/>
      <c r="V1547" s="28"/>
      <c r="W1547" s="28"/>
    </row>
    <row r="1548" customFormat="false" ht="12.75" hidden="false" customHeight="false" outlineLevel="0" collapsed="false">
      <c r="E1548" s="21" t="n">
        <v>0</v>
      </c>
      <c r="R1548" s="29"/>
      <c r="U1548" s="28"/>
      <c r="V1548" s="28"/>
      <c r="W1548" s="28"/>
    </row>
    <row r="1549" customFormat="false" ht="12.75" hidden="false" customHeight="false" outlineLevel="0" collapsed="false">
      <c r="E1549" s="21" t="n">
        <v>0</v>
      </c>
      <c r="R1549" s="29"/>
      <c r="U1549" s="28"/>
      <c r="V1549" s="28"/>
      <c r="W1549" s="28"/>
    </row>
    <row r="1550" customFormat="false" ht="12.75" hidden="false" customHeight="false" outlineLevel="0" collapsed="false">
      <c r="E1550" s="21" t="n">
        <v>0</v>
      </c>
      <c r="R1550" s="29"/>
      <c r="U1550" s="28"/>
      <c r="V1550" s="28"/>
      <c r="W1550" s="28"/>
    </row>
    <row r="1551" customFormat="false" ht="12.75" hidden="false" customHeight="false" outlineLevel="0" collapsed="false">
      <c r="E1551" s="21" t="n">
        <v>0</v>
      </c>
      <c r="R1551" s="29"/>
      <c r="U1551" s="28"/>
      <c r="V1551" s="28"/>
      <c r="W1551" s="28"/>
    </row>
    <row r="1552" customFormat="false" ht="12.75" hidden="false" customHeight="false" outlineLevel="0" collapsed="false">
      <c r="E1552" s="21" t="n">
        <v>0</v>
      </c>
      <c r="R1552" s="29"/>
      <c r="U1552" s="28"/>
      <c r="V1552" s="28"/>
      <c r="W1552" s="28"/>
    </row>
    <row r="1553" customFormat="false" ht="12.75" hidden="false" customHeight="false" outlineLevel="0" collapsed="false">
      <c r="E1553" s="21" t="n">
        <v>0</v>
      </c>
      <c r="R1553" s="29"/>
      <c r="U1553" s="28"/>
      <c r="V1553" s="28"/>
      <c r="W1553" s="28"/>
    </row>
    <row r="1554" customFormat="false" ht="12.75" hidden="false" customHeight="false" outlineLevel="0" collapsed="false">
      <c r="E1554" s="21" t="n">
        <v>0</v>
      </c>
      <c r="R1554" s="29"/>
      <c r="U1554" s="28"/>
      <c r="V1554" s="28"/>
      <c r="W1554" s="28"/>
    </row>
    <row r="1555" customFormat="false" ht="12.75" hidden="false" customHeight="false" outlineLevel="0" collapsed="false">
      <c r="E1555" s="21" t="n">
        <v>0</v>
      </c>
      <c r="R1555" s="29"/>
      <c r="U1555" s="28"/>
      <c r="V1555" s="28"/>
      <c r="W1555" s="28"/>
    </row>
    <row r="1556" customFormat="false" ht="12.75" hidden="false" customHeight="false" outlineLevel="0" collapsed="false">
      <c r="E1556" s="21" t="n">
        <v>0</v>
      </c>
      <c r="R1556" s="29"/>
      <c r="U1556" s="28"/>
      <c r="V1556" s="28"/>
      <c r="W1556" s="28"/>
    </row>
    <row r="1557" customFormat="false" ht="12.75" hidden="false" customHeight="false" outlineLevel="0" collapsed="false">
      <c r="E1557" s="21" t="n">
        <v>0</v>
      </c>
      <c r="R1557" s="29"/>
      <c r="U1557" s="28"/>
      <c r="V1557" s="28"/>
      <c r="W1557" s="28"/>
    </row>
    <row r="1558" customFormat="false" ht="12.75" hidden="false" customHeight="false" outlineLevel="0" collapsed="false">
      <c r="E1558" s="21" t="n">
        <v>0</v>
      </c>
      <c r="R1558" s="29"/>
      <c r="U1558" s="28"/>
      <c r="V1558" s="28"/>
      <c r="W1558" s="28"/>
    </row>
    <row r="1559" customFormat="false" ht="12.75" hidden="false" customHeight="false" outlineLevel="0" collapsed="false">
      <c r="E1559" s="21" t="n">
        <v>0</v>
      </c>
      <c r="R1559" s="29"/>
      <c r="U1559" s="28"/>
      <c r="V1559" s="28"/>
      <c r="W1559" s="28"/>
    </row>
    <row r="1560" customFormat="false" ht="12.75" hidden="false" customHeight="false" outlineLevel="0" collapsed="false">
      <c r="E1560" s="21" t="n">
        <v>0</v>
      </c>
      <c r="R1560" s="29"/>
      <c r="U1560" s="28"/>
      <c r="V1560" s="28"/>
      <c r="W1560" s="28"/>
    </row>
    <row r="1561" customFormat="false" ht="12.75" hidden="false" customHeight="false" outlineLevel="0" collapsed="false">
      <c r="E1561" s="21" t="n">
        <v>0</v>
      </c>
      <c r="R1561" s="29"/>
      <c r="U1561" s="28"/>
      <c r="V1561" s="28"/>
      <c r="W1561" s="28"/>
    </row>
    <row r="1562" customFormat="false" ht="12.75" hidden="false" customHeight="false" outlineLevel="0" collapsed="false">
      <c r="E1562" s="21" t="n">
        <v>0</v>
      </c>
      <c r="R1562" s="29"/>
      <c r="U1562" s="28"/>
      <c r="V1562" s="28"/>
      <c r="W1562" s="28"/>
    </row>
    <row r="1563" customFormat="false" ht="12.75" hidden="false" customHeight="false" outlineLevel="0" collapsed="false">
      <c r="E1563" s="21" t="n">
        <v>0</v>
      </c>
      <c r="R1563" s="29"/>
      <c r="U1563" s="28"/>
      <c r="V1563" s="28"/>
      <c r="W1563" s="28"/>
    </row>
    <row r="1564" customFormat="false" ht="12.75" hidden="false" customHeight="false" outlineLevel="0" collapsed="false">
      <c r="E1564" s="21" t="n">
        <v>0</v>
      </c>
      <c r="R1564" s="29"/>
      <c r="U1564" s="28"/>
      <c r="V1564" s="28"/>
      <c r="W1564" s="28"/>
    </row>
    <row r="1565" customFormat="false" ht="12.75" hidden="false" customHeight="false" outlineLevel="0" collapsed="false">
      <c r="E1565" s="21" t="n">
        <v>0</v>
      </c>
      <c r="R1565" s="29"/>
      <c r="U1565" s="28"/>
      <c r="V1565" s="28"/>
      <c r="W1565" s="28"/>
    </row>
    <row r="1566" customFormat="false" ht="12.75" hidden="false" customHeight="false" outlineLevel="0" collapsed="false">
      <c r="E1566" s="21" t="n">
        <v>0</v>
      </c>
      <c r="R1566" s="29"/>
      <c r="U1566" s="28"/>
      <c r="V1566" s="28"/>
      <c r="W1566" s="28"/>
    </row>
    <row r="1567" customFormat="false" ht="12.75" hidden="false" customHeight="false" outlineLevel="0" collapsed="false">
      <c r="E1567" s="21" t="n">
        <v>0</v>
      </c>
      <c r="R1567" s="29"/>
      <c r="U1567" s="28"/>
      <c r="V1567" s="28"/>
      <c r="W1567" s="28"/>
    </row>
    <row r="1568" customFormat="false" ht="12.75" hidden="false" customHeight="false" outlineLevel="0" collapsed="false">
      <c r="E1568" s="21" t="n">
        <v>0</v>
      </c>
      <c r="R1568" s="29"/>
      <c r="U1568" s="28"/>
      <c r="V1568" s="28"/>
      <c r="W1568" s="28"/>
    </row>
    <row r="1569" customFormat="false" ht="12.75" hidden="false" customHeight="false" outlineLevel="0" collapsed="false">
      <c r="E1569" s="21" t="n">
        <v>0</v>
      </c>
      <c r="R1569" s="29"/>
      <c r="U1569" s="28"/>
      <c r="V1569" s="28"/>
      <c r="W1569" s="28"/>
    </row>
    <row r="1570" customFormat="false" ht="12.75" hidden="false" customHeight="false" outlineLevel="0" collapsed="false">
      <c r="E1570" s="21" t="n">
        <v>0</v>
      </c>
      <c r="R1570" s="29"/>
      <c r="U1570" s="28"/>
      <c r="V1570" s="28"/>
      <c r="W1570" s="28"/>
    </row>
    <row r="1571" customFormat="false" ht="12.75" hidden="false" customHeight="false" outlineLevel="0" collapsed="false">
      <c r="E1571" s="21" t="n">
        <v>0</v>
      </c>
      <c r="R1571" s="29"/>
      <c r="U1571" s="28"/>
      <c r="V1571" s="28"/>
      <c r="W1571" s="28"/>
    </row>
    <row r="1572" customFormat="false" ht="12.75" hidden="false" customHeight="false" outlineLevel="0" collapsed="false">
      <c r="E1572" s="21" t="n">
        <v>0</v>
      </c>
      <c r="R1572" s="29"/>
      <c r="U1572" s="28"/>
      <c r="V1572" s="28"/>
      <c r="W1572" s="28"/>
    </row>
    <row r="1573" customFormat="false" ht="12.75" hidden="false" customHeight="false" outlineLevel="0" collapsed="false">
      <c r="E1573" s="21" t="n">
        <v>0</v>
      </c>
      <c r="R1573" s="29"/>
      <c r="U1573" s="28"/>
      <c r="V1573" s="28"/>
      <c r="W1573" s="28"/>
    </row>
    <row r="1574" customFormat="false" ht="12.75" hidden="false" customHeight="false" outlineLevel="0" collapsed="false">
      <c r="E1574" s="21" t="n">
        <v>0</v>
      </c>
      <c r="R1574" s="29"/>
      <c r="U1574" s="28"/>
      <c r="V1574" s="28"/>
      <c r="W1574" s="28"/>
    </row>
    <row r="1575" customFormat="false" ht="12.75" hidden="false" customHeight="false" outlineLevel="0" collapsed="false">
      <c r="E1575" s="21" t="n">
        <v>0</v>
      </c>
      <c r="R1575" s="29"/>
      <c r="U1575" s="28"/>
      <c r="V1575" s="28"/>
      <c r="W1575" s="28"/>
    </row>
    <row r="1576" customFormat="false" ht="12.75" hidden="false" customHeight="false" outlineLevel="0" collapsed="false">
      <c r="E1576" s="21" t="n">
        <v>0</v>
      </c>
      <c r="R1576" s="29"/>
      <c r="U1576" s="28"/>
      <c r="V1576" s="28"/>
      <c r="W1576" s="28"/>
    </row>
    <row r="1577" customFormat="false" ht="12.75" hidden="false" customHeight="false" outlineLevel="0" collapsed="false">
      <c r="E1577" s="21" t="n">
        <v>0</v>
      </c>
      <c r="R1577" s="29"/>
      <c r="U1577" s="28"/>
      <c r="V1577" s="28"/>
      <c r="W1577" s="28"/>
    </row>
    <row r="1578" customFormat="false" ht="12.75" hidden="false" customHeight="false" outlineLevel="0" collapsed="false">
      <c r="E1578" s="21" t="n">
        <v>0</v>
      </c>
      <c r="R1578" s="29"/>
      <c r="U1578" s="28"/>
      <c r="V1578" s="28"/>
      <c r="W1578" s="28"/>
    </row>
    <row r="1579" customFormat="false" ht="12.75" hidden="false" customHeight="false" outlineLevel="0" collapsed="false">
      <c r="E1579" s="21" t="n">
        <v>0</v>
      </c>
      <c r="R1579" s="29"/>
      <c r="U1579" s="28"/>
      <c r="V1579" s="28"/>
      <c r="W1579" s="28"/>
    </row>
    <row r="1580" customFormat="false" ht="12.75" hidden="false" customHeight="false" outlineLevel="0" collapsed="false">
      <c r="E1580" s="21" t="n">
        <v>0</v>
      </c>
      <c r="R1580" s="29"/>
      <c r="U1580" s="28"/>
      <c r="V1580" s="28"/>
      <c r="W1580" s="28"/>
    </row>
    <row r="1581" customFormat="false" ht="12.75" hidden="false" customHeight="false" outlineLevel="0" collapsed="false">
      <c r="E1581" s="21" t="n">
        <v>0</v>
      </c>
      <c r="R1581" s="29"/>
      <c r="U1581" s="28"/>
      <c r="V1581" s="28"/>
      <c r="W1581" s="28"/>
    </row>
    <row r="1582" customFormat="false" ht="12.75" hidden="false" customHeight="false" outlineLevel="0" collapsed="false">
      <c r="E1582" s="21" t="n">
        <v>0</v>
      </c>
      <c r="R1582" s="29"/>
      <c r="U1582" s="28"/>
      <c r="V1582" s="28"/>
      <c r="W1582" s="28"/>
    </row>
    <row r="1583" customFormat="false" ht="12.75" hidden="false" customHeight="false" outlineLevel="0" collapsed="false">
      <c r="E1583" s="21" t="n">
        <v>0</v>
      </c>
      <c r="R1583" s="29"/>
      <c r="U1583" s="28"/>
      <c r="V1583" s="28"/>
      <c r="W1583" s="28"/>
    </row>
    <row r="1584" customFormat="false" ht="12.75" hidden="false" customHeight="false" outlineLevel="0" collapsed="false">
      <c r="E1584" s="21" t="n">
        <v>0</v>
      </c>
      <c r="R1584" s="29"/>
      <c r="U1584" s="28"/>
      <c r="V1584" s="28"/>
      <c r="W1584" s="28"/>
    </row>
    <row r="1585" customFormat="false" ht="12.75" hidden="false" customHeight="false" outlineLevel="0" collapsed="false">
      <c r="E1585" s="21" t="n">
        <v>0</v>
      </c>
      <c r="R1585" s="29"/>
      <c r="U1585" s="28"/>
      <c r="V1585" s="28"/>
      <c r="W1585" s="28"/>
    </row>
    <row r="1586" customFormat="false" ht="12.75" hidden="false" customHeight="false" outlineLevel="0" collapsed="false">
      <c r="E1586" s="21" t="n">
        <v>0</v>
      </c>
      <c r="R1586" s="29"/>
      <c r="U1586" s="28"/>
      <c r="V1586" s="28"/>
      <c r="W1586" s="28"/>
    </row>
    <row r="1587" customFormat="false" ht="12.75" hidden="false" customHeight="false" outlineLevel="0" collapsed="false">
      <c r="E1587" s="21" t="n">
        <v>0</v>
      </c>
      <c r="R1587" s="29"/>
      <c r="U1587" s="28"/>
      <c r="V1587" s="28"/>
      <c r="W1587" s="28"/>
    </row>
    <row r="1588" customFormat="false" ht="12.75" hidden="false" customHeight="false" outlineLevel="0" collapsed="false">
      <c r="E1588" s="21" t="n">
        <v>0</v>
      </c>
      <c r="R1588" s="29"/>
      <c r="U1588" s="28"/>
      <c r="V1588" s="28"/>
      <c r="W1588" s="28"/>
    </row>
    <row r="1589" customFormat="false" ht="12.75" hidden="false" customHeight="false" outlineLevel="0" collapsed="false">
      <c r="E1589" s="21" t="n">
        <v>0</v>
      </c>
      <c r="R1589" s="29"/>
      <c r="U1589" s="28"/>
      <c r="V1589" s="28"/>
      <c r="W1589" s="28"/>
    </row>
    <row r="1590" customFormat="false" ht="12.75" hidden="false" customHeight="false" outlineLevel="0" collapsed="false">
      <c r="E1590" s="21" t="n">
        <v>0</v>
      </c>
      <c r="R1590" s="29"/>
      <c r="U1590" s="28"/>
      <c r="V1590" s="28"/>
      <c r="W1590" s="28"/>
    </row>
    <row r="1591" customFormat="false" ht="12.75" hidden="false" customHeight="false" outlineLevel="0" collapsed="false">
      <c r="E1591" s="21" t="n">
        <v>0</v>
      </c>
      <c r="R1591" s="29"/>
      <c r="U1591" s="28"/>
      <c r="V1591" s="28"/>
      <c r="W1591" s="28"/>
    </row>
    <row r="1592" customFormat="false" ht="12.75" hidden="false" customHeight="false" outlineLevel="0" collapsed="false">
      <c r="E1592" s="21" t="n">
        <v>0</v>
      </c>
      <c r="R1592" s="29"/>
      <c r="U1592" s="28"/>
      <c r="V1592" s="28"/>
      <c r="W1592" s="28"/>
    </row>
    <row r="1593" customFormat="false" ht="12.75" hidden="false" customHeight="false" outlineLevel="0" collapsed="false">
      <c r="E1593" s="21" t="n">
        <v>0</v>
      </c>
      <c r="R1593" s="29"/>
      <c r="U1593" s="28"/>
      <c r="V1593" s="28"/>
      <c r="W1593" s="28"/>
    </row>
    <row r="1594" customFormat="false" ht="12.75" hidden="false" customHeight="false" outlineLevel="0" collapsed="false">
      <c r="E1594" s="21" t="n">
        <v>0</v>
      </c>
      <c r="R1594" s="29"/>
      <c r="U1594" s="28"/>
      <c r="V1594" s="28"/>
      <c r="W1594" s="28"/>
    </row>
    <row r="1595" customFormat="false" ht="12.75" hidden="false" customHeight="false" outlineLevel="0" collapsed="false">
      <c r="E1595" s="21" t="n">
        <v>0</v>
      </c>
      <c r="R1595" s="29"/>
      <c r="U1595" s="28"/>
      <c r="V1595" s="28"/>
      <c r="W1595" s="28"/>
    </row>
    <row r="1596" customFormat="false" ht="12.75" hidden="false" customHeight="false" outlineLevel="0" collapsed="false">
      <c r="E1596" s="21" t="n">
        <v>0</v>
      </c>
      <c r="R1596" s="29"/>
      <c r="U1596" s="28"/>
      <c r="V1596" s="28"/>
      <c r="W1596" s="28"/>
    </row>
    <row r="1597" customFormat="false" ht="12.75" hidden="false" customHeight="false" outlineLevel="0" collapsed="false">
      <c r="E1597" s="21" t="n">
        <v>0</v>
      </c>
      <c r="R1597" s="29"/>
      <c r="U1597" s="28"/>
      <c r="V1597" s="28"/>
      <c r="W1597" s="28"/>
    </row>
    <row r="1598" customFormat="false" ht="12.75" hidden="false" customHeight="false" outlineLevel="0" collapsed="false">
      <c r="E1598" s="21" t="n">
        <v>0</v>
      </c>
      <c r="R1598" s="29"/>
      <c r="U1598" s="28"/>
      <c r="V1598" s="28"/>
      <c r="W1598" s="28"/>
    </row>
    <row r="1599" customFormat="false" ht="12.75" hidden="false" customHeight="false" outlineLevel="0" collapsed="false">
      <c r="E1599" s="21" t="n">
        <v>0</v>
      </c>
      <c r="R1599" s="29"/>
      <c r="U1599" s="28"/>
      <c r="V1599" s="28"/>
      <c r="W1599" s="28"/>
    </row>
    <row r="1600" customFormat="false" ht="12.75" hidden="false" customHeight="false" outlineLevel="0" collapsed="false">
      <c r="E1600" s="21" t="n">
        <v>0</v>
      </c>
      <c r="R1600" s="29"/>
      <c r="U1600" s="28"/>
      <c r="V1600" s="28"/>
      <c r="W1600" s="28"/>
    </row>
    <row r="1601" customFormat="false" ht="12.75" hidden="false" customHeight="false" outlineLevel="0" collapsed="false">
      <c r="E1601" s="21" t="n">
        <v>0</v>
      </c>
      <c r="R1601" s="29"/>
      <c r="U1601" s="28"/>
      <c r="V1601" s="28"/>
      <c r="W1601" s="28"/>
    </row>
    <row r="1602" customFormat="false" ht="12.75" hidden="false" customHeight="false" outlineLevel="0" collapsed="false">
      <c r="E1602" s="21" t="n">
        <v>0</v>
      </c>
      <c r="R1602" s="29"/>
      <c r="U1602" s="28"/>
      <c r="V1602" s="28"/>
      <c r="W1602" s="28"/>
    </row>
    <row r="1603" customFormat="false" ht="12.75" hidden="false" customHeight="false" outlineLevel="0" collapsed="false">
      <c r="E1603" s="21" t="n">
        <v>0</v>
      </c>
      <c r="R1603" s="29"/>
      <c r="U1603" s="28"/>
      <c r="V1603" s="28"/>
      <c r="W1603" s="28"/>
    </row>
    <row r="1604" customFormat="false" ht="12.75" hidden="false" customHeight="false" outlineLevel="0" collapsed="false">
      <c r="E1604" s="21" t="n">
        <v>0</v>
      </c>
      <c r="R1604" s="29"/>
      <c r="U1604" s="28"/>
      <c r="V1604" s="28"/>
      <c r="W1604" s="28"/>
    </row>
    <row r="1605" customFormat="false" ht="12.75" hidden="false" customHeight="false" outlineLevel="0" collapsed="false">
      <c r="E1605" s="21" t="n">
        <v>0</v>
      </c>
      <c r="R1605" s="29"/>
      <c r="U1605" s="28"/>
      <c r="V1605" s="28"/>
      <c r="W1605" s="28"/>
    </row>
    <row r="1606" customFormat="false" ht="12.75" hidden="false" customHeight="false" outlineLevel="0" collapsed="false">
      <c r="E1606" s="21" t="n">
        <v>0</v>
      </c>
      <c r="R1606" s="29"/>
      <c r="U1606" s="28"/>
      <c r="V1606" s="28"/>
      <c r="W1606" s="28"/>
    </row>
    <row r="1607" customFormat="false" ht="12.75" hidden="false" customHeight="false" outlineLevel="0" collapsed="false">
      <c r="E1607" s="21" t="n">
        <v>0</v>
      </c>
      <c r="R1607" s="29"/>
      <c r="U1607" s="28"/>
      <c r="V1607" s="28"/>
      <c r="W1607" s="28"/>
    </row>
    <row r="1608" customFormat="false" ht="12.75" hidden="false" customHeight="false" outlineLevel="0" collapsed="false">
      <c r="E1608" s="21" t="n">
        <v>0</v>
      </c>
      <c r="R1608" s="29"/>
      <c r="U1608" s="28"/>
      <c r="V1608" s="28"/>
      <c r="W1608" s="28"/>
    </row>
    <row r="1609" customFormat="false" ht="12.75" hidden="false" customHeight="false" outlineLevel="0" collapsed="false">
      <c r="E1609" s="21" t="n">
        <v>0</v>
      </c>
      <c r="R1609" s="29"/>
      <c r="U1609" s="28"/>
      <c r="V1609" s="28"/>
      <c r="W1609" s="28"/>
    </row>
    <row r="1610" customFormat="false" ht="12.75" hidden="false" customHeight="false" outlineLevel="0" collapsed="false">
      <c r="E1610" s="21" t="n">
        <v>0</v>
      </c>
      <c r="R1610" s="29"/>
      <c r="U1610" s="28"/>
      <c r="V1610" s="28"/>
      <c r="W1610" s="28"/>
    </row>
    <row r="1611" customFormat="false" ht="12.75" hidden="false" customHeight="false" outlineLevel="0" collapsed="false">
      <c r="E1611" s="21" t="n">
        <v>0</v>
      </c>
      <c r="R1611" s="29"/>
      <c r="U1611" s="28"/>
      <c r="V1611" s="28"/>
      <c r="W1611" s="28"/>
    </row>
    <row r="1612" customFormat="false" ht="12.75" hidden="false" customHeight="false" outlineLevel="0" collapsed="false">
      <c r="E1612" s="21" t="n">
        <v>0</v>
      </c>
      <c r="R1612" s="29"/>
      <c r="U1612" s="28"/>
      <c r="V1612" s="28"/>
      <c r="W1612" s="28"/>
    </row>
    <row r="1613" customFormat="false" ht="12.75" hidden="false" customHeight="false" outlineLevel="0" collapsed="false">
      <c r="E1613" s="21" t="n">
        <v>0</v>
      </c>
      <c r="R1613" s="29"/>
      <c r="U1613" s="28"/>
      <c r="V1613" s="28"/>
      <c r="W1613" s="28"/>
    </row>
    <row r="1614" customFormat="false" ht="12.75" hidden="false" customHeight="false" outlineLevel="0" collapsed="false">
      <c r="E1614" s="21" t="n">
        <v>0</v>
      </c>
      <c r="R1614" s="29"/>
      <c r="U1614" s="28"/>
      <c r="V1614" s="28"/>
      <c r="W1614" s="28"/>
    </row>
    <row r="1615" customFormat="false" ht="12.75" hidden="false" customHeight="false" outlineLevel="0" collapsed="false">
      <c r="E1615" s="21" t="n">
        <v>0</v>
      </c>
      <c r="R1615" s="29"/>
      <c r="U1615" s="28"/>
      <c r="V1615" s="28"/>
      <c r="W1615" s="28"/>
    </row>
    <row r="1616" customFormat="false" ht="12.75" hidden="false" customHeight="false" outlineLevel="0" collapsed="false">
      <c r="E1616" s="21" t="n">
        <v>0</v>
      </c>
      <c r="R1616" s="29"/>
      <c r="U1616" s="28"/>
      <c r="V1616" s="28"/>
      <c r="W1616" s="28"/>
    </row>
    <row r="1617" customFormat="false" ht="12.75" hidden="false" customHeight="false" outlineLevel="0" collapsed="false">
      <c r="E1617" s="21" t="n">
        <v>0</v>
      </c>
      <c r="R1617" s="29"/>
      <c r="U1617" s="28"/>
      <c r="V1617" s="28"/>
      <c r="W1617" s="28"/>
    </row>
    <row r="1618" customFormat="false" ht="12.75" hidden="false" customHeight="false" outlineLevel="0" collapsed="false">
      <c r="E1618" s="21" t="n">
        <v>0</v>
      </c>
      <c r="R1618" s="29"/>
      <c r="U1618" s="28"/>
      <c r="V1618" s="28"/>
      <c r="W1618" s="28"/>
    </row>
    <row r="1619" customFormat="false" ht="12.75" hidden="false" customHeight="false" outlineLevel="0" collapsed="false">
      <c r="E1619" s="21" t="n">
        <v>0</v>
      </c>
      <c r="R1619" s="29"/>
      <c r="U1619" s="28"/>
      <c r="V1619" s="28"/>
      <c r="W1619" s="28"/>
    </row>
    <row r="1620" customFormat="false" ht="12.75" hidden="false" customHeight="false" outlineLevel="0" collapsed="false">
      <c r="E1620" s="21" t="n">
        <v>0</v>
      </c>
      <c r="R1620" s="29"/>
      <c r="U1620" s="28"/>
      <c r="V1620" s="28"/>
      <c r="W1620" s="28"/>
    </row>
    <row r="1621" customFormat="false" ht="12.75" hidden="false" customHeight="false" outlineLevel="0" collapsed="false">
      <c r="E1621" s="21" t="n">
        <v>0</v>
      </c>
      <c r="R1621" s="29"/>
      <c r="U1621" s="28"/>
      <c r="V1621" s="28"/>
      <c r="W1621" s="28"/>
    </row>
    <row r="1622" customFormat="false" ht="12.75" hidden="false" customHeight="false" outlineLevel="0" collapsed="false">
      <c r="E1622" s="21" t="n">
        <v>0</v>
      </c>
      <c r="R1622" s="29"/>
      <c r="U1622" s="28"/>
      <c r="V1622" s="28"/>
      <c r="W1622" s="28"/>
    </row>
    <row r="1623" customFormat="false" ht="12.75" hidden="false" customHeight="false" outlineLevel="0" collapsed="false">
      <c r="E1623" s="21" t="n">
        <v>0</v>
      </c>
      <c r="R1623" s="29"/>
      <c r="U1623" s="28"/>
      <c r="V1623" s="28"/>
      <c r="W1623" s="28"/>
    </row>
    <row r="1624" customFormat="false" ht="12.75" hidden="false" customHeight="false" outlineLevel="0" collapsed="false">
      <c r="E1624" s="21" t="n">
        <v>0</v>
      </c>
      <c r="R1624" s="29"/>
      <c r="U1624" s="28"/>
      <c r="V1624" s="28"/>
      <c r="W1624" s="28"/>
    </row>
    <row r="1625" customFormat="false" ht="12.75" hidden="false" customHeight="false" outlineLevel="0" collapsed="false">
      <c r="E1625" s="21" t="n">
        <v>0</v>
      </c>
      <c r="R1625" s="29"/>
      <c r="U1625" s="28"/>
      <c r="V1625" s="28"/>
      <c r="W1625" s="28"/>
    </row>
    <row r="1626" customFormat="false" ht="12.75" hidden="false" customHeight="false" outlineLevel="0" collapsed="false">
      <c r="E1626" s="21" t="n">
        <v>0</v>
      </c>
      <c r="R1626" s="29"/>
      <c r="U1626" s="28"/>
      <c r="V1626" s="28"/>
      <c r="W1626" s="28"/>
    </row>
    <row r="1627" customFormat="false" ht="12.75" hidden="false" customHeight="false" outlineLevel="0" collapsed="false">
      <c r="E1627" s="21" t="n">
        <v>0</v>
      </c>
      <c r="R1627" s="29"/>
      <c r="U1627" s="28"/>
      <c r="V1627" s="28"/>
      <c r="W1627" s="28"/>
    </row>
    <row r="1628" customFormat="false" ht="12.75" hidden="false" customHeight="false" outlineLevel="0" collapsed="false">
      <c r="E1628" s="21" t="n">
        <v>0</v>
      </c>
      <c r="R1628" s="29"/>
      <c r="U1628" s="28"/>
      <c r="V1628" s="28"/>
      <c r="W1628" s="28"/>
    </row>
    <row r="1629" customFormat="false" ht="12.75" hidden="false" customHeight="false" outlineLevel="0" collapsed="false">
      <c r="E1629" s="21" t="n">
        <v>0</v>
      </c>
      <c r="R1629" s="29"/>
      <c r="U1629" s="28"/>
      <c r="V1629" s="28"/>
      <c r="W1629" s="28"/>
    </row>
    <row r="1630" customFormat="false" ht="12.75" hidden="false" customHeight="false" outlineLevel="0" collapsed="false">
      <c r="E1630" s="21" t="n">
        <v>0</v>
      </c>
      <c r="R1630" s="29"/>
      <c r="U1630" s="28"/>
      <c r="V1630" s="28"/>
      <c r="W1630" s="28"/>
    </row>
    <row r="1631" customFormat="false" ht="12.75" hidden="false" customHeight="false" outlineLevel="0" collapsed="false">
      <c r="E1631" s="21" t="n">
        <v>0</v>
      </c>
      <c r="R1631" s="29"/>
      <c r="U1631" s="28"/>
      <c r="V1631" s="28"/>
      <c r="W1631" s="28"/>
    </row>
    <row r="1632" customFormat="false" ht="12.75" hidden="false" customHeight="false" outlineLevel="0" collapsed="false">
      <c r="E1632" s="21" t="n">
        <v>0</v>
      </c>
      <c r="R1632" s="29"/>
      <c r="U1632" s="28"/>
      <c r="V1632" s="28"/>
      <c r="W1632" s="28"/>
    </row>
    <row r="1633" customFormat="false" ht="12.75" hidden="false" customHeight="false" outlineLevel="0" collapsed="false">
      <c r="E1633" s="21" t="n">
        <v>0</v>
      </c>
      <c r="R1633" s="29"/>
      <c r="U1633" s="28"/>
      <c r="V1633" s="28"/>
      <c r="W1633" s="28"/>
    </row>
    <row r="1634" customFormat="false" ht="12.75" hidden="false" customHeight="false" outlineLevel="0" collapsed="false">
      <c r="E1634" s="21" t="n">
        <v>0</v>
      </c>
      <c r="R1634" s="29"/>
      <c r="U1634" s="28"/>
      <c r="V1634" s="28"/>
      <c r="W1634" s="28"/>
    </row>
    <row r="1635" customFormat="false" ht="12.75" hidden="false" customHeight="false" outlineLevel="0" collapsed="false">
      <c r="E1635" s="21" t="n">
        <v>0</v>
      </c>
      <c r="R1635" s="29"/>
      <c r="U1635" s="28"/>
      <c r="V1635" s="28"/>
      <c r="W1635" s="28"/>
    </row>
    <row r="1636" customFormat="false" ht="12.75" hidden="false" customHeight="false" outlineLevel="0" collapsed="false">
      <c r="E1636" s="21" t="n">
        <v>0</v>
      </c>
      <c r="R1636" s="29"/>
      <c r="U1636" s="28"/>
      <c r="V1636" s="28"/>
      <c r="W1636" s="28"/>
    </row>
    <row r="1637" customFormat="false" ht="12.75" hidden="false" customHeight="false" outlineLevel="0" collapsed="false">
      <c r="E1637" s="21" t="n">
        <v>0</v>
      </c>
      <c r="R1637" s="29"/>
      <c r="U1637" s="28"/>
      <c r="V1637" s="28"/>
      <c r="W1637" s="28"/>
    </row>
    <row r="1638" customFormat="false" ht="12.75" hidden="false" customHeight="false" outlineLevel="0" collapsed="false">
      <c r="E1638" s="21" t="n">
        <v>0</v>
      </c>
      <c r="R1638" s="29"/>
      <c r="U1638" s="28"/>
      <c r="V1638" s="28"/>
      <c r="W1638" s="28"/>
    </row>
    <row r="1639" customFormat="false" ht="12.75" hidden="false" customHeight="false" outlineLevel="0" collapsed="false">
      <c r="E1639" s="21" t="n">
        <v>0</v>
      </c>
      <c r="R1639" s="29"/>
      <c r="U1639" s="28"/>
      <c r="V1639" s="28"/>
      <c r="W1639" s="28"/>
    </row>
    <row r="1640" customFormat="false" ht="12.75" hidden="false" customHeight="false" outlineLevel="0" collapsed="false">
      <c r="E1640" s="21" t="n">
        <v>0</v>
      </c>
      <c r="R1640" s="29"/>
      <c r="U1640" s="28"/>
      <c r="V1640" s="28"/>
      <c r="W1640" s="28"/>
    </row>
    <row r="1641" customFormat="false" ht="12.75" hidden="false" customHeight="false" outlineLevel="0" collapsed="false">
      <c r="E1641" s="21" t="n">
        <v>0</v>
      </c>
      <c r="R1641" s="29"/>
      <c r="U1641" s="28"/>
      <c r="V1641" s="28"/>
      <c r="W1641" s="28"/>
    </row>
    <row r="1642" customFormat="false" ht="12.75" hidden="false" customHeight="false" outlineLevel="0" collapsed="false">
      <c r="E1642" s="21" t="n">
        <v>0</v>
      </c>
      <c r="R1642" s="29"/>
      <c r="U1642" s="28"/>
      <c r="V1642" s="28"/>
      <c r="W1642" s="28"/>
    </row>
    <row r="1643" customFormat="false" ht="12.75" hidden="false" customHeight="false" outlineLevel="0" collapsed="false">
      <c r="E1643" s="21" t="n">
        <v>0</v>
      </c>
      <c r="R1643" s="29"/>
      <c r="U1643" s="28"/>
      <c r="V1643" s="28"/>
      <c r="W1643" s="28"/>
    </row>
    <row r="1644" customFormat="false" ht="12.75" hidden="false" customHeight="false" outlineLevel="0" collapsed="false">
      <c r="E1644" s="21" t="n">
        <v>0</v>
      </c>
      <c r="R1644" s="29"/>
      <c r="U1644" s="28"/>
      <c r="V1644" s="28"/>
      <c r="W1644" s="28"/>
    </row>
    <row r="1645" customFormat="false" ht="12.75" hidden="false" customHeight="false" outlineLevel="0" collapsed="false">
      <c r="E1645" s="21" t="n">
        <v>0</v>
      </c>
      <c r="R1645" s="29"/>
      <c r="U1645" s="28"/>
      <c r="V1645" s="28"/>
      <c r="W1645" s="28"/>
    </row>
    <row r="1646" customFormat="false" ht="12.75" hidden="false" customHeight="false" outlineLevel="0" collapsed="false">
      <c r="E1646" s="21" t="n">
        <v>0</v>
      </c>
      <c r="R1646" s="29"/>
      <c r="U1646" s="28"/>
      <c r="V1646" s="28"/>
      <c r="W1646" s="28"/>
    </row>
    <row r="1647" customFormat="false" ht="12.75" hidden="false" customHeight="false" outlineLevel="0" collapsed="false">
      <c r="E1647" s="21" t="n">
        <v>0</v>
      </c>
      <c r="R1647" s="29"/>
      <c r="U1647" s="28"/>
      <c r="V1647" s="28"/>
      <c r="W1647" s="28"/>
    </row>
    <row r="1648" customFormat="false" ht="12.75" hidden="false" customHeight="false" outlineLevel="0" collapsed="false">
      <c r="E1648" s="21" t="n">
        <v>0</v>
      </c>
      <c r="R1648" s="29"/>
      <c r="U1648" s="28"/>
      <c r="V1648" s="28"/>
      <c r="W1648" s="28"/>
    </row>
    <row r="1649" customFormat="false" ht="12.75" hidden="false" customHeight="false" outlineLevel="0" collapsed="false">
      <c r="E1649" s="21" t="n">
        <v>0</v>
      </c>
      <c r="R1649" s="29"/>
      <c r="U1649" s="28"/>
      <c r="V1649" s="28"/>
      <c r="W1649" s="28"/>
    </row>
    <row r="1650" customFormat="false" ht="12.75" hidden="false" customHeight="false" outlineLevel="0" collapsed="false">
      <c r="E1650" s="21" t="n">
        <v>0</v>
      </c>
      <c r="R1650" s="29"/>
      <c r="U1650" s="28"/>
      <c r="V1650" s="28"/>
      <c r="W1650" s="28"/>
    </row>
    <row r="1651" customFormat="false" ht="12.75" hidden="false" customHeight="false" outlineLevel="0" collapsed="false">
      <c r="E1651" s="21" t="n">
        <v>0</v>
      </c>
      <c r="R1651" s="29"/>
      <c r="U1651" s="28"/>
      <c r="V1651" s="28"/>
      <c r="W1651" s="28"/>
    </row>
    <row r="1652" customFormat="false" ht="12.75" hidden="false" customHeight="false" outlineLevel="0" collapsed="false">
      <c r="E1652" s="21" t="n">
        <v>0</v>
      </c>
      <c r="R1652" s="29"/>
      <c r="U1652" s="28"/>
      <c r="V1652" s="28"/>
      <c r="W1652" s="28"/>
    </row>
    <row r="1653" customFormat="false" ht="12.75" hidden="false" customHeight="false" outlineLevel="0" collapsed="false">
      <c r="E1653" s="21" t="n">
        <v>0</v>
      </c>
      <c r="R1653" s="29"/>
      <c r="U1653" s="28"/>
      <c r="V1653" s="28"/>
      <c r="W1653" s="28"/>
    </row>
    <row r="1654" customFormat="false" ht="12.75" hidden="false" customHeight="false" outlineLevel="0" collapsed="false">
      <c r="E1654" s="21" t="n">
        <v>0</v>
      </c>
      <c r="R1654" s="29"/>
      <c r="U1654" s="28"/>
      <c r="V1654" s="28"/>
      <c r="W1654" s="28"/>
    </row>
    <row r="1655" customFormat="false" ht="12.75" hidden="false" customHeight="false" outlineLevel="0" collapsed="false">
      <c r="E1655" s="21" t="n">
        <v>0</v>
      </c>
      <c r="R1655" s="29"/>
      <c r="U1655" s="28"/>
      <c r="V1655" s="28"/>
      <c r="W1655" s="28"/>
    </row>
    <row r="1656" customFormat="false" ht="12.75" hidden="false" customHeight="false" outlineLevel="0" collapsed="false">
      <c r="E1656" s="21" t="n">
        <v>0</v>
      </c>
      <c r="R1656" s="29"/>
      <c r="U1656" s="28"/>
      <c r="V1656" s="28"/>
      <c r="W1656" s="28"/>
    </row>
    <row r="1657" customFormat="false" ht="12.75" hidden="false" customHeight="false" outlineLevel="0" collapsed="false">
      <c r="E1657" s="21" t="n">
        <v>0</v>
      </c>
      <c r="R1657" s="29"/>
      <c r="U1657" s="28"/>
      <c r="V1657" s="28"/>
      <c r="W1657" s="28"/>
    </row>
    <row r="1658" customFormat="false" ht="12.75" hidden="false" customHeight="false" outlineLevel="0" collapsed="false">
      <c r="E1658" s="21" t="n">
        <v>0</v>
      </c>
      <c r="R1658" s="29"/>
      <c r="U1658" s="28"/>
      <c r="V1658" s="28"/>
      <c r="W1658" s="28"/>
    </row>
    <row r="1659" customFormat="false" ht="12.75" hidden="false" customHeight="false" outlineLevel="0" collapsed="false">
      <c r="E1659" s="21" t="n">
        <v>0</v>
      </c>
      <c r="R1659" s="29"/>
      <c r="U1659" s="28"/>
      <c r="V1659" s="28"/>
      <c r="W1659" s="28"/>
    </row>
    <row r="1660" customFormat="false" ht="12.75" hidden="false" customHeight="false" outlineLevel="0" collapsed="false">
      <c r="E1660" s="21" t="n">
        <v>0</v>
      </c>
      <c r="R1660" s="29"/>
      <c r="U1660" s="28"/>
      <c r="V1660" s="28"/>
      <c r="W1660" s="28"/>
    </row>
    <row r="1661" customFormat="false" ht="12.75" hidden="false" customHeight="false" outlineLevel="0" collapsed="false">
      <c r="E1661" s="21" t="n">
        <v>0</v>
      </c>
      <c r="R1661" s="29"/>
      <c r="U1661" s="28"/>
      <c r="V1661" s="28"/>
      <c r="W1661" s="28"/>
    </row>
    <row r="1662" customFormat="false" ht="12.75" hidden="false" customHeight="false" outlineLevel="0" collapsed="false">
      <c r="E1662" s="21" t="n">
        <v>0</v>
      </c>
      <c r="R1662" s="29"/>
      <c r="U1662" s="28"/>
      <c r="V1662" s="28"/>
      <c r="W1662" s="28"/>
    </row>
    <row r="1663" customFormat="false" ht="12.75" hidden="false" customHeight="false" outlineLevel="0" collapsed="false">
      <c r="E1663" s="21" t="n">
        <v>0</v>
      </c>
      <c r="R1663" s="29"/>
      <c r="U1663" s="28"/>
      <c r="V1663" s="28"/>
      <c r="W1663" s="28"/>
    </row>
    <row r="1664" customFormat="false" ht="12.75" hidden="false" customHeight="false" outlineLevel="0" collapsed="false">
      <c r="E1664" s="21" t="n">
        <v>0</v>
      </c>
      <c r="R1664" s="29"/>
      <c r="U1664" s="28"/>
      <c r="V1664" s="28"/>
      <c r="W1664" s="28"/>
    </row>
    <row r="1665" customFormat="false" ht="12.75" hidden="false" customHeight="false" outlineLevel="0" collapsed="false">
      <c r="E1665" s="21" t="n">
        <v>0</v>
      </c>
      <c r="R1665" s="29"/>
      <c r="U1665" s="28"/>
      <c r="V1665" s="28"/>
      <c r="W1665" s="28"/>
    </row>
    <row r="1666" customFormat="false" ht="12.75" hidden="false" customHeight="false" outlineLevel="0" collapsed="false">
      <c r="E1666" s="21" t="n">
        <v>0</v>
      </c>
      <c r="R1666" s="29"/>
      <c r="U1666" s="28"/>
      <c r="V1666" s="28"/>
      <c r="W1666" s="28"/>
    </row>
    <row r="1667" customFormat="false" ht="12.75" hidden="false" customHeight="false" outlineLevel="0" collapsed="false">
      <c r="E1667" s="21" t="n">
        <v>0</v>
      </c>
      <c r="R1667" s="29"/>
      <c r="U1667" s="28"/>
      <c r="V1667" s="28"/>
      <c r="W1667" s="28"/>
    </row>
    <row r="1668" customFormat="false" ht="12.75" hidden="false" customHeight="false" outlineLevel="0" collapsed="false">
      <c r="E1668" s="21" t="n">
        <v>0</v>
      </c>
      <c r="R1668" s="29"/>
      <c r="U1668" s="28"/>
      <c r="V1668" s="28"/>
      <c r="W1668" s="28"/>
    </row>
    <row r="1669" customFormat="false" ht="12.75" hidden="false" customHeight="false" outlineLevel="0" collapsed="false">
      <c r="E1669" s="21" t="n">
        <v>0</v>
      </c>
      <c r="R1669" s="29"/>
      <c r="U1669" s="28"/>
      <c r="V1669" s="28"/>
      <c r="W1669" s="28"/>
    </row>
    <row r="1670" customFormat="false" ht="12.75" hidden="false" customHeight="false" outlineLevel="0" collapsed="false">
      <c r="E1670" s="21" t="n">
        <v>0</v>
      </c>
      <c r="R1670" s="29"/>
      <c r="U1670" s="28"/>
      <c r="V1670" s="28"/>
      <c r="W1670" s="28"/>
    </row>
    <row r="1671" customFormat="false" ht="12.75" hidden="false" customHeight="false" outlineLevel="0" collapsed="false">
      <c r="E1671" s="21" t="n">
        <v>0</v>
      </c>
      <c r="R1671" s="29"/>
      <c r="U1671" s="28"/>
      <c r="V1671" s="28"/>
      <c r="W1671" s="28"/>
    </row>
    <row r="1672" customFormat="false" ht="12.75" hidden="false" customHeight="false" outlineLevel="0" collapsed="false">
      <c r="E1672" s="21" t="n">
        <v>0</v>
      </c>
      <c r="R1672" s="29"/>
      <c r="U1672" s="28"/>
      <c r="V1672" s="28"/>
      <c r="W1672" s="28"/>
    </row>
    <row r="1673" customFormat="false" ht="12.75" hidden="false" customHeight="false" outlineLevel="0" collapsed="false">
      <c r="E1673" s="21" t="n">
        <v>0</v>
      </c>
      <c r="R1673" s="29"/>
      <c r="U1673" s="28"/>
      <c r="V1673" s="28"/>
      <c r="W1673" s="28"/>
    </row>
    <row r="1674" customFormat="false" ht="12.75" hidden="false" customHeight="false" outlineLevel="0" collapsed="false">
      <c r="E1674" s="21" t="n">
        <v>0</v>
      </c>
      <c r="R1674" s="29"/>
      <c r="U1674" s="28"/>
      <c r="V1674" s="28"/>
      <c r="W1674" s="28"/>
    </row>
    <row r="1675" customFormat="false" ht="12.75" hidden="false" customHeight="false" outlineLevel="0" collapsed="false">
      <c r="E1675" s="21" t="n">
        <v>0</v>
      </c>
      <c r="R1675" s="29"/>
      <c r="U1675" s="28"/>
      <c r="V1675" s="28"/>
      <c r="W1675" s="28"/>
    </row>
    <row r="1676" customFormat="false" ht="12.75" hidden="false" customHeight="false" outlineLevel="0" collapsed="false">
      <c r="E1676" s="21" t="n">
        <v>0</v>
      </c>
      <c r="R1676" s="29"/>
      <c r="U1676" s="28"/>
      <c r="V1676" s="28"/>
      <c r="W1676" s="28"/>
    </row>
    <row r="1677" customFormat="false" ht="12.75" hidden="false" customHeight="false" outlineLevel="0" collapsed="false">
      <c r="E1677" s="21" t="n">
        <v>0</v>
      </c>
      <c r="R1677" s="29"/>
      <c r="U1677" s="28"/>
      <c r="V1677" s="28"/>
      <c r="W1677" s="28"/>
    </row>
    <row r="1678" customFormat="false" ht="12.75" hidden="false" customHeight="false" outlineLevel="0" collapsed="false">
      <c r="E1678" s="21" t="n">
        <v>0</v>
      </c>
      <c r="R1678" s="29"/>
      <c r="U1678" s="28"/>
      <c r="V1678" s="28"/>
      <c r="W1678" s="28"/>
    </row>
    <row r="1679" customFormat="false" ht="12.75" hidden="false" customHeight="false" outlineLevel="0" collapsed="false">
      <c r="E1679" s="21" t="n">
        <v>0</v>
      </c>
      <c r="R1679" s="29"/>
      <c r="U1679" s="28"/>
      <c r="V1679" s="28"/>
      <c r="W1679" s="28"/>
    </row>
    <row r="1680" customFormat="false" ht="12.75" hidden="false" customHeight="false" outlineLevel="0" collapsed="false">
      <c r="E1680" s="21" t="n">
        <v>0</v>
      </c>
      <c r="R1680" s="29"/>
      <c r="U1680" s="28"/>
      <c r="V1680" s="28"/>
      <c r="W1680" s="28"/>
    </row>
    <row r="1681" customFormat="false" ht="12.75" hidden="false" customHeight="false" outlineLevel="0" collapsed="false">
      <c r="E1681" s="21" t="n">
        <v>0</v>
      </c>
      <c r="R1681" s="29"/>
      <c r="U1681" s="28"/>
      <c r="V1681" s="28"/>
      <c r="W1681" s="28"/>
    </row>
    <row r="1682" customFormat="false" ht="12.75" hidden="false" customHeight="false" outlineLevel="0" collapsed="false">
      <c r="E1682" s="21" t="n">
        <v>0</v>
      </c>
      <c r="R1682" s="29"/>
      <c r="U1682" s="28"/>
      <c r="V1682" s="28"/>
      <c r="W1682" s="28"/>
    </row>
    <row r="1683" customFormat="false" ht="12.75" hidden="false" customHeight="false" outlineLevel="0" collapsed="false">
      <c r="E1683" s="21" t="n">
        <v>0</v>
      </c>
      <c r="R1683" s="29"/>
      <c r="U1683" s="28"/>
      <c r="V1683" s="28"/>
      <c r="W1683" s="28"/>
    </row>
    <row r="1684" customFormat="false" ht="12.75" hidden="false" customHeight="false" outlineLevel="0" collapsed="false">
      <c r="E1684" s="21" t="n">
        <v>0</v>
      </c>
      <c r="R1684" s="29"/>
      <c r="U1684" s="28"/>
      <c r="V1684" s="28"/>
      <c r="W1684" s="28"/>
    </row>
    <row r="1685" customFormat="false" ht="12.75" hidden="false" customHeight="false" outlineLevel="0" collapsed="false">
      <c r="E1685" s="21" t="n">
        <v>0</v>
      </c>
      <c r="R1685" s="29"/>
      <c r="U1685" s="28"/>
      <c r="V1685" s="28"/>
      <c r="W1685" s="28"/>
    </row>
    <row r="1686" customFormat="false" ht="12.75" hidden="false" customHeight="false" outlineLevel="0" collapsed="false">
      <c r="E1686" s="21" t="n">
        <v>0</v>
      </c>
      <c r="R1686" s="29"/>
      <c r="U1686" s="28"/>
      <c r="V1686" s="28"/>
      <c r="W1686" s="28"/>
    </row>
    <row r="1687" customFormat="false" ht="12.75" hidden="false" customHeight="false" outlineLevel="0" collapsed="false">
      <c r="E1687" s="21" t="n">
        <v>0</v>
      </c>
      <c r="R1687" s="29"/>
      <c r="U1687" s="28"/>
      <c r="V1687" s="28"/>
      <c r="W1687" s="28"/>
    </row>
    <row r="1688" customFormat="false" ht="12.75" hidden="false" customHeight="false" outlineLevel="0" collapsed="false">
      <c r="E1688" s="21" t="n">
        <v>0</v>
      </c>
      <c r="R1688" s="29"/>
      <c r="U1688" s="28"/>
      <c r="V1688" s="28"/>
      <c r="W1688" s="28"/>
    </row>
    <row r="1689" customFormat="false" ht="12.75" hidden="false" customHeight="false" outlineLevel="0" collapsed="false">
      <c r="E1689" s="21" t="n">
        <v>0</v>
      </c>
      <c r="R1689" s="29"/>
      <c r="U1689" s="28"/>
      <c r="V1689" s="28"/>
      <c r="W1689" s="28"/>
    </row>
    <row r="1690" customFormat="false" ht="12.75" hidden="false" customHeight="false" outlineLevel="0" collapsed="false">
      <c r="E1690" s="21" t="n">
        <v>0</v>
      </c>
      <c r="R1690" s="29"/>
      <c r="U1690" s="28"/>
      <c r="V1690" s="28"/>
      <c r="W1690" s="28"/>
    </row>
    <row r="1691" customFormat="false" ht="12.75" hidden="false" customHeight="false" outlineLevel="0" collapsed="false">
      <c r="E1691" s="21" t="n">
        <v>0</v>
      </c>
      <c r="R1691" s="29"/>
      <c r="U1691" s="28"/>
      <c r="V1691" s="28"/>
      <c r="W1691" s="28"/>
    </row>
    <row r="1692" customFormat="false" ht="12.75" hidden="false" customHeight="false" outlineLevel="0" collapsed="false">
      <c r="E1692" s="21" t="n">
        <v>0</v>
      </c>
      <c r="R1692" s="29"/>
      <c r="U1692" s="28"/>
      <c r="V1692" s="28"/>
      <c r="W1692" s="28"/>
    </row>
    <row r="1693" customFormat="false" ht="12.75" hidden="false" customHeight="false" outlineLevel="0" collapsed="false">
      <c r="E1693" s="21" t="n">
        <v>0</v>
      </c>
      <c r="R1693" s="29"/>
      <c r="U1693" s="28"/>
      <c r="V1693" s="28"/>
      <c r="W1693" s="28"/>
    </row>
    <row r="1694" customFormat="false" ht="12.75" hidden="false" customHeight="false" outlineLevel="0" collapsed="false">
      <c r="E1694" s="21" t="n">
        <v>0</v>
      </c>
      <c r="R1694" s="29"/>
      <c r="U1694" s="28"/>
      <c r="V1694" s="28"/>
      <c r="W1694" s="28"/>
    </row>
    <row r="1695" customFormat="false" ht="12.75" hidden="false" customHeight="false" outlineLevel="0" collapsed="false">
      <c r="E1695" s="21" t="n">
        <v>0</v>
      </c>
      <c r="R1695" s="29"/>
      <c r="U1695" s="28"/>
      <c r="V1695" s="28"/>
      <c r="W1695" s="28"/>
    </row>
    <row r="1696" customFormat="false" ht="12.75" hidden="false" customHeight="false" outlineLevel="0" collapsed="false">
      <c r="E1696" s="21" t="n">
        <v>0</v>
      </c>
      <c r="R1696" s="29"/>
      <c r="U1696" s="28"/>
      <c r="V1696" s="28"/>
      <c r="W1696" s="28"/>
    </row>
    <row r="1697" customFormat="false" ht="12.75" hidden="false" customHeight="false" outlineLevel="0" collapsed="false">
      <c r="E1697" s="21" t="n">
        <v>0</v>
      </c>
      <c r="R1697" s="29"/>
      <c r="U1697" s="28"/>
      <c r="V1697" s="28"/>
      <c r="W1697" s="28"/>
    </row>
    <row r="1698" customFormat="false" ht="12.75" hidden="false" customHeight="false" outlineLevel="0" collapsed="false">
      <c r="E1698" s="21" t="n">
        <v>0</v>
      </c>
      <c r="R1698" s="29"/>
      <c r="U1698" s="28"/>
      <c r="V1698" s="28"/>
      <c r="W1698" s="28"/>
    </row>
    <row r="1699" customFormat="false" ht="12.75" hidden="false" customHeight="false" outlineLevel="0" collapsed="false">
      <c r="E1699" s="21" t="n">
        <v>0</v>
      </c>
      <c r="R1699" s="29"/>
      <c r="U1699" s="28"/>
      <c r="V1699" s="28"/>
      <c r="W1699" s="28"/>
    </row>
    <row r="1700" customFormat="false" ht="12.75" hidden="false" customHeight="false" outlineLevel="0" collapsed="false">
      <c r="E1700" s="21" t="n">
        <v>0</v>
      </c>
      <c r="R1700" s="29"/>
      <c r="U1700" s="28"/>
      <c r="V1700" s="28"/>
      <c r="W1700" s="28"/>
    </row>
    <row r="1701" customFormat="false" ht="12.75" hidden="false" customHeight="false" outlineLevel="0" collapsed="false">
      <c r="E1701" s="21" t="n">
        <v>0</v>
      </c>
      <c r="R1701" s="29"/>
      <c r="U1701" s="28"/>
      <c r="V1701" s="28"/>
      <c r="W1701" s="28"/>
    </row>
    <row r="1702" customFormat="false" ht="12.75" hidden="false" customHeight="false" outlineLevel="0" collapsed="false">
      <c r="E1702" s="21" t="n">
        <v>0</v>
      </c>
      <c r="R1702" s="29"/>
      <c r="U1702" s="28"/>
      <c r="V1702" s="28"/>
      <c r="W1702" s="28"/>
    </row>
    <row r="1703" customFormat="false" ht="12.75" hidden="false" customHeight="false" outlineLevel="0" collapsed="false">
      <c r="E1703" s="21" t="n">
        <v>0</v>
      </c>
      <c r="R1703" s="29"/>
      <c r="U1703" s="28"/>
      <c r="V1703" s="28"/>
      <c r="W1703" s="28"/>
    </row>
    <row r="1704" customFormat="false" ht="12.75" hidden="false" customHeight="false" outlineLevel="0" collapsed="false">
      <c r="E1704" s="21" t="n">
        <v>0</v>
      </c>
      <c r="R1704" s="29"/>
      <c r="U1704" s="28"/>
      <c r="V1704" s="28"/>
      <c r="W1704" s="28"/>
    </row>
    <row r="1705" customFormat="false" ht="12.75" hidden="false" customHeight="false" outlineLevel="0" collapsed="false">
      <c r="E1705" s="21" t="n">
        <v>0</v>
      </c>
      <c r="R1705" s="29"/>
      <c r="U1705" s="28"/>
      <c r="V1705" s="28"/>
      <c r="W1705" s="28"/>
    </row>
    <row r="1706" customFormat="false" ht="12.75" hidden="false" customHeight="false" outlineLevel="0" collapsed="false">
      <c r="E1706" s="21" t="n">
        <v>0</v>
      </c>
      <c r="R1706" s="29"/>
      <c r="U1706" s="28"/>
      <c r="V1706" s="28"/>
      <c r="W1706" s="28"/>
    </row>
    <row r="1707" customFormat="false" ht="12.75" hidden="false" customHeight="false" outlineLevel="0" collapsed="false">
      <c r="E1707" s="21" t="n">
        <v>0</v>
      </c>
      <c r="R1707" s="29"/>
      <c r="U1707" s="28"/>
      <c r="V1707" s="28"/>
      <c r="W1707" s="28"/>
    </row>
    <row r="1708" customFormat="false" ht="12.75" hidden="false" customHeight="false" outlineLevel="0" collapsed="false">
      <c r="E1708" s="21" t="n">
        <v>0</v>
      </c>
      <c r="R1708" s="29"/>
      <c r="U1708" s="28"/>
      <c r="V1708" s="28"/>
      <c r="W1708" s="28"/>
    </row>
    <row r="1709" customFormat="false" ht="12.75" hidden="false" customHeight="false" outlineLevel="0" collapsed="false">
      <c r="E1709" s="21" t="n">
        <v>0</v>
      </c>
      <c r="R1709" s="29"/>
      <c r="U1709" s="28"/>
      <c r="V1709" s="28"/>
      <c r="W1709" s="28"/>
    </row>
    <row r="1710" customFormat="false" ht="12.75" hidden="false" customHeight="false" outlineLevel="0" collapsed="false">
      <c r="E1710" s="21" t="n">
        <v>0</v>
      </c>
      <c r="R1710" s="29"/>
      <c r="U1710" s="28"/>
      <c r="V1710" s="28"/>
      <c r="W1710" s="28"/>
    </row>
    <row r="1711" customFormat="false" ht="12.75" hidden="false" customHeight="false" outlineLevel="0" collapsed="false">
      <c r="E1711" s="21" t="n">
        <v>0</v>
      </c>
      <c r="R1711" s="29"/>
      <c r="U1711" s="28"/>
      <c r="V1711" s="28"/>
      <c r="W1711" s="28"/>
    </row>
    <row r="1712" customFormat="false" ht="12.75" hidden="false" customHeight="false" outlineLevel="0" collapsed="false">
      <c r="E1712" s="21" t="n">
        <v>0</v>
      </c>
      <c r="R1712" s="29"/>
      <c r="U1712" s="28"/>
      <c r="V1712" s="28"/>
      <c r="W1712" s="28"/>
    </row>
    <row r="1713" customFormat="false" ht="12.75" hidden="false" customHeight="false" outlineLevel="0" collapsed="false">
      <c r="E1713" s="21" t="n">
        <v>0</v>
      </c>
      <c r="R1713" s="29"/>
      <c r="U1713" s="28"/>
      <c r="V1713" s="28"/>
      <c r="W1713" s="28"/>
    </row>
    <row r="1714" customFormat="false" ht="12.75" hidden="false" customHeight="false" outlineLevel="0" collapsed="false">
      <c r="E1714" s="21" t="n">
        <v>0</v>
      </c>
      <c r="R1714" s="29"/>
      <c r="U1714" s="28"/>
      <c r="V1714" s="28"/>
      <c r="W1714" s="28"/>
    </row>
    <row r="1715" customFormat="false" ht="12.75" hidden="false" customHeight="false" outlineLevel="0" collapsed="false">
      <c r="E1715" s="21" t="n">
        <v>0</v>
      </c>
      <c r="R1715" s="29"/>
      <c r="U1715" s="28"/>
      <c r="V1715" s="28"/>
      <c r="W1715" s="28"/>
    </row>
    <row r="1716" customFormat="false" ht="12.75" hidden="false" customHeight="false" outlineLevel="0" collapsed="false">
      <c r="E1716" s="21" t="n">
        <v>0</v>
      </c>
      <c r="R1716" s="29"/>
      <c r="U1716" s="28"/>
      <c r="V1716" s="28"/>
      <c r="W1716" s="28"/>
    </row>
    <row r="1717" customFormat="false" ht="12.75" hidden="false" customHeight="false" outlineLevel="0" collapsed="false">
      <c r="E1717" s="21" t="n">
        <v>0</v>
      </c>
      <c r="R1717" s="29"/>
      <c r="U1717" s="28"/>
      <c r="V1717" s="28"/>
      <c r="W1717" s="28"/>
    </row>
    <row r="1718" customFormat="false" ht="12.75" hidden="false" customHeight="false" outlineLevel="0" collapsed="false">
      <c r="E1718" s="21" t="n">
        <v>0</v>
      </c>
      <c r="R1718" s="29"/>
      <c r="U1718" s="28"/>
      <c r="V1718" s="28"/>
      <c r="W1718" s="28"/>
    </row>
    <row r="1719" customFormat="false" ht="12.75" hidden="false" customHeight="false" outlineLevel="0" collapsed="false">
      <c r="E1719" s="21" t="n">
        <v>0</v>
      </c>
      <c r="R1719" s="29"/>
      <c r="U1719" s="28"/>
      <c r="V1719" s="28"/>
      <c r="W1719" s="28"/>
    </row>
    <row r="1720" customFormat="false" ht="12.75" hidden="false" customHeight="false" outlineLevel="0" collapsed="false">
      <c r="E1720" s="21" t="n">
        <v>0</v>
      </c>
      <c r="R1720" s="29"/>
      <c r="U1720" s="28"/>
      <c r="V1720" s="28"/>
      <c r="W1720" s="28"/>
    </row>
    <row r="1721" customFormat="false" ht="12.75" hidden="false" customHeight="false" outlineLevel="0" collapsed="false">
      <c r="E1721" s="21" t="n">
        <v>0</v>
      </c>
      <c r="R1721" s="29"/>
      <c r="U1721" s="28"/>
      <c r="V1721" s="28"/>
      <c r="W1721" s="28"/>
    </row>
    <row r="1722" customFormat="false" ht="12.75" hidden="false" customHeight="false" outlineLevel="0" collapsed="false">
      <c r="E1722" s="21" t="n">
        <v>0</v>
      </c>
      <c r="R1722" s="29"/>
      <c r="U1722" s="28"/>
      <c r="V1722" s="28"/>
      <c r="W1722" s="28"/>
    </row>
    <row r="1723" customFormat="false" ht="12.75" hidden="false" customHeight="false" outlineLevel="0" collapsed="false">
      <c r="E1723" s="21" t="n">
        <v>0</v>
      </c>
      <c r="R1723" s="29"/>
      <c r="U1723" s="28"/>
      <c r="V1723" s="28"/>
      <c r="W1723" s="28"/>
    </row>
    <row r="1724" customFormat="false" ht="12.75" hidden="false" customHeight="false" outlineLevel="0" collapsed="false">
      <c r="E1724" s="21" t="n">
        <v>0</v>
      </c>
      <c r="R1724" s="29"/>
      <c r="U1724" s="28"/>
      <c r="V1724" s="28"/>
      <c r="W1724" s="28"/>
    </row>
    <row r="1725" customFormat="false" ht="12.75" hidden="false" customHeight="false" outlineLevel="0" collapsed="false">
      <c r="E1725" s="21" t="n">
        <v>0</v>
      </c>
      <c r="R1725" s="29"/>
      <c r="U1725" s="28"/>
      <c r="V1725" s="28"/>
      <c r="W1725" s="28"/>
    </row>
    <row r="1726" customFormat="false" ht="12.75" hidden="false" customHeight="false" outlineLevel="0" collapsed="false">
      <c r="E1726" s="21" t="n">
        <v>0</v>
      </c>
      <c r="R1726" s="29"/>
      <c r="U1726" s="28"/>
      <c r="V1726" s="28"/>
      <c r="W1726" s="28"/>
    </row>
    <row r="1727" customFormat="false" ht="12.75" hidden="false" customHeight="false" outlineLevel="0" collapsed="false">
      <c r="E1727" s="21" t="n">
        <v>0</v>
      </c>
      <c r="R1727" s="29"/>
      <c r="U1727" s="28"/>
      <c r="V1727" s="28"/>
      <c r="W1727" s="28"/>
    </row>
    <row r="1728" customFormat="false" ht="12.75" hidden="false" customHeight="false" outlineLevel="0" collapsed="false">
      <c r="E1728" s="21" t="n">
        <v>0</v>
      </c>
      <c r="R1728" s="29"/>
      <c r="U1728" s="28"/>
      <c r="V1728" s="28"/>
      <c r="W1728" s="28"/>
    </row>
    <row r="1729" customFormat="false" ht="12.75" hidden="false" customHeight="false" outlineLevel="0" collapsed="false">
      <c r="E1729" s="21" t="n">
        <v>0</v>
      </c>
      <c r="R1729" s="29"/>
      <c r="U1729" s="28"/>
      <c r="V1729" s="28"/>
      <c r="W1729" s="28"/>
    </row>
    <row r="1730" customFormat="false" ht="12.75" hidden="false" customHeight="false" outlineLevel="0" collapsed="false">
      <c r="E1730" s="21" t="n">
        <v>0</v>
      </c>
      <c r="R1730" s="29"/>
      <c r="U1730" s="28"/>
      <c r="V1730" s="28"/>
      <c r="W1730" s="28"/>
    </row>
    <row r="1731" customFormat="false" ht="12.75" hidden="false" customHeight="false" outlineLevel="0" collapsed="false">
      <c r="E1731" s="21" t="n">
        <v>0</v>
      </c>
      <c r="R1731" s="29"/>
      <c r="U1731" s="28"/>
      <c r="V1731" s="28"/>
      <c r="W1731" s="28"/>
    </row>
    <row r="1732" customFormat="false" ht="12.75" hidden="false" customHeight="false" outlineLevel="0" collapsed="false">
      <c r="E1732" s="21" t="n">
        <v>0</v>
      </c>
      <c r="R1732" s="29"/>
      <c r="U1732" s="28"/>
      <c r="V1732" s="28"/>
      <c r="W1732" s="28"/>
    </row>
    <row r="1733" customFormat="false" ht="12.75" hidden="false" customHeight="false" outlineLevel="0" collapsed="false">
      <c r="E1733" s="21" t="n">
        <v>0</v>
      </c>
      <c r="R1733" s="29"/>
      <c r="U1733" s="28"/>
      <c r="V1733" s="28"/>
      <c r="W1733" s="28"/>
    </row>
    <row r="1734" customFormat="false" ht="12.75" hidden="false" customHeight="false" outlineLevel="0" collapsed="false">
      <c r="E1734" s="21" t="n">
        <v>0</v>
      </c>
      <c r="R1734" s="29"/>
      <c r="U1734" s="28"/>
      <c r="V1734" s="28"/>
      <c r="W1734" s="28"/>
    </row>
    <row r="1735" customFormat="false" ht="12.75" hidden="false" customHeight="false" outlineLevel="0" collapsed="false">
      <c r="E1735" s="21" t="n">
        <v>0</v>
      </c>
      <c r="R1735" s="29"/>
      <c r="U1735" s="28"/>
      <c r="V1735" s="28"/>
      <c r="W1735" s="28"/>
    </row>
    <row r="1736" customFormat="false" ht="12.75" hidden="false" customHeight="false" outlineLevel="0" collapsed="false">
      <c r="E1736" s="21" t="n">
        <v>0</v>
      </c>
      <c r="R1736" s="29"/>
      <c r="U1736" s="28"/>
      <c r="V1736" s="28"/>
      <c r="W1736" s="28"/>
    </row>
    <row r="1737" customFormat="false" ht="12.75" hidden="false" customHeight="false" outlineLevel="0" collapsed="false">
      <c r="E1737" s="21" t="n">
        <v>0</v>
      </c>
      <c r="R1737" s="29"/>
      <c r="U1737" s="28"/>
      <c r="V1737" s="28"/>
      <c r="W1737" s="28"/>
    </row>
    <row r="1738" customFormat="false" ht="12.75" hidden="false" customHeight="false" outlineLevel="0" collapsed="false">
      <c r="E1738" s="21" t="n">
        <v>0</v>
      </c>
      <c r="R1738" s="29"/>
      <c r="U1738" s="28"/>
      <c r="V1738" s="28"/>
      <c r="W1738" s="28"/>
    </row>
    <row r="1739" customFormat="false" ht="12.75" hidden="false" customHeight="false" outlineLevel="0" collapsed="false">
      <c r="E1739" s="21" t="n">
        <v>0</v>
      </c>
      <c r="R1739" s="29"/>
      <c r="U1739" s="28"/>
      <c r="V1739" s="28"/>
      <c r="W1739" s="28"/>
    </row>
    <row r="1740" customFormat="false" ht="12.75" hidden="false" customHeight="false" outlineLevel="0" collapsed="false">
      <c r="E1740" s="21" t="n">
        <v>0</v>
      </c>
      <c r="R1740" s="29"/>
      <c r="U1740" s="28"/>
      <c r="V1740" s="28"/>
      <c r="W1740" s="28"/>
    </row>
    <row r="1741" customFormat="false" ht="12.75" hidden="false" customHeight="false" outlineLevel="0" collapsed="false">
      <c r="E1741" s="21" t="n">
        <v>0</v>
      </c>
      <c r="R1741" s="29"/>
      <c r="U1741" s="28"/>
      <c r="V1741" s="28"/>
      <c r="W1741" s="28"/>
    </row>
    <row r="1742" customFormat="false" ht="12.75" hidden="false" customHeight="false" outlineLevel="0" collapsed="false">
      <c r="E1742" s="21" t="n">
        <v>0</v>
      </c>
      <c r="R1742" s="29"/>
      <c r="U1742" s="28"/>
      <c r="V1742" s="28"/>
      <c r="W1742" s="28"/>
    </row>
    <row r="1743" customFormat="false" ht="12.75" hidden="false" customHeight="false" outlineLevel="0" collapsed="false">
      <c r="E1743" s="21" t="n">
        <v>0</v>
      </c>
      <c r="R1743" s="29"/>
      <c r="U1743" s="28"/>
      <c r="V1743" s="28"/>
      <c r="W1743" s="28"/>
    </row>
    <row r="1744" customFormat="false" ht="12.75" hidden="false" customHeight="false" outlineLevel="0" collapsed="false">
      <c r="E1744" s="21" t="n">
        <v>0</v>
      </c>
      <c r="R1744" s="29"/>
      <c r="U1744" s="28"/>
      <c r="V1744" s="28"/>
      <c r="W1744" s="28"/>
    </row>
    <row r="1745" customFormat="false" ht="12.75" hidden="false" customHeight="false" outlineLevel="0" collapsed="false">
      <c r="E1745" s="21" t="n">
        <v>0</v>
      </c>
      <c r="R1745" s="29"/>
      <c r="U1745" s="28"/>
      <c r="V1745" s="28"/>
      <c r="W1745" s="28"/>
    </row>
    <row r="1746" customFormat="false" ht="12.75" hidden="false" customHeight="false" outlineLevel="0" collapsed="false">
      <c r="E1746" s="21" t="n">
        <v>0</v>
      </c>
      <c r="R1746" s="29"/>
      <c r="U1746" s="28"/>
      <c r="V1746" s="28"/>
      <c r="W1746" s="28"/>
    </row>
    <row r="1747" customFormat="false" ht="12.75" hidden="false" customHeight="false" outlineLevel="0" collapsed="false">
      <c r="E1747" s="21" t="n">
        <v>0</v>
      </c>
      <c r="R1747" s="29"/>
      <c r="U1747" s="28"/>
      <c r="V1747" s="28"/>
      <c r="W1747" s="28"/>
    </row>
    <row r="1748" customFormat="false" ht="12.75" hidden="false" customHeight="false" outlineLevel="0" collapsed="false">
      <c r="E1748" s="21" t="n">
        <v>0</v>
      </c>
      <c r="R1748" s="29"/>
      <c r="U1748" s="28"/>
      <c r="V1748" s="28"/>
      <c r="W1748" s="28"/>
    </row>
    <row r="1749" customFormat="false" ht="12.75" hidden="false" customHeight="false" outlineLevel="0" collapsed="false">
      <c r="E1749" s="21" t="n">
        <v>0</v>
      </c>
      <c r="R1749" s="29"/>
      <c r="U1749" s="28"/>
      <c r="V1749" s="28"/>
      <c r="W1749" s="28"/>
    </row>
    <row r="1750" customFormat="false" ht="12.75" hidden="false" customHeight="false" outlineLevel="0" collapsed="false">
      <c r="E1750" s="21" t="n">
        <v>0</v>
      </c>
      <c r="R1750" s="29"/>
      <c r="U1750" s="28"/>
      <c r="V1750" s="28"/>
      <c r="W1750" s="28"/>
    </row>
    <row r="1751" customFormat="false" ht="12.75" hidden="false" customHeight="false" outlineLevel="0" collapsed="false">
      <c r="E1751" s="21" t="n">
        <v>0</v>
      </c>
      <c r="R1751" s="29"/>
      <c r="U1751" s="28"/>
      <c r="V1751" s="28"/>
      <c r="W1751" s="28"/>
    </row>
    <row r="1752" customFormat="false" ht="12.75" hidden="false" customHeight="false" outlineLevel="0" collapsed="false">
      <c r="E1752" s="21" t="n">
        <v>0</v>
      </c>
      <c r="R1752" s="29"/>
      <c r="U1752" s="28"/>
      <c r="V1752" s="28"/>
      <c r="W1752" s="28"/>
    </row>
    <row r="1753" customFormat="false" ht="12.75" hidden="false" customHeight="false" outlineLevel="0" collapsed="false">
      <c r="E1753" s="21" t="n">
        <v>0</v>
      </c>
      <c r="R1753" s="29"/>
      <c r="U1753" s="28"/>
      <c r="V1753" s="28"/>
      <c r="W1753" s="28"/>
    </row>
    <row r="1754" customFormat="false" ht="12.75" hidden="false" customHeight="false" outlineLevel="0" collapsed="false">
      <c r="E1754" s="21" t="n">
        <v>0</v>
      </c>
      <c r="R1754" s="29"/>
      <c r="U1754" s="28"/>
      <c r="V1754" s="28"/>
      <c r="W1754" s="28"/>
    </row>
    <row r="1755" customFormat="false" ht="12.75" hidden="false" customHeight="false" outlineLevel="0" collapsed="false">
      <c r="E1755" s="21" t="n">
        <v>0</v>
      </c>
      <c r="R1755" s="29"/>
      <c r="U1755" s="28"/>
      <c r="V1755" s="28"/>
      <c r="W1755" s="28"/>
    </row>
    <row r="1756" customFormat="false" ht="12.75" hidden="false" customHeight="false" outlineLevel="0" collapsed="false">
      <c r="E1756" s="21" t="n">
        <v>0</v>
      </c>
      <c r="R1756" s="29"/>
      <c r="U1756" s="28"/>
      <c r="V1756" s="28"/>
      <c r="W1756" s="28"/>
    </row>
    <row r="1757" customFormat="false" ht="12.75" hidden="false" customHeight="false" outlineLevel="0" collapsed="false">
      <c r="E1757" s="21" t="n">
        <v>0</v>
      </c>
      <c r="R1757" s="29"/>
      <c r="U1757" s="28"/>
      <c r="V1757" s="28"/>
      <c r="W1757" s="28"/>
    </row>
    <row r="1758" customFormat="false" ht="12.75" hidden="false" customHeight="false" outlineLevel="0" collapsed="false">
      <c r="E1758" s="21" t="n">
        <v>0</v>
      </c>
      <c r="R1758" s="29"/>
      <c r="U1758" s="28"/>
      <c r="V1758" s="28"/>
      <c r="W1758" s="28"/>
    </row>
    <row r="1759" customFormat="false" ht="12.75" hidden="false" customHeight="false" outlineLevel="0" collapsed="false">
      <c r="E1759" s="21" t="n">
        <v>0</v>
      </c>
      <c r="R1759" s="29"/>
      <c r="U1759" s="28"/>
      <c r="V1759" s="28"/>
      <c r="W1759" s="28"/>
    </row>
    <row r="1760" customFormat="false" ht="12.75" hidden="false" customHeight="false" outlineLevel="0" collapsed="false">
      <c r="E1760" s="21" t="n">
        <v>0</v>
      </c>
      <c r="R1760" s="29"/>
      <c r="U1760" s="28"/>
      <c r="V1760" s="28"/>
      <c r="W1760" s="28"/>
    </row>
    <row r="1761" customFormat="false" ht="12.75" hidden="false" customHeight="false" outlineLevel="0" collapsed="false">
      <c r="E1761" s="21" t="n">
        <v>0</v>
      </c>
      <c r="R1761" s="29"/>
      <c r="U1761" s="28"/>
      <c r="V1761" s="28"/>
      <c r="W1761" s="28"/>
    </row>
    <row r="1762" customFormat="false" ht="12.75" hidden="false" customHeight="false" outlineLevel="0" collapsed="false">
      <c r="E1762" s="21" t="n">
        <v>0</v>
      </c>
      <c r="R1762" s="29"/>
      <c r="U1762" s="28"/>
      <c r="V1762" s="28"/>
      <c r="W1762" s="28"/>
    </row>
    <row r="1763" customFormat="false" ht="12.75" hidden="false" customHeight="false" outlineLevel="0" collapsed="false">
      <c r="E1763" s="21" t="n">
        <v>0</v>
      </c>
      <c r="R1763" s="29"/>
      <c r="U1763" s="28"/>
      <c r="V1763" s="28"/>
      <c r="W1763" s="28"/>
    </row>
    <row r="1764" customFormat="false" ht="12.75" hidden="false" customHeight="false" outlineLevel="0" collapsed="false">
      <c r="E1764" s="21" t="n">
        <v>0</v>
      </c>
      <c r="R1764" s="29"/>
      <c r="U1764" s="28"/>
      <c r="V1764" s="28"/>
      <c r="W1764" s="28"/>
    </row>
    <row r="1765" customFormat="false" ht="12.75" hidden="false" customHeight="false" outlineLevel="0" collapsed="false">
      <c r="E1765" s="21" t="n">
        <v>0</v>
      </c>
      <c r="R1765" s="29"/>
      <c r="U1765" s="28"/>
      <c r="V1765" s="28"/>
      <c r="W1765" s="28"/>
    </row>
    <row r="1766" customFormat="false" ht="12.75" hidden="false" customHeight="false" outlineLevel="0" collapsed="false">
      <c r="E1766" s="21" t="n">
        <v>0</v>
      </c>
      <c r="R1766" s="29"/>
      <c r="U1766" s="28"/>
      <c r="V1766" s="28"/>
      <c r="W1766" s="28"/>
    </row>
    <row r="1767" customFormat="false" ht="12.75" hidden="false" customHeight="false" outlineLevel="0" collapsed="false">
      <c r="E1767" s="21" t="n">
        <v>0</v>
      </c>
      <c r="R1767" s="29"/>
      <c r="U1767" s="28"/>
      <c r="V1767" s="28"/>
      <c r="W1767" s="28"/>
    </row>
    <row r="1768" customFormat="false" ht="12.75" hidden="false" customHeight="false" outlineLevel="0" collapsed="false">
      <c r="E1768" s="21" t="n">
        <v>0</v>
      </c>
      <c r="R1768" s="29"/>
      <c r="U1768" s="28"/>
      <c r="V1768" s="28"/>
      <c r="W1768" s="28"/>
    </row>
    <row r="1769" customFormat="false" ht="12.75" hidden="false" customHeight="false" outlineLevel="0" collapsed="false">
      <c r="E1769" s="21" t="n">
        <v>0</v>
      </c>
      <c r="R1769" s="29"/>
      <c r="U1769" s="28"/>
      <c r="V1769" s="28"/>
      <c r="W1769" s="28"/>
    </row>
    <row r="1770" customFormat="false" ht="12.75" hidden="false" customHeight="false" outlineLevel="0" collapsed="false">
      <c r="E1770" s="21" t="n">
        <v>0</v>
      </c>
      <c r="R1770" s="29"/>
      <c r="U1770" s="28"/>
      <c r="V1770" s="28"/>
      <c r="W1770" s="28"/>
    </row>
    <row r="1771" customFormat="false" ht="12.75" hidden="false" customHeight="false" outlineLevel="0" collapsed="false">
      <c r="E1771" s="21" t="n">
        <v>0</v>
      </c>
      <c r="R1771" s="29"/>
      <c r="U1771" s="28"/>
      <c r="V1771" s="28"/>
      <c r="W1771" s="28"/>
    </row>
    <row r="1772" customFormat="false" ht="12.75" hidden="false" customHeight="false" outlineLevel="0" collapsed="false">
      <c r="E1772" s="21" t="n">
        <v>0</v>
      </c>
      <c r="R1772" s="29"/>
      <c r="U1772" s="28"/>
      <c r="V1772" s="28"/>
      <c r="W1772" s="28"/>
    </row>
    <row r="1773" customFormat="false" ht="12.75" hidden="false" customHeight="false" outlineLevel="0" collapsed="false">
      <c r="E1773" s="21" t="n">
        <v>0</v>
      </c>
      <c r="R1773" s="29"/>
      <c r="U1773" s="28"/>
      <c r="V1773" s="28"/>
      <c r="W1773" s="28"/>
    </row>
    <row r="1774" customFormat="false" ht="12.75" hidden="false" customHeight="false" outlineLevel="0" collapsed="false">
      <c r="E1774" s="21" t="n">
        <v>0</v>
      </c>
      <c r="R1774" s="29"/>
      <c r="U1774" s="28"/>
      <c r="V1774" s="28"/>
      <c r="W1774" s="28"/>
    </row>
    <row r="1775" customFormat="false" ht="12.75" hidden="false" customHeight="false" outlineLevel="0" collapsed="false">
      <c r="E1775" s="21" t="n">
        <v>0</v>
      </c>
      <c r="R1775" s="29"/>
      <c r="U1775" s="28"/>
      <c r="V1775" s="28"/>
      <c r="W1775" s="28"/>
    </row>
    <row r="1776" customFormat="false" ht="12.75" hidden="false" customHeight="false" outlineLevel="0" collapsed="false">
      <c r="E1776" s="21" t="n">
        <v>0</v>
      </c>
      <c r="R1776" s="29"/>
      <c r="U1776" s="28"/>
      <c r="V1776" s="28"/>
      <c r="W1776" s="28"/>
    </row>
    <row r="1777" customFormat="false" ht="12.75" hidden="false" customHeight="false" outlineLevel="0" collapsed="false">
      <c r="E1777" s="21" t="n">
        <v>0</v>
      </c>
      <c r="R1777" s="29"/>
      <c r="U1777" s="28"/>
      <c r="V1777" s="28"/>
      <c r="W1777" s="28"/>
    </row>
    <row r="1778" customFormat="false" ht="12.75" hidden="false" customHeight="false" outlineLevel="0" collapsed="false">
      <c r="E1778" s="21" t="n">
        <v>0</v>
      </c>
      <c r="R1778" s="29"/>
      <c r="U1778" s="28"/>
      <c r="V1778" s="28"/>
      <c r="W1778" s="28"/>
    </row>
    <row r="1779" customFormat="false" ht="12.75" hidden="false" customHeight="false" outlineLevel="0" collapsed="false">
      <c r="E1779" s="21" t="n">
        <v>0</v>
      </c>
      <c r="R1779" s="29"/>
      <c r="U1779" s="28"/>
      <c r="V1779" s="28"/>
      <c r="W1779" s="28"/>
    </row>
    <row r="1780" customFormat="false" ht="12.75" hidden="false" customHeight="false" outlineLevel="0" collapsed="false">
      <c r="E1780" s="21" t="n">
        <v>0</v>
      </c>
      <c r="R1780" s="29"/>
      <c r="U1780" s="28"/>
      <c r="V1780" s="28"/>
      <c r="W1780" s="28"/>
    </row>
    <row r="1781" customFormat="false" ht="12.75" hidden="false" customHeight="false" outlineLevel="0" collapsed="false">
      <c r="E1781" s="21" t="n">
        <v>0</v>
      </c>
      <c r="R1781" s="29"/>
      <c r="U1781" s="28"/>
      <c r="V1781" s="28"/>
      <c r="W1781" s="28"/>
    </row>
    <row r="1782" customFormat="false" ht="12.75" hidden="false" customHeight="false" outlineLevel="0" collapsed="false">
      <c r="E1782" s="21" t="n">
        <v>0</v>
      </c>
      <c r="R1782" s="29"/>
      <c r="U1782" s="28"/>
      <c r="V1782" s="28"/>
      <c r="W1782" s="28"/>
    </row>
    <row r="1783" customFormat="false" ht="12.75" hidden="false" customHeight="false" outlineLevel="0" collapsed="false">
      <c r="E1783" s="21" t="n">
        <v>0</v>
      </c>
      <c r="R1783" s="29"/>
      <c r="U1783" s="28"/>
      <c r="V1783" s="28"/>
      <c r="W1783" s="28"/>
    </row>
    <row r="1784" customFormat="false" ht="12.75" hidden="false" customHeight="false" outlineLevel="0" collapsed="false">
      <c r="E1784" s="21" t="n">
        <v>0</v>
      </c>
      <c r="R1784" s="29"/>
      <c r="U1784" s="28"/>
      <c r="V1784" s="28"/>
      <c r="W1784" s="28"/>
    </row>
    <row r="1785" customFormat="false" ht="12.75" hidden="false" customHeight="false" outlineLevel="0" collapsed="false">
      <c r="E1785" s="21" t="n">
        <v>0</v>
      </c>
      <c r="R1785" s="29"/>
      <c r="U1785" s="28"/>
      <c r="V1785" s="28"/>
      <c r="W1785" s="28"/>
    </row>
    <row r="1786" customFormat="false" ht="12.75" hidden="false" customHeight="false" outlineLevel="0" collapsed="false">
      <c r="E1786" s="21" t="n">
        <v>0</v>
      </c>
      <c r="R1786" s="29"/>
      <c r="U1786" s="28"/>
      <c r="V1786" s="28"/>
      <c r="W1786" s="28"/>
    </row>
    <row r="1787" customFormat="false" ht="12.75" hidden="false" customHeight="false" outlineLevel="0" collapsed="false">
      <c r="E1787" s="21" t="n">
        <v>0</v>
      </c>
      <c r="R1787" s="29"/>
      <c r="U1787" s="28"/>
      <c r="V1787" s="28"/>
      <c r="W1787" s="28"/>
    </row>
    <row r="1788" customFormat="false" ht="12.75" hidden="false" customHeight="false" outlineLevel="0" collapsed="false">
      <c r="E1788" s="21" t="n">
        <v>0</v>
      </c>
      <c r="R1788" s="29"/>
      <c r="U1788" s="28"/>
      <c r="V1788" s="28"/>
      <c r="W1788" s="28"/>
    </row>
    <row r="1789" customFormat="false" ht="12.75" hidden="false" customHeight="false" outlineLevel="0" collapsed="false">
      <c r="E1789" s="21" t="n">
        <v>0</v>
      </c>
      <c r="R1789" s="29"/>
      <c r="U1789" s="28"/>
      <c r="V1789" s="28"/>
      <c r="W1789" s="28"/>
    </row>
    <row r="1790" customFormat="false" ht="12.75" hidden="false" customHeight="false" outlineLevel="0" collapsed="false">
      <c r="E1790" s="21" t="n">
        <v>0</v>
      </c>
      <c r="R1790" s="29"/>
      <c r="U1790" s="28"/>
      <c r="V1790" s="28"/>
      <c r="W1790" s="28"/>
    </row>
    <row r="1791" customFormat="false" ht="12.75" hidden="false" customHeight="false" outlineLevel="0" collapsed="false">
      <c r="E1791" s="21" t="n">
        <v>0</v>
      </c>
      <c r="R1791" s="29"/>
      <c r="U1791" s="28"/>
      <c r="V1791" s="28"/>
      <c r="W1791" s="28"/>
    </row>
    <row r="1792" customFormat="false" ht="12.75" hidden="false" customHeight="false" outlineLevel="0" collapsed="false">
      <c r="E1792" s="21" t="n">
        <v>0</v>
      </c>
      <c r="R1792" s="29"/>
      <c r="U1792" s="28"/>
      <c r="V1792" s="28"/>
      <c r="W1792" s="28"/>
    </row>
    <row r="1793" customFormat="false" ht="12.75" hidden="false" customHeight="false" outlineLevel="0" collapsed="false">
      <c r="E1793" s="21" t="n">
        <v>0</v>
      </c>
      <c r="R1793" s="29"/>
      <c r="U1793" s="28"/>
      <c r="V1793" s="28"/>
      <c r="W1793" s="28"/>
    </row>
    <row r="1794" customFormat="false" ht="12.75" hidden="false" customHeight="false" outlineLevel="0" collapsed="false">
      <c r="E1794" s="21" t="n">
        <v>0</v>
      </c>
      <c r="R1794" s="29"/>
      <c r="U1794" s="28"/>
      <c r="V1794" s="28"/>
      <c r="W1794" s="28"/>
    </row>
    <row r="1795" customFormat="false" ht="12.75" hidden="false" customHeight="false" outlineLevel="0" collapsed="false">
      <c r="E1795" s="21" t="n">
        <v>0</v>
      </c>
      <c r="R1795" s="29"/>
      <c r="U1795" s="28"/>
      <c r="V1795" s="28"/>
      <c r="W1795" s="28"/>
    </row>
    <row r="1796" customFormat="false" ht="12.75" hidden="false" customHeight="false" outlineLevel="0" collapsed="false">
      <c r="E1796" s="21" t="n">
        <v>0</v>
      </c>
      <c r="R1796" s="29"/>
      <c r="U1796" s="28"/>
      <c r="V1796" s="28"/>
      <c r="W1796" s="28"/>
    </row>
    <row r="1797" customFormat="false" ht="12.75" hidden="false" customHeight="false" outlineLevel="0" collapsed="false">
      <c r="E1797" s="21" t="n">
        <v>0</v>
      </c>
      <c r="R1797" s="29"/>
      <c r="U1797" s="28"/>
      <c r="V1797" s="28"/>
      <c r="W1797" s="28"/>
    </row>
    <row r="1798" customFormat="false" ht="12.75" hidden="false" customHeight="false" outlineLevel="0" collapsed="false">
      <c r="E1798" s="21" t="n">
        <v>0</v>
      </c>
      <c r="R1798" s="29"/>
      <c r="U1798" s="28"/>
      <c r="V1798" s="28"/>
      <c r="W1798" s="28"/>
    </row>
    <row r="1799" customFormat="false" ht="12.75" hidden="false" customHeight="false" outlineLevel="0" collapsed="false">
      <c r="E1799" s="21" t="n">
        <v>0</v>
      </c>
      <c r="R1799" s="29"/>
      <c r="U1799" s="28"/>
      <c r="V1799" s="28"/>
      <c r="W1799" s="28"/>
    </row>
    <row r="1800" customFormat="false" ht="12.75" hidden="false" customHeight="false" outlineLevel="0" collapsed="false">
      <c r="E1800" s="21" t="n">
        <v>0</v>
      </c>
      <c r="R1800" s="29"/>
      <c r="U1800" s="28"/>
      <c r="V1800" s="28"/>
      <c r="W1800" s="28"/>
    </row>
    <row r="1801" customFormat="false" ht="12.75" hidden="false" customHeight="false" outlineLevel="0" collapsed="false">
      <c r="E1801" s="21" t="n">
        <v>0</v>
      </c>
      <c r="R1801" s="29"/>
      <c r="U1801" s="28"/>
      <c r="V1801" s="28"/>
      <c r="W1801" s="28"/>
    </row>
    <row r="1802" customFormat="false" ht="12.75" hidden="false" customHeight="false" outlineLevel="0" collapsed="false">
      <c r="E1802" s="21" t="n">
        <v>0</v>
      </c>
      <c r="R1802" s="29"/>
      <c r="U1802" s="28"/>
      <c r="V1802" s="28"/>
      <c r="W1802" s="28"/>
    </row>
    <row r="1803" customFormat="false" ht="12.75" hidden="false" customHeight="false" outlineLevel="0" collapsed="false">
      <c r="E1803" s="21" t="n">
        <v>0</v>
      </c>
      <c r="R1803" s="29"/>
      <c r="U1803" s="28"/>
      <c r="V1803" s="28"/>
      <c r="W1803" s="28"/>
    </row>
    <row r="1804" customFormat="false" ht="12.75" hidden="false" customHeight="false" outlineLevel="0" collapsed="false">
      <c r="E1804" s="21" t="n">
        <v>0</v>
      </c>
      <c r="R1804" s="29"/>
      <c r="U1804" s="28"/>
      <c r="V1804" s="28"/>
      <c r="W1804" s="28"/>
    </row>
    <row r="1805" customFormat="false" ht="12.75" hidden="false" customHeight="false" outlineLevel="0" collapsed="false">
      <c r="E1805" s="21" t="n">
        <v>0</v>
      </c>
      <c r="R1805" s="29"/>
      <c r="U1805" s="28"/>
      <c r="V1805" s="28"/>
      <c r="W1805" s="28"/>
    </row>
    <row r="1806" customFormat="false" ht="12.75" hidden="false" customHeight="false" outlineLevel="0" collapsed="false">
      <c r="E1806" s="21" t="n">
        <v>0</v>
      </c>
      <c r="R1806" s="29"/>
      <c r="U1806" s="28"/>
      <c r="V1806" s="28"/>
      <c r="W1806" s="28"/>
    </row>
    <row r="1807" customFormat="false" ht="12.75" hidden="false" customHeight="false" outlineLevel="0" collapsed="false">
      <c r="E1807" s="21" t="n">
        <v>0</v>
      </c>
      <c r="R1807" s="29"/>
      <c r="U1807" s="28"/>
      <c r="V1807" s="28"/>
      <c r="W1807" s="28"/>
    </row>
    <row r="1808" customFormat="false" ht="12.75" hidden="false" customHeight="false" outlineLevel="0" collapsed="false">
      <c r="E1808" s="21" t="n">
        <v>0</v>
      </c>
      <c r="R1808" s="29"/>
      <c r="U1808" s="28"/>
      <c r="V1808" s="28"/>
      <c r="W1808" s="28"/>
    </row>
    <row r="1809" customFormat="false" ht="12.75" hidden="false" customHeight="false" outlineLevel="0" collapsed="false">
      <c r="E1809" s="21" t="n">
        <v>0</v>
      </c>
      <c r="R1809" s="29"/>
      <c r="U1809" s="28"/>
      <c r="V1809" s="28"/>
      <c r="W1809" s="28"/>
    </row>
    <row r="1810" customFormat="false" ht="12.75" hidden="false" customHeight="false" outlineLevel="0" collapsed="false">
      <c r="E1810" s="21" t="n">
        <v>0</v>
      </c>
      <c r="R1810" s="29"/>
      <c r="U1810" s="28"/>
      <c r="V1810" s="28"/>
      <c r="W1810" s="28"/>
    </row>
    <row r="1811" customFormat="false" ht="12.75" hidden="false" customHeight="false" outlineLevel="0" collapsed="false">
      <c r="E1811" s="21" t="n">
        <v>0</v>
      </c>
      <c r="R1811" s="29"/>
      <c r="U1811" s="28"/>
      <c r="V1811" s="28"/>
      <c r="W1811" s="28"/>
    </row>
    <row r="1812" customFormat="false" ht="12.75" hidden="false" customHeight="false" outlineLevel="0" collapsed="false">
      <c r="E1812" s="21" t="n">
        <v>0</v>
      </c>
      <c r="R1812" s="29"/>
      <c r="U1812" s="28"/>
      <c r="V1812" s="28"/>
      <c r="W1812" s="28"/>
    </row>
    <row r="1813" customFormat="false" ht="12.75" hidden="false" customHeight="false" outlineLevel="0" collapsed="false">
      <c r="E1813" s="21" t="n">
        <v>0</v>
      </c>
      <c r="R1813" s="29"/>
      <c r="U1813" s="28"/>
      <c r="V1813" s="28"/>
      <c r="W1813" s="28"/>
    </row>
    <row r="1814" customFormat="false" ht="12.75" hidden="false" customHeight="false" outlineLevel="0" collapsed="false">
      <c r="E1814" s="21" t="n">
        <v>0</v>
      </c>
      <c r="R1814" s="29"/>
      <c r="U1814" s="28"/>
      <c r="V1814" s="28"/>
      <c r="W1814" s="28"/>
    </row>
    <row r="1815" customFormat="false" ht="12.75" hidden="false" customHeight="false" outlineLevel="0" collapsed="false">
      <c r="E1815" s="21" t="n">
        <v>0</v>
      </c>
      <c r="R1815" s="29"/>
      <c r="U1815" s="28"/>
      <c r="V1815" s="28"/>
      <c r="W1815" s="28"/>
    </row>
    <row r="1816" customFormat="false" ht="12.75" hidden="false" customHeight="false" outlineLevel="0" collapsed="false">
      <c r="E1816" s="21" t="n">
        <v>0</v>
      </c>
      <c r="R1816" s="29"/>
      <c r="U1816" s="28"/>
      <c r="V1816" s="28"/>
      <c r="W1816" s="28"/>
    </row>
    <row r="1817" customFormat="false" ht="12.75" hidden="false" customHeight="false" outlineLevel="0" collapsed="false">
      <c r="E1817" s="21" t="n">
        <v>0</v>
      </c>
      <c r="R1817" s="29"/>
      <c r="U1817" s="28"/>
      <c r="V1817" s="28"/>
      <c r="W1817" s="28"/>
    </row>
    <row r="1818" customFormat="false" ht="12.75" hidden="false" customHeight="false" outlineLevel="0" collapsed="false">
      <c r="E1818" s="21" t="n">
        <v>0</v>
      </c>
      <c r="R1818" s="29"/>
      <c r="U1818" s="28"/>
      <c r="V1818" s="28"/>
      <c r="W1818" s="28"/>
    </row>
    <row r="1819" customFormat="false" ht="12.75" hidden="false" customHeight="false" outlineLevel="0" collapsed="false">
      <c r="E1819" s="21" t="n">
        <v>0</v>
      </c>
      <c r="R1819" s="29"/>
      <c r="U1819" s="28"/>
      <c r="V1819" s="28"/>
      <c r="W1819" s="28"/>
    </row>
    <row r="1820" customFormat="false" ht="12.75" hidden="false" customHeight="false" outlineLevel="0" collapsed="false">
      <c r="E1820" s="21" t="n">
        <v>0</v>
      </c>
      <c r="R1820" s="29"/>
      <c r="U1820" s="28"/>
      <c r="V1820" s="28"/>
      <c r="W1820" s="28"/>
    </row>
    <row r="1821" customFormat="false" ht="12.75" hidden="false" customHeight="false" outlineLevel="0" collapsed="false">
      <c r="E1821" s="21" t="n">
        <v>0</v>
      </c>
      <c r="R1821" s="29"/>
      <c r="U1821" s="28"/>
      <c r="V1821" s="28"/>
      <c r="W1821" s="28"/>
    </row>
    <row r="1822" customFormat="false" ht="12.75" hidden="false" customHeight="false" outlineLevel="0" collapsed="false">
      <c r="E1822" s="21" t="n">
        <v>0</v>
      </c>
      <c r="R1822" s="29"/>
      <c r="U1822" s="28"/>
      <c r="V1822" s="28"/>
      <c r="W1822" s="28"/>
    </row>
    <row r="1823" customFormat="false" ht="12.75" hidden="false" customHeight="false" outlineLevel="0" collapsed="false">
      <c r="E1823" s="21" t="n">
        <v>0</v>
      </c>
      <c r="R1823" s="29"/>
      <c r="U1823" s="28"/>
      <c r="V1823" s="28"/>
      <c r="W1823" s="28"/>
    </row>
    <row r="1824" customFormat="false" ht="12.75" hidden="false" customHeight="false" outlineLevel="0" collapsed="false">
      <c r="E1824" s="21" t="n">
        <v>0</v>
      </c>
      <c r="R1824" s="29"/>
      <c r="U1824" s="28"/>
      <c r="V1824" s="28"/>
      <c r="W1824" s="28"/>
    </row>
    <row r="1825" customFormat="false" ht="12.75" hidden="false" customHeight="false" outlineLevel="0" collapsed="false">
      <c r="E1825" s="21" t="n">
        <v>0</v>
      </c>
      <c r="R1825" s="29"/>
      <c r="U1825" s="28"/>
      <c r="V1825" s="28"/>
      <c r="W1825" s="28"/>
    </row>
    <row r="1826" customFormat="false" ht="12.75" hidden="false" customHeight="false" outlineLevel="0" collapsed="false">
      <c r="E1826" s="21" t="n">
        <v>0</v>
      </c>
      <c r="R1826" s="29"/>
      <c r="U1826" s="28"/>
      <c r="V1826" s="28"/>
      <c r="W1826" s="28"/>
    </row>
    <row r="1827" customFormat="false" ht="12.75" hidden="false" customHeight="false" outlineLevel="0" collapsed="false">
      <c r="E1827" s="21" t="n">
        <v>0</v>
      </c>
      <c r="R1827" s="29"/>
      <c r="U1827" s="28"/>
      <c r="V1827" s="28"/>
      <c r="W1827" s="28"/>
    </row>
    <row r="1828" customFormat="false" ht="12.75" hidden="false" customHeight="false" outlineLevel="0" collapsed="false">
      <c r="E1828" s="21" t="n">
        <v>0</v>
      </c>
      <c r="R1828" s="29"/>
      <c r="U1828" s="28"/>
      <c r="V1828" s="28"/>
      <c r="W1828" s="28"/>
    </row>
    <row r="1829" customFormat="false" ht="12.75" hidden="false" customHeight="false" outlineLevel="0" collapsed="false">
      <c r="E1829" s="21" t="n">
        <v>0</v>
      </c>
      <c r="R1829" s="29"/>
      <c r="U1829" s="28"/>
      <c r="V1829" s="28"/>
      <c r="W1829" s="28"/>
    </row>
    <row r="1830" customFormat="false" ht="12.75" hidden="false" customHeight="false" outlineLevel="0" collapsed="false">
      <c r="E1830" s="21" t="n">
        <v>0</v>
      </c>
      <c r="R1830" s="29"/>
      <c r="U1830" s="28"/>
      <c r="V1830" s="28"/>
      <c r="W1830" s="28"/>
    </row>
    <row r="1831" customFormat="false" ht="12.75" hidden="false" customHeight="false" outlineLevel="0" collapsed="false">
      <c r="E1831" s="21" t="n">
        <v>0</v>
      </c>
      <c r="R1831" s="29"/>
      <c r="U1831" s="28"/>
      <c r="V1831" s="28"/>
      <c r="W1831" s="28"/>
    </row>
    <row r="1832" customFormat="false" ht="12.75" hidden="false" customHeight="false" outlineLevel="0" collapsed="false">
      <c r="E1832" s="21" t="n">
        <v>0</v>
      </c>
      <c r="R1832" s="29"/>
      <c r="U1832" s="28"/>
      <c r="V1832" s="28"/>
      <c r="W1832" s="28"/>
    </row>
    <row r="1833" customFormat="false" ht="12.75" hidden="false" customHeight="false" outlineLevel="0" collapsed="false">
      <c r="E1833" s="21" t="n">
        <v>0</v>
      </c>
      <c r="R1833" s="29"/>
      <c r="U1833" s="28"/>
      <c r="V1833" s="28"/>
      <c r="W1833" s="28"/>
    </row>
    <row r="1834" customFormat="false" ht="12.75" hidden="false" customHeight="false" outlineLevel="0" collapsed="false">
      <c r="E1834" s="21" t="n">
        <v>0</v>
      </c>
      <c r="R1834" s="29"/>
      <c r="U1834" s="28"/>
      <c r="V1834" s="28"/>
      <c r="W1834" s="28"/>
    </row>
    <row r="1835" customFormat="false" ht="12.75" hidden="false" customHeight="false" outlineLevel="0" collapsed="false">
      <c r="E1835" s="21" t="n">
        <v>0</v>
      </c>
      <c r="R1835" s="29"/>
      <c r="U1835" s="28"/>
      <c r="V1835" s="28"/>
      <c r="W1835" s="28"/>
    </row>
    <row r="1836" customFormat="false" ht="12.75" hidden="false" customHeight="false" outlineLevel="0" collapsed="false">
      <c r="E1836" s="21" t="n">
        <v>0</v>
      </c>
      <c r="R1836" s="29"/>
      <c r="U1836" s="28"/>
      <c r="V1836" s="28"/>
      <c r="W1836" s="28"/>
    </row>
    <row r="1837" customFormat="false" ht="12.75" hidden="false" customHeight="false" outlineLevel="0" collapsed="false">
      <c r="E1837" s="21" t="n">
        <v>0</v>
      </c>
      <c r="R1837" s="29"/>
      <c r="U1837" s="28"/>
      <c r="V1837" s="28"/>
      <c r="W1837" s="28"/>
    </row>
    <row r="1838" customFormat="false" ht="12.75" hidden="false" customHeight="false" outlineLevel="0" collapsed="false">
      <c r="E1838" s="21" t="n">
        <v>0</v>
      </c>
      <c r="R1838" s="29"/>
      <c r="U1838" s="28"/>
      <c r="V1838" s="28"/>
      <c r="W1838" s="28"/>
    </row>
    <row r="1839" customFormat="false" ht="12.75" hidden="false" customHeight="false" outlineLevel="0" collapsed="false">
      <c r="E1839" s="21" t="n">
        <v>0</v>
      </c>
      <c r="R1839" s="29"/>
      <c r="U1839" s="28"/>
      <c r="V1839" s="28"/>
      <c r="W1839" s="28"/>
    </row>
    <row r="1840" customFormat="false" ht="12.75" hidden="false" customHeight="false" outlineLevel="0" collapsed="false">
      <c r="E1840" s="21" t="n">
        <v>0</v>
      </c>
      <c r="R1840" s="29"/>
      <c r="U1840" s="28"/>
      <c r="V1840" s="28"/>
      <c r="W1840" s="28"/>
    </row>
    <row r="1841" customFormat="false" ht="12.75" hidden="false" customHeight="false" outlineLevel="0" collapsed="false">
      <c r="E1841" s="21" t="n">
        <v>0</v>
      </c>
      <c r="R1841" s="29"/>
      <c r="U1841" s="28"/>
      <c r="V1841" s="28"/>
      <c r="W1841" s="28"/>
    </row>
    <row r="1842" customFormat="false" ht="12.75" hidden="false" customHeight="false" outlineLevel="0" collapsed="false">
      <c r="E1842" s="21" t="n">
        <v>0</v>
      </c>
      <c r="R1842" s="29"/>
      <c r="U1842" s="28"/>
      <c r="V1842" s="28"/>
      <c r="W1842" s="28"/>
    </row>
    <row r="1843" customFormat="false" ht="12.75" hidden="false" customHeight="false" outlineLevel="0" collapsed="false">
      <c r="E1843" s="21" t="n">
        <v>0</v>
      </c>
      <c r="R1843" s="29"/>
      <c r="U1843" s="28"/>
      <c r="V1843" s="28"/>
      <c r="W1843" s="28"/>
    </row>
    <row r="1844" customFormat="false" ht="12.75" hidden="false" customHeight="false" outlineLevel="0" collapsed="false">
      <c r="E1844" s="21" t="n">
        <v>0</v>
      </c>
      <c r="R1844" s="29"/>
      <c r="U1844" s="28"/>
      <c r="V1844" s="28"/>
      <c r="W1844" s="28"/>
    </row>
    <row r="1845" customFormat="false" ht="12.75" hidden="false" customHeight="false" outlineLevel="0" collapsed="false">
      <c r="E1845" s="21" t="n">
        <v>0</v>
      </c>
      <c r="R1845" s="29"/>
      <c r="U1845" s="28"/>
      <c r="V1845" s="28"/>
      <c r="W1845" s="28"/>
    </row>
    <row r="1846" customFormat="false" ht="12.75" hidden="false" customHeight="false" outlineLevel="0" collapsed="false">
      <c r="E1846" s="21" t="n">
        <v>0</v>
      </c>
      <c r="R1846" s="29"/>
      <c r="U1846" s="28"/>
      <c r="V1846" s="28"/>
      <c r="W1846" s="28"/>
    </row>
    <row r="1847" customFormat="false" ht="12.75" hidden="false" customHeight="false" outlineLevel="0" collapsed="false">
      <c r="E1847" s="21" t="n">
        <v>0</v>
      </c>
      <c r="R1847" s="29"/>
      <c r="U1847" s="28"/>
      <c r="V1847" s="28"/>
      <c r="W1847" s="28"/>
    </row>
    <row r="1848" customFormat="false" ht="12.75" hidden="false" customHeight="false" outlineLevel="0" collapsed="false">
      <c r="E1848" s="21" t="n">
        <v>0</v>
      </c>
      <c r="R1848" s="29"/>
      <c r="U1848" s="28"/>
      <c r="V1848" s="28"/>
      <c r="W1848" s="28"/>
    </row>
    <row r="1849" customFormat="false" ht="12.75" hidden="false" customHeight="false" outlineLevel="0" collapsed="false">
      <c r="E1849" s="21" t="n">
        <v>0</v>
      </c>
      <c r="R1849" s="29"/>
      <c r="U1849" s="28"/>
      <c r="V1849" s="28"/>
      <c r="W1849" s="28"/>
    </row>
    <row r="1850" customFormat="false" ht="12.75" hidden="false" customHeight="false" outlineLevel="0" collapsed="false">
      <c r="E1850" s="21" t="n">
        <v>0</v>
      </c>
      <c r="R1850" s="29"/>
      <c r="U1850" s="28"/>
      <c r="V1850" s="28"/>
      <c r="W1850" s="28"/>
    </row>
    <row r="1851" customFormat="false" ht="12.75" hidden="false" customHeight="false" outlineLevel="0" collapsed="false">
      <c r="E1851" s="21" t="n">
        <v>0</v>
      </c>
      <c r="R1851" s="29"/>
      <c r="U1851" s="28"/>
      <c r="V1851" s="28"/>
      <c r="W1851" s="28"/>
    </row>
    <row r="1852" customFormat="false" ht="12.75" hidden="false" customHeight="false" outlineLevel="0" collapsed="false">
      <c r="E1852" s="21" t="n">
        <v>0</v>
      </c>
      <c r="R1852" s="29"/>
      <c r="U1852" s="28"/>
      <c r="V1852" s="28"/>
      <c r="W1852" s="28"/>
    </row>
    <row r="1853" customFormat="false" ht="12.75" hidden="false" customHeight="false" outlineLevel="0" collapsed="false">
      <c r="E1853" s="21" t="n">
        <v>0</v>
      </c>
      <c r="R1853" s="29"/>
      <c r="U1853" s="28"/>
      <c r="V1853" s="28"/>
      <c r="W1853" s="28"/>
    </row>
    <row r="1854" customFormat="false" ht="12.75" hidden="false" customHeight="false" outlineLevel="0" collapsed="false">
      <c r="E1854" s="21" t="n">
        <v>0</v>
      </c>
      <c r="R1854" s="29"/>
      <c r="U1854" s="28"/>
      <c r="V1854" s="28"/>
      <c r="W1854" s="28"/>
    </row>
    <row r="1855" customFormat="false" ht="12.75" hidden="false" customHeight="false" outlineLevel="0" collapsed="false">
      <c r="E1855" s="21" t="n">
        <v>0</v>
      </c>
      <c r="R1855" s="29"/>
      <c r="U1855" s="28"/>
      <c r="V1855" s="28"/>
      <c r="W1855" s="28"/>
    </row>
    <row r="1856" customFormat="false" ht="12.75" hidden="false" customHeight="false" outlineLevel="0" collapsed="false">
      <c r="E1856" s="21" t="n">
        <v>0</v>
      </c>
      <c r="R1856" s="29"/>
      <c r="U1856" s="28"/>
      <c r="V1856" s="28"/>
      <c r="W1856" s="28"/>
    </row>
    <row r="1857" customFormat="false" ht="12.75" hidden="false" customHeight="false" outlineLevel="0" collapsed="false">
      <c r="E1857" s="21" t="n">
        <v>0</v>
      </c>
      <c r="R1857" s="29"/>
      <c r="U1857" s="28"/>
      <c r="V1857" s="28"/>
      <c r="W1857" s="28"/>
    </row>
    <row r="1858" customFormat="false" ht="12.75" hidden="false" customHeight="false" outlineLevel="0" collapsed="false">
      <c r="E1858" s="21" t="n">
        <v>0</v>
      </c>
      <c r="R1858" s="29"/>
      <c r="U1858" s="28"/>
      <c r="V1858" s="28"/>
      <c r="W1858" s="28"/>
    </row>
    <row r="1859" customFormat="false" ht="12.75" hidden="false" customHeight="false" outlineLevel="0" collapsed="false">
      <c r="E1859" s="21" t="n">
        <v>0</v>
      </c>
      <c r="R1859" s="29"/>
      <c r="U1859" s="28"/>
      <c r="V1859" s="28"/>
      <c r="W1859" s="28"/>
    </row>
    <row r="1860" customFormat="false" ht="12.75" hidden="false" customHeight="false" outlineLevel="0" collapsed="false">
      <c r="E1860" s="21" t="n">
        <v>0</v>
      </c>
      <c r="R1860" s="29"/>
      <c r="U1860" s="28"/>
      <c r="V1860" s="28"/>
      <c r="W1860" s="28"/>
    </row>
    <row r="1861" customFormat="false" ht="12.75" hidden="false" customHeight="false" outlineLevel="0" collapsed="false">
      <c r="E1861" s="21" t="n">
        <v>0</v>
      </c>
      <c r="R1861" s="29"/>
      <c r="U1861" s="28"/>
      <c r="V1861" s="28"/>
      <c r="W1861" s="28"/>
    </row>
    <row r="1862" customFormat="false" ht="12.75" hidden="false" customHeight="false" outlineLevel="0" collapsed="false">
      <c r="E1862" s="21" t="n">
        <v>0</v>
      </c>
      <c r="R1862" s="29"/>
      <c r="U1862" s="28"/>
      <c r="V1862" s="28"/>
      <c r="W1862" s="28"/>
    </row>
    <row r="1863" customFormat="false" ht="12.75" hidden="false" customHeight="false" outlineLevel="0" collapsed="false">
      <c r="E1863" s="21" t="n">
        <v>0</v>
      </c>
      <c r="R1863" s="29"/>
      <c r="U1863" s="28"/>
      <c r="V1863" s="28"/>
      <c r="W1863" s="28"/>
    </row>
    <row r="1864" customFormat="false" ht="12.75" hidden="false" customHeight="false" outlineLevel="0" collapsed="false">
      <c r="E1864" s="21" t="n">
        <v>0</v>
      </c>
      <c r="R1864" s="29"/>
      <c r="U1864" s="28"/>
      <c r="V1864" s="28"/>
      <c r="W1864" s="28"/>
    </row>
    <row r="1865" customFormat="false" ht="12.75" hidden="false" customHeight="false" outlineLevel="0" collapsed="false">
      <c r="E1865" s="21" t="n">
        <v>0</v>
      </c>
      <c r="R1865" s="29"/>
      <c r="U1865" s="28"/>
      <c r="V1865" s="28"/>
      <c r="W1865" s="28"/>
    </row>
    <row r="1866" customFormat="false" ht="12.75" hidden="false" customHeight="false" outlineLevel="0" collapsed="false">
      <c r="E1866" s="21" t="n">
        <v>0</v>
      </c>
      <c r="R1866" s="29"/>
      <c r="U1866" s="28"/>
      <c r="V1866" s="28"/>
      <c r="W1866" s="28"/>
    </row>
    <row r="1867" customFormat="false" ht="12.75" hidden="false" customHeight="false" outlineLevel="0" collapsed="false">
      <c r="E1867" s="21" t="n">
        <v>0</v>
      </c>
      <c r="R1867" s="29"/>
      <c r="U1867" s="28"/>
      <c r="V1867" s="28"/>
      <c r="W1867" s="28"/>
    </row>
    <row r="1868" customFormat="false" ht="12.75" hidden="false" customHeight="false" outlineLevel="0" collapsed="false">
      <c r="E1868" s="21" t="n">
        <v>0</v>
      </c>
      <c r="R1868" s="29"/>
      <c r="U1868" s="28"/>
      <c r="V1868" s="28"/>
      <c r="W1868" s="28"/>
    </row>
    <row r="1869" customFormat="false" ht="12.75" hidden="false" customHeight="false" outlineLevel="0" collapsed="false">
      <c r="E1869" s="21" t="n">
        <v>0</v>
      </c>
      <c r="R1869" s="29"/>
      <c r="U1869" s="28"/>
      <c r="V1869" s="28"/>
      <c r="W1869" s="28"/>
    </row>
    <row r="1870" customFormat="false" ht="12.75" hidden="false" customHeight="false" outlineLevel="0" collapsed="false">
      <c r="E1870" s="21" t="n">
        <v>0</v>
      </c>
      <c r="R1870" s="29"/>
      <c r="U1870" s="28"/>
      <c r="V1870" s="28"/>
      <c r="W1870" s="28"/>
    </row>
    <row r="1871" customFormat="false" ht="12.75" hidden="false" customHeight="false" outlineLevel="0" collapsed="false">
      <c r="E1871" s="21" t="n">
        <v>0</v>
      </c>
      <c r="R1871" s="29"/>
      <c r="U1871" s="28"/>
      <c r="V1871" s="28"/>
      <c r="W1871" s="28"/>
    </row>
    <row r="1872" customFormat="false" ht="12.75" hidden="false" customHeight="false" outlineLevel="0" collapsed="false">
      <c r="E1872" s="21" t="n">
        <v>0</v>
      </c>
      <c r="R1872" s="29"/>
      <c r="U1872" s="28"/>
      <c r="V1872" s="28"/>
      <c r="W1872" s="28"/>
    </row>
    <row r="1873" customFormat="false" ht="12.75" hidden="false" customHeight="false" outlineLevel="0" collapsed="false">
      <c r="E1873" s="21" t="n">
        <v>0</v>
      </c>
      <c r="R1873" s="29"/>
      <c r="U1873" s="28"/>
      <c r="V1873" s="28"/>
      <c r="W1873" s="28"/>
    </row>
    <row r="1874" customFormat="false" ht="12.75" hidden="false" customHeight="false" outlineLevel="0" collapsed="false">
      <c r="E1874" s="21" t="n">
        <v>0</v>
      </c>
      <c r="R1874" s="29"/>
      <c r="U1874" s="28"/>
      <c r="V1874" s="28"/>
      <c r="W1874" s="28"/>
    </row>
    <row r="1875" customFormat="false" ht="12.75" hidden="false" customHeight="false" outlineLevel="0" collapsed="false">
      <c r="E1875" s="21" t="n">
        <v>0</v>
      </c>
      <c r="R1875" s="29"/>
      <c r="U1875" s="28"/>
      <c r="V1875" s="28"/>
      <c r="W1875" s="28"/>
    </row>
    <row r="1876" customFormat="false" ht="12.75" hidden="false" customHeight="false" outlineLevel="0" collapsed="false">
      <c r="E1876" s="21" t="n">
        <v>0</v>
      </c>
      <c r="R1876" s="29"/>
      <c r="U1876" s="28"/>
      <c r="V1876" s="28"/>
      <c r="W1876" s="28"/>
    </row>
    <row r="1877" customFormat="false" ht="12.75" hidden="false" customHeight="false" outlineLevel="0" collapsed="false">
      <c r="E1877" s="21" t="n">
        <v>0</v>
      </c>
      <c r="R1877" s="29"/>
      <c r="U1877" s="28"/>
      <c r="V1877" s="28"/>
      <c r="W1877" s="28"/>
    </row>
    <row r="1878" customFormat="false" ht="12.75" hidden="false" customHeight="false" outlineLevel="0" collapsed="false">
      <c r="E1878" s="21" t="n">
        <v>0</v>
      </c>
      <c r="R1878" s="29"/>
      <c r="U1878" s="28"/>
      <c r="V1878" s="28"/>
      <c r="W1878" s="28"/>
    </row>
    <row r="1879" customFormat="false" ht="12.75" hidden="false" customHeight="false" outlineLevel="0" collapsed="false">
      <c r="E1879" s="21" t="n">
        <v>0</v>
      </c>
      <c r="R1879" s="29"/>
      <c r="U1879" s="28"/>
      <c r="V1879" s="28"/>
      <c r="W1879" s="28"/>
    </row>
    <row r="1880" customFormat="false" ht="12.75" hidden="false" customHeight="false" outlineLevel="0" collapsed="false">
      <c r="E1880" s="21" t="n">
        <v>0</v>
      </c>
      <c r="R1880" s="29"/>
      <c r="U1880" s="28"/>
      <c r="V1880" s="28"/>
      <c r="W1880" s="28"/>
    </row>
    <row r="1881" customFormat="false" ht="12.75" hidden="false" customHeight="false" outlineLevel="0" collapsed="false">
      <c r="E1881" s="21" t="n">
        <v>0</v>
      </c>
      <c r="R1881" s="29"/>
      <c r="U1881" s="28"/>
      <c r="V1881" s="28"/>
      <c r="W1881" s="28"/>
    </row>
    <row r="1882" customFormat="false" ht="12.75" hidden="false" customHeight="false" outlineLevel="0" collapsed="false">
      <c r="E1882" s="21" t="n">
        <v>0</v>
      </c>
      <c r="R1882" s="29"/>
      <c r="U1882" s="28"/>
      <c r="V1882" s="28"/>
      <c r="W1882" s="28"/>
    </row>
    <row r="1883" customFormat="false" ht="12.75" hidden="false" customHeight="false" outlineLevel="0" collapsed="false">
      <c r="E1883" s="21" t="n">
        <v>0</v>
      </c>
      <c r="R1883" s="29"/>
      <c r="U1883" s="28"/>
      <c r="V1883" s="28"/>
      <c r="W1883" s="28"/>
    </row>
    <row r="1884" customFormat="false" ht="12.75" hidden="false" customHeight="false" outlineLevel="0" collapsed="false">
      <c r="E1884" s="21" t="n">
        <v>0</v>
      </c>
      <c r="R1884" s="29"/>
      <c r="U1884" s="28"/>
      <c r="V1884" s="28"/>
      <c r="W1884" s="28"/>
    </row>
    <row r="1885" customFormat="false" ht="12.75" hidden="false" customHeight="false" outlineLevel="0" collapsed="false">
      <c r="E1885" s="21" t="n">
        <v>0</v>
      </c>
      <c r="R1885" s="29"/>
      <c r="U1885" s="28"/>
      <c r="V1885" s="28"/>
      <c r="W1885" s="28"/>
    </row>
    <row r="1886" customFormat="false" ht="12.75" hidden="false" customHeight="false" outlineLevel="0" collapsed="false">
      <c r="E1886" s="21" t="n">
        <v>0</v>
      </c>
      <c r="R1886" s="29"/>
      <c r="U1886" s="28"/>
      <c r="V1886" s="28"/>
      <c r="W1886" s="28"/>
    </row>
    <row r="1887" customFormat="false" ht="12.75" hidden="false" customHeight="false" outlineLevel="0" collapsed="false">
      <c r="E1887" s="21" t="n">
        <v>0</v>
      </c>
      <c r="R1887" s="29"/>
      <c r="U1887" s="28"/>
      <c r="V1887" s="28"/>
      <c r="W1887" s="28"/>
    </row>
    <row r="1888" customFormat="false" ht="12.75" hidden="false" customHeight="false" outlineLevel="0" collapsed="false">
      <c r="E1888" s="21" t="n">
        <v>0</v>
      </c>
      <c r="R1888" s="29"/>
      <c r="U1888" s="28"/>
      <c r="V1888" s="28"/>
      <c r="W1888" s="28"/>
    </row>
    <row r="1889" customFormat="false" ht="12.75" hidden="false" customHeight="false" outlineLevel="0" collapsed="false">
      <c r="E1889" s="21" t="n">
        <v>0</v>
      </c>
      <c r="R1889" s="29"/>
      <c r="U1889" s="28"/>
      <c r="V1889" s="28"/>
      <c r="W1889" s="28"/>
    </row>
    <row r="1890" customFormat="false" ht="12.75" hidden="false" customHeight="false" outlineLevel="0" collapsed="false">
      <c r="E1890" s="21" t="n">
        <v>0</v>
      </c>
      <c r="R1890" s="29"/>
      <c r="U1890" s="28"/>
      <c r="V1890" s="28"/>
      <c r="W1890" s="28"/>
    </row>
    <row r="1891" customFormat="false" ht="12.75" hidden="false" customHeight="false" outlineLevel="0" collapsed="false">
      <c r="E1891" s="21" t="n">
        <v>0</v>
      </c>
      <c r="R1891" s="29"/>
      <c r="U1891" s="28"/>
      <c r="V1891" s="28"/>
      <c r="W1891" s="28"/>
    </row>
    <row r="1892" customFormat="false" ht="12.75" hidden="false" customHeight="false" outlineLevel="0" collapsed="false">
      <c r="E1892" s="21" t="n">
        <v>0</v>
      </c>
      <c r="R1892" s="29"/>
      <c r="U1892" s="28"/>
      <c r="V1892" s="28"/>
      <c r="W1892" s="28"/>
    </row>
    <row r="1893" customFormat="false" ht="12.75" hidden="false" customHeight="false" outlineLevel="0" collapsed="false">
      <c r="E1893" s="21" t="n">
        <v>0</v>
      </c>
      <c r="R1893" s="29"/>
      <c r="U1893" s="28"/>
      <c r="V1893" s="28"/>
      <c r="W1893" s="28"/>
    </row>
    <row r="1894" customFormat="false" ht="12.75" hidden="false" customHeight="false" outlineLevel="0" collapsed="false">
      <c r="E1894" s="21" t="n">
        <v>0</v>
      </c>
      <c r="R1894" s="29"/>
      <c r="U1894" s="28"/>
      <c r="V1894" s="28"/>
      <c r="W1894" s="28"/>
    </row>
    <row r="1895" customFormat="false" ht="12.75" hidden="false" customHeight="false" outlineLevel="0" collapsed="false">
      <c r="E1895" s="21" t="n">
        <v>0</v>
      </c>
      <c r="R1895" s="29"/>
      <c r="U1895" s="28"/>
      <c r="V1895" s="28"/>
      <c r="W1895" s="28"/>
    </row>
    <row r="1896" customFormat="false" ht="12.75" hidden="false" customHeight="false" outlineLevel="0" collapsed="false">
      <c r="E1896" s="21" t="n">
        <v>0</v>
      </c>
      <c r="R1896" s="29"/>
      <c r="U1896" s="28"/>
      <c r="V1896" s="28"/>
      <c r="W1896" s="28"/>
    </row>
    <row r="1897" customFormat="false" ht="12.75" hidden="false" customHeight="false" outlineLevel="0" collapsed="false">
      <c r="E1897" s="21" t="n">
        <v>0</v>
      </c>
      <c r="R1897" s="29"/>
      <c r="U1897" s="28"/>
      <c r="V1897" s="28"/>
      <c r="W1897" s="28"/>
    </row>
    <row r="1898" customFormat="false" ht="12.75" hidden="false" customHeight="false" outlineLevel="0" collapsed="false">
      <c r="E1898" s="21" t="n">
        <v>0</v>
      </c>
      <c r="R1898" s="29"/>
      <c r="U1898" s="28"/>
      <c r="V1898" s="28"/>
      <c r="W1898" s="28"/>
    </row>
    <row r="1899" customFormat="false" ht="12.75" hidden="false" customHeight="false" outlineLevel="0" collapsed="false">
      <c r="E1899" s="21" t="n">
        <v>0</v>
      </c>
      <c r="R1899" s="29"/>
      <c r="U1899" s="28"/>
      <c r="V1899" s="28"/>
      <c r="W1899" s="28"/>
    </row>
    <row r="1900" customFormat="false" ht="12.75" hidden="false" customHeight="false" outlineLevel="0" collapsed="false">
      <c r="E1900" s="21" t="n">
        <v>0</v>
      </c>
      <c r="R1900" s="29"/>
      <c r="U1900" s="28"/>
      <c r="V1900" s="28"/>
      <c r="W1900" s="28"/>
    </row>
    <row r="1901" customFormat="false" ht="12.75" hidden="false" customHeight="false" outlineLevel="0" collapsed="false">
      <c r="E1901" s="21" t="n">
        <v>0</v>
      </c>
      <c r="R1901" s="29"/>
      <c r="U1901" s="28"/>
      <c r="V1901" s="28"/>
      <c r="W1901" s="28"/>
    </row>
    <row r="1902" customFormat="false" ht="12.75" hidden="false" customHeight="false" outlineLevel="0" collapsed="false">
      <c r="E1902" s="21" t="n">
        <v>0</v>
      </c>
      <c r="R1902" s="29"/>
      <c r="U1902" s="28"/>
      <c r="V1902" s="28"/>
      <c r="W1902" s="28"/>
    </row>
    <row r="1903" customFormat="false" ht="12.75" hidden="false" customHeight="false" outlineLevel="0" collapsed="false">
      <c r="E1903" s="21" t="n">
        <v>0</v>
      </c>
      <c r="R1903" s="29"/>
      <c r="U1903" s="28"/>
      <c r="V1903" s="28"/>
      <c r="W1903" s="28"/>
    </row>
    <row r="1904" customFormat="false" ht="12.75" hidden="false" customHeight="false" outlineLevel="0" collapsed="false">
      <c r="E1904" s="21" t="n">
        <v>0</v>
      </c>
      <c r="R1904" s="29"/>
      <c r="U1904" s="28"/>
      <c r="V1904" s="28"/>
      <c r="W1904" s="28"/>
    </row>
    <row r="1905" customFormat="false" ht="12.75" hidden="false" customHeight="false" outlineLevel="0" collapsed="false">
      <c r="E1905" s="21" t="n">
        <v>0</v>
      </c>
      <c r="R1905" s="29"/>
      <c r="U1905" s="28"/>
      <c r="V1905" s="28"/>
      <c r="W1905" s="28"/>
    </row>
    <row r="1906" customFormat="false" ht="12.75" hidden="false" customHeight="false" outlineLevel="0" collapsed="false">
      <c r="E1906" s="21" t="n">
        <v>0</v>
      </c>
      <c r="R1906" s="29"/>
      <c r="U1906" s="28"/>
      <c r="V1906" s="28"/>
      <c r="W1906" s="28"/>
    </row>
    <row r="1907" customFormat="false" ht="12.75" hidden="false" customHeight="false" outlineLevel="0" collapsed="false">
      <c r="E1907" s="21" t="n">
        <v>0</v>
      </c>
      <c r="R1907" s="29"/>
      <c r="U1907" s="28"/>
      <c r="V1907" s="28"/>
      <c r="W1907" s="28"/>
    </row>
    <row r="1908" customFormat="false" ht="12.75" hidden="false" customHeight="false" outlineLevel="0" collapsed="false">
      <c r="E1908" s="21" t="n">
        <v>0</v>
      </c>
      <c r="R1908" s="29"/>
      <c r="U1908" s="28"/>
      <c r="V1908" s="28"/>
      <c r="W1908" s="28"/>
    </row>
    <row r="1909" customFormat="false" ht="12.75" hidden="false" customHeight="false" outlineLevel="0" collapsed="false">
      <c r="E1909" s="21" t="n">
        <v>0</v>
      </c>
      <c r="R1909" s="29"/>
      <c r="U1909" s="28"/>
      <c r="V1909" s="28"/>
      <c r="W1909" s="28"/>
    </row>
    <row r="1910" customFormat="false" ht="12.75" hidden="false" customHeight="false" outlineLevel="0" collapsed="false">
      <c r="E1910" s="21" t="n">
        <v>0</v>
      </c>
      <c r="R1910" s="29"/>
      <c r="U1910" s="28"/>
      <c r="V1910" s="28"/>
      <c r="W1910" s="28"/>
    </row>
    <row r="1911" customFormat="false" ht="12.75" hidden="false" customHeight="false" outlineLevel="0" collapsed="false">
      <c r="E1911" s="21" t="n">
        <v>0</v>
      </c>
      <c r="R1911" s="29"/>
      <c r="U1911" s="28"/>
      <c r="V1911" s="28"/>
      <c r="W1911" s="28"/>
    </row>
    <row r="1912" customFormat="false" ht="12.75" hidden="false" customHeight="false" outlineLevel="0" collapsed="false">
      <c r="E1912" s="21" t="n">
        <v>0</v>
      </c>
      <c r="R1912" s="29"/>
      <c r="U1912" s="28"/>
      <c r="V1912" s="28"/>
      <c r="W1912" s="28"/>
    </row>
    <row r="1913" customFormat="false" ht="12.75" hidden="false" customHeight="false" outlineLevel="0" collapsed="false">
      <c r="E1913" s="21" t="n">
        <v>0</v>
      </c>
      <c r="R1913" s="29"/>
      <c r="U1913" s="28"/>
      <c r="V1913" s="28"/>
      <c r="W1913" s="28"/>
    </row>
    <row r="1914" customFormat="false" ht="12.75" hidden="false" customHeight="false" outlineLevel="0" collapsed="false">
      <c r="E1914" s="21" t="n">
        <v>0</v>
      </c>
      <c r="R1914" s="29"/>
      <c r="U1914" s="28"/>
      <c r="V1914" s="28"/>
      <c r="W1914" s="28"/>
    </row>
    <row r="1915" customFormat="false" ht="12.75" hidden="false" customHeight="false" outlineLevel="0" collapsed="false">
      <c r="E1915" s="21" t="n">
        <v>0</v>
      </c>
      <c r="R1915" s="29"/>
      <c r="U1915" s="28"/>
      <c r="V1915" s="28"/>
      <c r="W1915" s="28"/>
    </row>
    <row r="1916" customFormat="false" ht="12.75" hidden="false" customHeight="false" outlineLevel="0" collapsed="false">
      <c r="E1916" s="21" t="n">
        <v>0</v>
      </c>
      <c r="R1916" s="29"/>
      <c r="U1916" s="28"/>
      <c r="V1916" s="28"/>
      <c r="W1916" s="28"/>
    </row>
    <row r="1917" customFormat="false" ht="12.75" hidden="false" customHeight="false" outlineLevel="0" collapsed="false">
      <c r="E1917" s="21" t="n">
        <v>0</v>
      </c>
      <c r="R1917" s="29"/>
      <c r="U1917" s="28"/>
      <c r="V1917" s="28"/>
      <c r="W1917" s="28"/>
    </row>
    <row r="1918" customFormat="false" ht="12.75" hidden="false" customHeight="false" outlineLevel="0" collapsed="false">
      <c r="E1918" s="21" t="n">
        <v>0</v>
      </c>
      <c r="R1918" s="29"/>
      <c r="U1918" s="28"/>
      <c r="V1918" s="28"/>
      <c r="W1918" s="28"/>
    </row>
    <row r="1919" customFormat="false" ht="12.75" hidden="false" customHeight="false" outlineLevel="0" collapsed="false">
      <c r="E1919" s="21" t="n">
        <v>0</v>
      </c>
      <c r="R1919" s="29"/>
      <c r="U1919" s="28"/>
      <c r="V1919" s="28"/>
      <c r="W1919" s="28"/>
    </row>
    <row r="1920" customFormat="false" ht="12.75" hidden="false" customHeight="false" outlineLevel="0" collapsed="false">
      <c r="E1920" s="21" t="n">
        <v>0</v>
      </c>
      <c r="R1920" s="29"/>
      <c r="U1920" s="28"/>
      <c r="V1920" s="28"/>
      <c r="W1920" s="28"/>
    </row>
    <row r="1921" customFormat="false" ht="12.75" hidden="false" customHeight="false" outlineLevel="0" collapsed="false">
      <c r="E1921" s="21" t="n">
        <v>0</v>
      </c>
      <c r="R1921" s="29"/>
      <c r="U1921" s="28"/>
      <c r="V1921" s="28"/>
      <c r="W1921" s="28"/>
    </row>
    <row r="1922" customFormat="false" ht="12.75" hidden="false" customHeight="false" outlineLevel="0" collapsed="false">
      <c r="E1922" s="21" t="n">
        <v>0</v>
      </c>
      <c r="R1922" s="29"/>
      <c r="U1922" s="28"/>
      <c r="V1922" s="28"/>
      <c r="W1922" s="28"/>
    </row>
    <row r="1923" customFormat="false" ht="12.75" hidden="false" customHeight="false" outlineLevel="0" collapsed="false">
      <c r="E1923" s="21" t="n">
        <v>0</v>
      </c>
      <c r="R1923" s="29"/>
      <c r="U1923" s="28"/>
      <c r="V1923" s="28"/>
      <c r="W1923" s="28"/>
    </row>
    <row r="1924" customFormat="false" ht="12.75" hidden="false" customHeight="false" outlineLevel="0" collapsed="false">
      <c r="E1924" s="21" t="n">
        <v>0</v>
      </c>
      <c r="R1924" s="29"/>
      <c r="U1924" s="28"/>
      <c r="V1924" s="28"/>
      <c r="W1924" s="28"/>
    </row>
    <row r="1925" customFormat="false" ht="12.75" hidden="false" customHeight="false" outlineLevel="0" collapsed="false">
      <c r="E1925" s="21" t="n">
        <v>0</v>
      </c>
      <c r="R1925" s="29"/>
      <c r="U1925" s="28"/>
      <c r="V1925" s="28"/>
      <c r="W1925" s="28"/>
    </row>
    <row r="1926" customFormat="false" ht="12.75" hidden="false" customHeight="false" outlineLevel="0" collapsed="false">
      <c r="E1926" s="21" t="n">
        <v>0</v>
      </c>
      <c r="R1926" s="29"/>
      <c r="U1926" s="28"/>
      <c r="V1926" s="28"/>
      <c r="W1926" s="28"/>
    </row>
    <row r="1927" customFormat="false" ht="12.75" hidden="false" customHeight="false" outlineLevel="0" collapsed="false">
      <c r="E1927" s="21" t="n">
        <v>0</v>
      </c>
      <c r="R1927" s="29"/>
      <c r="U1927" s="28"/>
      <c r="V1927" s="28"/>
      <c r="W1927" s="28"/>
    </row>
    <row r="1928" customFormat="false" ht="12.75" hidden="false" customHeight="false" outlineLevel="0" collapsed="false">
      <c r="E1928" s="21" t="n">
        <v>0</v>
      </c>
      <c r="R1928" s="29"/>
      <c r="U1928" s="28"/>
      <c r="V1928" s="28"/>
      <c r="W1928" s="28"/>
    </row>
    <row r="1929" customFormat="false" ht="12.75" hidden="false" customHeight="false" outlineLevel="0" collapsed="false">
      <c r="E1929" s="21" t="n">
        <v>0</v>
      </c>
      <c r="R1929" s="29"/>
      <c r="U1929" s="28"/>
      <c r="V1929" s="28"/>
      <c r="W1929" s="28"/>
    </row>
    <row r="1930" customFormat="false" ht="12.75" hidden="false" customHeight="false" outlineLevel="0" collapsed="false">
      <c r="E1930" s="21" t="n">
        <v>0</v>
      </c>
      <c r="R1930" s="29"/>
      <c r="U1930" s="28"/>
      <c r="V1930" s="28"/>
      <c r="W1930" s="28"/>
    </row>
    <row r="1931" customFormat="false" ht="12.75" hidden="false" customHeight="false" outlineLevel="0" collapsed="false">
      <c r="E1931" s="21" t="n">
        <v>0</v>
      </c>
      <c r="R1931" s="29"/>
      <c r="U1931" s="28"/>
      <c r="V1931" s="28"/>
      <c r="W1931" s="28"/>
    </row>
    <row r="1932" customFormat="false" ht="12.75" hidden="false" customHeight="false" outlineLevel="0" collapsed="false">
      <c r="E1932" s="21" t="n">
        <v>0</v>
      </c>
      <c r="R1932" s="29"/>
      <c r="U1932" s="28"/>
      <c r="V1932" s="28"/>
      <c r="W1932" s="28"/>
    </row>
    <row r="1933" customFormat="false" ht="12.75" hidden="false" customHeight="false" outlineLevel="0" collapsed="false">
      <c r="E1933" s="21" t="n">
        <v>0</v>
      </c>
      <c r="R1933" s="29"/>
      <c r="U1933" s="28"/>
      <c r="V1933" s="28"/>
      <c r="W1933" s="28"/>
    </row>
    <row r="1934" customFormat="false" ht="12.75" hidden="false" customHeight="false" outlineLevel="0" collapsed="false">
      <c r="E1934" s="21" t="n">
        <v>0</v>
      </c>
      <c r="R1934" s="29"/>
      <c r="U1934" s="28"/>
      <c r="V1934" s="28"/>
      <c r="W1934" s="28"/>
    </row>
    <row r="1935" customFormat="false" ht="12.75" hidden="false" customHeight="false" outlineLevel="0" collapsed="false">
      <c r="E1935" s="21" t="n">
        <v>0</v>
      </c>
      <c r="R1935" s="29"/>
      <c r="U1935" s="28"/>
      <c r="V1935" s="28"/>
      <c r="W1935" s="28"/>
    </row>
    <row r="1936" customFormat="false" ht="12.75" hidden="false" customHeight="false" outlineLevel="0" collapsed="false">
      <c r="E1936" s="21" t="n">
        <v>0</v>
      </c>
      <c r="R1936" s="29"/>
      <c r="U1936" s="28"/>
      <c r="V1936" s="28"/>
      <c r="W1936" s="28"/>
    </row>
    <row r="1937" customFormat="false" ht="12.75" hidden="false" customHeight="false" outlineLevel="0" collapsed="false">
      <c r="E1937" s="21" t="n">
        <v>0</v>
      </c>
      <c r="R1937" s="29"/>
      <c r="U1937" s="28"/>
      <c r="V1937" s="28"/>
      <c r="W1937" s="28"/>
    </row>
    <row r="1938" customFormat="false" ht="12.75" hidden="false" customHeight="false" outlineLevel="0" collapsed="false">
      <c r="E1938" s="21" t="n">
        <v>0</v>
      </c>
      <c r="R1938" s="29"/>
      <c r="U1938" s="28"/>
      <c r="V1938" s="28"/>
      <c r="W1938" s="28"/>
    </row>
    <row r="1939" customFormat="false" ht="12.75" hidden="false" customHeight="false" outlineLevel="0" collapsed="false">
      <c r="E1939" s="21" t="n">
        <v>0</v>
      </c>
      <c r="R1939" s="29"/>
      <c r="U1939" s="28"/>
      <c r="V1939" s="28"/>
      <c r="W1939" s="28"/>
    </row>
    <row r="1940" customFormat="false" ht="12.75" hidden="false" customHeight="false" outlineLevel="0" collapsed="false">
      <c r="E1940" s="21" t="n">
        <v>0</v>
      </c>
      <c r="R1940" s="29"/>
      <c r="U1940" s="28"/>
      <c r="V1940" s="28"/>
      <c r="W1940" s="28"/>
    </row>
    <row r="1941" customFormat="false" ht="12.75" hidden="false" customHeight="false" outlineLevel="0" collapsed="false">
      <c r="E1941" s="21" t="n">
        <v>0</v>
      </c>
      <c r="R1941" s="29"/>
      <c r="U1941" s="28"/>
      <c r="V1941" s="28"/>
      <c r="W1941" s="28"/>
    </row>
    <row r="1942" customFormat="false" ht="12.75" hidden="false" customHeight="false" outlineLevel="0" collapsed="false">
      <c r="E1942" s="21" t="n">
        <v>0</v>
      </c>
      <c r="R1942" s="29"/>
      <c r="U1942" s="28"/>
      <c r="V1942" s="28"/>
      <c r="W1942" s="28"/>
    </row>
    <row r="1943" customFormat="false" ht="12.75" hidden="false" customHeight="false" outlineLevel="0" collapsed="false">
      <c r="E1943" s="21" t="n">
        <v>0</v>
      </c>
      <c r="R1943" s="29"/>
      <c r="U1943" s="28"/>
      <c r="V1943" s="28"/>
      <c r="W1943" s="28"/>
    </row>
    <row r="1944" customFormat="false" ht="12.75" hidden="false" customHeight="false" outlineLevel="0" collapsed="false">
      <c r="E1944" s="21" t="n">
        <v>0</v>
      </c>
      <c r="R1944" s="29"/>
      <c r="U1944" s="28"/>
      <c r="V1944" s="28"/>
      <c r="W1944" s="28"/>
    </row>
    <row r="1945" customFormat="false" ht="12.75" hidden="false" customHeight="false" outlineLevel="0" collapsed="false">
      <c r="E1945" s="21" t="n">
        <v>0</v>
      </c>
      <c r="R1945" s="29"/>
      <c r="U1945" s="28"/>
      <c r="V1945" s="28"/>
      <c r="W1945" s="28"/>
    </row>
    <row r="1946" customFormat="false" ht="12.75" hidden="false" customHeight="false" outlineLevel="0" collapsed="false">
      <c r="E1946" s="21" t="n">
        <v>0</v>
      </c>
      <c r="R1946" s="29"/>
      <c r="U1946" s="28"/>
      <c r="V1946" s="28"/>
      <c r="W1946" s="28"/>
    </row>
    <row r="1947" customFormat="false" ht="12.75" hidden="false" customHeight="false" outlineLevel="0" collapsed="false">
      <c r="E1947" s="21" t="n">
        <v>0</v>
      </c>
      <c r="R1947" s="29"/>
      <c r="U1947" s="28"/>
      <c r="V1947" s="28"/>
      <c r="W1947" s="28"/>
    </row>
    <row r="1948" customFormat="false" ht="12.75" hidden="false" customHeight="false" outlineLevel="0" collapsed="false">
      <c r="E1948" s="21" t="n">
        <v>0</v>
      </c>
      <c r="R1948" s="29"/>
      <c r="U1948" s="28"/>
      <c r="V1948" s="28"/>
      <c r="W1948" s="28"/>
    </row>
    <row r="1949" customFormat="false" ht="12.75" hidden="false" customHeight="false" outlineLevel="0" collapsed="false">
      <c r="E1949" s="21" t="n">
        <v>0</v>
      </c>
      <c r="R1949" s="29"/>
      <c r="U1949" s="28"/>
      <c r="V1949" s="28"/>
      <c r="W1949" s="28"/>
    </row>
    <row r="1950" customFormat="false" ht="12.75" hidden="false" customHeight="false" outlineLevel="0" collapsed="false">
      <c r="E1950" s="21" t="n">
        <v>0</v>
      </c>
      <c r="R1950" s="29"/>
      <c r="U1950" s="28"/>
      <c r="V1950" s="28"/>
      <c r="W1950" s="28"/>
    </row>
    <row r="1951" customFormat="false" ht="12.75" hidden="false" customHeight="false" outlineLevel="0" collapsed="false">
      <c r="E1951" s="21" t="n">
        <v>0</v>
      </c>
      <c r="R1951" s="29"/>
      <c r="U1951" s="28"/>
      <c r="V1951" s="28"/>
      <c r="W1951" s="28"/>
    </row>
    <row r="1952" customFormat="false" ht="12.75" hidden="false" customHeight="false" outlineLevel="0" collapsed="false">
      <c r="E1952" s="21" t="n">
        <v>0</v>
      </c>
      <c r="R1952" s="29"/>
      <c r="U1952" s="28"/>
      <c r="V1952" s="28"/>
      <c r="W1952" s="28"/>
    </row>
    <row r="1953" customFormat="false" ht="12.75" hidden="false" customHeight="false" outlineLevel="0" collapsed="false">
      <c r="E1953" s="21" t="n">
        <v>0</v>
      </c>
      <c r="R1953" s="29"/>
      <c r="U1953" s="28"/>
      <c r="V1953" s="28"/>
      <c r="W1953" s="28"/>
    </row>
    <row r="1954" customFormat="false" ht="12.75" hidden="false" customHeight="false" outlineLevel="0" collapsed="false">
      <c r="E1954" s="21" t="n">
        <v>0</v>
      </c>
      <c r="R1954" s="29"/>
      <c r="U1954" s="28"/>
      <c r="V1954" s="28"/>
      <c r="W1954" s="28"/>
    </row>
    <row r="1955" customFormat="false" ht="12.75" hidden="false" customHeight="false" outlineLevel="0" collapsed="false">
      <c r="E1955" s="21" t="n">
        <v>0</v>
      </c>
      <c r="R1955" s="29"/>
      <c r="U1955" s="28"/>
      <c r="V1955" s="28"/>
      <c r="W1955" s="28"/>
    </row>
    <row r="1956" customFormat="false" ht="12.75" hidden="false" customHeight="false" outlineLevel="0" collapsed="false">
      <c r="E1956" s="21" t="n">
        <v>0</v>
      </c>
      <c r="R1956" s="29"/>
      <c r="U1956" s="28"/>
      <c r="V1956" s="28"/>
      <c r="W1956" s="28"/>
    </row>
    <row r="1957" customFormat="false" ht="12.75" hidden="false" customHeight="false" outlineLevel="0" collapsed="false">
      <c r="E1957" s="21" t="n">
        <v>0</v>
      </c>
      <c r="R1957" s="29"/>
      <c r="U1957" s="28"/>
      <c r="V1957" s="28"/>
      <c r="W1957" s="28"/>
    </row>
    <row r="1958" customFormat="false" ht="12.75" hidden="false" customHeight="false" outlineLevel="0" collapsed="false">
      <c r="E1958" s="21" t="n">
        <v>0</v>
      </c>
      <c r="R1958" s="29"/>
      <c r="U1958" s="28"/>
      <c r="V1958" s="28"/>
      <c r="W1958" s="28"/>
    </row>
    <row r="1959" customFormat="false" ht="12.75" hidden="false" customHeight="false" outlineLevel="0" collapsed="false">
      <c r="E1959" s="21" t="n">
        <v>0</v>
      </c>
      <c r="R1959" s="29"/>
      <c r="U1959" s="28"/>
      <c r="V1959" s="28"/>
      <c r="W1959" s="28"/>
    </row>
    <row r="1960" customFormat="false" ht="12.75" hidden="false" customHeight="false" outlineLevel="0" collapsed="false">
      <c r="E1960" s="21" t="n">
        <v>0</v>
      </c>
      <c r="R1960" s="29"/>
      <c r="U1960" s="28"/>
      <c r="V1960" s="28"/>
      <c r="W1960" s="28"/>
    </row>
    <row r="1961" customFormat="false" ht="12.75" hidden="false" customHeight="false" outlineLevel="0" collapsed="false">
      <c r="E1961" s="21" t="n">
        <v>0</v>
      </c>
      <c r="R1961" s="29"/>
      <c r="U1961" s="28"/>
      <c r="V1961" s="28"/>
      <c r="W1961" s="28"/>
    </row>
    <row r="1962" customFormat="false" ht="12.75" hidden="false" customHeight="false" outlineLevel="0" collapsed="false">
      <c r="E1962" s="21" t="n">
        <v>0</v>
      </c>
      <c r="R1962" s="29"/>
      <c r="U1962" s="28"/>
      <c r="V1962" s="28"/>
      <c r="W1962" s="28"/>
    </row>
    <row r="1963" customFormat="false" ht="12.75" hidden="false" customHeight="false" outlineLevel="0" collapsed="false">
      <c r="E1963" s="21" t="n">
        <v>0</v>
      </c>
      <c r="R1963" s="29"/>
      <c r="U1963" s="28"/>
      <c r="V1963" s="28"/>
      <c r="W1963" s="28"/>
    </row>
    <row r="1964" customFormat="false" ht="12.75" hidden="false" customHeight="false" outlineLevel="0" collapsed="false">
      <c r="E1964" s="21" t="n">
        <v>0</v>
      </c>
      <c r="R1964" s="29"/>
      <c r="U1964" s="28"/>
      <c r="V1964" s="28"/>
      <c r="W1964" s="28"/>
    </row>
    <row r="1965" customFormat="false" ht="12.75" hidden="false" customHeight="false" outlineLevel="0" collapsed="false">
      <c r="E1965" s="21" t="n">
        <v>0</v>
      </c>
      <c r="R1965" s="29"/>
      <c r="U1965" s="28"/>
      <c r="V1965" s="28"/>
      <c r="W1965" s="28"/>
    </row>
    <row r="1966" customFormat="false" ht="12.75" hidden="false" customHeight="false" outlineLevel="0" collapsed="false">
      <c r="E1966" s="21" t="n">
        <v>0</v>
      </c>
      <c r="R1966" s="29"/>
      <c r="U1966" s="28"/>
      <c r="V1966" s="28"/>
      <c r="W1966" s="28"/>
    </row>
    <row r="1967" customFormat="false" ht="12.75" hidden="false" customHeight="false" outlineLevel="0" collapsed="false">
      <c r="E1967" s="21" t="n">
        <v>0</v>
      </c>
      <c r="R1967" s="29"/>
      <c r="U1967" s="28"/>
      <c r="V1967" s="28"/>
      <c r="W1967" s="28"/>
    </row>
    <row r="1968" customFormat="false" ht="12.75" hidden="false" customHeight="false" outlineLevel="0" collapsed="false">
      <c r="E1968" s="21" t="n">
        <v>0</v>
      </c>
      <c r="R1968" s="29"/>
      <c r="U1968" s="28"/>
      <c r="V1968" s="28"/>
      <c r="W1968" s="28"/>
    </row>
    <row r="1969" customFormat="false" ht="12.75" hidden="false" customHeight="false" outlineLevel="0" collapsed="false">
      <c r="E1969" s="21" t="n">
        <v>0</v>
      </c>
      <c r="R1969" s="29"/>
      <c r="U1969" s="28"/>
      <c r="V1969" s="28"/>
      <c r="W1969" s="28"/>
    </row>
    <row r="1970" customFormat="false" ht="12.75" hidden="false" customHeight="false" outlineLevel="0" collapsed="false">
      <c r="E1970" s="21" t="n">
        <v>0</v>
      </c>
      <c r="R1970" s="29"/>
      <c r="U1970" s="28"/>
      <c r="V1970" s="28"/>
      <c r="W1970" s="28"/>
    </row>
    <row r="1971" customFormat="false" ht="12.75" hidden="false" customHeight="false" outlineLevel="0" collapsed="false">
      <c r="E1971" s="21" t="n">
        <v>0</v>
      </c>
      <c r="R1971" s="29"/>
      <c r="U1971" s="28"/>
      <c r="V1971" s="28"/>
      <c r="W1971" s="28"/>
    </row>
    <row r="1972" customFormat="false" ht="12.75" hidden="false" customHeight="false" outlineLevel="0" collapsed="false">
      <c r="E1972" s="21" t="n">
        <v>0</v>
      </c>
      <c r="R1972" s="29"/>
      <c r="U1972" s="28"/>
      <c r="V1972" s="28"/>
      <c r="W1972" s="28"/>
    </row>
    <row r="1973" customFormat="false" ht="12.75" hidden="false" customHeight="false" outlineLevel="0" collapsed="false">
      <c r="E1973" s="21" t="n">
        <v>0</v>
      </c>
      <c r="R1973" s="29"/>
      <c r="U1973" s="28"/>
      <c r="V1973" s="28"/>
      <c r="W1973" s="28"/>
    </row>
    <row r="1974" customFormat="false" ht="12.75" hidden="false" customHeight="false" outlineLevel="0" collapsed="false">
      <c r="E1974" s="21" t="n">
        <v>0</v>
      </c>
      <c r="R1974" s="29"/>
      <c r="U1974" s="28"/>
      <c r="V1974" s="28"/>
      <c r="W1974" s="28"/>
    </row>
    <row r="1975" customFormat="false" ht="12.75" hidden="false" customHeight="false" outlineLevel="0" collapsed="false">
      <c r="E1975" s="21" t="n">
        <v>0</v>
      </c>
      <c r="R1975" s="29"/>
      <c r="U1975" s="28"/>
      <c r="V1975" s="28"/>
      <c r="W1975" s="28"/>
    </row>
    <row r="1976" customFormat="false" ht="12.75" hidden="false" customHeight="false" outlineLevel="0" collapsed="false">
      <c r="E1976" s="21" t="n">
        <v>0</v>
      </c>
      <c r="R1976" s="29"/>
      <c r="U1976" s="28"/>
      <c r="V1976" s="28"/>
      <c r="W1976" s="28"/>
    </row>
    <row r="1977" customFormat="false" ht="12.75" hidden="false" customHeight="false" outlineLevel="0" collapsed="false">
      <c r="E1977" s="21" t="n">
        <v>0</v>
      </c>
      <c r="R1977" s="29"/>
      <c r="U1977" s="28"/>
      <c r="V1977" s="28"/>
      <c r="W1977" s="28"/>
    </row>
    <row r="1978" customFormat="false" ht="12.75" hidden="false" customHeight="false" outlineLevel="0" collapsed="false">
      <c r="E1978" s="21" t="n">
        <v>0</v>
      </c>
      <c r="R1978" s="29"/>
      <c r="U1978" s="28"/>
      <c r="V1978" s="28"/>
      <c r="W1978" s="28"/>
    </row>
    <row r="1979" customFormat="false" ht="12.75" hidden="false" customHeight="false" outlineLevel="0" collapsed="false">
      <c r="E1979" s="21" t="n">
        <v>0</v>
      </c>
      <c r="R1979" s="29"/>
      <c r="U1979" s="28"/>
      <c r="V1979" s="28"/>
      <c r="W1979" s="28"/>
    </row>
    <row r="1980" customFormat="false" ht="12.75" hidden="false" customHeight="false" outlineLevel="0" collapsed="false">
      <c r="E1980" s="21" t="n">
        <v>0</v>
      </c>
      <c r="R1980" s="29"/>
      <c r="U1980" s="28"/>
      <c r="V1980" s="28"/>
      <c r="W1980" s="28"/>
    </row>
    <row r="1981" customFormat="false" ht="12.75" hidden="false" customHeight="false" outlineLevel="0" collapsed="false">
      <c r="E1981" s="21" t="n">
        <v>0</v>
      </c>
      <c r="R1981" s="29"/>
      <c r="U1981" s="28"/>
      <c r="V1981" s="28"/>
      <c r="W1981" s="28"/>
    </row>
    <row r="1982" customFormat="false" ht="12.75" hidden="false" customHeight="false" outlineLevel="0" collapsed="false">
      <c r="E1982" s="21" t="n">
        <v>0</v>
      </c>
      <c r="R1982" s="29"/>
      <c r="U1982" s="28"/>
      <c r="V1982" s="28"/>
      <c r="W1982" s="28"/>
    </row>
    <row r="1983" customFormat="false" ht="12.75" hidden="false" customHeight="false" outlineLevel="0" collapsed="false">
      <c r="E1983" s="21" t="n">
        <v>0</v>
      </c>
      <c r="R1983" s="29"/>
      <c r="U1983" s="28"/>
      <c r="V1983" s="28"/>
      <c r="W1983" s="28"/>
    </row>
    <row r="1984" customFormat="false" ht="12.75" hidden="false" customHeight="false" outlineLevel="0" collapsed="false">
      <c r="E1984" s="21" t="n">
        <v>0</v>
      </c>
      <c r="R1984" s="29"/>
      <c r="U1984" s="28"/>
      <c r="V1984" s="28"/>
      <c r="W1984" s="28"/>
    </row>
    <row r="1985" customFormat="false" ht="12.75" hidden="false" customHeight="false" outlineLevel="0" collapsed="false">
      <c r="E1985" s="21" t="n">
        <v>0</v>
      </c>
      <c r="R1985" s="29"/>
      <c r="U1985" s="28"/>
      <c r="V1985" s="28"/>
      <c r="W1985" s="28"/>
    </row>
    <row r="1986" customFormat="false" ht="12.75" hidden="false" customHeight="false" outlineLevel="0" collapsed="false">
      <c r="E1986" s="21" t="n">
        <v>0</v>
      </c>
      <c r="R1986" s="29"/>
      <c r="U1986" s="28"/>
      <c r="V1986" s="28"/>
      <c r="W1986" s="28"/>
    </row>
    <row r="1987" customFormat="false" ht="12.75" hidden="false" customHeight="false" outlineLevel="0" collapsed="false">
      <c r="E1987" s="21" t="n">
        <v>0</v>
      </c>
      <c r="R1987" s="29"/>
      <c r="U1987" s="28"/>
      <c r="V1987" s="28"/>
      <c r="W1987" s="28"/>
    </row>
    <row r="1988" customFormat="false" ht="12.75" hidden="false" customHeight="false" outlineLevel="0" collapsed="false">
      <c r="E1988" s="21" t="n">
        <v>0</v>
      </c>
      <c r="R1988" s="29"/>
      <c r="U1988" s="28"/>
      <c r="V1988" s="28"/>
      <c r="W1988" s="28"/>
    </row>
    <row r="1989" customFormat="false" ht="12.75" hidden="false" customHeight="false" outlineLevel="0" collapsed="false">
      <c r="E1989" s="21" t="n">
        <v>0</v>
      </c>
      <c r="R1989" s="29"/>
      <c r="U1989" s="28"/>
      <c r="V1989" s="28"/>
      <c r="W1989" s="28"/>
    </row>
    <row r="1990" customFormat="false" ht="12.75" hidden="false" customHeight="false" outlineLevel="0" collapsed="false">
      <c r="E1990" s="21" t="n">
        <v>0</v>
      </c>
      <c r="R1990" s="29"/>
      <c r="U1990" s="28"/>
      <c r="V1990" s="28"/>
      <c r="W1990" s="28"/>
    </row>
    <row r="1991" customFormat="false" ht="12.75" hidden="false" customHeight="false" outlineLevel="0" collapsed="false">
      <c r="E1991" s="21" t="n">
        <v>0</v>
      </c>
      <c r="R1991" s="29"/>
      <c r="U1991" s="28"/>
      <c r="V1991" s="28"/>
      <c r="W1991" s="28"/>
    </row>
    <row r="1992" customFormat="false" ht="12.75" hidden="false" customHeight="false" outlineLevel="0" collapsed="false">
      <c r="E1992" s="21" t="n">
        <v>0</v>
      </c>
      <c r="R1992" s="29"/>
      <c r="U1992" s="28"/>
      <c r="V1992" s="28"/>
      <c r="W1992" s="28"/>
    </row>
    <row r="1993" customFormat="false" ht="12.75" hidden="false" customHeight="false" outlineLevel="0" collapsed="false">
      <c r="E1993" s="21" t="n">
        <v>0</v>
      </c>
      <c r="R1993" s="29"/>
      <c r="U1993" s="28"/>
      <c r="V1993" s="28"/>
      <c r="W1993" s="28"/>
    </row>
    <row r="1994" customFormat="false" ht="12.75" hidden="false" customHeight="false" outlineLevel="0" collapsed="false">
      <c r="E1994" s="21" t="n">
        <v>0</v>
      </c>
      <c r="R1994" s="29"/>
      <c r="U1994" s="28"/>
      <c r="V1994" s="28"/>
      <c r="W1994" s="28"/>
    </row>
    <row r="1995" customFormat="false" ht="12.75" hidden="false" customHeight="false" outlineLevel="0" collapsed="false">
      <c r="E1995" s="21" t="n">
        <v>0</v>
      </c>
      <c r="R1995" s="29"/>
      <c r="U1995" s="28"/>
      <c r="V1995" s="28"/>
      <c r="W1995" s="28"/>
    </row>
    <row r="1996" customFormat="false" ht="12.75" hidden="false" customHeight="false" outlineLevel="0" collapsed="false">
      <c r="E1996" s="21" t="n">
        <v>0</v>
      </c>
      <c r="R1996" s="29"/>
      <c r="U1996" s="28"/>
      <c r="V1996" s="28"/>
      <c r="W1996" s="28"/>
    </row>
    <row r="1997" customFormat="false" ht="12.75" hidden="false" customHeight="false" outlineLevel="0" collapsed="false">
      <c r="E1997" s="21" t="n">
        <v>0</v>
      </c>
      <c r="R1997" s="29"/>
      <c r="U1997" s="28"/>
      <c r="V1997" s="28"/>
      <c r="W1997" s="28"/>
    </row>
    <row r="1998" customFormat="false" ht="12.75" hidden="false" customHeight="false" outlineLevel="0" collapsed="false">
      <c r="E1998" s="21" t="n">
        <v>0</v>
      </c>
      <c r="R1998" s="29"/>
      <c r="U1998" s="28"/>
      <c r="V1998" s="28"/>
      <c r="W1998" s="28"/>
    </row>
    <row r="1999" customFormat="false" ht="12.75" hidden="false" customHeight="false" outlineLevel="0" collapsed="false">
      <c r="E1999" s="21" t="n">
        <v>0</v>
      </c>
      <c r="R1999" s="29"/>
      <c r="U1999" s="28"/>
      <c r="V1999" s="28"/>
      <c r="W1999" s="28"/>
    </row>
    <row r="2000" customFormat="false" ht="12.75" hidden="false" customHeight="false" outlineLevel="0" collapsed="false">
      <c r="E2000" s="21" t="n">
        <v>0</v>
      </c>
      <c r="R2000" s="29"/>
      <c r="U2000" s="28"/>
      <c r="V2000" s="28"/>
      <c r="W2000" s="28"/>
    </row>
    <row r="2001" customFormat="false" ht="12.75" hidden="false" customHeight="false" outlineLevel="0" collapsed="false">
      <c r="E2001" s="21" t="n">
        <v>0</v>
      </c>
      <c r="R2001" s="29"/>
      <c r="U2001" s="28"/>
      <c r="V2001" s="28"/>
      <c r="W2001" s="28"/>
    </row>
    <row r="2002" customFormat="false" ht="12.75" hidden="false" customHeight="false" outlineLevel="0" collapsed="false">
      <c r="E2002" s="21" t="n">
        <v>0</v>
      </c>
      <c r="R2002" s="29"/>
      <c r="U2002" s="28"/>
      <c r="V2002" s="28"/>
      <c r="W2002" s="28"/>
    </row>
    <row r="2003" customFormat="false" ht="12.75" hidden="false" customHeight="false" outlineLevel="0" collapsed="false">
      <c r="E2003" s="21" t="n">
        <v>0</v>
      </c>
      <c r="R2003" s="29"/>
      <c r="U2003" s="28"/>
      <c r="V2003" s="28"/>
      <c r="W2003" s="28"/>
    </row>
    <row r="2004" customFormat="false" ht="12.75" hidden="false" customHeight="false" outlineLevel="0" collapsed="false">
      <c r="E2004" s="21" t="n">
        <v>0</v>
      </c>
      <c r="R2004" s="29"/>
      <c r="U2004" s="28"/>
      <c r="V2004" s="28"/>
      <c r="W2004" s="28"/>
    </row>
    <row r="2005" customFormat="false" ht="12.75" hidden="false" customHeight="false" outlineLevel="0" collapsed="false">
      <c r="E2005" s="21" t="n">
        <v>0</v>
      </c>
      <c r="R2005" s="29"/>
      <c r="U2005" s="28"/>
      <c r="V2005" s="28"/>
      <c r="W2005" s="28"/>
    </row>
    <row r="2006" customFormat="false" ht="12.75" hidden="false" customHeight="false" outlineLevel="0" collapsed="false">
      <c r="E2006" s="21" t="n">
        <v>0</v>
      </c>
      <c r="R2006" s="29"/>
      <c r="U2006" s="28"/>
      <c r="V2006" s="28"/>
      <c r="W2006" s="28"/>
    </row>
    <row r="2007" customFormat="false" ht="12.75" hidden="false" customHeight="false" outlineLevel="0" collapsed="false">
      <c r="E2007" s="21" t="n">
        <v>0</v>
      </c>
      <c r="R2007" s="29"/>
      <c r="U2007" s="28"/>
      <c r="V2007" s="28"/>
      <c r="W2007" s="28"/>
    </row>
    <row r="2008" customFormat="false" ht="12.75" hidden="false" customHeight="false" outlineLevel="0" collapsed="false">
      <c r="E2008" s="21" t="n">
        <v>0</v>
      </c>
      <c r="R2008" s="29"/>
      <c r="U2008" s="28"/>
      <c r="V2008" s="28"/>
      <c r="W2008" s="28"/>
    </row>
    <row r="2009" customFormat="false" ht="12.75" hidden="false" customHeight="false" outlineLevel="0" collapsed="false">
      <c r="E2009" s="21" t="n">
        <v>0</v>
      </c>
      <c r="R2009" s="29"/>
      <c r="U2009" s="28"/>
      <c r="V2009" s="28"/>
      <c r="W2009" s="28"/>
    </row>
    <row r="2010" customFormat="false" ht="12.75" hidden="false" customHeight="false" outlineLevel="0" collapsed="false">
      <c r="E2010" s="21" t="n">
        <v>0</v>
      </c>
      <c r="R2010" s="29"/>
      <c r="U2010" s="28"/>
      <c r="V2010" s="28"/>
      <c r="W2010" s="28"/>
    </row>
    <row r="2011" customFormat="false" ht="12.75" hidden="false" customHeight="false" outlineLevel="0" collapsed="false">
      <c r="E2011" s="21" t="n">
        <v>0</v>
      </c>
      <c r="R2011" s="29"/>
      <c r="U2011" s="28"/>
      <c r="V2011" s="28"/>
      <c r="W2011" s="28"/>
    </row>
    <row r="2012" customFormat="false" ht="12.75" hidden="false" customHeight="false" outlineLevel="0" collapsed="false">
      <c r="E2012" s="21" t="n">
        <v>0</v>
      </c>
      <c r="R2012" s="29"/>
      <c r="U2012" s="28"/>
      <c r="V2012" s="28"/>
      <c r="W2012" s="28"/>
    </row>
    <row r="2013" customFormat="false" ht="12.75" hidden="false" customHeight="false" outlineLevel="0" collapsed="false">
      <c r="E2013" s="21" t="n">
        <v>0</v>
      </c>
      <c r="R2013" s="29"/>
      <c r="U2013" s="28"/>
      <c r="V2013" s="28"/>
      <c r="W2013" s="28"/>
    </row>
    <row r="2014" customFormat="false" ht="12.75" hidden="false" customHeight="false" outlineLevel="0" collapsed="false">
      <c r="E2014" s="21" t="n">
        <v>0</v>
      </c>
      <c r="R2014" s="29"/>
      <c r="U2014" s="28"/>
      <c r="V2014" s="28"/>
      <c r="W2014" s="28"/>
    </row>
    <row r="2015" customFormat="false" ht="12.75" hidden="false" customHeight="false" outlineLevel="0" collapsed="false">
      <c r="E2015" s="21" t="n">
        <v>0</v>
      </c>
      <c r="R2015" s="29"/>
      <c r="U2015" s="28"/>
      <c r="V2015" s="28"/>
      <c r="W2015" s="28"/>
    </row>
    <row r="2016" customFormat="false" ht="12.75" hidden="false" customHeight="false" outlineLevel="0" collapsed="false">
      <c r="E2016" s="21" t="n">
        <v>0</v>
      </c>
      <c r="R2016" s="29"/>
      <c r="U2016" s="28"/>
      <c r="V2016" s="28"/>
      <c r="W2016" s="28"/>
    </row>
    <row r="2017" customFormat="false" ht="12.75" hidden="false" customHeight="false" outlineLevel="0" collapsed="false">
      <c r="E2017" s="21" t="n">
        <v>0</v>
      </c>
      <c r="R2017" s="29"/>
      <c r="U2017" s="28"/>
      <c r="V2017" s="28"/>
      <c r="W2017" s="28"/>
    </row>
    <row r="2018" customFormat="false" ht="12.75" hidden="false" customHeight="false" outlineLevel="0" collapsed="false">
      <c r="E2018" s="21" t="n">
        <v>0</v>
      </c>
      <c r="R2018" s="29"/>
      <c r="U2018" s="28"/>
      <c r="V2018" s="28"/>
      <c r="W2018" s="28"/>
    </row>
    <row r="2019" customFormat="false" ht="12.75" hidden="false" customHeight="false" outlineLevel="0" collapsed="false">
      <c r="E2019" s="21" t="n">
        <v>0</v>
      </c>
      <c r="R2019" s="29"/>
      <c r="U2019" s="28"/>
      <c r="V2019" s="28"/>
      <c r="W2019" s="28"/>
    </row>
    <row r="2020" customFormat="false" ht="12.75" hidden="false" customHeight="false" outlineLevel="0" collapsed="false">
      <c r="E2020" s="21" t="n">
        <v>0</v>
      </c>
      <c r="R2020" s="29"/>
      <c r="U2020" s="28"/>
      <c r="V2020" s="28"/>
      <c r="W2020" s="28"/>
    </row>
    <row r="2021" customFormat="false" ht="12.75" hidden="false" customHeight="false" outlineLevel="0" collapsed="false">
      <c r="E2021" s="21" t="n">
        <v>0</v>
      </c>
      <c r="R2021" s="29"/>
      <c r="U2021" s="28"/>
      <c r="V2021" s="28"/>
      <c r="W2021" s="28"/>
    </row>
    <row r="2022" customFormat="false" ht="12.75" hidden="false" customHeight="false" outlineLevel="0" collapsed="false">
      <c r="E2022" s="21" t="n">
        <v>0</v>
      </c>
      <c r="R2022" s="29"/>
      <c r="U2022" s="28"/>
      <c r="V2022" s="28"/>
      <c r="W2022" s="28"/>
    </row>
    <row r="2023" customFormat="false" ht="12.75" hidden="false" customHeight="false" outlineLevel="0" collapsed="false">
      <c r="E2023" s="21" t="n">
        <v>0</v>
      </c>
      <c r="R2023" s="29"/>
      <c r="U2023" s="28"/>
      <c r="V2023" s="28"/>
      <c r="W2023" s="28"/>
    </row>
    <row r="2024" customFormat="false" ht="12.75" hidden="false" customHeight="false" outlineLevel="0" collapsed="false">
      <c r="E2024" s="21" t="n">
        <v>0</v>
      </c>
      <c r="R2024" s="29"/>
      <c r="U2024" s="28"/>
      <c r="V2024" s="28"/>
      <c r="W2024" s="28"/>
    </row>
    <row r="2025" customFormat="false" ht="12.75" hidden="false" customHeight="false" outlineLevel="0" collapsed="false">
      <c r="E2025" s="21" t="n">
        <v>0</v>
      </c>
      <c r="R2025" s="29"/>
      <c r="U2025" s="28"/>
      <c r="V2025" s="28"/>
      <c r="W2025" s="28"/>
    </row>
    <row r="2026" customFormat="false" ht="12.75" hidden="false" customHeight="false" outlineLevel="0" collapsed="false">
      <c r="E2026" s="21" t="n">
        <v>0</v>
      </c>
      <c r="R2026" s="29"/>
      <c r="U2026" s="28"/>
      <c r="V2026" s="28"/>
      <c r="W2026" s="28"/>
    </row>
    <row r="2027" customFormat="false" ht="12.75" hidden="false" customHeight="false" outlineLevel="0" collapsed="false">
      <c r="E2027" s="21" t="n">
        <v>0</v>
      </c>
      <c r="R2027" s="29"/>
      <c r="U2027" s="28"/>
      <c r="V2027" s="28"/>
      <c r="W2027" s="28"/>
    </row>
    <row r="2028" customFormat="false" ht="12.75" hidden="false" customHeight="false" outlineLevel="0" collapsed="false">
      <c r="E2028" s="21" t="n">
        <v>0</v>
      </c>
      <c r="R2028" s="29"/>
      <c r="U2028" s="28"/>
      <c r="V2028" s="28"/>
      <c r="W2028" s="28"/>
    </row>
    <row r="2029" customFormat="false" ht="12.75" hidden="false" customHeight="false" outlineLevel="0" collapsed="false">
      <c r="E2029" s="21" t="n">
        <v>0</v>
      </c>
      <c r="R2029" s="29"/>
      <c r="U2029" s="28"/>
      <c r="V2029" s="28"/>
      <c r="W2029" s="28"/>
    </row>
    <row r="2030" customFormat="false" ht="12.75" hidden="false" customHeight="false" outlineLevel="0" collapsed="false">
      <c r="E2030" s="21" t="n">
        <v>0</v>
      </c>
      <c r="R2030" s="29"/>
      <c r="U2030" s="28"/>
      <c r="V2030" s="28"/>
      <c r="W2030" s="28"/>
    </row>
    <row r="2031" customFormat="false" ht="12.75" hidden="false" customHeight="false" outlineLevel="0" collapsed="false">
      <c r="E2031" s="21" t="n">
        <v>0</v>
      </c>
      <c r="R2031" s="29"/>
      <c r="U2031" s="28"/>
      <c r="V2031" s="28"/>
      <c r="W2031" s="28"/>
    </row>
    <row r="2032" customFormat="false" ht="12.75" hidden="false" customHeight="false" outlineLevel="0" collapsed="false">
      <c r="E2032" s="21" t="n">
        <v>0</v>
      </c>
      <c r="R2032" s="29"/>
      <c r="U2032" s="28"/>
      <c r="V2032" s="28"/>
      <c r="W2032" s="28"/>
    </row>
    <row r="2033" customFormat="false" ht="12.75" hidden="false" customHeight="false" outlineLevel="0" collapsed="false">
      <c r="E2033" s="21" t="n">
        <v>0</v>
      </c>
      <c r="R2033" s="29"/>
      <c r="U2033" s="28"/>
      <c r="V2033" s="28"/>
      <c r="W2033" s="28"/>
    </row>
    <row r="2034" customFormat="false" ht="12.75" hidden="false" customHeight="false" outlineLevel="0" collapsed="false">
      <c r="E2034" s="21" t="n">
        <v>0</v>
      </c>
      <c r="R2034" s="29"/>
      <c r="U2034" s="28"/>
      <c r="V2034" s="28"/>
      <c r="W2034" s="28"/>
    </row>
    <row r="2035" customFormat="false" ht="12.75" hidden="false" customHeight="false" outlineLevel="0" collapsed="false">
      <c r="E2035" s="21" t="n">
        <v>0</v>
      </c>
      <c r="R2035" s="29"/>
      <c r="U2035" s="28"/>
      <c r="V2035" s="28"/>
      <c r="W2035" s="28"/>
    </row>
    <row r="2036" customFormat="false" ht="12.75" hidden="false" customHeight="false" outlineLevel="0" collapsed="false">
      <c r="E2036" s="21" t="n">
        <v>0</v>
      </c>
      <c r="R2036" s="29"/>
      <c r="U2036" s="28"/>
      <c r="V2036" s="28"/>
      <c r="W2036" s="28"/>
    </row>
    <row r="2037" customFormat="false" ht="12.75" hidden="false" customHeight="false" outlineLevel="0" collapsed="false">
      <c r="E2037" s="21" t="n">
        <v>0</v>
      </c>
      <c r="R2037" s="29"/>
      <c r="U2037" s="28"/>
      <c r="V2037" s="28"/>
      <c r="W2037" s="28"/>
    </row>
    <row r="2038" customFormat="false" ht="12.75" hidden="false" customHeight="false" outlineLevel="0" collapsed="false">
      <c r="E2038" s="21" t="n">
        <v>0</v>
      </c>
      <c r="R2038" s="29"/>
      <c r="U2038" s="28"/>
      <c r="V2038" s="28"/>
      <c r="W2038" s="28"/>
    </row>
    <row r="2039" customFormat="false" ht="12.75" hidden="false" customHeight="false" outlineLevel="0" collapsed="false">
      <c r="E2039" s="21" t="n">
        <v>0</v>
      </c>
      <c r="R2039" s="29"/>
      <c r="U2039" s="28"/>
      <c r="V2039" s="28"/>
      <c r="W2039" s="28"/>
    </row>
    <row r="2040" customFormat="false" ht="12.75" hidden="false" customHeight="false" outlineLevel="0" collapsed="false">
      <c r="E2040" s="21" t="n">
        <v>0</v>
      </c>
      <c r="R2040" s="29"/>
      <c r="U2040" s="28"/>
      <c r="V2040" s="28"/>
      <c r="W2040" s="28"/>
    </row>
    <row r="2041" customFormat="false" ht="12.75" hidden="false" customHeight="false" outlineLevel="0" collapsed="false">
      <c r="E2041" s="21" t="n">
        <v>0</v>
      </c>
      <c r="R2041" s="29"/>
      <c r="U2041" s="28"/>
      <c r="V2041" s="28"/>
      <c r="W2041" s="28"/>
    </row>
    <row r="2042" customFormat="false" ht="12.75" hidden="false" customHeight="false" outlineLevel="0" collapsed="false">
      <c r="E2042" s="21" t="n">
        <v>0</v>
      </c>
      <c r="R2042" s="29"/>
      <c r="U2042" s="28"/>
      <c r="V2042" s="28"/>
      <c r="W2042" s="28"/>
    </row>
    <row r="2043" customFormat="false" ht="12.75" hidden="false" customHeight="false" outlineLevel="0" collapsed="false">
      <c r="E2043" s="21" t="n">
        <v>0</v>
      </c>
      <c r="R2043" s="29"/>
      <c r="U2043" s="28"/>
      <c r="V2043" s="28"/>
      <c r="W2043" s="28"/>
    </row>
    <row r="2044" customFormat="false" ht="12.75" hidden="false" customHeight="false" outlineLevel="0" collapsed="false">
      <c r="E2044" s="21" t="n">
        <v>0</v>
      </c>
      <c r="R2044" s="29"/>
      <c r="U2044" s="28"/>
      <c r="V2044" s="28"/>
      <c r="W2044" s="28"/>
    </row>
    <row r="2045" customFormat="false" ht="12.75" hidden="false" customHeight="false" outlineLevel="0" collapsed="false">
      <c r="E2045" s="21" t="n">
        <v>0</v>
      </c>
      <c r="R2045" s="29"/>
      <c r="U2045" s="28"/>
      <c r="V2045" s="28"/>
      <c r="W2045" s="28"/>
    </row>
    <row r="2046" customFormat="false" ht="12.75" hidden="false" customHeight="false" outlineLevel="0" collapsed="false">
      <c r="E2046" s="21" t="n">
        <v>0</v>
      </c>
      <c r="R2046" s="29"/>
      <c r="U2046" s="28"/>
      <c r="V2046" s="28"/>
      <c r="W2046" s="28"/>
    </row>
    <row r="2047" customFormat="false" ht="12.75" hidden="false" customHeight="false" outlineLevel="0" collapsed="false">
      <c r="E2047" s="21" t="n">
        <v>0</v>
      </c>
      <c r="R2047" s="29"/>
      <c r="U2047" s="28"/>
      <c r="V2047" s="28"/>
      <c r="W2047" s="28"/>
    </row>
    <row r="2048" customFormat="false" ht="12.75" hidden="false" customHeight="false" outlineLevel="0" collapsed="false">
      <c r="E2048" s="21" t="n">
        <v>0</v>
      </c>
      <c r="R2048" s="29"/>
      <c r="U2048" s="28"/>
      <c r="V2048" s="28"/>
      <c r="W2048" s="28"/>
    </row>
    <row r="2049" customFormat="false" ht="12.75" hidden="false" customHeight="false" outlineLevel="0" collapsed="false">
      <c r="E2049" s="21" t="n">
        <v>0</v>
      </c>
      <c r="R2049" s="29"/>
      <c r="U2049" s="28"/>
      <c r="V2049" s="28"/>
      <c r="W2049" s="28"/>
    </row>
    <row r="2050" customFormat="false" ht="12.75" hidden="false" customHeight="false" outlineLevel="0" collapsed="false">
      <c r="E2050" s="21" t="n">
        <v>0</v>
      </c>
      <c r="R2050" s="29"/>
      <c r="U2050" s="28"/>
      <c r="V2050" s="28"/>
      <c r="W2050" s="28"/>
    </row>
    <row r="2051" customFormat="false" ht="12.75" hidden="false" customHeight="false" outlineLevel="0" collapsed="false">
      <c r="E2051" s="21" t="n">
        <v>0</v>
      </c>
      <c r="R2051" s="29"/>
      <c r="U2051" s="28"/>
      <c r="V2051" s="28"/>
      <c r="W2051" s="28"/>
    </row>
    <row r="2052" customFormat="false" ht="12.75" hidden="false" customHeight="false" outlineLevel="0" collapsed="false">
      <c r="E2052" s="21" t="n">
        <v>0</v>
      </c>
      <c r="R2052" s="29"/>
      <c r="U2052" s="28"/>
      <c r="V2052" s="28"/>
      <c r="W2052" s="28"/>
    </row>
    <row r="2053" customFormat="false" ht="12.75" hidden="false" customHeight="false" outlineLevel="0" collapsed="false">
      <c r="E2053" s="21" t="n">
        <v>0</v>
      </c>
      <c r="R2053" s="29"/>
      <c r="U2053" s="28"/>
      <c r="V2053" s="28"/>
      <c r="W2053" s="28"/>
    </row>
    <row r="2054" customFormat="false" ht="12.75" hidden="false" customHeight="false" outlineLevel="0" collapsed="false">
      <c r="E2054" s="21" t="n">
        <v>0</v>
      </c>
      <c r="R2054" s="29"/>
      <c r="U2054" s="28"/>
      <c r="V2054" s="28"/>
      <c r="W2054" s="28"/>
    </row>
    <row r="2055" customFormat="false" ht="12.75" hidden="false" customHeight="false" outlineLevel="0" collapsed="false">
      <c r="E2055" s="21" t="n">
        <v>0</v>
      </c>
      <c r="R2055" s="29"/>
      <c r="U2055" s="28"/>
      <c r="V2055" s="28"/>
      <c r="W2055" s="28"/>
    </row>
    <row r="2056" customFormat="false" ht="12.75" hidden="false" customHeight="false" outlineLevel="0" collapsed="false">
      <c r="E2056" s="21" t="n">
        <v>0</v>
      </c>
      <c r="R2056" s="29"/>
      <c r="U2056" s="28"/>
      <c r="V2056" s="28"/>
      <c r="W2056" s="28"/>
    </row>
    <row r="2057" customFormat="false" ht="12.75" hidden="false" customHeight="false" outlineLevel="0" collapsed="false">
      <c r="E2057" s="21" t="n">
        <v>0</v>
      </c>
      <c r="R2057" s="29"/>
      <c r="U2057" s="28"/>
      <c r="V2057" s="28"/>
      <c r="W2057" s="28"/>
    </row>
    <row r="2058" customFormat="false" ht="12.75" hidden="false" customHeight="false" outlineLevel="0" collapsed="false">
      <c r="E2058" s="21" t="n">
        <v>0</v>
      </c>
      <c r="R2058" s="29"/>
      <c r="U2058" s="28"/>
      <c r="V2058" s="28"/>
      <c r="W2058" s="28"/>
    </row>
    <row r="2059" customFormat="false" ht="12.75" hidden="false" customHeight="false" outlineLevel="0" collapsed="false">
      <c r="E2059" s="21" t="n">
        <v>0</v>
      </c>
      <c r="R2059" s="29"/>
      <c r="U2059" s="28"/>
      <c r="V2059" s="28"/>
      <c r="W2059" s="28"/>
    </row>
    <row r="2060" customFormat="false" ht="12.75" hidden="false" customHeight="false" outlineLevel="0" collapsed="false">
      <c r="E2060" s="21" t="n">
        <v>0</v>
      </c>
      <c r="R2060" s="29"/>
      <c r="U2060" s="28"/>
      <c r="V2060" s="28"/>
      <c r="W2060" s="28"/>
    </row>
    <row r="2061" customFormat="false" ht="12.75" hidden="false" customHeight="false" outlineLevel="0" collapsed="false">
      <c r="E2061" s="21" t="n">
        <v>0</v>
      </c>
      <c r="R2061" s="29"/>
      <c r="U2061" s="28"/>
      <c r="V2061" s="28"/>
      <c r="W2061" s="28"/>
    </row>
    <row r="2062" customFormat="false" ht="12.75" hidden="false" customHeight="false" outlineLevel="0" collapsed="false">
      <c r="E2062" s="21" t="n">
        <v>0</v>
      </c>
      <c r="R2062" s="29"/>
      <c r="U2062" s="28"/>
      <c r="V2062" s="28"/>
      <c r="W2062" s="28"/>
    </row>
    <row r="2063" customFormat="false" ht="12.75" hidden="false" customHeight="false" outlineLevel="0" collapsed="false">
      <c r="E2063" s="21" t="n">
        <v>0</v>
      </c>
      <c r="R2063" s="29"/>
      <c r="U2063" s="28"/>
      <c r="V2063" s="28"/>
      <c r="W2063" s="28"/>
    </row>
    <row r="2064" customFormat="false" ht="12.75" hidden="false" customHeight="false" outlineLevel="0" collapsed="false">
      <c r="E2064" s="21" t="n">
        <v>0</v>
      </c>
      <c r="R2064" s="29"/>
      <c r="U2064" s="28"/>
      <c r="V2064" s="28"/>
      <c r="W2064" s="28"/>
    </row>
    <row r="2065" customFormat="false" ht="12.75" hidden="false" customHeight="false" outlineLevel="0" collapsed="false">
      <c r="E2065" s="21" t="n">
        <v>0</v>
      </c>
      <c r="R2065" s="29"/>
      <c r="U2065" s="28"/>
      <c r="V2065" s="28"/>
      <c r="W2065" s="28"/>
    </row>
    <row r="2066" customFormat="false" ht="12.75" hidden="false" customHeight="false" outlineLevel="0" collapsed="false">
      <c r="E2066" s="21" t="n">
        <v>0</v>
      </c>
      <c r="R2066" s="29"/>
      <c r="U2066" s="28"/>
      <c r="V2066" s="28"/>
      <c r="W2066" s="28"/>
    </row>
    <row r="2067" customFormat="false" ht="12.75" hidden="false" customHeight="false" outlineLevel="0" collapsed="false">
      <c r="E2067" s="21" t="n">
        <v>0</v>
      </c>
      <c r="R2067" s="29"/>
      <c r="U2067" s="28"/>
      <c r="V2067" s="28"/>
      <c r="W2067" s="28"/>
    </row>
    <row r="2068" customFormat="false" ht="12.75" hidden="false" customHeight="false" outlineLevel="0" collapsed="false">
      <c r="E2068" s="21" t="n">
        <v>0</v>
      </c>
      <c r="R2068" s="29"/>
      <c r="U2068" s="28"/>
      <c r="V2068" s="28"/>
      <c r="W2068" s="28"/>
    </row>
    <row r="2069" customFormat="false" ht="12.75" hidden="false" customHeight="false" outlineLevel="0" collapsed="false">
      <c r="E2069" s="21" t="n">
        <v>0</v>
      </c>
      <c r="R2069" s="29"/>
      <c r="U2069" s="28"/>
      <c r="V2069" s="28"/>
      <c r="W2069" s="28"/>
    </row>
    <row r="2070" customFormat="false" ht="12.75" hidden="false" customHeight="false" outlineLevel="0" collapsed="false">
      <c r="E2070" s="21" t="n">
        <v>0</v>
      </c>
      <c r="R2070" s="29"/>
      <c r="U2070" s="28"/>
      <c r="V2070" s="28"/>
      <c r="W2070" s="28"/>
    </row>
    <row r="2071" customFormat="false" ht="12.75" hidden="false" customHeight="false" outlineLevel="0" collapsed="false">
      <c r="E2071" s="21" t="n">
        <v>0</v>
      </c>
      <c r="R2071" s="29"/>
      <c r="U2071" s="28"/>
      <c r="V2071" s="28"/>
      <c r="W2071" s="28"/>
    </row>
    <row r="2072" customFormat="false" ht="12.75" hidden="false" customHeight="false" outlineLevel="0" collapsed="false">
      <c r="E2072" s="21" t="n">
        <v>0</v>
      </c>
      <c r="R2072" s="29"/>
      <c r="U2072" s="28"/>
      <c r="V2072" s="28"/>
      <c r="W2072" s="28"/>
    </row>
    <row r="2073" customFormat="false" ht="12.75" hidden="false" customHeight="false" outlineLevel="0" collapsed="false">
      <c r="E2073" s="21" t="n">
        <v>0</v>
      </c>
      <c r="R2073" s="29"/>
      <c r="U2073" s="28"/>
      <c r="V2073" s="28"/>
      <c r="W2073" s="28"/>
    </row>
    <row r="2074" customFormat="false" ht="12.75" hidden="false" customHeight="false" outlineLevel="0" collapsed="false">
      <c r="E2074" s="21" t="n">
        <v>0</v>
      </c>
      <c r="R2074" s="29"/>
      <c r="U2074" s="28"/>
      <c r="V2074" s="28"/>
      <c r="W2074" s="28"/>
    </row>
    <row r="2075" customFormat="false" ht="12.75" hidden="false" customHeight="false" outlineLevel="0" collapsed="false">
      <c r="E2075" s="21" t="n">
        <v>0</v>
      </c>
      <c r="R2075" s="29"/>
      <c r="U2075" s="28"/>
      <c r="V2075" s="28"/>
      <c r="W2075" s="28"/>
    </row>
    <row r="2076" customFormat="false" ht="12.75" hidden="false" customHeight="false" outlineLevel="0" collapsed="false">
      <c r="E2076" s="21" t="n">
        <v>0</v>
      </c>
      <c r="R2076" s="29"/>
      <c r="U2076" s="28"/>
      <c r="V2076" s="28"/>
      <c r="W2076" s="28"/>
    </row>
    <row r="2077" customFormat="false" ht="12.75" hidden="false" customHeight="false" outlineLevel="0" collapsed="false">
      <c r="E2077" s="21" t="n">
        <v>0</v>
      </c>
      <c r="R2077" s="29"/>
      <c r="U2077" s="28"/>
      <c r="V2077" s="28"/>
      <c r="W2077" s="28"/>
    </row>
    <row r="2078" customFormat="false" ht="12.75" hidden="false" customHeight="false" outlineLevel="0" collapsed="false">
      <c r="E2078" s="21" t="n">
        <v>0</v>
      </c>
      <c r="R2078" s="29"/>
      <c r="U2078" s="28"/>
      <c r="V2078" s="28"/>
      <c r="W2078" s="28"/>
    </row>
    <row r="2079" customFormat="false" ht="12.75" hidden="false" customHeight="false" outlineLevel="0" collapsed="false">
      <c r="E2079" s="21" t="n">
        <v>0</v>
      </c>
      <c r="R2079" s="29"/>
      <c r="U2079" s="28"/>
      <c r="V2079" s="28"/>
      <c r="W2079" s="28"/>
    </row>
    <row r="2080" customFormat="false" ht="12.75" hidden="false" customHeight="false" outlineLevel="0" collapsed="false">
      <c r="E2080" s="21" t="n">
        <v>0</v>
      </c>
      <c r="R2080" s="29"/>
      <c r="U2080" s="28"/>
      <c r="V2080" s="28"/>
      <c r="W2080" s="28"/>
    </row>
    <row r="2081" customFormat="false" ht="12.75" hidden="false" customHeight="false" outlineLevel="0" collapsed="false">
      <c r="E2081" s="21" t="n">
        <v>0</v>
      </c>
      <c r="R2081" s="29"/>
      <c r="U2081" s="28"/>
      <c r="V2081" s="28"/>
      <c r="W2081" s="28"/>
    </row>
    <row r="2082" customFormat="false" ht="12.75" hidden="false" customHeight="false" outlineLevel="0" collapsed="false">
      <c r="E2082" s="21" t="n">
        <v>0</v>
      </c>
      <c r="R2082" s="29"/>
      <c r="U2082" s="28"/>
      <c r="V2082" s="28"/>
      <c r="W2082" s="28"/>
    </row>
    <row r="2083" customFormat="false" ht="12.75" hidden="false" customHeight="false" outlineLevel="0" collapsed="false">
      <c r="E2083" s="21" t="n">
        <v>0</v>
      </c>
      <c r="R2083" s="29"/>
      <c r="U2083" s="28"/>
      <c r="V2083" s="28"/>
      <c r="W2083" s="28"/>
    </row>
    <row r="2084" customFormat="false" ht="12.75" hidden="false" customHeight="false" outlineLevel="0" collapsed="false">
      <c r="E2084" s="21" t="n">
        <v>0</v>
      </c>
      <c r="R2084" s="29"/>
      <c r="U2084" s="28"/>
      <c r="V2084" s="28"/>
      <c r="W2084" s="28"/>
    </row>
    <row r="2085" customFormat="false" ht="12.75" hidden="false" customHeight="false" outlineLevel="0" collapsed="false">
      <c r="E2085" s="21" t="n">
        <v>0</v>
      </c>
      <c r="R2085" s="29"/>
      <c r="U2085" s="28"/>
      <c r="V2085" s="28"/>
      <c r="W2085" s="28"/>
    </row>
    <row r="2086" customFormat="false" ht="12.75" hidden="false" customHeight="false" outlineLevel="0" collapsed="false">
      <c r="E2086" s="21" t="n">
        <v>0</v>
      </c>
      <c r="R2086" s="29"/>
      <c r="U2086" s="28"/>
      <c r="V2086" s="28"/>
      <c r="W2086" s="28"/>
    </row>
    <row r="2087" customFormat="false" ht="12.75" hidden="false" customHeight="false" outlineLevel="0" collapsed="false">
      <c r="E2087" s="21" t="n">
        <v>0</v>
      </c>
      <c r="R2087" s="29"/>
      <c r="U2087" s="28"/>
      <c r="V2087" s="28"/>
      <c r="W2087" s="28"/>
    </row>
    <row r="2088" customFormat="false" ht="12.75" hidden="false" customHeight="false" outlineLevel="0" collapsed="false">
      <c r="E2088" s="21" t="n">
        <v>0</v>
      </c>
      <c r="R2088" s="29"/>
      <c r="U2088" s="28"/>
      <c r="V2088" s="28"/>
      <c r="W2088" s="28"/>
    </row>
    <row r="2089" customFormat="false" ht="12.75" hidden="false" customHeight="false" outlineLevel="0" collapsed="false">
      <c r="E2089" s="21" t="n">
        <v>0</v>
      </c>
      <c r="R2089" s="29"/>
      <c r="U2089" s="28"/>
      <c r="V2089" s="28"/>
      <c r="W2089" s="28"/>
    </row>
    <row r="2090" customFormat="false" ht="12.75" hidden="false" customHeight="false" outlineLevel="0" collapsed="false">
      <c r="E2090" s="21" t="n">
        <v>0</v>
      </c>
      <c r="R2090" s="29"/>
      <c r="U2090" s="28"/>
      <c r="V2090" s="28"/>
      <c r="W2090" s="28"/>
    </row>
    <row r="2091" customFormat="false" ht="12.75" hidden="false" customHeight="false" outlineLevel="0" collapsed="false">
      <c r="E2091" s="21" t="n">
        <v>0</v>
      </c>
      <c r="R2091" s="29"/>
      <c r="U2091" s="28"/>
      <c r="V2091" s="28"/>
      <c r="W2091" s="28"/>
    </row>
    <row r="2092" customFormat="false" ht="12.75" hidden="false" customHeight="false" outlineLevel="0" collapsed="false">
      <c r="E2092" s="21" t="n">
        <v>0</v>
      </c>
      <c r="R2092" s="29"/>
      <c r="U2092" s="28"/>
      <c r="V2092" s="28"/>
      <c r="W2092" s="28"/>
    </row>
    <row r="2093" customFormat="false" ht="12.75" hidden="false" customHeight="false" outlineLevel="0" collapsed="false">
      <c r="E2093" s="21" t="n">
        <v>0</v>
      </c>
      <c r="R2093" s="29"/>
      <c r="U2093" s="28"/>
      <c r="V2093" s="28"/>
      <c r="W2093" s="28"/>
    </row>
    <row r="2094" customFormat="false" ht="12.75" hidden="false" customHeight="false" outlineLevel="0" collapsed="false">
      <c r="E2094" s="21" t="n">
        <v>0</v>
      </c>
      <c r="R2094" s="29"/>
      <c r="U2094" s="28"/>
      <c r="V2094" s="28"/>
      <c r="W2094" s="28"/>
    </row>
    <row r="2095" customFormat="false" ht="12.75" hidden="false" customHeight="false" outlineLevel="0" collapsed="false">
      <c r="E2095" s="21" t="n">
        <v>0</v>
      </c>
      <c r="R2095" s="29"/>
      <c r="U2095" s="28"/>
      <c r="V2095" s="28"/>
      <c r="W2095" s="28"/>
    </row>
    <row r="2096" customFormat="false" ht="12.75" hidden="false" customHeight="false" outlineLevel="0" collapsed="false">
      <c r="E2096" s="21" t="n">
        <v>0</v>
      </c>
      <c r="R2096" s="29"/>
      <c r="U2096" s="28"/>
      <c r="V2096" s="28"/>
      <c r="W2096" s="28"/>
    </row>
    <row r="2097" customFormat="false" ht="12.75" hidden="false" customHeight="false" outlineLevel="0" collapsed="false">
      <c r="E2097" s="21" t="n">
        <v>0</v>
      </c>
      <c r="R2097" s="29"/>
      <c r="U2097" s="28"/>
      <c r="V2097" s="28"/>
      <c r="W2097" s="28"/>
    </row>
    <row r="2098" customFormat="false" ht="12.75" hidden="false" customHeight="false" outlineLevel="0" collapsed="false">
      <c r="E2098" s="21" t="n">
        <v>0</v>
      </c>
      <c r="R2098" s="29"/>
      <c r="U2098" s="28"/>
      <c r="V2098" s="28"/>
      <c r="W2098" s="28"/>
    </row>
    <row r="2099" customFormat="false" ht="12.75" hidden="false" customHeight="false" outlineLevel="0" collapsed="false">
      <c r="E2099" s="21" t="n">
        <v>0</v>
      </c>
      <c r="R2099" s="29"/>
      <c r="U2099" s="28"/>
      <c r="V2099" s="28"/>
      <c r="W2099" s="28"/>
    </row>
    <row r="2100" customFormat="false" ht="12.75" hidden="false" customHeight="false" outlineLevel="0" collapsed="false">
      <c r="E2100" s="21" t="n">
        <v>0</v>
      </c>
      <c r="R2100" s="29"/>
      <c r="U2100" s="28"/>
      <c r="V2100" s="28"/>
      <c r="W2100" s="28"/>
    </row>
    <row r="2101" customFormat="false" ht="12.75" hidden="false" customHeight="false" outlineLevel="0" collapsed="false">
      <c r="E2101" s="21" t="n">
        <v>0</v>
      </c>
      <c r="R2101" s="29"/>
      <c r="U2101" s="28"/>
      <c r="V2101" s="28"/>
      <c r="W2101" s="28"/>
    </row>
    <row r="2102" customFormat="false" ht="12.75" hidden="false" customHeight="false" outlineLevel="0" collapsed="false">
      <c r="E2102" s="21" t="n">
        <v>0</v>
      </c>
      <c r="R2102" s="29"/>
      <c r="U2102" s="28"/>
      <c r="V2102" s="28"/>
      <c r="W2102" s="28"/>
    </row>
    <row r="2103" customFormat="false" ht="12.75" hidden="false" customHeight="false" outlineLevel="0" collapsed="false">
      <c r="E2103" s="21" t="n">
        <v>0</v>
      </c>
      <c r="R2103" s="29"/>
      <c r="U2103" s="28"/>
      <c r="V2103" s="28"/>
      <c r="W2103" s="28"/>
    </row>
    <row r="2104" customFormat="false" ht="12.75" hidden="false" customHeight="false" outlineLevel="0" collapsed="false">
      <c r="E2104" s="21" t="n">
        <v>0</v>
      </c>
      <c r="R2104" s="29"/>
      <c r="U2104" s="28"/>
      <c r="V2104" s="28"/>
      <c r="W2104" s="28"/>
    </row>
    <row r="2105" customFormat="false" ht="12.75" hidden="false" customHeight="false" outlineLevel="0" collapsed="false">
      <c r="E2105" s="21" t="n">
        <v>0</v>
      </c>
      <c r="R2105" s="29"/>
      <c r="U2105" s="28"/>
      <c r="V2105" s="28"/>
      <c r="W2105" s="28"/>
    </row>
    <row r="2106" customFormat="false" ht="12.75" hidden="false" customHeight="false" outlineLevel="0" collapsed="false">
      <c r="E2106" s="21" t="n">
        <v>0</v>
      </c>
      <c r="R2106" s="29"/>
      <c r="U2106" s="28"/>
      <c r="V2106" s="28"/>
      <c r="W2106" s="28"/>
    </row>
    <row r="2107" customFormat="false" ht="12.75" hidden="false" customHeight="false" outlineLevel="0" collapsed="false">
      <c r="E2107" s="21" t="n">
        <v>0</v>
      </c>
      <c r="R2107" s="29"/>
      <c r="U2107" s="28"/>
      <c r="V2107" s="28"/>
      <c r="W2107" s="28"/>
    </row>
    <row r="2108" customFormat="false" ht="12.75" hidden="false" customHeight="false" outlineLevel="0" collapsed="false">
      <c r="E2108" s="21" t="n">
        <v>0</v>
      </c>
      <c r="R2108" s="29"/>
      <c r="U2108" s="28"/>
      <c r="V2108" s="28"/>
      <c r="W2108" s="28"/>
    </row>
    <row r="2109" customFormat="false" ht="12.75" hidden="false" customHeight="false" outlineLevel="0" collapsed="false">
      <c r="E2109" s="21" t="n">
        <v>0</v>
      </c>
      <c r="R2109" s="29"/>
      <c r="U2109" s="28"/>
      <c r="V2109" s="28"/>
      <c r="W2109" s="28"/>
    </row>
    <row r="2110" customFormat="false" ht="12.75" hidden="false" customHeight="false" outlineLevel="0" collapsed="false">
      <c r="E2110" s="21" t="n">
        <v>0</v>
      </c>
      <c r="R2110" s="29"/>
      <c r="U2110" s="28"/>
      <c r="V2110" s="28"/>
      <c r="W2110" s="28"/>
    </row>
    <row r="2111" customFormat="false" ht="12.75" hidden="false" customHeight="false" outlineLevel="0" collapsed="false">
      <c r="E2111" s="21" t="n">
        <v>0</v>
      </c>
      <c r="R2111" s="29"/>
      <c r="U2111" s="28"/>
      <c r="V2111" s="28"/>
      <c r="W2111" s="28"/>
    </row>
    <row r="2112" customFormat="false" ht="12.75" hidden="false" customHeight="false" outlineLevel="0" collapsed="false">
      <c r="E2112" s="21" t="n">
        <v>0</v>
      </c>
      <c r="R2112" s="29"/>
      <c r="U2112" s="28"/>
      <c r="V2112" s="28"/>
      <c r="W2112" s="28"/>
    </row>
    <row r="2113" customFormat="false" ht="12.75" hidden="false" customHeight="false" outlineLevel="0" collapsed="false">
      <c r="E2113" s="21" t="n">
        <v>0</v>
      </c>
      <c r="R2113" s="29"/>
      <c r="U2113" s="28"/>
      <c r="V2113" s="28"/>
      <c r="W2113" s="28"/>
    </row>
    <row r="2114" customFormat="false" ht="12.75" hidden="false" customHeight="false" outlineLevel="0" collapsed="false">
      <c r="E2114" s="21" t="n">
        <v>0</v>
      </c>
      <c r="R2114" s="29"/>
      <c r="U2114" s="28"/>
      <c r="V2114" s="28"/>
      <c r="W2114" s="28"/>
    </row>
    <row r="2115" customFormat="false" ht="12.75" hidden="false" customHeight="false" outlineLevel="0" collapsed="false">
      <c r="E2115" s="21" t="n">
        <v>0</v>
      </c>
      <c r="R2115" s="29"/>
      <c r="U2115" s="28"/>
      <c r="V2115" s="28"/>
      <c r="W2115" s="28"/>
    </row>
    <row r="2116" customFormat="false" ht="12.75" hidden="false" customHeight="false" outlineLevel="0" collapsed="false">
      <c r="E2116" s="21" t="n">
        <v>0</v>
      </c>
      <c r="R2116" s="29"/>
      <c r="U2116" s="28"/>
      <c r="V2116" s="28"/>
      <c r="W2116" s="28"/>
    </row>
    <row r="2117" customFormat="false" ht="12.75" hidden="false" customHeight="false" outlineLevel="0" collapsed="false">
      <c r="E2117" s="21" t="n">
        <v>0</v>
      </c>
      <c r="R2117" s="29"/>
      <c r="U2117" s="28"/>
      <c r="V2117" s="28"/>
      <c r="W2117" s="28"/>
    </row>
    <row r="2118" customFormat="false" ht="12.75" hidden="false" customHeight="false" outlineLevel="0" collapsed="false">
      <c r="E2118" s="21" t="n">
        <v>0</v>
      </c>
      <c r="R2118" s="29"/>
      <c r="U2118" s="28"/>
      <c r="V2118" s="28"/>
      <c r="W2118" s="28"/>
    </row>
    <row r="2119" customFormat="false" ht="12.75" hidden="false" customHeight="false" outlineLevel="0" collapsed="false">
      <c r="E2119" s="21" t="n">
        <v>0</v>
      </c>
      <c r="R2119" s="29"/>
      <c r="U2119" s="28"/>
      <c r="V2119" s="28"/>
      <c r="W2119" s="28"/>
    </row>
    <row r="2120" customFormat="false" ht="12.75" hidden="false" customHeight="false" outlineLevel="0" collapsed="false">
      <c r="E2120" s="21" t="n">
        <v>0</v>
      </c>
      <c r="R2120" s="29"/>
      <c r="U2120" s="28"/>
      <c r="V2120" s="28"/>
      <c r="W2120" s="28"/>
    </row>
    <row r="2121" customFormat="false" ht="12.75" hidden="false" customHeight="false" outlineLevel="0" collapsed="false">
      <c r="E2121" s="21" t="n">
        <v>0</v>
      </c>
      <c r="R2121" s="29"/>
      <c r="U2121" s="28"/>
      <c r="V2121" s="28"/>
      <c r="W2121" s="28"/>
    </row>
    <row r="2122" customFormat="false" ht="12.75" hidden="false" customHeight="false" outlineLevel="0" collapsed="false">
      <c r="E2122" s="21" t="n">
        <v>0</v>
      </c>
      <c r="R2122" s="29"/>
      <c r="U2122" s="28"/>
      <c r="V2122" s="28"/>
      <c r="W2122" s="28"/>
    </row>
    <row r="2123" customFormat="false" ht="12.75" hidden="false" customHeight="false" outlineLevel="0" collapsed="false">
      <c r="E2123" s="21" t="n">
        <v>0</v>
      </c>
      <c r="R2123" s="29"/>
      <c r="U2123" s="28"/>
      <c r="V2123" s="28"/>
      <c r="W2123" s="28"/>
    </row>
    <row r="2124" customFormat="false" ht="12.75" hidden="false" customHeight="false" outlineLevel="0" collapsed="false">
      <c r="E2124" s="21" t="n">
        <v>0</v>
      </c>
      <c r="R2124" s="29"/>
      <c r="U2124" s="28"/>
      <c r="V2124" s="28"/>
      <c r="W2124" s="28"/>
    </row>
    <row r="2125" customFormat="false" ht="12.75" hidden="false" customHeight="false" outlineLevel="0" collapsed="false">
      <c r="E2125" s="21" t="n">
        <v>0</v>
      </c>
      <c r="R2125" s="29"/>
      <c r="U2125" s="28"/>
      <c r="V2125" s="28"/>
      <c r="W2125" s="28"/>
    </row>
    <row r="2126" customFormat="false" ht="12.75" hidden="false" customHeight="false" outlineLevel="0" collapsed="false">
      <c r="E2126" s="21" t="n">
        <v>0</v>
      </c>
      <c r="R2126" s="29"/>
      <c r="U2126" s="28"/>
      <c r="V2126" s="28"/>
      <c r="W2126" s="28"/>
    </row>
    <row r="2127" customFormat="false" ht="12.75" hidden="false" customHeight="false" outlineLevel="0" collapsed="false">
      <c r="E2127" s="21" t="n">
        <v>0</v>
      </c>
      <c r="R2127" s="29"/>
      <c r="U2127" s="28"/>
      <c r="V2127" s="28"/>
      <c r="W2127" s="28"/>
    </row>
    <row r="2128" customFormat="false" ht="12.75" hidden="false" customHeight="false" outlineLevel="0" collapsed="false">
      <c r="E2128" s="21" t="n">
        <v>0</v>
      </c>
      <c r="R2128" s="29"/>
      <c r="U2128" s="28"/>
      <c r="V2128" s="28"/>
      <c r="W2128" s="28"/>
    </row>
    <row r="2129" customFormat="false" ht="12.75" hidden="false" customHeight="false" outlineLevel="0" collapsed="false">
      <c r="E2129" s="21" t="n">
        <v>0</v>
      </c>
      <c r="R2129" s="29"/>
      <c r="U2129" s="28"/>
      <c r="V2129" s="28"/>
      <c r="W2129" s="28"/>
    </row>
    <row r="2130" customFormat="false" ht="12.75" hidden="false" customHeight="false" outlineLevel="0" collapsed="false">
      <c r="E2130" s="21" t="n">
        <v>0</v>
      </c>
      <c r="R2130" s="29"/>
      <c r="U2130" s="28"/>
      <c r="V2130" s="28"/>
      <c r="W2130" s="28"/>
    </row>
    <row r="2131" customFormat="false" ht="12.75" hidden="false" customHeight="false" outlineLevel="0" collapsed="false">
      <c r="E2131" s="21" t="n">
        <v>0</v>
      </c>
      <c r="R2131" s="29"/>
      <c r="U2131" s="28"/>
      <c r="V2131" s="28"/>
      <c r="W2131" s="28"/>
    </row>
    <row r="2132" customFormat="false" ht="12.75" hidden="false" customHeight="false" outlineLevel="0" collapsed="false">
      <c r="E2132" s="21" t="n">
        <v>0</v>
      </c>
      <c r="R2132" s="29"/>
      <c r="U2132" s="28"/>
      <c r="V2132" s="28"/>
      <c r="W2132" s="28"/>
    </row>
    <row r="2133" customFormat="false" ht="12.75" hidden="false" customHeight="false" outlineLevel="0" collapsed="false">
      <c r="E2133" s="21" t="n">
        <v>0</v>
      </c>
      <c r="R2133" s="29"/>
      <c r="U2133" s="28"/>
      <c r="V2133" s="28"/>
      <c r="W2133" s="28"/>
    </row>
    <row r="2134" customFormat="false" ht="12.75" hidden="false" customHeight="false" outlineLevel="0" collapsed="false">
      <c r="E2134" s="21" t="n">
        <v>0</v>
      </c>
      <c r="R2134" s="29"/>
      <c r="U2134" s="28"/>
      <c r="V2134" s="28"/>
      <c r="W2134" s="28"/>
    </row>
    <row r="2135" customFormat="false" ht="12.75" hidden="false" customHeight="false" outlineLevel="0" collapsed="false">
      <c r="E2135" s="21" t="n">
        <v>0</v>
      </c>
      <c r="R2135" s="29"/>
      <c r="U2135" s="28"/>
      <c r="V2135" s="28"/>
      <c r="W2135" s="28"/>
    </row>
    <row r="2136" customFormat="false" ht="12.75" hidden="false" customHeight="false" outlineLevel="0" collapsed="false">
      <c r="E2136" s="21" t="n">
        <v>0</v>
      </c>
      <c r="R2136" s="29"/>
      <c r="U2136" s="28"/>
      <c r="V2136" s="28"/>
      <c r="W2136" s="28"/>
    </row>
    <row r="2137" customFormat="false" ht="12.75" hidden="false" customHeight="false" outlineLevel="0" collapsed="false">
      <c r="E2137" s="21" t="n">
        <v>0</v>
      </c>
      <c r="R2137" s="29"/>
      <c r="U2137" s="28"/>
      <c r="V2137" s="28"/>
      <c r="W2137" s="28"/>
    </row>
    <row r="2138" customFormat="false" ht="12.75" hidden="false" customHeight="false" outlineLevel="0" collapsed="false">
      <c r="E2138" s="21" t="n">
        <v>0</v>
      </c>
      <c r="R2138" s="29"/>
      <c r="U2138" s="28"/>
      <c r="V2138" s="28"/>
      <c r="W2138" s="28"/>
    </row>
    <row r="2139" customFormat="false" ht="12.75" hidden="false" customHeight="false" outlineLevel="0" collapsed="false">
      <c r="E2139" s="21" t="n">
        <v>0</v>
      </c>
      <c r="R2139" s="29"/>
      <c r="U2139" s="28"/>
      <c r="V2139" s="28"/>
      <c r="W2139" s="28"/>
    </row>
    <row r="2140" customFormat="false" ht="12.75" hidden="false" customHeight="false" outlineLevel="0" collapsed="false">
      <c r="E2140" s="21" t="n">
        <v>0</v>
      </c>
      <c r="R2140" s="29"/>
      <c r="U2140" s="28"/>
      <c r="V2140" s="28"/>
      <c r="W2140" s="28"/>
    </row>
    <row r="2141" customFormat="false" ht="12.75" hidden="false" customHeight="false" outlineLevel="0" collapsed="false">
      <c r="E2141" s="21" t="n">
        <v>0</v>
      </c>
      <c r="R2141" s="29"/>
      <c r="U2141" s="28"/>
      <c r="V2141" s="28"/>
      <c r="W2141" s="28"/>
    </row>
    <row r="2142" customFormat="false" ht="12.75" hidden="false" customHeight="false" outlineLevel="0" collapsed="false">
      <c r="E2142" s="21" t="n">
        <v>0</v>
      </c>
      <c r="R2142" s="29"/>
      <c r="U2142" s="28"/>
      <c r="V2142" s="28"/>
      <c r="W2142" s="28"/>
    </row>
    <row r="2143" customFormat="false" ht="12.75" hidden="false" customHeight="false" outlineLevel="0" collapsed="false">
      <c r="E2143" s="21" t="n">
        <v>0</v>
      </c>
      <c r="R2143" s="29"/>
      <c r="U2143" s="28"/>
      <c r="V2143" s="28"/>
      <c r="W2143" s="28"/>
    </row>
    <row r="2144" customFormat="false" ht="12.75" hidden="false" customHeight="false" outlineLevel="0" collapsed="false">
      <c r="E2144" s="21" t="n">
        <v>0</v>
      </c>
      <c r="R2144" s="29"/>
      <c r="U2144" s="28"/>
      <c r="V2144" s="28"/>
      <c r="W2144" s="28"/>
    </row>
    <row r="2145" customFormat="false" ht="12.75" hidden="false" customHeight="false" outlineLevel="0" collapsed="false">
      <c r="E2145" s="21" t="n">
        <v>0</v>
      </c>
      <c r="R2145" s="29"/>
      <c r="U2145" s="28"/>
      <c r="V2145" s="28"/>
      <c r="W2145" s="28"/>
    </row>
    <row r="2146" customFormat="false" ht="12.75" hidden="false" customHeight="false" outlineLevel="0" collapsed="false">
      <c r="E2146" s="21" t="n">
        <v>0</v>
      </c>
      <c r="R2146" s="29"/>
      <c r="U2146" s="28"/>
      <c r="V2146" s="28"/>
      <c r="W2146" s="28"/>
    </row>
    <row r="2147" customFormat="false" ht="12.75" hidden="false" customHeight="false" outlineLevel="0" collapsed="false">
      <c r="E2147" s="21" t="n">
        <v>0</v>
      </c>
      <c r="R2147" s="29"/>
      <c r="U2147" s="28"/>
      <c r="V2147" s="28"/>
      <c r="W2147" s="28"/>
    </row>
    <row r="2148" customFormat="false" ht="12.75" hidden="false" customHeight="false" outlineLevel="0" collapsed="false">
      <c r="E2148" s="21" t="n">
        <v>0</v>
      </c>
      <c r="R2148" s="29"/>
      <c r="U2148" s="28"/>
      <c r="V2148" s="28"/>
      <c r="W2148" s="28"/>
    </row>
    <row r="2149" customFormat="false" ht="12.75" hidden="false" customHeight="false" outlineLevel="0" collapsed="false">
      <c r="E2149" s="21" t="n">
        <v>0</v>
      </c>
      <c r="R2149" s="29"/>
      <c r="U2149" s="28"/>
      <c r="V2149" s="28"/>
      <c r="W2149" s="28"/>
    </row>
    <row r="2150" customFormat="false" ht="12.75" hidden="false" customHeight="false" outlineLevel="0" collapsed="false">
      <c r="E2150" s="21" t="n">
        <v>0</v>
      </c>
      <c r="R2150" s="29"/>
      <c r="U2150" s="28"/>
      <c r="V2150" s="28"/>
      <c r="W2150" s="28"/>
    </row>
    <row r="2151" customFormat="false" ht="12.75" hidden="false" customHeight="false" outlineLevel="0" collapsed="false">
      <c r="E2151" s="21" t="n">
        <v>0</v>
      </c>
      <c r="R2151" s="29"/>
      <c r="U2151" s="28"/>
      <c r="V2151" s="28"/>
      <c r="W2151" s="28"/>
    </row>
    <row r="2152" customFormat="false" ht="12.75" hidden="false" customHeight="false" outlineLevel="0" collapsed="false">
      <c r="E2152" s="21" t="n">
        <v>0</v>
      </c>
      <c r="R2152" s="29"/>
      <c r="U2152" s="28"/>
      <c r="V2152" s="28"/>
      <c r="W2152" s="28"/>
    </row>
    <row r="2153" customFormat="false" ht="12.75" hidden="false" customHeight="false" outlineLevel="0" collapsed="false">
      <c r="E2153" s="21" t="n">
        <v>0</v>
      </c>
      <c r="R2153" s="29"/>
      <c r="U2153" s="28"/>
      <c r="V2153" s="28"/>
      <c r="W2153" s="28"/>
    </row>
    <row r="2154" customFormat="false" ht="12.75" hidden="false" customHeight="false" outlineLevel="0" collapsed="false">
      <c r="E2154" s="21" t="n">
        <v>0</v>
      </c>
      <c r="R2154" s="29"/>
      <c r="U2154" s="28"/>
      <c r="V2154" s="28"/>
      <c r="W2154" s="28"/>
    </row>
    <row r="2155" customFormat="false" ht="12.75" hidden="false" customHeight="false" outlineLevel="0" collapsed="false">
      <c r="E2155" s="21" t="n">
        <v>0</v>
      </c>
      <c r="R2155" s="29"/>
      <c r="U2155" s="28"/>
      <c r="V2155" s="28"/>
      <c r="W2155" s="28"/>
    </row>
    <row r="2156" customFormat="false" ht="12.75" hidden="false" customHeight="false" outlineLevel="0" collapsed="false">
      <c r="E2156" s="21" t="n">
        <v>0</v>
      </c>
      <c r="R2156" s="29"/>
      <c r="U2156" s="28"/>
      <c r="V2156" s="28"/>
      <c r="W2156" s="28"/>
    </row>
    <row r="2157" customFormat="false" ht="12.75" hidden="false" customHeight="false" outlineLevel="0" collapsed="false">
      <c r="E2157" s="21" t="n">
        <v>0</v>
      </c>
      <c r="R2157" s="29"/>
      <c r="U2157" s="28"/>
      <c r="V2157" s="28"/>
      <c r="W2157" s="28"/>
    </row>
    <row r="2158" customFormat="false" ht="12.75" hidden="false" customHeight="false" outlineLevel="0" collapsed="false">
      <c r="E2158" s="21" t="n">
        <v>0</v>
      </c>
      <c r="R2158" s="29"/>
      <c r="U2158" s="28"/>
      <c r="V2158" s="28"/>
      <c r="W2158" s="28"/>
    </row>
    <row r="2159" customFormat="false" ht="12.75" hidden="false" customHeight="false" outlineLevel="0" collapsed="false">
      <c r="E2159" s="21" t="n">
        <v>0</v>
      </c>
      <c r="R2159" s="29"/>
      <c r="U2159" s="28"/>
      <c r="V2159" s="28"/>
      <c r="W2159" s="28"/>
    </row>
    <row r="2160" customFormat="false" ht="12.75" hidden="false" customHeight="false" outlineLevel="0" collapsed="false">
      <c r="E2160" s="21" t="n">
        <v>0</v>
      </c>
      <c r="R2160" s="29"/>
      <c r="U2160" s="28"/>
      <c r="V2160" s="28"/>
      <c r="W2160" s="28"/>
    </row>
    <row r="2161" customFormat="false" ht="12.75" hidden="false" customHeight="false" outlineLevel="0" collapsed="false">
      <c r="E2161" s="21" t="n">
        <v>0</v>
      </c>
      <c r="R2161" s="29"/>
      <c r="U2161" s="28"/>
      <c r="V2161" s="28"/>
      <c r="W2161" s="28"/>
    </row>
    <row r="2162" customFormat="false" ht="12.75" hidden="false" customHeight="false" outlineLevel="0" collapsed="false">
      <c r="E2162" s="21" t="n">
        <v>0</v>
      </c>
      <c r="R2162" s="29"/>
      <c r="U2162" s="28"/>
      <c r="V2162" s="28"/>
      <c r="W2162" s="28"/>
    </row>
    <row r="2163" customFormat="false" ht="12.75" hidden="false" customHeight="false" outlineLevel="0" collapsed="false">
      <c r="E2163" s="21" t="n">
        <v>0</v>
      </c>
      <c r="R2163" s="29"/>
      <c r="U2163" s="28"/>
      <c r="V2163" s="28"/>
      <c r="W2163" s="28"/>
    </row>
    <row r="2164" customFormat="false" ht="12.75" hidden="false" customHeight="false" outlineLevel="0" collapsed="false">
      <c r="E2164" s="21" t="n">
        <v>0</v>
      </c>
      <c r="R2164" s="29"/>
      <c r="U2164" s="28"/>
      <c r="V2164" s="28"/>
      <c r="W2164" s="28"/>
    </row>
    <row r="2165" customFormat="false" ht="12.75" hidden="false" customHeight="false" outlineLevel="0" collapsed="false">
      <c r="E2165" s="21" t="n">
        <v>0</v>
      </c>
      <c r="R2165" s="29"/>
      <c r="U2165" s="28"/>
      <c r="V2165" s="28"/>
      <c r="W2165" s="28"/>
    </row>
    <row r="2166" customFormat="false" ht="12.75" hidden="false" customHeight="false" outlineLevel="0" collapsed="false">
      <c r="E2166" s="21" t="n">
        <v>0</v>
      </c>
      <c r="R2166" s="29"/>
      <c r="U2166" s="28"/>
      <c r="V2166" s="28"/>
      <c r="W2166" s="28"/>
    </row>
    <row r="2167" customFormat="false" ht="12.75" hidden="false" customHeight="false" outlineLevel="0" collapsed="false">
      <c r="E2167" s="21" t="n">
        <v>0</v>
      </c>
      <c r="R2167" s="29"/>
      <c r="U2167" s="28"/>
      <c r="V2167" s="28"/>
      <c r="W2167" s="28"/>
    </row>
    <row r="2168" customFormat="false" ht="12.75" hidden="false" customHeight="false" outlineLevel="0" collapsed="false">
      <c r="E2168" s="21" t="n">
        <v>0</v>
      </c>
      <c r="R2168" s="29"/>
      <c r="U2168" s="28"/>
      <c r="V2168" s="28"/>
      <c r="W2168" s="28"/>
    </row>
    <row r="2169" customFormat="false" ht="12.75" hidden="false" customHeight="false" outlineLevel="0" collapsed="false">
      <c r="E2169" s="21" t="n">
        <v>0</v>
      </c>
      <c r="R2169" s="29"/>
      <c r="U2169" s="28"/>
      <c r="V2169" s="28"/>
      <c r="W2169" s="28"/>
    </row>
    <row r="2170" customFormat="false" ht="12.75" hidden="false" customHeight="false" outlineLevel="0" collapsed="false">
      <c r="E2170" s="21" t="n">
        <v>0</v>
      </c>
      <c r="R2170" s="29"/>
      <c r="U2170" s="28"/>
      <c r="V2170" s="28"/>
      <c r="W2170" s="28"/>
    </row>
    <row r="2171" customFormat="false" ht="12.75" hidden="false" customHeight="false" outlineLevel="0" collapsed="false">
      <c r="E2171" s="21" t="n">
        <v>0</v>
      </c>
      <c r="R2171" s="29"/>
      <c r="U2171" s="28"/>
      <c r="V2171" s="28"/>
      <c r="W2171" s="28"/>
    </row>
    <row r="2172" customFormat="false" ht="12.75" hidden="false" customHeight="false" outlineLevel="0" collapsed="false">
      <c r="E2172" s="21" t="n">
        <v>0</v>
      </c>
      <c r="R2172" s="29"/>
      <c r="U2172" s="28"/>
      <c r="V2172" s="28"/>
      <c r="W2172" s="28"/>
    </row>
    <row r="2173" customFormat="false" ht="12.75" hidden="false" customHeight="false" outlineLevel="0" collapsed="false">
      <c r="E2173" s="21" t="n">
        <v>0</v>
      </c>
      <c r="R2173" s="29"/>
      <c r="U2173" s="28"/>
      <c r="V2173" s="28"/>
      <c r="W2173" s="28"/>
    </row>
    <row r="2174" customFormat="false" ht="12.75" hidden="false" customHeight="false" outlineLevel="0" collapsed="false">
      <c r="E2174" s="21" t="n">
        <v>0</v>
      </c>
      <c r="R2174" s="29"/>
      <c r="U2174" s="28"/>
      <c r="V2174" s="28"/>
      <c r="W2174" s="28"/>
    </row>
    <row r="2175" customFormat="false" ht="12.75" hidden="false" customHeight="false" outlineLevel="0" collapsed="false">
      <c r="E2175" s="21" t="n">
        <v>0</v>
      </c>
      <c r="R2175" s="29"/>
      <c r="U2175" s="28"/>
      <c r="V2175" s="28"/>
      <c r="W2175" s="28"/>
    </row>
    <row r="2176" customFormat="false" ht="12.75" hidden="false" customHeight="false" outlineLevel="0" collapsed="false">
      <c r="E2176" s="21" t="n">
        <v>0</v>
      </c>
      <c r="R2176" s="29"/>
      <c r="U2176" s="28"/>
      <c r="V2176" s="28"/>
      <c r="W2176" s="28"/>
    </row>
    <row r="2177" customFormat="false" ht="12.75" hidden="false" customHeight="false" outlineLevel="0" collapsed="false">
      <c r="E2177" s="21" t="n">
        <v>0</v>
      </c>
      <c r="R2177" s="29"/>
      <c r="U2177" s="28"/>
      <c r="V2177" s="28"/>
      <c r="W2177" s="28"/>
    </row>
    <row r="2178" customFormat="false" ht="12.75" hidden="false" customHeight="false" outlineLevel="0" collapsed="false">
      <c r="E2178" s="21" t="n">
        <v>0</v>
      </c>
      <c r="R2178" s="29"/>
      <c r="U2178" s="28"/>
      <c r="V2178" s="28"/>
      <c r="W2178" s="28"/>
    </row>
    <row r="2179" customFormat="false" ht="12.75" hidden="false" customHeight="false" outlineLevel="0" collapsed="false">
      <c r="E2179" s="21" t="n">
        <v>0</v>
      </c>
      <c r="R2179" s="29"/>
      <c r="U2179" s="28"/>
      <c r="V2179" s="28"/>
      <c r="W2179" s="28"/>
    </row>
    <row r="2180" customFormat="false" ht="12.75" hidden="false" customHeight="false" outlineLevel="0" collapsed="false">
      <c r="E2180" s="21" t="n">
        <v>0</v>
      </c>
      <c r="R2180" s="29"/>
      <c r="U2180" s="28"/>
      <c r="V2180" s="28"/>
      <c r="W2180" s="28"/>
    </row>
    <row r="2181" customFormat="false" ht="12.75" hidden="false" customHeight="false" outlineLevel="0" collapsed="false">
      <c r="E2181" s="21" t="n">
        <v>0</v>
      </c>
      <c r="R2181" s="29"/>
      <c r="U2181" s="28"/>
      <c r="V2181" s="28"/>
      <c r="W2181" s="28"/>
    </row>
    <row r="2182" customFormat="false" ht="12.75" hidden="false" customHeight="false" outlineLevel="0" collapsed="false">
      <c r="E2182" s="21" t="n">
        <v>0</v>
      </c>
      <c r="R2182" s="29"/>
      <c r="U2182" s="28"/>
      <c r="V2182" s="28"/>
      <c r="W2182" s="28"/>
    </row>
    <row r="2183" customFormat="false" ht="12.75" hidden="false" customHeight="false" outlineLevel="0" collapsed="false">
      <c r="E2183" s="21" t="n">
        <v>0</v>
      </c>
      <c r="R2183" s="29"/>
      <c r="U2183" s="28"/>
      <c r="V2183" s="28"/>
      <c r="W2183" s="28"/>
    </row>
    <row r="2184" customFormat="false" ht="12.75" hidden="false" customHeight="false" outlineLevel="0" collapsed="false">
      <c r="E2184" s="21" t="n">
        <v>0</v>
      </c>
      <c r="R2184" s="29"/>
      <c r="U2184" s="28"/>
      <c r="V2184" s="28"/>
      <c r="W2184" s="28"/>
    </row>
    <row r="2185" customFormat="false" ht="12.75" hidden="false" customHeight="false" outlineLevel="0" collapsed="false">
      <c r="E2185" s="21" t="n">
        <v>0</v>
      </c>
      <c r="R2185" s="29"/>
      <c r="U2185" s="28"/>
      <c r="V2185" s="28"/>
      <c r="W2185" s="28"/>
    </row>
    <row r="2186" customFormat="false" ht="12.75" hidden="false" customHeight="false" outlineLevel="0" collapsed="false">
      <c r="E2186" s="21" t="n">
        <v>0</v>
      </c>
      <c r="R2186" s="29"/>
      <c r="U2186" s="28"/>
      <c r="V2186" s="28"/>
      <c r="W2186" s="28"/>
    </row>
    <row r="2187" customFormat="false" ht="12.75" hidden="false" customHeight="false" outlineLevel="0" collapsed="false">
      <c r="E2187" s="21" t="n">
        <v>0</v>
      </c>
      <c r="R2187" s="29"/>
      <c r="U2187" s="28"/>
      <c r="V2187" s="28"/>
      <c r="W2187" s="28"/>
    </row>
    <row r="2188" customFormat="false" ht="12.75" hidden="false" customHeight="false" outlineLevel="0" collapsed="false">
      <c r="E2188" s="21" t="n">
        <v>0</v>
      </c>
      <c r="R2188" s="29"/>
      <c r="U2188" s="28"/>
      <c r="V2188" s="28"/>
      <c r="W2188" s="28"/>
    </row>
    <row r="2189" customFormat="false" ht="12.75" hidden="false" customHeight="false" outlineLevel="0" collapsed="false">
      <c r="E2189" s="21" t="n">
        <v>0</v>
      </c>
      <c r="R2189" s="29"/>
      <c r="U2189" s="28"/>
      <c r="V2189" s="28"/>
      <c r="W2189" s="28"/>
    </row>
    <row r="2190" customFormat="false" ht="12.75" hidden="false" customHeight="false" outlineLevel="0" collapsed="false">
      <c r="E2190" s="21" t="n">
        <v>0</v>
      </c>
      <c r="R2190" s="29"/>
      <c r="U2190" s="28"/>
      <c r="V2190" s="28"/>
      <c r="W2190" s="28"/>
    </row>
    <row r="2191" customFormat="false" ht="12.75" hidden="false" customHeight="false" outlineLevel="0" collapsed="false">
      <c r="E2191" s="21" t="n">
        <v>0</v>
      </c>
      <c r="R2191" s="29"/>
      <c r="U2191" s="28"/>
      <c r="V2191" s="28"/>
      <c r="W2191" s="28"/>
    </row>
    <row r="2192" customFormat="false" ht="12.75" hidden="false" customHeight="false" outlineLevel="0" collapsed="false">
      <c r="E2192" s="21" t="n">
        <v>0</v>
      </c>
      <c r="R2192" s="29"/>
      <c r="U2192" s="28"/>
      <c r="V2192" s="28"/>
      <c r="W2192" s="28"/>
    </row>
    <row r="2193" customFormat="false" ht="12.75" hidden="false" customHeight="false" outlineLevel="0" collapsed="false">
      <c r="E2193" s="21" t="n">
        <v>0</v>
      </c>
      <c r="R2193" s="29"/>
      <c r="U2193" s="28"/>
      <c r="V2193" s="28"/>
      <c r="W2193" s="28"/>
    </row>
    <row r="2194" customFormat="false" ht="12.75" hidden="false" customHeight="false" outlineLevel="0" collapsed="false">
      <c r="E2194" s="21" t="n">
        <v>0</v>
      </c>
      <c r="R2194" s="29"/>
      <c r="U2194" s="28"/>
      <c r="V2194" s="28"/>
      <c r="W2194" s="28"/>
    </row>
    <row r="2195" customFormat="false" ht="12.75" hidden="false" customHeight="false" outlineLevel="0" collapsed="false">
      <c r="E2195" s="21" t="n">
        <v>0</v>
      </c>
      <c r="R2195" s="29"/>
      <c r="U2195" s="28"/>
      <c r="V2195" s="28"/>
      <c r="W2195" s="28"/>
    </row>
    <row r="2196" customFormat="false" ht="12.75" hidden="false" customHeight="false" outlineLevel="0" collapsed="false">
      <c r="E2196" s="21" t="n">
        <v>0</v>
      </c>
      <c r="R2196" s="29"/>
      <c r="U2196" s="28"/>
      <c r="V2196" s="28"/>
      <c r="W2196" s="28"/>
    </row>
    <row r="2197" customFormat="false" ht="12.75" hidden="false" customHeight="false" outlineLevel="0" collapsed="false">
      <c r="E2197" s="21" t="n">
        <v>0</v>
      </c>
      <c r="R2197" s="29"/>
      <c r="U2197" s="28"/>
      <c r="V2197" s="28"/>
      <c r="W2197" s="28"/>
    </row>
    <row r="2198" customFormat="false" ht="12.75" hidden="false" customHeight="false" outlineLevel="0" collapsed="false">
      <c r="E2198" s="21" t="n">
        <v>0</v>
      </c>
      <c r="R2198" s="29"/>
      <c r="U2198" s="28"/>
      <c r="V2198" s="28"/>
      <c r="W2198" s="28"/>
    </row>
    <row r="2199" customFormat="false" ht="12.75" hidden="false" customHeight="false" outlineLevel="0" collapsed="false">
      <c r="E2199" s="21" t="n">
        <v>0</v>
      </c>
      <c r="R2199" s="29"/>
      <c r="U2199" s="28"/>
      <c r="V2199" s="28"/>
      <c r="W2199" s="28"/>
    </row>
    <row r="2200" customFormat="false" ht="12.75" hidden="false" customHeight="false" outlineLevel="0" collapsed="false">
      <c r="E2200" s="21" t="n">
        <v>0</v>
      </c>
      <c r="R2200" s="29"/>
      <c r="U2200" s="28"/>
      <c r="V2200" s="28"/>
      <c r="W2200" s="28"/>
    </row>
    <row r="2201" customFormat="false" ht="12.75" hidden="false" customHeight="false" outlineLevel="0" collapsed="false">
      <c r="E2201" s="21" t="n">
        <v>0</v>
      </c>
      <c r="R2201" s="29"/>
      <c r="U2201" s="28"/>
      <c r="V2201" s="28"/>
      <c r="W2201" s="28"/>
    </row>
    <row r="2202" customFormat="false" ht="12.75" hidden="false" customHeight="false" outlineLevel="0" collapsed="false">
      <c r="E2202" s="21" t="n">
        <v>0</v>
      </c>
      <c r="R2202" s="29"/>
      <c r="U2202" s="28"/>
      <c r="V2202" s="28"/>
      <c r="W2202" s="28"/>
    </row>
    <row r="2203" customFormat="false" ht="12.75" hidden="false" customHeight="false" outlineLevel="0" collapsed="false">
      <c r="E2203" s="21" t="n">
        <v>0</v>
      </c>
      <c r="R2203" s="29"/>
      <c r="U2203" s="28"/>
      <c r="V2203" s="28"/>
      <c r="W2203" s="28"/>
    </row>
    <row r="2204" customFormat="false" ht="12.75" hidden="false" customHeight="false" outlineLevel="0" collapsed="false">
      <c r="E2204" s="21" t="n">
        <v>0</v>
      </c>
      <c r="R2204" s="29"/>
      <c r="U2204" s="28"/>
      <c r="V2204" s="28"/>
      <c r="W2204" s="28"/>
    </row>
    <row r="2205" customFormat="false" ht="12.75" hidden="false" customHeight="false" outlineLevel="0" collapsed="false">
      <c r="E2205" s="21" t="n">
        <v>0</v>
      </c>
      <c r="R2205" s="29"/>
      <c r="U2205" s="28"/>
      <c r="V2205" s="28"/>
      <c r="W2205" s="28"/>
    </row>
    <row r="2206" customFormat="false" ht="12.75" hidden="false" customHeight="false" outlineLevel="0" collapsed="false">
      <c r="E2206" s="21" t="n">
        <v>0</v>
      </c>
      <c r="R2206" s="29"/>
      <c r="U2206" s="28"/>
      <c r="V2206" s="28"/>
      <c r="W2206" s="28"/>
    </row>
    <row r="2207" customFormat="false" ht="12.75" hidden="false" customHeight="false" outlineLevel="0" collapsed="false">
      <c r="E2207" s="21" t="n">
        <v>0</v>
      </c>
      <c r="R2207" s="29"/>
      <c r="U2207" s="28"/>
      <c r="V2207" s="28"/>
      <c r="W2207" s="28"/>
    </row>
    <row r="2208" customFormat="false" ht="12.75" hidden="false" customHeight="false" outlineLevel="0" collapsed="false">
      <c r="E2208" s="21" t="n">
        <v>0</v>
      </c>
      <c r="R2208" s="29"/>
      <c r="U2208" s="28"/>
      <c r="V2208" s="28"/>
      <c r="W2208" s="28"/>
    </row>
    <row r="2209" customFormat="false" ht="12.75" hidden="false" customHeight="false" outlineLevel="0" collapsed="false">
      <c r="E2209" s="21" t="n">
        <v>0</v>
      </c>
      <c r="R2209" s="29"/>
      <c r="U2209" s="28"/>
      <c r="V2209" s="28"/>
      <c r="W2209" s="28"/>
    </row>
    <row r="2210" customFormat="false" ht="12.75" hidden="false" customHeight="false" outlineLevel="0" collapsed="false">
      <c r="E2210" s="21" t="n">
        <v>0</v>
      </c>
      <c r="R2210" s="29"/>
      <c r="U2210" s="28"/>
      <c r="V2210" s="28"/>
      <c r="W2210" s="28"/>
    </row>
    <row r="2211" customFormat="false" ht="12.75" hidden="false" customHeight="false" outlineLevel="0" collapsed="false">
      <c r="E2211" s="21" t="n">
        <v>0</v>
      </c>
      <c r="R2211" s="29"/>
      <c r="U2211" s="28"/>
      <c r="V2211" s="28"/>
      <c r="W2211" s="28"/>
    </row>
    <row r="2212" customFormat="false" ht="12.75" hidden="false" customHeight="false" outlineLevel="0" collapsed="false">
      <c r="E2212" s="21" t="n">
        <v>0</v>
      </c>
      <c r="R2212" s="29"/>
      <c r="U2212" s="28"/>
      <c r="V2212" s="28"/>
      <c r="W2212" s="28"/>
    </row>
    <row r="2213" customFormat="false" ht="12.75" hidden="false" customHeight="false" outlineLevel="0" collapsed="false">
      <c r="E2213" s="21" t="n">
        <v>0</v>
      </c>
      <c r="R2213" s="29"/>
      <c r="U2213" s="28"/>
      <c r="V2213" s="28"/>
      <c r="W2213" s="28"/>
    </row>
    <row r="2214" customFormat="false" ht="12.75" hidden="false" customHeight="false" outlineLevel="0" collapsed="false">
      <c r="E2214" s="21" t="n">
        <v>0</v>
      </c>
      <c r="R2214" s="29"/>
      <c r="U2214" s="28"/>
      <c r="V2214" s="28"/>
      <c r="W2214" s="28"/>
    </row>
    <row r="2215" customFormat="false" ht="12.75" hidden="false" customHeight="false" outlineLevel="0" collapsed="false">
      <c r="E2215" s="21" t="n">
        <v>0</v>
      </c>
      <c r="R2215" s="29"/>
      <c r="U2215" s="28"/>
      <c r="V2215" s="28"/>
      <c r="W2215" s="28"/>
    </row>
    <row r="2216" customFormat="false" ht="12.75" hidden="false" customHeight="false" outlineLevel="0" collapsed="false">
      <c r="E2216" s="21" t="n">
        <v>0</v>
      </c>
      <c r="R2216" s="29"/>
      <c r="U2216" s="28"/>
      <c r="V2216" s="28"/>
      <c r="W2216" s="28"/>
    </row>
    <row r="2217" customFormat="false" ht="12.75" hidden="false" customHeight="false" outlineLevel="0" collapsed="false">
      <c r="E2217" s="21" t="n">
        <v>0</v>
      </c>
      <c r="R2217" s="29"/>
      <c r="U2217" s="28"/>
      <c r="V2217" s="28"/>
      <c r="W2217" s="28"/>
    </row>
    <row r="2218" customFormat="false" ht="12.75" hidden="false" customHeight="false" outlineLevel="0" collapsed="false">
      <c r="E2218" s="21" t="n">
        <v>0</v>
      </c>
      <c r="R2218" s="29"/>
      <c r="U2218" s="28"/>
      <c r="V2218" s="28"/>
      <c r="W2218" s="28"/>
    </row>
    <row r="2219" customFormat="false" ht="12.75" hidden="false" customHeight="false" outlineLevel="0" collapsed="false">
      <c r="E2219" s="21" t="n">
        <v>0</v>
      </c>
      <c r="R2219" s="29"/>
      <c r="U2219" s="28"/>
      <c r="V2219" s="28"/>
      <c r="W2219" s="28"/>
    </row>
    <row r="2220" customFormat="false" ht="12.75" hidden="false" customHeight="false" outlineLevel="0" collapsed="false">
      <c r="E2220" s="21" t="n">
        <v>0</v>
      </c>
      <c r="R2220" s="29"/>
      <c r="U2220" s="28"/>
      <c r="V2220" s="28"/>
      <c r="W2220" s="28"/>
    </row>
    <row r="2221" customFormat="false" ht="12.75" hidden="false" customHeight="false" outlineLevel="0" collapsed="false">
      <c r="E2221" s="21" t="n">
        <v>0</v>
      </c>
      <c r="R2221" s="29"/>
      <c r="U2221" s="28"/>
      <c r="V2221" s="28"/>
      <c r="W2221" s="28"/>
    </row>
    <row r="2222" customFormat="false" ht="12.75" hidden="false" customHeight="false" outlineLevel="0" collapsed="false">
      <c r="E2222" s="21" t="n">
        <v>0</v>
      </c>
      <c r="R2222" s="29"/>
      <c r="U2222" s="28"/>
      <c r="V2222" s="28"/>
      <c r="W2222" s="28"/>
    </row>
    <row r="2223" customFormat="false" ht="12.75" hidden="false" customHeight="false" outlineLevel="0" collapsed="false">
      <c r="E2223" s="21" t="n">
        <v>0</v>
      </c>
      <c r="R2223" s="29"/>
      <c r="U2223" s="28"/>
      <c r="V2223" s="28"/>
      <c r="W2223" s="28"/>
    </row>
    <row r="2224" customFormat="false" ht="12.75" hidden="false" customHeight="false" outlineLevel="0" collapsed="false">
      <c r="E2224" s="21" t="n">
        <v>0</v>
      </c>
      <c r="R2224" s="29"/>
      <c r="U2224" s="28"/>
      <c r="V2224" s="28"/>
      <c r="W2224" s="28"/>
    </row>
    <row r="2225" customFormat="false" ht="12.75" hidden="false" customHeight="false" outlineLevel="0" collapsed="false">
      <c r="E2225" s="21" t="n">
        <v>0</v>
      </c>
      <c r="R2225" s="29"/>
      <c r="U2225" s="28"/>
      <c r="V2225" s="28"/>
      <c r="W2225" s="28"/>
    </row>
    <row r="2226" customFormat="false" ht="12.75" hidden="false" customHeight="false" outlineLevel="0" collapsed="false">
      <c r="E2226" s="21" t="n">
        <v>0</v>
      </c>
      <c r="R2226" s="29"/>
      <c r="U2226" s="28"/>
      <c r="V2226" s="28"/>
      <c r="W2226" s="28"/>
    </row>
    <row r="2227" customFormat="false" ht="12.75" hidden="false" customHeight="false" outlineLevel="0" collapsed="false">
      <c r="E2227" s="21" t="n">
        <v>0</v>
      </c>
      <c r="R2227" s="29"/>
      <c r="U2227" s="28"/>
      <c r="V2227" s="28"/>
      <c r="W2227" s="28"/>
    </row>
    <row r="2228" customFormat="false" ht="12.75" hidden="false" customHeight="false" outlineLevel="0" collapsed="false">
      <c r="E2228" s="21" t="n">
        <v>0</v>
      </c>
      <c r="R2228" s="29"/>
      <c r="U2228" s="28"/>
      <c r="V2228" s="28"/>
      <c r="W2228" s="28"/>
    </row>
    <row r="2229" customFormat="false" ht="12.75" hidden="false" customHeight="false" outlineLevel="0" collapsed="false">
      <c r="E2229" s="21" t="n">
        <v>0</v>
      </c>
      <c r="R2229" s="29"/>
      <c r="U2229" s="28"/>
      <c r="V2229" s="28"/>
      <c r="W2229" s="28"/>
    </row>
    <row r="2230" customFormat="false" ht="12.75" hidden="false" customHeight="false" outlineLevel="0" collapsed="false">
      <c r="E2230" s="21" t="n">
        <v>0</v>
      </c>
      <c r="R2230" s="29"/>
      <c r="U2230" s="28"/>
      <c r="V2230" s="28"/>
      <c r="W2230" s="28"/>
    </row>
    <row r="2231" customFormat="false" ht="12.75" hidden="false" customHeight="false" outlineLevel="0" collapsed="false">
      <c r="E2231" s="21" t="n">
        <v>0</v>
      </c>
      <c r="R2231" s="29"/>
      <c r="U2231" s="28"/>
      <c r="V2231" s="28"/>
      <c r="W2231" s="28"/>
    </row>
    <row r="2232" customFormat="false" ht="12.75" hidden="false" customHeight="false" outlineLevel="0" collapsed="false">
      <c r="E2232" s="21" t="n">
        <v>0</v>
      </c>
      <c r="R2232" s="29"/>
      <c r="U2232" s="28"/>
      <c r="V2232" s="28"/>
      <c r="W2232" s="28"/>
    </row>
    <row r="2233" customFormat="false" ht="12.75" hidden="false" customHeight="false" outlineLevel="0" collapsed="false">
      <c r="E2233" s="21" t="n">
        <v>0</v>
      </c>
      <c r="R2233" s="29"/>
      <c r="U2233" s="28"/>
      <c r="V2233" s="28"/>
      <c r="W2233" s="28"/>
    </row>
    <row r="2234" customFormat="false" ht="12.75" hidden="false" customHeight="false" outlineLevel="0" collapsed="false">
      <c r="E2234" s="21" t="n">
        <v>0</v>
      </c>
      <c r="R2234" s="29"/>
      <c r="U2234" s="28"/>
      <c r="V2234" s="28"/>
      <c r="W2234" s="28"/>
    </row>
    <row r="2235" customFormat="false" ht="12.75" hidden="false" customHeight="false" outlineLevel="0" collapsed="false">
      <c r="E2235" s="21" t="n">
        <v>0</v>
      </c>
      <c r="R2235" s="29"/>
      <c r="U2235" s="28"/>
      <c r="V2235" s="28"/>
      <c r="W2235" s="28"/>
    </row>
    <row r="2236" customFormat="false" ht="12.75" hidden="false" customHeight="false" outlineLevel="0" collapsed="false">
      <c r="E2236" s="21" t="n">
        <v>0</v>
      </c>
      <c r="R2236" s="29"/>
      <c r="U2236" s="28"/>
      <c r="V2236" s="28"/>
      <c r="W2236" s="28"/>
    </row>
    <row r="2237" customFormat="false" ht="12.75" hidden="false" customHeight="false" outlineLevel="0" collapsed="false">
      <c r="E2237" s="21" t="n">
        <v>0</v>
      </c>
      <c r="R2237" s="29"/>
      <c r="U2237" s="28"/>
      <c r="V2237" s="28"/>
      <c r="W2237" s="28"/>
    </row>
    <row r="2238" customFormat="false" ht="12.75" hidden="false" customHeight="false" outlineLevel="0" collapsed="false">
      <c r="E2238" s="21" t="n">
        <v>0</v>
      </c>
      <c r="R2238" s="29"/>
      <c r="U2238" s="28"/>
      <c r="V2238" s="28"/>
      <c r="W2238" s="28"/>
    </row>
    <row r="2239" customFormat="false" ht="12.75" hidden="false" customHeight="false" outlineLevel="0" collapsed="false">
      <c r="E2239" s="21" t="n">
        <v>0</v>
      </c>
      <c r="R2239" s="29"/>
      <c r="U2239" s="28"/>
      <c r="V2239" s="28"/>
      <c r="W2239" s="28"/>
    </row>
    <row r="2240" customFormat="false" ht="12.75" hidden="false" customHeight="false" outlineLevel="0" collapsed="false">
      <c r="E2240" s="21" t="n">
        <v>0</v>
      </c>
      <c r="R2240" s="29"/>
      <c r="U2240" s="28"/>
      <c r="V2240" s="28"/>
      <c r="W2240" s="28"/>
    </row>
    <row r="2241" customFormat="false" ht="12.75" hidden="false" customHeight="false" outlineLevel="0" collapsed="false">
      <c r="E2241" s="21" t="n">
        <v>0</v>
      </c>
      <c r="R2241" s="29"/>
      <c r="U2241" s="28"/>
      <c r="V2241" s="28"/>
      <c r="W2241" s="28"/>
    </row>
    <row r="2242" customFormat="false" ht="12.75" hidden="false" customHeight="false" outlineLevel="0" collapsed="false">
      <c r="E2242" s="21" t="n">
        <v>0</v>
      </c>
      <c r="R2242" s="29"/>
      <c r="U2242" s="28"/>
      <c r="V2242" s="28"/>
      <c r="W2242" s="28"/>
    </row>
    <row r="2243" customFormat="false" ht="12.75" hidden="false" customHeight="false" outlineLevel="0" collapsed="false">
      <c r="E2243" s="21" t="n">
        <v>0</v>
      </c>
      <c r="R2243" s="29"/>
      <c r="U2243" s="28"/>
      <c r="V2243" s="28"/>
      <c r="W2243" s="28"/>
    </row>
    <row r="2244" customFormat="false" ht="12.75" hidden="false" customHeight="false" outlineLevel="0" collapsed="false">
      <c r="E2244" s="21" t="n">
        <v>0</v>
      </c>
      <c r="R2244" s="29"/>
      <c r="U2244" s="28"/>
      <c r="V2244" s="28"/>
      <c r="W2244" s="28"/>
    </row>
    <row r="2245" customFormat="false" ht="12.75" hidden="false" customHeight="false" outlineLevel="0" collapsed="false">
      <c r="E2245" s="21" t="n">
        <v>0</v>
      </c>
      <c r="R2245" s="29"/>
      <c r="U2245" s="28"/>
      <c r="V2245" s="28"/>
      <c r="W2245" s="28"/>
    </row>
    <row r="2246" customFormat="false" ht="12.75" hidden="false" customHeight="false" outlineLevel="0" collapsed="false">
      <c r="E2246" s="21" t="n">
        <v>0</v>
      </c>
      <c r="R2246" s="29"/>
      <c r="U2246" s="28"/>
      <c r="V2246" s="28"/>
      <c r="W2246" s="28"/>
    </row>
    <row r="2247" customFormat="false" ht="12.75" hidden="false" customHeight="false" outlineLevel="0" collapsed="false">
      <c r="E2247" s="21" t="n">
        <v>0</v>
      </c>
      <c r="R2247" s="29"/>
      <c r="U2247" s="28"/>
      <c r="V2247" s="28"/>
      <c r="W2247" s="28"/>
    </row>
    <row r="2248" customFormat="false" ht="12.75" hidden="false" customHeight="false" outlineLevel="0" collapsed="false">
      <c r="E2248" s="21" t="n">
        <v>0</v>
      </c>
      <c r="R2248" s="29"/>
      <c r="U2248" s="28"/>
      <c r="V2248" s="28"/>
      <c r="W2248" s="28"/>
    </row>
    <row r="2249" customFormat="false" ht="12.75" hidden="false" customHeight="false" outlineLevel="0" collapsed="false">
      <c r="E2249" s="21" t="n">
        <v>0</v>
      </c>
      <c r="R2249" s="29"/>
      <c r="U2249" s="28"/>
      <c r="V2249" s="28"/>
      <c r="W2249" s="28"/>
    </row>
    <row r="2250" customFormat="false" ht="12.75" hidden="false" customHeight="false" outlineLevel="0" collapsed="false">
      <c r="E2250" s="21" t="n">
        <v>0</v>
      </c>
      <c r="R2250" s="29"/>
      <c r="U2250" s="28"/>
      <c r="V2250" s="28"/>
      <c r="W2250" s="28"/>
    </row>
    <row r="2251" customFormat="false" ht="12.75" hidden="false" customHeight="false" outlineLevel="0" collapsed="false">
      <c r="E2251" s="21" t="n">
        <v>0</v>
      </c>
      <c r="R2251" s="29"/>
      <c r="U2251" s="28"/>
      <c r="V2251" s="28"/>
      <c r="W2251" s="28"/>
    </row>
    <row r="2252" customFormat="false" ht="12.75" hidden="false" customHeight="false" outlineLevel="0" collapsed="false">
      <c r="E2252" s="21" t="n">
        <v>0</v>
      </c>
      <c r="R2252" s="29"/>
      <c r="U2252" s="28"/>
      <c r="V2252" s="28"/>
      <c r="W2252" s="28"/>
    </row>
    <row r="2253" customFormat="false" ht="12.75" hidden="false" customHeight="false" outlineLevel="0" collapsed="false">
      <c r="E2253" s="21" t="n">
        <v>0</v>
      </c>
      <c r="R2253" s="29"/>
      <c r="U2253" s="28"/>
      <c r="V2253" s="28"/>
      <c r="W2253" s="28"/>
    </row>
    <row r="2254" customFormat="false" ht="12.75" hidden="false" customHeight="false" outlineLevel="0" collapsed="false">
      <c r="E2254" s="21" t="n">
        <v>0</v>
      </c>
      <c r="R2254" s="29"/>
      <c r="U2254" s="28"/>
      <c r="V2254" s="28"/>
      <c r="W2254" s="28"/>
    </row>
    <row r="2255" customFormat="false" ht="12.75" hidden="false" customHeight="false" outlineLevel="0" collapsed="false">
      <c r="E2255" s="21" t="n">
        <v>0</v>
      </c>
      <c r="R2255" s="29"/>
      <c r="U2255" s="28"/>
      <c r="V2255" s="28"/>
      <c r="W2255" s="28"/>
    </row>
    <row r="2256" customFormat="false" ht="12.75" hidden="false" customHeight="false" outlineLevel="0" collapsed="false">
      <c r="E2256" s="21" t="n">
        <v>0</v>
      </c>
      <c r="R2256" s="29"/>
      <c r="U2256" s="28"/>
      <c r="V2256" s="28"/>
      <c r="W2256" s="28"/>
    </row>
    <row r="2257" customFormat="false" ht="12.75" hidden="false" customHeight="false" outlineLevel="0" collapsed="false">
      <c r="E2257" s="21" t="n">
        <v>0</v>
      </c>
      <c r="R2257" s="29"/>
      <c r="U2257" s="28"/>
      <c r="V2257" s="28"/>
      <c r="W2257" s="28"/>
    </row>
    <row r="2258" customFormat="false" ht="12.75" hidden="false" customHeight="false" outlineLevel="0" collapsed="false">
      <c r="E2258" s="21" t="n">
        <v>0</v>
      </c>
      <c r="R2258" s="29"/>
      <c r="U2258" s="28"/>
      <c r="V2258" s="28"/>
      <c r="W2258" s="28"/>
    </row>
    <row r="2259" customFormat="false" ht="12.75" hidden="false" customHeight="false" outlineLevel="0" collapsed="false">
      <c r="E2259" s="21" t="n">
        <v>0</v>
      </c>
      <c r="R2259" s="29"/>
      <c r="U2259" s="28"/>
      <c r="V2259" s="28"/>
      <c r="W2259" s="28"/>
    </row>
    <row r="2260" customFormat="false" ht="12.75" hidden="false" customHeight="false" outlineLevel="0" collapsed="false">
      <c r="E2260" s="21" t="n">
        <v>0</v>
      </c>
      <c r="R2260" s="29"/>
      <c r="U2260" s="28"/>
      <c r="V2260" s="28"/>
      <c r="W2260" s="28"/>
    </row>
    <row r="2261" customFormat="false" ht="12.75" hidden="false" customHeight="false" outlineLevel="0" collapsed="false">
      <c r="E2261" s="21" t="n">
        <v>0</v>
      </c>
      <c r="R2261" s="29"/>
      <c r="U2261" s="28"/>
      <c r="V2261" s="28"/>
      <c r="W2261" s="28"/>
    </row>
    <row r="2262" customFormat="false" ht="12.75" hidden="false" customHeight="false" outlineLevel="0" collapsed="false">
      <c r="E2262" s="21" t="n">
        <v>0</v>
      </c>
      <c r="R2262" s="29"/>
      <c r="U2262" s="28"/>
      <c r="V2262" s="28"/>
      <c r="W2262" s="28"/>
    </row>
    <row r="2263" customFormat="false" ht="12.75" hidden="false" customHeight="false" outlineLevel="0" collapsed="false">
      <c r="E2263" s="21" t="n">
        <v>0</v>
      </c>
      <c r="R2263" s="29"/>
      <c r="U2263" s="28"/>
      <c r="V2263" s="28"/>
      <c r="W2263" s="28"/>
    </row>
    <row r="2264" customFormat="false" ht="12.75" hidden="false" customHeight="false" outlineLevel="0" collapsed="false">
      <c r="E2264" s="21" t="n">
        <v>0</v>
      </c>
      <c r="R2264" s="29"/>
      <c r="U2264" s="28"/>
      <c r="V2264" s="28"/>
      <c r="W2264" s="28"/>
    </row>
    <row r="2265" customFormat="false" ht="12.75" hidden="false" customHeight="false" outlineLevel="0" collapsed="false">
      <c r="E2265" s="21" t="n">
        <v>0</v>
      </c>
      <c r="R2265" s="29"/>
      <c r="U2265" s="28"/>
      <c r="V2265" s="28"/>
      <c r="W2265" s="28"/>
    </row>
    <row r="2266" customFormat="false" ht="12.75" hidden="false" customHeight="false" outlineLevel="0" collapsed="false">
      <c r="E2266" s="21" t="n">
        <v>0</v>
      </c>
      <c r="R2266" s="29"/>
      <c r="U2266" s="28"/>
      <c r="V2266" s="28"/>
      <c r="W2266" s="28"/>
    </row>
    <row r="2267" customFormat="false" ht="12.75" hidden="false" customHeight="false" outlineLevel="0" collapsed="false">
      <c r="E2267" s="21" t="n">
        <v>0</v>
      </c>
      <c r="R2267" s="29"/>
      <c r="U2267" s="28"/>
      <c r="V2267" s="28"/>
      <c r="W2267" s="28"/>
    </row>
    <row r="2268" customFormat="false" ht="12.75" hidden="false" customHeight="false" outlineLevel="0" collapsed="false">
      <c r="E2268" s="21" t="n">
        <v>0</v>
      </c>
      <c r="R2268" s="29"/>
      <c r="U2268" s="28"/>
      <c r="V2268" s="28"/>
      <c r="W2268" s="28"/>
    </row>
    <row r="2269" customFormat="false" ht="12.75" hidden="false" customHeight="false" outlineLevel="0" collapsed="false">
      <c r="E2269" s="21" t="n">
        <v>0</v>
      </c>
      <c r="R2269" s="29"/>
      <c r="U2269" s="28"/>
      <c r="V2269" s="28"/>
      <c r="W2269" s="28"/>
    </row>
    <row r="2270" customFormat="false" ht="12.75" hidden="false" customHeight="false" outlineLevel="0" collapsed="false">
      <c r="E2270" s="21" t="n">
        <v>0</v>
      </c>
      <c r="R2270" s="29"/>
      <c r="U2270" s="28"/>
      <c r="V2270" s="28"/>
      <c r="W2270" s="28"/>
    </row>
    <row r="2271" customFormat="false" ht="12.75" hidden="false" customHeight="false" outlineLevel="0" collapsed="false">
      <c r="E2271" s="21" t="n">
        <v>0</v>
      </c>
      <c r="R2271" s="29"/>
      <c r="U2271" s="28"/>
      <c r="V2271" s="28"/>
      <c r="W2271" s="28"/>
    </row>
    <row r="2272" customFormat="false" ht="12.75" hidden="false" customHeight="false" outlineLevel="0" collapsed="false">
      <c r="E2272" s="21" t="n">
        <v>0</v>
      </c>
      <c r="R2272" s="29"/>
      <c r="U2272" s="28"/>
      <c r="V2272" s="28"/>
      <c r="W2272" s="28"/>
    </row>
    <row r="2273" customFormat="false" ht="12.75" hidden="false" customHeight="false" outlineLevel="0" collapsed="false">
      <c r="E2273" s="21" t="n">
        <v>0</v>
      </c>
      <c r="R2273" s="29"/>
      <c r="U2273" s="28"/>
      <c r="V2273" s="28"/>
      <c r="W2273" s="28"/>
    </row>
    <row r="2274" customFormat="false" ht="12.75" hidden="false" customHeight="false" outlineLevel="0" collapsed="false">
      <c r="E2274" s="21" t="n">
        <v>0</v>
      </c>
      <c r="R2274" s="29"/>
      <c r="U2274" s="28"/>
      <c r="V2274" s="28"/>
      <c r="W2274" s="28"/>
    </row>
    <row r="2275" customFormat="false" ht="12.75" hidden="false" customHeight="false" outlineLevel="0" collapsed="false">
      <c r="E2275" s="21" t="n">
        <v>0</v>
      </c>
      <c r="R2275" s="29"/>
      <c r="U2275" s="28"/>
      <c r="V2275" s="28"/>
      <c r="W2275" s="28"/>
    </row>
    <row r="2276" customFormat="false" ht="12.75" hidden="false" customHeight="false" outlineLevel="0" collapsed="false">
      <c r="E2276" s="21" t="n">
        <v>0</v>
      </c>
      <c r="R2276" s="29"/>
      <c r="U2276" s="28"/>
      <c r="V2276" s="28"/>
      <c r="W2276" s="28"/>
    </row>
    <row r="2277" customFormat="false" ht="12.75" hidden="false" customHeight="false" outlineLevel="0" collapsed="false">
      <c r="E2277" s="21" t="n">
        <v>0</v>
      </c>
      <c r="R2277" s="29"/>
      <c r="U2277" s="28"/>
      <c r="V2277" s="28"/>
      <c r="W2277" s="28"/>
    </row>
    <row r="2278" customFormat="false" ht="12.75" hidden="false" customHeight="false" outlineLevel="0" collapsed="false">
      <c r="E2278" s="21" t="n">
        <v>0</v>
      </c>
      <c r="R2278" s="29"/>
      <c r="U2278" s="28"/>
      <c r="V2278" s="28"/>
      <c r="W2278" s="28"/>
    </row>
    <row r="2279" customFormat="false" ht="12.75" hidden="false" customHeight="false" outlineLevel="0" collapsed="false">
      <c r="E2279" s="21" t="n">
        <v>0</v>
      </c>
      <c r="R2279" s="29"/>
      <c r="U2279" s="28"/>
      <c r="V2279" s="28"/>
      <c r="W2279" s="28"/>
    </row>
    <row r="2280" customFormat="false" ht="12.75" hidden="false" customHeight="false" outlineLevel="0" collapsed="false">
      <c r="E2280" s="21" t="n">
        <v>0</v>
      </c>
      <c r="R2280" s="29"/>
      <c r="U2280" s="28"/>
      <c r="V2280" s="28"/>
      <c r="W2280" s="28"/>
    </row>
    <row r="2281" customFormat="false" ht="12.75" hidden="false" customHeight="false" outlineLevel="0" collapsed="false">
      <c r="E2281" s="21" t="n">
        <v>0</v>
      </c>
      <c r="R2281" s="29"/>
      <c r="U2281" s="28"/>
      <c r="V2281" s="28"/>
      <c r="W2281" s="28"/>
    </row>
    <row r="2282" customFormat="false" ht="12.75" hidden="false" customHeight="false" outlineLevel="0" collapsed="false">
      <c r="E2282" s="21" t="n">
        <v>0</v>
      </c>
      <c r="R2282" s="29"/>
      <c r="U2282" s="28"/>
      <c r="V2282" s="28"/>
      <c r="W2282" s="28"/>
    </row>
    <row r="2283" customFormat="false" ht="12.75" hidden="false" customHeight="false" outlineLevel="0" collapsed="false">
      <c r="E2283" s="21" t="n">
        <v>0</v>
      </c>
      <c r="R2283" s="29"/>
      <c r="U2283" s="28"/>
      <c r="V2283" s="28"/>
      <c r="W2283" s="28"/>
    </row>
    <row r="2284" customFormat="false" ht="12.75" hidden="false" customHeight="false" outlineLevel="0" collapsed="false">
      <c r="E2284" s="21" t="n">
        <v>0</v>
      </c>
      <c r="R2284" s="29"/>
      <c r="U2284" s="28"/>
      <c r="V2284" s="28"/>
      <c r="W2284" s="28"/>
    </row>
    <row r="2285" customFormat="false" ht="12.75" hidden="false" customHeight="false" outlineLevel="0" collapsed="false">
      <c r="E2285" s="21" t="n">
        <v>0</v>
      </c>
      <c r="R2285" s="29"/>
      <c r="U2285" s="28"/>
      <c r="V2285" s="28"/>
      <c r="W2285" s="28"/>
    </row>
    <row r="2286" customFormat="false" ht="12.75" hidden="false" customHeight="false" outlineLevel="0" collapsed="false">
      <c r="E2286" s="21" t="n">
        <v>0</v>
      </c>
      <c r="R2286" s="29"/>
      <c r="U2286" s="28"/>
      <c r="V2286" s="28"/>
      <c r="W2286" s="28"/>
    </row>
    <row r="2287" customFormat="false" ht="12.75" hidden="false" customHeight="false" outlineLevel="0" collapsed="false">
      <c r="E2287" s="21" t="n">
        <v>0</v>
      </c>
      <c r="R2287" s="29"/>
      <c r="U2287" s="28"/>
      <c r="V2287" s="28"/>
      <c r="W2287" s="28"/>
    </row>
    <row r="2288" customFormat="false" ht="12.75" hidden="false" customHeight="false" outlineLevel="0" collapsed="false">
      <c r="E2288" s="21" t="n">
        <v>0</v>
      </c>
      <c r="R2288" s="29"/>
      <c r="U2288" s="28"/>
      <c r="V2288" s="28"/>
      <c r="W2288" s="28"/>
    </row>
    <row r="2289" customFormat="false" ht="12.75" hidden="false" customHeight="false" outlineLevel="0" collapsed="false">
      <c r="E2289" s="21" t="n">
        <v>0</v>
      </c>
      <c r="R2289" s="29"/>
      <c r="U2289" s="28"/>
      <c r="V2289" s="28"/>
      <c r="W2289" s="28"/>
    </row>
    <row r="2290" customFormat="false" ht="12.75" hidden="false" customHeight="false" outlineLevel="0" collapsed="false">
      <c r="E2290" s="21" t="n">
        <v>0</v>
      </c>
      <c r="R2290" s="29"/>
      <c r="U2290" s="28"/>
      <c r="V2290" s="28"/>
      <c r="W2290" s="28"/>
    </row>
    <row r="2291" customFormat="false" ht="12.75" hidden="false" customHeight="false" outlineLevel="0" collapsed="false">
      <c r="E2291" s="21" t="n">
        <v>0</v>
      </c>
      <c r="R2291" s="29"/>
      <c r="U2291" s="28"/>
      <c r="V2291" s="28"/>
      <c r="W2291" s="28"/>
    </row>
    <row r="2292" customFormat="false" ht="12.75" hidden="false" customHeight="false" outlineLevel="0" collapsed="false">
      <c r="E2292" s="21" t="n">
        <v>0</v>
      </c>
      <c r="R2292" s="29"/>
      <c r="U2292" s="28"/>
      <c r="V2292" s="28"/>
      <c r="W2292" s="28"/>
    </row>
    <row r="2293" customFormat="false" ht="12.75" hidden="false" customHeight="false" outlineLevel="0" collapsed="false">
      <c r="E2293" s="21" t="n">
        <v>0</v>
      </c>
      <c r="R2293" s="29"/>
      <c r="U2293" s="28"/>
      <c r="V2293" s="28"/>
      <c r="W2293" s="28"/>
    </row>
    <row r="2294" customFormat="false" ht="12.75" hidden="false" customHeight="false" outlineLevel="0" collapsed="false">
      <c r="E2294" s="21" t="n">
        <v>0</v>
      </c>
      <c r="R2294" s="29"/>
      <c r="U2294" s="28"/>
      <c r="V2294" s="28"/>
      <c r="W2294" s="28"/>
    </row>
    <row r="2295" customFormat="false" ht="12.75" hidden="false" customHeight="false" outlineLevel="0" collapsed="false">
      <c r="E2295" s="21" t="n">
        <v>0</v>
      </c>
      <c r="R2295" s="29"/>
      <c r="U2295" s="28"/>
      <c r="V2295" s="28"/>
      <c r="W2295" s="28"/>
    </row>
    <row r="2296" customFormat="false" ht="12.75" hidden="false" customHeight="false" outlineLevel="0" collapsed="false">
      <c r="E2296" s="21" t="n">
        <v>0</v>
      </c>
      <c r="R2296" s="29"/>
      <c r="U2296" s="28"/>
      <c r="V2296" s="28"/>
      <c r="W2296" s="28"/>
    </row>
    <row r="2297" customFormat="false" ht="12.75" hidden="false" customHeight="false" outlineLevel="0" collapsed="false">
      <c r="E2297" s="21" t="n">
        <v>0</v>
      </c>
      <c r="R2297" s="29"/>
      <c r="U2297" s="28"/>
      <c r="V2297" s="28"/>
      <c r="W2297" s="28"/>
    </row>
    <row r="2298" customFormat="false" ht="12.75" hidden="false" customHeight="false" outlineLevel="0" collapsed="false">
      <c r="E2298" s="21" t="n">
        <v>0</v>
      </c>
      <c r="R2298" s="29"/>
      <c r="U2298" s="28"/>
      <c r="V2298" s="28"/>
      <c r="W2298" s="28"/>
    </row>
    <row r="2299" customFormat="false" ht="12.75" hidden="false" customHeight="false" outlineLevel="0" collapsed="false">
      <c r="E2299" s="21" t="n">
        <v>0</v>
      </c>
      <c r="R2299" s="29"/>
      <c r="U2299" s="28"/>
      <c r="V2299" s="28"/>
      <c r="W2299" s="28"/>
    </row>
    <row r="2300" customFormat="false" ht="12.75" hidden="false" customHeight="false" outlineLevel="0" collapsed="false">
      <c r="E2300" s="21" t="n">
        <v>0</v>
      </c>
      <c r="R2300" s="29"/>
      <c r="U2300" s="28"/>
      <c r="V2300" s="28"/>
      <c r="W2300" s="28"/>
    </row>
    <row r="2301" customFormat="false" ht="12.75" hidden="false" customHeight="false" outlineLevel="0" collapsed="false">
      <c r="E2301" s="21" t="n">
        <v>0</v>
      </c>
      <c r="R2301" s="29"/>
      <c r="U2301" s="28"/>
      <c r="V2301" s="28"/>
      <c r="W2301" s="28"/>
    </row>
    <row r="2302" customFormat="false" ht="12.75" hidden="false" customHeight="false" outlineLevel="0" collapsed="false">
      <c r="E2302" s="21" t="n">
        <v>0</v>
      </c>
      <c r="R2302" s="29"/>
      <c r="U2302" s="28"/>
      <c r="V2302" s="28"/>
      <c r="W2302" s="28"/>
    </row>
    <row r="2303" customFormat="false" ht="12.75" hidden="false" customHeight="false" outlineLevel="0" collapsed="false">
      <c r="E2303" s="21" t="n">
        <v>0</v>
      </c>
      <c r="R2303" s="29"/>
      <c r="U2303" s="28"/>
      <c r="V2303" s="28"/>
      <c r="W2303" s="28"/>
    </row>
    <row r="2304" customFormat="false" ht="12.75" hidden="false" customHeight="false" outlineLevel="0" collapsed="false">
      <c r="E2304" s="21" t="n">
        <v>0</v>
      </c>
      <c r="R2304" s="29"/>
      <c r="U2304" s="28"/>
      <c r="V2304" s="28"/>
      <c r="W2304" s="28"/>
    </row>
    <row r="2305" customFormat="false" ht="12.75" hidden="false" customHeight="false" outlineLevel="0" collapsed="false">
      <c r="E2305" s="21" t="n">
        <v>0</v>
      </c>
      <c r="R2305" s="29"/>
      <c r="U2305" s="28"/>
      <c r="V2305" s="28"/>
      <c r="W2305" s="28"/>
    </row>
    <row r="2306" customFormat="false" ht="12.75" hidden="false" customHeight="false" outlineLevel="0" collapsed="false">
      <c r="E2306" s="21" t="n">
        <v>0</v>
      </c>
      <c r="R2306" s="29"/>
      <c r="U2306" s="28"/>
      <c r="V2306" s="28"/>
      <c r="W2306" s="28"/>
    </row>
    <row r="2307" customFormat="false" ht="12.75" hidden="false" customHeight="false" outlineLevel="0" collapsed="false">
      <c r="E2307" s="21" t="n">
        <v>0</v>
      </c>
      <c r="R2307" s="29"/>
      <c r="U2307" s="28"/>
      <c r="V2307" s="28"/>
      <c r="W2307" s="28"/>
    </row>
    <row r="2308" customFormat="false" ht="12.75" hidden="false" customHeight="false" outlineLevel="0" collapsed="false">
      <c r="E2308" s="21" t="n">
        <v>0</v>
      </c>
      <c r="R2308" s="29"/>
      <c r="U2308" s="28"/>
      <c r="V2308" s="28"/>
      <c r="W2308" s="28"/>
    </row>
    <row r="2309" customFormat="false" ht="12.75" hidden="false" customHeight="false" outlineLevel="0" collapsed="false">
      <c r="E2309" s="21" t="n">
        <v>0</v>
      </c>
      <c r="R2309" s="29"/>
      <c r="U2309" s="28"/>
      <c r="V2309" s="28"/>
      <c r="W2309" s="28"/>
    </row>
    <row r="2310" customFormat="false" ht="12.75" hidden="false" customHeight="false" outlineLevel="0" collapsed="false">
      <c r="E2310" s="21" t="n">
        <v>0</v>
      </c>
      <c r="R2310" s="29"/>
      <c r="U2310" s="28"/>
      <c r="V2310" s="28"/>
      <c r="W2310" s="28"/>
    </row>
    <row r="2311" customFormat="false" ht="12.75" hidden="false" customHeight="false" outlineLevel="0" collapsed="false">
      <c r="E2311" s="21" t="n">
        <v>0</v>
      </c>
      <c r="R2311" s="29"/>
      <c r="U2311" s="28"/>
      <c r="V2311" s="28"/>
      <c r="W2311" s="28"/>
    </row>
    <row r="2312" customFormat="false" ht="12.75" hidden="false" customHeight="false" outlineLevel="0" collapsed="false">
      <c r="E2312" s="21" t="n">
        <v>0</v>
      </c>
      <c r="R2312" s="29"/>
      <c r="U2312" s="28"/>
      <c r="V2312" s="28"/>
      <c r="W2312" s="28"/>
    </row>
    <row r="2313" customFormat="false" ht="12.75" hidden="false" customHeight="false" outlineLevel="0" collapsed="false">
      <c r="E2313" s="21" t="n">
        <v>0</v>
      </c>
      <c r="R2313" s="29"/>
      <c r="U2313" s="28"/>
      <c r="V2313" s="28"/>
      <c r="W2313" s="28"/>
    </row>
    <row r="2314" customFormat="false" ht="12.75" hidden="false" customHeight="false" outlineLevel="0" collapsed="false">
      <c r="E2314" s="21" t="n">
        <v>0</v>
      </c>
      <c r="R2314" s="29"/>
      <c r="U2314" s="28"/>
      <c r="V2314" s="28"/>
      <c r="W2314" s="28"/>
    </row>
    <row r="2315" customFormat="false" ht="12.75" hidden="false" customHeight="false" outlineLevel="0" collapsed="false">
      <c r="E2315" s="21" t="n">
        <v>0</v>
      </c>
      <c r="R2315" s="29"/>
      <c r="U2315" s="28"/>
      <c r="V2315" s="28"/>
      <c r="W2315" s="28"/>
    </row>
    <row r="2316" customFormat="false" ht="12.75" hidden="false" customHeight="false" outlineLevel="0" collapsed="false">
      <c r="E2316" s="21" t="n">
        <v>0</v>
      </c>
      <c r="R2316" s="29"/>
      <c r="U2316" s="28"/>
      <c r="V2316" s="28"/>
      <c r="W2316" s="28"/>
    </row>
    <row r="2317" customFormat="false" ht="12.75" hidden="false" customHeight="false" outlineLevel="0" collapsed="false">
      <c r="E2317" s="21" t="n">
        <v>0</v>
      </c>
      <c r="R2317" s="29"/>
      <c r="U2317" s="28"/>
      <c r="V2317" s="28"/>
      <c r="W2317" s="28"/>
    </row>
    <row r="2318" customFormat="false" ht="12.75" hidden="false" customHeight="false" outlineLevel="0" collapsed="false">
      <c r="E2318" s="21" t="n">
        <v>0</v>
      </c>
      <c r="R2318" s="29"/>
      <c r="U2318" s="28"/>
      <c r="V2318" s="28"/>
      <c r="W2318" s="28"/>
    </row>
    <row r="2319" customFormat="false" ht="12.75" hidden="false" customHeight="false" outlineLevel="0" collapsed="false">
      <c r="E2319" s="21" t="n">
        <v>0</v>
      </c>
      <c r="R2319" s="29"/>
      <c r="U2319" s="28"/>
      <c r="V2319" s="28"/>
      <c r="W2319" s="28"/>
    </row>
    <row r="2320" customFormat="false" ht="12.75" hidden="false" customHeight="false" outlineLevel="0" collapsed="false">
      <c r="E2320" s="21" t="n">
        <v>0</v>
      </c>
      <c r="R2320" s="29"/>
      <c r="U2320" s="28"/>
      <c r="V2320" s="28"/>
      <c r="W2320" s="28"/>
    </row>
    <row r="2321" customFormat="false" ht="12.75" hidden="false" customHeight="false" outlineLevel="0" collapsed="false">
      <c r="E2321" s="21" t="n">
        <v>0</v>
      </c>
      <c r="R2321" s="29"/>
      <c r="U2321" s="28"/>
      <c r="V2321" s="28"/>
      <c r="W2321" s="28"/>
    </row>
    <row r="2322" customFormat="false" ht="12.75" hidden="false" customHeight="false" outlineLevel="0" collapsed="false">
      <c r="E2322" s="21" t="n">
        <v>0</v>
      </c>
      <c r="R2322" s="29"/>
      <c r="U2322" s="28"/>
      <c r="V2322" s="28"/>
      <c r="W2322" s="28"/>
    </row>
    <row r="2323" customFormat="false" ht="12.75" hidden="false" customHeight="false" outlineLevel="0" collapsed="false">
      <c r="E2323" s="21" t="n">
        <v>0</v>
      </c>
      <c r="R2323" s="29"/>
      <c r="U2323" s="28"/>
      <c r="V2323" s="28"/>
      <c r="W2323" s="28"/>
    </row>
    <row r="2324" customFormat="false" ht="12.75" hidden="false" customHeight="false" outlineLevel="0" collapsed="false">
      <c r="E2324" s="21" t="n">
        <v>0</v>
      </c>
      <c r="R2324" s="29"/>
      <c r="U2324" s="28"/>
      <c r="V2324" s="28"/>
      <c r="W2324" s="28"/>
    </row>
    <row r="2325" customFormat="false" ht="12.75" hidden="false" customHeight="false" outlineLevel="0" collapsed="false">
      <c r="E2325" s="21" t="n">
        <v>0</v>
      </c>
      <c r="R2325" s="29"/>
      <c r="U2325" s="28"/>
      <c r="V2325" s="28"/>
      <c r="W2325" s="28"/>
    </row>
    <row r="2326" customFormat="false" ht="12.75" hidden="false" customHeight="false" outlineLevel="0" collapsed="false">
      <c r="E2326" s="21" t="n">
        <v>0</v>
      </c>
      <c r="R2326" s="29"/>
      <c r="U2326" s="28"/>
      <c r="V2326" s="28"/>
      <c r="W2326" s="28"/>
    </row>
    <row r="2327" customFormat="false" ht="12.75" hidden="false" customHeight="false" outlineLevel="0" collapsed="false">
      <c r="E2327" s="21" t="n">
        <v>0</v>
      </c>
      <c r="R2327" s="29"/>
      <c r="U2327" s="28"/>
      <c r="V2327" s="28"/>
      <c r="W2327" s="28"/>
    </row>
    <row r="2328" customFormat="false" ht="12.75" hidden="false" customHeight="false" outlineLevel="0" collapsed="false">
      <c r="E2328" s="21" t="n">
        <v>0</v>
      </c>
      <c r="R2328" s="29"/>
      <c r="U2328" s="28"/>
      <c r="V2328" s="28"/>
      <c r="W2328" s="28"/>
    </row>
    <row r="2329" customFormat="false" ht="12.75" hidden="false" customHeight="false" outlineLevel="0" collapsed="false">
      <c r="E2329" s="21" t="n">
        <v>0</v>
      </c>
      <c r="R2329" s="29"/>
      <c r="U2329" s="28"/>
      <c r="V2329" s="28"/>
      <c r="W2329" s="28"/>
    </row>
    <row r="2330" customFormat="false" ht="12.75" hidden="false" customHeight="false" outlineLevel="0" collapsed="false">
      <c r="E2330" s="21" t="n">
        <v>0</v>
      </c>
      <c r="R2330" s="29"/>
      <c r="U2330" s="28"/>
      <c r="V2330" s="28"/>
      <c r="W2330" s="28"/>
    </row>
    <row r="2331" customFormat="false" ht="12.75" hidden="false" customHeight="false" outlineLevel="0" collapsed="false">
      <c r="E2331" s="21" t="n">
        <v>0</v>
      </c>
      <c r="R2331" s="29"/>
      <c r="U2331" s="28"/>
      <c r="V2331" s="28"/>
      <c r="W2331" s="28"/>
    </row>
    <row r="2332" customFormat="false" ht="12.75" hidden="false" customHeight="false" outlineLevel="0" collapsed="false">
      <c r="E2332" s="21" t="n">
        <v>0</v>
      </c>
      <c r="R2332" s="29"/>
      <c r="U2332" s="28"/>
      <c r="V2332" s="28"/>
      <c r="W2332" s="28"/>
    </row>
    <row r="2333" customFormat="false" ht="12.75" hidden="false" customHeight="false" outlineLevel="0" collapsed="false">
      <c r="E2333" s="21" t="n">
        <v>0</v>
      </c>
      <c r="R2333" s="29"/>
      <c r="U2333" s="28"/>
      <c r="V2333" s="28"/>
      <c r="W2333" s="28"/>
    </row>
    <row r="2334" customFormat="false" ht="12.75" hidden="false" customHeight="false" outlineLevel="0" collapsed="false">
      <c r="E2334" s="21" t="n">
        <v>0</v>
      </c>
      <c r="R2334" s="29"/>
      <c r="U2334" s="28"/>
      <c r="V2334" s="28"/>
      <c r="W2334" s="28"/>
    </row>
    <row r="2335" customFormat="false" ht="12.75" hidden="false" customHeight="false" outlineLevel="0" collapsed="false">
      <c r="E2335" s="21" t="n">
        <v>0</v>
      </c>
      <c r="R2335" s="29"/>
      <c r="U2335" s="28"/>
      <c r="V2335" s="28"/>
      <c r="W2335" s="28"/>
    </row>
    <row r="2336" customFormat="false" ht="12.75" hidden="false" customHeight="false" outlineLevel="0" collapsed="false">
      <c r="E2336" s="21" t="n">
        <v>0</v>
      </c>
      <c r="R2336" s="29"/>
      <c r="U2336" s="28"/>
      <c r="V2336" s="28"/>
      <c r="W2336" s="28"/>
    </row>
    <row r="2337" customFormat="false" ht="12.75" hidden="false" customHeight="false" outlineLevel="0" collapsed="false">
      <c r="E2337" s="21" t="n">
        <v>0</v>
      </c>
      <c r="R2337" s="29"/>
      <c r="U2337" s="28"/>
      <c r="V2337" s="28"/>
      <c r="W2337" s="28"/>
    </row>
    <row r="2338" customFormat="false" ht="12.75" hidden="false" customHeight="false" outlineLevel="0" collapsed="false">
      <c r="E2338" s="21" t="n">
        <v>0</v>
      </c>
      <c r="R2338" s="29"/>
      <c r="U2338" s="28"/>
      <c r="V2338" s="28"/>
      <c r="W2338" s="28"/>
    </row>
    <row r="2339" customFormat="false" ht="12.75" hidden="false" customHeight="false" outlineLevel="0" collapsed="false">
      <c r="E2339" s="21" t="n">
        <v>0</v>
      </c>
      <c r="R2339" s="29"/>
      <c r="U2339" s="28"/>
      <c r="V2339" s="28"/>
      <c r="W2339" s="28"/>
    </row>
    <row r="2340" customFormat="false" ht="12.75" hidden="false" customHeight="false" outlineLevel="0" collapsed="false">
      <c r="E2340" s="21" t="n">
        <v>0</v>
      </c>
      <c r="R2340" s="29"/>
      <c r="U2340" s="28"/>
      <c r="V2340" s="28"/>
      <c r="W2340" s="28"/>
    </row>
    <row r="2341" customFormat="false" ht="12.75" hidden="false" customHeight="false" outlineLevel="0" collapsed="false">
      <c r="E2341" s="21" t="n">
        <v>0</v>
      </c>
      <c r="R2341" s="29"/>
      <c r="U2341" s="28"/>
      <c r="V2341" s="28"/>
      <c r="W2341" s="28"/>
    </row>
    <row r="2342" customFormat="false" ht="12.75" hidden="false" customHeight="false" outlineLevel="0" collapsed="false">
      <c r="E2342" s="21" t="n">
        <v>0</v>
      </c>
      <c r="R2342" s="29"/>
      <c r="U2342" s="28"/>
      <c r="V2342" s="28"/>
      <c r="W2342" s="28"/>
    </row>
    <row r="2343" customFormat="false" ht="12.75" hidden="false" customHeight="false" outlineLevel="0" collapsed="false">
      <c r="E2343" s="21" t="n">
        <v>0</v>
      </c>
      <c r="R2343" s="29"/>
      <c r="U2343" s="28"/>
      <c r="V2343" s="28"/>
      <c r="W2343" s="28"/>
    </row>
    <row r="2344" customFormat="false" ht="12.75" hidden="false" customHeight="false" outlineLevel="0" collapsed="false">
      <c r="E2344" s="21" t="n">
        <v>0</v>
      </c>
      <c r="R2344" s="29"/>
      <c r="U2344" s="28"/>
      <c r="V2344" s="28"/>
      <c r="W2344" s="28"/>
    </row>
    <row r="2345" customFormat="false" ht="12.75" hidden="false" customHeight="false" outlineLevel="0" collapsed="false">
      <c r="E2345" s="21" t="n">
        <v>0</v>
      </c>
      <c r="R2345" s="29"/>
      <c r="U2345" s="28"/>
      <c r="V2345" s="28"/>
      <c r="W2345" s="28"/>
    </row>
    <row r="2346" customFormat="false" ht="12.75" hidden="false" customHeight="false" outlineLevel="0" collapsed="false">
      <c r="E2346" s="21" t="n">
        <v>0</v>
      </c>
      <c r="R2346" s="29"/>
      <c r="U2346" s="28"/>
      <c r="V2346" s="28"/>
      <c r="W2346" s="28"/>
    </row>
    <row r="2347" customFormat="false" ht="12.75" hidden="false" customHeight="false" outlineLevel="0" collapsed="false">
      <c r="E2347" s="21" t="n">
        <v>0</v>
      </c>
      <c r="R2347" s="29"/>
      <c r="U2347" s="28"/>
      <c r="V2347" s="28"/>
      <c r="W2347" s="28"/>
    </row>
    <row r="2348" customFormat="false" ht="12.75" hidden="false" customHeight="false" outlineLevel="0" collapsed="false">
      <c r="E2348" s="21" t="n">
        <v>0</v>
      </c>
      <c r="R2348" s="29"/>
      <c r="U2348" s="28"/>
      <c r="V2348" s="28"/>
      <c r="W2348" s="28"/>
    </row>
    <row r="2349" customFormat="false" ht="12.75" hidden="false" customHeight="false" outlineLevel="0" collapsed="false">
      <c r="E2349" s="21" t="n">
        <v>0</v>
      </c>
      <c r="R2349" s="29"/>
      <c r="U2349" s="28"/>
      <c r="V2349" s="28"/>
      <c r="W2349" s="28"/>
    </row>
    <row r="2350" customFormat="false" ht="12.75" hidden="false" customHeight="false" outlineLevel="0" collapsed="false">
      <c r="E2350" s="21" t="n">
        <v>0</v>
      </c>
      <c r="R2350" s="29"/>
      <c r="U2350" s="28"/>
      <c r="V2350" s="28"/>
      <c r="W2350" s="28"/>
    </row>
    <row r="2351" customFormat="false" ht="12.75" hidden="false" customHeight="false" outlineLevel="0" collapsed="false">
      <c r="E2351" s="21" t="n">
        <v>0</v>
      </c>
      <c r="R2351" s="29"/>
      <c r="U2351" s="28"/>
      <c r="V2351" s="28"/>
      <c r="W2351" s="28"/>
    </row>
    <row r="2352" customFormat="false" ht="12.75" hidden="false" customHeight="false" outlineLevel="0" collapsed="false">
      <c r="E2352" s="21" t="n">
        <v>0</v>
      </c>
      <c r="R2352" s="29"/>
      <c r="U2352" s="28"/>
      <c r="V2352" s="28"/>
      <c r="W2352" s="28"/>
    </row>
    <row r="2353" customFormat="false" ht="12.75" hidden="false" customHeight="false" outlineLevel="0" collapsed="false">
      <c r="E2353" s="21" t="n">
        <v>0</v>
      </c>
      <c r="R2353" s="29"/>
      <c r="U2353" s="28"/>
      <c r="V2353" s="28"/>
      <c r="W2353" s="28"/>
    </row>
    <row r="2354" customFormat="false" ht="12.75" hidden="false" customHeight="false" outlineLevel="0" collapsed="false">
      <c r="E2354" s="21" t="n">
        <v>0</v>
      </c>
      <c r="R2354" s="29"/>
      <c r="U2354" s="28"/>
      <c r="V2354" s="28"/>
      <c r="W2354" s="28"/>
    </row>
    <row r="2355" customFormat="false" ht="12.75" hidden="false" customHeight="false" outlineLevel="0" collapsed="false">
      <c r="E2355" s="21" t="n">
        <v>0</v>
      </c>
      <c r="R2355" s="29"/>
      <c r="U2355" s="28"/>
      <c r="V2355" s="28"/>
      <c r="W2355" s="28"/>
    </row>
    <row r="2356" customFormat="false" ht="12.75" hidden="false" customHeight="false" outlineLevel="0" collapsed="false">
      <c r="E2356" s="21" t="n">
        <v>0</v>
      </c>
      <c r="R2356" s="29"/>
      <c r="U2356" s="28"/>
      <c r="V2356" s="28"/>
      <c r="W2356" s="28"/>
    </row>
    <row r="2357" customFormat="false" ht="12.75" hidden="false" customHeight="false" outlineLevel="0" collapsed="false">
      <c r="E2357" s="21" t="n">
        <v>0</v>
      </c>
      <c r="R2357" s="29"/>
      <c r="U2357" s="28"/>
      <c r="V2357" s="28"/>
      <c r="W2357" s="28"/>
    </row>
    <row r="2358" customFormat="false" ht="12.75" hidden="false" customHeight="false" outlineLevel="0" collapsed="false">
      <c r="E2358" s="21" t="n">
        <v>0</v>
      </c>
      <c r="R2358" s="29"/>
      <c r="U2358" s="28"/>
      <c r="V2358" s="28"/>
      <c r="W2358" s="28"/>
    </row>
    <row r="2359" customFormat="false" ht="12.75" hidden="false" customHeight="false" outlineLevel="0" collapsed="false">
      <c r="E2359" s="21" t="n">
        <v>0</v>
      </c>
      <c r="R2359" s="29"/>
      <c r="U2359" s="28"/>
      <c r="V2359" s="28"/>
      <c r="W2359" s="28"/>
    </row>
    <row r="2360" customFormat="false" ht="12.75" hidden="false" customHeight="false" outlineLevel="0" collapsed="false">
      <c r="E2360" s="21" t="n">
        <v>0</v>
      </c>
      <c r="R2360" s="29"/>
      <c r="U2360" s="28"/>
      <c r="V2360" s="28"/>
      <c r="W2360" s="28"/>
    </row>
    <row r="2361" customFormat="false" ht="12.75" hidden="false" customHeight="false" outlineLevel="0" collapsed="false">
      <c r="E2361" s="21" t="n">
        <v>0</v>
      </c>
      <c r="R2361" s="29"/>
      <c r="U2361" s="28"/>
      <c r="V2361" s="28"/>
      <c r="W2361" s="28"/>
    </row>
    <row r="2362" customFormat="false" ht="12.75" hidden="false" customHeight="false" outlineLevel="0" collapsed="false">
      <c r="E2362" s="21" t="n">
        <v>0</v>
      </c>
      <c r="R2362" s="29"/>
      <c r="U2362" s="28"/>
      <c r="V2362" s="28"/>
      <c r="W2362" s="28"/>
    </row>
    <row r="2363" customFormat="false" ht="12.75" hidden="false" customHeight="false" outlineLevel="0" collapsed="false">
      <c r="E2363" s="21" t="n">
        <v>0</v>
      </c>
      <c r="R2363" s="29"/>
      <c r="U2363" s="28"/>
      <c r="V2363" s="28"/>
      <c r="W2363" s="28"/>
    </row>
    <row r="2364" customFormat="false" ht="12.75" hidden="false" customHeight="false" outlineLevel="0" collapsed="false">
      <c r="E2364" s="21" t="n">
        <v>0</v>
      </c>
      <c r="R2364" s="29"/>
      <c r="U2364" s="28"/>
      <c r="V2364" s="28"/>
      <c r="W2364" s="28"/>
    </row>
    <row r="2365" customFormat="false" ht="12.75" hidden="false" customHeight="false" outlineLevel="0" collapsed="false">
      <c r="E2365" s="21" t="n">
        <v>0</v>
      </c>
      <c r="R2365" s="29"/>
      <c r="U2365" s="28"/>
      <c r="V2365" s="28"/>
      <c r="W2365" s="28"/>
    </row>
    <row r="2366" customFormat="false" ht="12.75" hidden="false" customHeight="false" outlineLevel="0" collapsed="false">
      <c r="E2366" s="21" t="n">
        <v>0</v>
      </c>
      <c r="R2366" s="29"/>
      <c r="U2366" s="28"/>
      <c r="V2366" s="28"/>
      <c r="W2366" s="28"/>
    </row>
    <row r="2367" customFormat="false" ht="12.75" hidden="false" customHeight="false" outlineLevel="0" collapsed="false">
      <c r="E2367" s="21" t="n">
        <v>0</v>
      </c>
      <c r="R2367" s="29"/>
      <c r="U2367" s="28"/>
      <c r="V2367" s="28"/>
      <c r="W2367" s="28"/>
    </row>
    <row r="2368" customFormat="false" ht="12.75" hidden="false" customHeight="false" outlineLevel="0" collapsed="false">
      <c r="E2368" s="21" t="n">
        <v>0</v>
      </c>
      <c r="R2368" s="29"/>
      <c r="U2368" s="28"/>
      <c r="V2368" s="28"/>
      <c r="W2368" s="28"/>
    </row>
    <row r="2369" customFormat="false" ht="12.75" hidden="false" customHeight="false" outlineLevel="0" collapsed="false">
      <c r="E2369" s="21" t="n">
        <v>0</v>
      </c>
      <c r="R2369" s="29"/>
      <c r="U2369" s="28"/>
      <c r="V2369" s="28"/>
      <c r="W2369" s="28"/>
    </row>
    <row r="2370" customFormat="false" ht="12.75" hidden="false" customHeight="false" outlineLevel="0" collapsed="false">
      <c r="E2370" s="21" t="n">
        <v>0</v>
      </c>
      <c r="R2370" s="29"/>
      <c r="U2370" s="28"/>
      <c r="V2370" s="28"/>
      <c r="W2370" s="28"/>
    </row>
    <row r="2371" customFormat="false" ht="12.75" hidden="false" customHeight="false" outlineLevel="0" collapsed="false">
      <c r="E2371" s="21" t="n">
        <v>0</v>
      </c>
      <c r="R2371" s="29"/>
      <c r="U2371" s="28"/>
      <c r="V2371" s="28"/>
      <c r="W2371" s="28"/>
    </row>
    <row r="2372" customFormat="false" ht="12.75" hidden="false" customHeight="false" outlineLevel="0" collapsed="false">
      <c r="E2372" s="21" t="n">
        <v>0</v>
      </c>
      <c r="R2372" s="29"/>
      <c r="U2372" s="28"/>
      <c r="V2372" s="28"/>
      <c r="W2372" s="28"/>
    </row>
    <row r="2373" customFormat="false" ht="12.75" hidden="false" customHeight="false" outlineLevel="0" collapsed="false">
      <c r="E2373" s="21" t="n">
        <v>0</v>
      </c>
      <c r="R2373" s="29"/>
      <c r="U2373" s="28"/>
      <c r="V2373" s="28"/>
      <c r="W2373" s="28"/>
    </row>
    <row r="2374" customFormat="false" ht="12.75" hidden="false" customHeight="false" outlineLevel="0" collapsed="false">
      <c r="E2374" s="21" t="n">
        <v>0</v>
      </c>
      <c r="R2374" s="29"/>
      <c r="U2374" s="28"/>
      <c r="V2374" s="28"/>
      <c r="W2374" s="28"/>
    </row>
    <row r="2375" customFormat="false" ht="12.75" hidden="false" customHeight="false" outlineLevel="0" collapsed="false">
      <c r="E2375" s="21" t="n">
        <v>0</v>
      </c>
      <c r="R2375" s="29"/>
      <c r="U2375" s="28"/>
      <c r="V2375" s="28"/>
      <c r="W2375" s="28"/>
    </row>
    <row r="2376" customFormat="false" ht="12.75" hidden="false" customHeight="false" outlineLevel="0" collapsed="false">
      <c r="E2376" s="21" t="n">
        <v>0</v>
      </c>
      <c r="R2376" s="29"/>
      <c r="U2376" s="28"/>
      <c r="V2376" s="28"/>
      <c r="W2376" s="28"/>
    </row>
    <row r="2377" customFormat="false" ht="12.75" hidden="false" customHeight="false" outlineLevel="0" collapsed="false">
      <c r="E2377" s="21" t="n">
        <v>0</v>
      </c>
      <c r="R2377" s="29"/>
      <c r="U2377" s="28"/>
      <c r="V2377" s="28"/>
      <c r="W2377" s="28"/>
    </row>
    <row r="2378" customFormat="false" ht="12.75" hidden="false" customHeight="false" outlineLevel="0" collapsed="false">
      <c r="E2378" s="21" t="n">
        <v>0</v>
      </c>
      <c r="R2378" s="29"/>
      <c r="U2378" s="28"/>
      <c r="V2378" s="28"/>
      <c r="W2378" s="28"/>
    </row>
    <row r="2379" customFormat="false" ht="12.75" hidden="false" customHeight="false" outlineLevel="0" collapsed="false">
      <c r="E2379" s="21" t="n">
        <v>0</v>
      </c>
      <c r="R2379" s="29"/>
      <c r="U2379" s="28"/>
      <c r="V2379" s="28"/>
      <c r="W2379" s="28"/>
    </row>
    <row r="2380" customFormat="false" ht="12.75" hidden="false" customHeight="false" outlineLevel="0" collapsed="false">
      <c r="E2380" s="21" t="n">
        <v>0</v>
      </c>
      <c r="R2380" s="29"/>
      <c r="U2380" s="28"/>
      <c r="V2380" s="28"/>
      <c r="W2380" s="28"/>
    </row>
    <row r="2381" customFormat="false" ht="12.75" hidden="false" customHeight="false" outlineLevel="0" collapsed="false">
      <c r="E2381" s="21" t="n">
        <v>0</v>
      </c>
      <c r="R2381" s="29"/>
      <c r="U2381" s="28"/>
      <c r="V2381" s="28"/>
      <c r="W2381" s="28"/>
    </row>
    <row r="2382" customFormat="false" ht="12.75" hidden="false" customHeight="false" outlineLevel="0" collapsed="false">
      <c r="E2382" s="21" t="n">
        <v>0</v>
      </c>
      <c r="R2382" s="29"/>
      <c r="U2382" s="28"/>
      <c r="V2382" s="28"/>
      <c r="W2382" s="28"/>
    </row>
    <row r="2383" customFormat="false" ht="12.75" hidden="false" customHeight="false" outlineLevel="0" collapsed="false">
      <c r="E2383" s="21" t="n">
        <v>0</v>
      </c>
      <c r="R2383" s="29"/>
      <c r="U2383" s="28"/>
      <c r="V2383" s="28"/>
      <c r="W2383" s="28"/>
    </row>
    <row r="2384" customFormat="false" ht="12.75" hidden="false" customHeight="false" outlineLevel="0" collapsed="false">
      <c r="E2384" s="21" t="n">
        <v>0</v>
      </c>
      <c r="R2384" s="29"/>
      <c r="U2384" s="28"/>
      <c r="V2384" s="28"/>
      <c r="W2384" s="28"/>
    </row>
    <row r="2385" customFormat="false" ht="12.75" hidden="false" customHeight="false" outlineLevel="0" collapsed="false">
      <c r="E2385" s="21" t="n">
        <v>0</v>
      </c>
      <c r="R2385" s="29"/>
      <c r="U2385" s="28"/>
      <c r="V2385" s="28"/>
      <c r="W2385" s="28"/>
    </row>
    <row r="2386" customFormat="false" ht="12.75" hidden="false" customHeight="false" outlineLevel="0" collapsed="false">
      <c r="E2386" s="21" t="n">
        <v>0</v>
      </c>
      <c r="R2386" s="29"/>
      <c r="U2386" s="28"/>
      <c r="V2386" s="28"/>
      <c r="W2386" s="28"/>
    </row>
    <row r="2387" customFormat="false" ht="12.75" hidden="false" customHeight="false" outlineLevel="0" collapsed="false">
      <c r="E2387" s="21" t="n">
        <v>0</v>
      </c>
      <c r="R2387" s="29"/>
      <c r="U2387" s="28"/>
      <c r="V2387" s="28"/>
      <c r="W2387" s="28"/>
    </row>
    <row r="2388" customFormat="false" ht="12.75" hidden="false" customHeight="false" outlineLevel="0" collapsed="false">
      <c r="E2388" s="21" t="n">
        <v>0</v>
      </c>
      <c r="R2388" s="29"/>
      <c r="U2388" s="28"/>
      <c r="V2388" s="28"/>
      <c r="W2388" s="28"/>
    </row>
    <row r="2389" customFormat="false" ht="12.75" hidden="false" customHeight="false" outlineLevel="0" collapsed="false">
      <c r="E2389" s="21" t="n">
        <v>0</v>
      </c>
      <c r="R2389" s="29"/>
      <c r="U2389" s="28"/>
      <c r="V2389" s="28"/>
      <c r="W2389" s="28"/>
    </row>
    <row r="2390" customFormat="false" ht="12.75" hidden="false" customHeight="false" outlineLevel="0" collapsed="false">
      <c r="E2390" s="21" t="n">
        <v>0</v>
      </c>
      <c r="R2390" s="29"/>
      <c r="U2390" s="28"/>
      <c r="V2390" s="28"/>
      <c r="W2390" s="28"/>
    </row>
    <row r="2391" customFormat="false" ht="12.75" hidden="false" customHeight="false" outlineLevel="0" collapsed="false">
      <c r="E2391" s="21" t="n">
        <v>0</v>
      </c>
      <c r="R2391" s="29"/>
      <c r="U2391" s="28"/>
      <c r="V2391" s="28"/>
      <c r="W2391" s="28"/>
    </row>
    <row r="2392" customFormat="false" ht="12.75" hidden="false" customHeight="false" outlineLevel="0" collapsed="false">
      <c r="E2392" s="21" t="n">
        <v>0</v>
      </c>
      <c r="R2392" s="29"/>
      <c r="U2392" s="28"/>
      <c r="V2392" s="28"/>
      <c r="W2392" s="28"/>
    </row>
    <row r="2393" customFormat="false" ht="12.75" hidden="false" customHeight="false" outlineLevel="0" collapsed="false">
      <c r="E2393" s="21" t="n">
        <v>0</v>
      </c>
      <c r="R2393" s="29"/>
      <c r="U2393" s="28"/>
      <c r="V2393" s="28"/>
      <c r="W2393" s="28"/>
    </row>
    <row r="2394" customFormat="false" ht="12.75" hidden="false" customHeight="false" outlineLevel="0" collapsed="false">
      <c r="E2394" s="21" t="n">
        <v>0</v>
      </c>
      <c r="R2394" s="29"/>
      <c r="U2394" s="28"/>
      <c r="V2394" s="28"/>
      <c r="W2394" s="28"/>
    </row>
    <row r="2395" customFormat="false" ht="12.75" hidden="false" customHeight="false" outlineLevel="0" collapsed="false">
      <c r="E2395" s="21" t="n">
        <v>0</v>
      </c>
      <c r="R2395" s="29"/>
      <c r="U2395" s="28"/>
      <c r="V2395" s="28"/>
      <c r="W2395" s="28"/>
    </row>
    <row r="2396" customFormat="false" ht="12.75" hidden="false" customHeight="false" outlineLevel="0" collapsed="false">
      <c r="E2396" s="21" t="n">
        <v>0</v>
      </c>
      <c r="R2396" s="29"/>
      <c r="U2396" s="28"/>
      <c r="V2396" s="28"/>
      <c r="W2396" s="28"/>
    </row>
    <row r="2397" customFormat="false" ht="12.75" hidden="false" customHeight="false" outlineLevel="0" collapsed="false">
      <c r="E2397" s="21" t="n">
        <v>0</v>
      </c>
      <c r="R2397" s="29"/>
      <c r="U2397" s="28"/>
      <c r="V2397" s="28"/>
      <c r="W2397" s="28"/>
    </row>
    <row r="2398" customFormat="false" ht="12.75" hidden="false" customHeight="false" outlineLevel="0" collapsed="false">
      <c r="E2398" s="21" t="n">
        <v>0</v>
      </c>
      <c r="R2398" s="29"/>
      <c r="U2398" s="28"/>
      <c r="V2398" s="28"/>
      <c r="W2398" s="28"/>
    </row>
    <row r="2399" customFormat="false" ht="12.75" hidden="false" customHeight="false" outlineLevel="0" collapsed="false">
      <c r="E2399" s="21" t="n">
        <v>0</v>
      </c>
      <c r="R2399" s="29"/>
      <c r="U2399" s="28"/>
      <c r="V2399" s="28"/>
      <c r="W2399" s="28"/>
    </row>
    <row r="2400" customFormat="false" ht="12.75" hidden="false" customHeight="false" outlineLevel="0" collapsed="false">
      <c r="E2400" s="21" t="n">
        <v>0</v>
      </c>
      <c r="R2400" s="29"/>
      <c r="U2400" s="28"/>
      <c r="V2400" s="28"/>
      <c r="W2400" s="28"/>
    </row>
    <row r="2401" customFormat="false" ht="12.75" hidden="false" customHeight="false" outlineLevel="0" collapsed="false">
      <c r="E2401" s="21" t="n">
        <v>0</v>
      </c>
      <c r="R2401" s="29"/>
      <c r="U2401" s="28"/>
      <c r="V2401" s="28"/>
      <c r="W2401" s="28"/>
    </row>
    <row r="2402" customFormat="false" ht="12.75" hidden="false" customHeight="false" outlineLevel="0" collapsed="false">
      <c r="E2402" s="21" t="n">
        <v>0</v>
      </c>
      <c r="R2402" s="29"/>
      <c r="U2402" s="28"/>
      <c r="V2402" s="28"/>
      <c r="W2402" s="28"/>
    </row>
    <row r="2403" customFormat="false" ht="12.75" hidden="false" customHeight="false" outlineLevel="0" collapsed="false">
      <c r="E2403" s="21" t="n">
        <v>0</v>
      </c>
      <c r="R2403" s="29"/>
      <c r="U2403" s="28"/>
      <c r="V2403" s="28"/>
      <c r="W2403" s="28"/>
    </row>
    <row r="2404" customFormat="false" ht="12.75" hidden="false" customHeight="false" outlineLevel="0" collapsed="false">
      <c r="E2404" s="21" t="n">
        <v>0</v>
      </c>
      <c r="R2404" s="29"/>
      <c r="U2404" s="28"/>
      <c r="V2404" s="28"/>
      <c r="W2404" s="28"/>
    </row>
    <row r="2405" customFormat="false" ht="12.75" hidden="false" customHeight="false" outlineLevel="0" collapsed="false">
      <c r="E2405" s="21" t="n">
        <v>0</v>
      </c>
      <c r="R2405" s="29"/>
      <c r="U2405" s="28"/>
      <c r="V2405" s="28"/>
      <c r="W2405" s="28"/>
    </row>
    <row r="2406" customFormat="false" ht="12.75" hidden="false" customHeight="false" outlineLevel="0" collapsed="false">
      <c r="E2406" s="21" t="n">
        <v>0</v>
      </c>
      <c r="R2406" s="29"/>
      <c r="U2406" s="28"/>
      <c r="V2406" s="28"/>
      <c r="W2406" s="28"/>
    </row>
    <row r="2407" customFormat="false" ht="12.75" hidden="false" customHeight="false" outlineLevel="0" collapsed="false">
      <c r="E2407" s="21" t="n">
        <v>0</v>
      </c>
      <c r="R2407" s="29"/>
      <c r="U2407" s="28"/>
      <c r="V2407" s="28"/>
      <c r="W2407" s="28"/>
    </row>
    <row r="2408" customFormat="false" ht="12.75" hidden="false" customHeight="false" outlineLevel="0" collapsed="false">
      <c r="E2408" s="21" t="n">
        <v>0</v>
      </c>
      <c r="R2408" s="29"/>
      <c r="U2408" s="28"/>
      <c r="V2408" s="28"/>
      <c r="W2408" s="28"/>
    </row>
    <row r="2409" customFormat="false" ht="12.75" hidden="false" customHeight="false" outlineLevel="0" collapsed="false">
      <c r="E2409" s="21" t="n">
        <v>0</v>
      </c>
      <c r="R2409" s="29"/>
      <c r="U2409" s="28"/>
      <c r="V2409" s="28"/>
      <c r="W2409" s="28"/>
    </row>
    <row r="2410" customFormat="false" ht="12.75" hidden="false" customHeight="false" outlineLevel="0" collapsed="false">
      <c r="E2410" s="21" t="n">
        <v>0</v>
      </c>
      <c r="R2410" s="29"/>
      <c r="U2410" s="28"/>
      <c r="V2410" s="28"/>
      <c r="W2410" s="28"/>
    </row>
    <row r="2411" customFormat="false" ht="12.75" hidden="false" customHeight="false" outlineLevel="0" collapsed="false">
      <c r="E2411" s="21" t="n">
        <v>0</v>
      </c>
      <c r="R2411" s="29"/>
      <c r="U2411" s="28"/>
      <c r="V2411" s="28"/>
      <c r="W2411" s="28"/>
    </row>
    <row r="2412" customFormat="false" ht="12.75" hidden="false" customHeight="false" outlineLevel="0" collapsed="false">
      <c r="E2412" s="21" t="n">
        <v>0</v>
      </c>
      <c r="R2412" s="29"/>
      <c r="U2412" s="28"/>
      <c r="V2412" s="28"/>
      <c r="W2412" s="28"/>
    </row>
    <row r="2413" customFormat="false" ht="12.75" hidden="false" customHeight="false" outlineLevel="0" collapsed="false">
      <c r="E2413" s="21" t="n">
        <v>0</v>
      </c>
      <c r="R2413" s="29"/>
      <c r="U2413" s="28"/>
      <c r="V2413" s="28"/>
      <c r="W2413" s="28"/>
    </row>
    <row r="2414" customFormat="false" ht="12.75" hidden="false" customHeight="false" outlineLevel="0" collapsed="false">
      <c r="E2414" s="21" t="n">
        <v>0</v>
      </c>
      <c r="R2414" s="29"/>
      <c r="U2414" s="28"/>
      <c r="V2414" s="28"/>
      <c r="W2414" s="28"/>
    </row>
    <row r="2415" customFormat="false" ht="12.75" hidden="false" customHeight="false" outlineLevel="0" collapsed="false">
      <c r="E2415" s="21" t="n">
        <v>0</v>
      </c>
      <c r="R2415" s="29"/>
      <c r="U2415" s="28"/>
      <c r="V2415" s="28"/>
      <c r="W2415" s="28"/>
    </row>
    <row r="2416" customFormat="false" ht="12.75" hidden="false" customHeight="false" outlineLevel="0" collapsed="false">
      <c r="E2416" s="21" t="n">
        <v>0</v>
      </c>
      <c r="R2416" s="29"/>
      <c r="U2416" s="28"/>
      <c r="V2416" s="28"/>
      <c r="W2416" s="28"/>
    </row>
    <row r="2417" customFormat="false" ht="12.75" hidden="false" customHeight="false" outlineLevel="0" collapsed="false">
      <c r="E2417" s="21" t="n">
        <v>0</v>
      </c>
      <c r="R2417" s="29"/>
      <c r="U2417" s="28"/>
      <c r="V2417" s="28"/>
      <c r="W2417" s="28"/>
    </row>
    <row r="2418" customFormat="false" ht="12.75" hidden="false" customHeight="false" outlineLevel="0" collapsed="false">
      <c r="E2418" s="21" t="n">
        <v>0</v>
      </c>
      <c r="R2418" s="29"/>
      <c r="U2418" s="28"/>
      <c r="V2418" s="28"/>
      <c r="W2418" s="28"/>
    </row>
    <row r="2419" customFormat="false" ht="12.75" hidden="false" customHeight="false" outlineLevel="0" collapsed="false">
      <c r="E2419" s="21" t="n">
        <v>0</v>
      </c>
      <c r="R2419" s="29"/>
      <c r="U2419" s="28"/>
      <c r="V2419" s="28"/>
      <c r="W2419" s="28"/>
    </row>
    <row r="2420" customFormat="false" ht="12.75" hidden="false" customHeight="false" outlineLevel="0" collapsed="false">
      <c r="E2420" s="21" t="n">
        <v>0</v>
      </c>
      <c r="R2420" s="29"/>
      <c r="U2420" s="28"/>
      <c r="V2420" s="28"/>
      <c r="W2420" s="28"/>
    </row>
    <row r="2421" customFormat="false" ht="12.75" hidden="false" customHeight="false" outlineLevel="0" collapsed="false">
      <c r="E2421" s="21" t="n">
        <v>0</v>
      </c>
      <c r="R2421" s="29"/>
      <c r="U2421" s="28"/>
      <c r="V2421" s="28"/>
      <c r="W2421" s="28"/>
    </row>
    <row r="2422" customFormat="false" ht="12.75" hidden="false" customHeight="false" outlineLevel="0" collapsed="false">
      <c r="E2422" s="21" t="n">
        <v>0</v>
      </c>
      <c r="R2422" s="29"/>
      <c r="U2422" s="28"/>
      <c r="V2422" s="28"/>
      <c r="W2422" s="28"/>
    </row>
    <row r="2423" customFormat="false" ht="12.75" hidden="false" customHeight="false" outlineLevel="0" collapsed="false">
      <c r="E2423" s="21" t="n">
        <v>0</v>
      </c>
      <c r="R2423" s="29"/>
      <c r="U2423" s="28"/>
      <c r="V2423" s="28"/>
      <c r="W2423" s="28"/>
    </row>
    <row r="2424" customFormat="false" ht="12.75" hidden="false" customHeight="false" outlineLevel="0" collapsed="false">
      <c r="E2424" s="21" t="n">
        <v>0</v>
      </c>
      <c r="R2424" s="29"/>
      <c r="U2424" s="28"/>
      <c r="V2424" s="28"/>
      <c r="W2424" s="28"/>
    </row>
    <row r="2425" customFormat="false" ht="12.75" hidden="false" customHeight="false" outlineLevel="0" collapsed="false">
      <c r="E2425" s="21" t="n">
        <v>0</v>
      </c>
      <c r="R2425" s="29"/>
      <c r="U2425" s="28"/>
      <c r="V2425" s="28"/>
      <c r="W2425" s="28"/>
    </row>
    <row r="2426" customFormat="false" ht="12.75" hidden="false" customHeight="false" outlineLevel="0" collapsed="false">
      <c r="E2426" s="21" t="n">
        <v>0</v>
      </c>
      <c r="R2426" s="29"/>
      <c r="U2426" s="28"/>
      <c r="V2426" s="28"/>
      <c r="W2426" s="28"/>
    </row>
    <row r="2427" customFormat="false" ht="12.75" hidden="false" customHeight="false" outlineLevel="0" collapsed="false">
      <c r="E2427" s="21" t="n">
        <v>0</v>
      </c>
      <c r="R2427" s="29"/>
      <c r="U2427" s="28"/>
      <c r="V2427" s="28"/>
      <c r="W2427" s="28"/>
    </row>
    <row r="2428" customFormat="false" ht="12.75" hidden="false" customHeight="false" outlineLevel="0" collapsed="false">
      <c r="E2428" s="21" t="n">
        <v>0</v>
      </c>
      <c r="R2428" s="29"/>
      <c r="U2428" s="28"/>
      <c r="V2428" s="28"/>
      <c r="W2428" s="28"/>
    </row>
    <row r="2429" customFormat="false" ht="12.75" hidden="false" customHeight="false" outlineLevel="0" collapsed="false">
      <c r="E2429" s="21" t="n">
        <v>0</v>
      </c>
      <c r="R2429" s="29"/>
      <c r="U2429" s="28"/>
      <c r="V2429" s="28"/>
      <c r="W2429" s="28"/>
    </row>
    <row r="2430" customFormat="false" ht="12.75" hidden="false" customHeight="false" outlineLevel="0" collapsed="false">
      <c r="E2430" s="21" t="n">
        <v>0</v>
      </c>
      <c r="R2430" s="29"/>
      <c r="U2430" s="28"/>
      <c r="V2430" s="28"/>
      <c r="W2430" s="28"/>
    </row>
    <row r="2431" customFormat="false" ht="12.75" hidden="false" customHeight="false" outlineLevel="0" collapsed="false">
      <c r="E2431" s="21" t="n">
        <v>0</v>
      </c>
      <c r="R2431" s="29"/>
      <c r="U2431" s="28"/>
      <c r="V2431" s="28"/>
      <c r="W2431" s="28"/>
    </row>
    <row r="2432" customFormat="false" ht="12.75" hidden="false" customHeight="false" outlineLevel="0" collapsed="false">
      <c r="E2432" s="21" t="n">
        <v>0</v>
      </c>
      <c r="R2432" s="29"/>
      <c r="U2432" s="28"/>
      <c r="V2432" s="28"/>
      <c r="W2432" s="28"/>
    </row>
    <row r="2433" customFormat="false" ht="12.75" hidden="false" customHeight="false" outlineLevel="0" collapsed="false">
      <c r="E2433" s="21" t="n">
        <v>0</v>
      </c>
      <c r="R2433" s="29"/>
      <c r="U2433" s="28"/>
      <c r="V2433" s="28"/>
      <c r="W2433" s="28"/>
    </row>
    <row r="2434" customFormat="false" ht="12.75" hidden="false" customHeight="false" outlineLevel="0" collapsed="false">
      <c r="E2434" s="21" t="n">
        <v>0</v>
      </c>
      <c r="R2434" s="29"/>
      <c r="U2434" s="28"/>
      <c r="V2434" s="28"/>
      <c r="W2434" s="28"/>
    </row>
    <row r="2435" customFormat="false" ht="12.75" hidden="false" customHeight="false" outlineLevel="0" collapsed="false">
      <c r="E2435" s="21" t="n">
        <v>0</v>
      </c>
      <c r="R2435" s="29"/>
      <c r="U2435" s="28"/>
      <c r="V2435" s="28"/>
      <c r="W2435" s="28"/>
    </row>
    <row r="2436" customFormat="false" ht="12.75" hidden="false" customHeight="false" outlineLevel="0" collapsed="false">
      <c r="E2436" s="21" t="n">
        <v>0</v>
      </c>
      <c r="R2436" s="29"/>
      <c r="U2436" s="28"/>
      <c r="V2436" s="28"/>
      <c r="W2436" s="28"/>
    </row>
    <row r="2437" customFormat="false" ht="12.75" hidden="false" customHeight="false" outlineLevel="0" collapsed="false">
      <c r="E2437" s="21" t="n">
        <v>0</v>
      </c>
      <c r="R2437" s="29"/>
      <c r="U2437" s="28"/>
      <c r="V2437" s="28"/>
      <c r="W2437" s="28"/>
    </row>
    <row r="2438" customFormat="false" ht="12.75" hidden="false" customHeight="false" outlineLevel="0" collapsed="false">
      <c r="E2438" s="21" t="n">
        <v>0</v>
      </c>
      <c r="R2438" s="29"/>
      <c r="U2438" s="28"/>
      <c r="V2438" s="28"/>
      <c r="W2438" s="28"/>
    </row>
    <row r="2439" customFormat="false" ht="12.75" hidden="false" customHeight="false" outlineLevel="0" collapsed="false">
      <c r="E2439" s="21" t="n">
        <v>0</v>
      </c>
      <c r="R2439" s="29"/>
      <c r="U2439" s="28"/>
      <c r="V2439" s="28"/>
      <c r="W2439" s="28"/>
    </row>
    <row r="2440" customFormat="false" ht="12.75" hidden="false" customHeight="false" outlineLevel="0" collapsed="false">
      <c r="E2440" s="21" t="n">
        <v>0</v>
      </c>
      <c r="R2440" s="29"/>
      <c r="U2440" s="28"/>
      <c r="V2440" s="28"/>
      <c r="W2440" s="28"/>
    </row>
    <row r="2441" customFormat="false" ht="12.75" hidden="false" customHeight="false" outlineLevel="0" collapsed="false">
      <c r="E2441" s="21" t="n">
        <v>0</v>
      </c>
      <c r="R2441" s="29"/>
      <c r="U2441" s="28"/>
      <c r="V2441" s="28"/>
      <c r="W2441" s="28"/>
    </row>
    <row r="2442" customFormat="false" ht="12.75" hidden="false" customHeight="false" outlineLevel="0" collapsed="false">
      <c r="E2442" s="21" t="n">
        <v>0</v>
      </c>
      <c r="R2442" s="29"/>
      <c r="U2442" s="28"/>
      <c r="V2442" s="28"/>
      <c r="W2442" s="28"/>
    </row>
    <row r="2443" customFormat="false" ht="12.75" hidden="false" customHeight="false" outlineLevel="0" collapsed="false">
      <c r="E2443" s="21" t="n">
        <v>0</v>
      </c>
      <c r="R2443" s="29"/>
      <c r="U2443" s="28"/>
      <c r="V2443" s="28"/>
      <c r="W2443" s="28"/>
    </row>
    <row r="2444" customFormat="false" ht="12.75" hidden="false" customHeight="false" outlineLevel="0" collapsed="false">
      <c r="E2444" s="21" t="n">
        <v>0</v>
      </c>
      <c r="R2444" s="29"/>
      <c r="U2444" s="28"/>
      <c r="V2444" s="28"/>
      <c r="W2444" s="28"/>
    </row>
    <row r="2445" customFormat="false" ht="12.75" hidden="false" customHeight="false" outlineLevel="0" collapsed="false">
      <c r="E2445" s="21" t="n">
        <v>0</v>
      </c>
      <c r="R2445" s="29"/>
      <c r="U2445" s="28"/>
      <c r="V2445" s="28"/>
      <c r="W2445" s="28"/>
    </row>
    <row r="2446" customFormat="false" ht="12.75" hidden="false" customHeight="false" outlineLevel="0" collapsed="false">
      <c r="E2446" s="21" t="n">
        <v>0</v>
      </c>
      <c r="R2446" s="29"/>
      <c r="U2446" s="28"/>
      <c r="V2446" s="28"/>
      <c r="W2446" s="28"/>
    </row>
    <row r="2447" customFormat="false" ht="12.75" hidden="false" customHeight="false" outlineLevel="0" collapsed="false">
      <c r="E2447" s="21" t="n">
        <v>0</v>
      </c>
      <c r="R2447" s="29"/>
      <c r="U2447" s="28"/>
      <c r="V2447" s="28"/>
      <c r="W2447" s="28"/>
    </row>
    <row r="2448" customFormat="false" ht="12.75" hidden="false" customHeight="false" outlineLevel="0" collapsed="false">
      <c r="E2448" s="21" t="n">
        <v>0</v>
      </c>
      <c r="R2448" s="29"/>
      <c r="U2448" s="28"/>
      <c r="V2448" s="28"/>
      <c r="W2448" s="28"/>
    </row>
    <row r="2449" customFormat="false" ht="12.75" hidden="false" customHeight="false" outlineLevel="0" collapsed="false">
      <c r="E2449" s="21" t="n">
        <v>0</v>
      </c>
      <c r="R2449" s="29"/>
      <c r="U2449" s="28"/>
      <c r="V2449" s="28"/>
      <c r="W2449" s="28"/>
    </row>
    <row r="2450" customFormat="false" ht="12.75" hidden="false" customHeight="false" outlineLevel="0" collapsed="false">
      <c r="E2450" s="21" t="n">
        <v>0</v>
      </c>
      <c r="R2450" s="29"/>
      <c r="U2450" s="28"/>
      <c r="V2450" s="28"/>
      <c r="W2450" s="28"/>
    </row>
    <row r="2451" customFormat="false" ht="12.75" hidden="false" customHeight="false" outlineLevel="0" collapsed="false">
      <c r="E2451" s="21" t="n">
        <v>0</v>
      </c>
      <c r="R2451" s="29"/>
      <c r="U2451" s="28"/>
      <c r="V2451" s="28"/>
      <c r="W2451" s="28"/>
    </row>
    <row r="2452" customFormat="false" ht="12.75" hidden="false" customHeight="false" outlineLevel="0" collapsed="false">
      <c r="E2452" s="21" t="n">
        <v>0</v>
      </c>
      <c r="R2452" s="29"/>
      <c r="U2452" s="28"/>
      <c r="V2452" s="28"/>
      <c r="W2452" s="28"/>
    </row>
    <row r="2453" customFormat="false" ht="12.75" hidden="false" customHeight="false" outlineLevel="0" collapsed="false">
      <c r="E2453" s="21" t="n">
        <v>0</v>
      </c>
      <c r="R2453" s="29"/>
      <c r="U2453" s="28"/>
      <c r="V2453" s="28"/>
      <c r="W2453" s="28"/>
    </row>
    <row r="2454" customFormat="false" ht="12.75" hidden="false" customHeight="false" outlineLevel="0" collapsed="false">
      <c r="E2454" s="21" t="n">
        <v>0</v>
      </c>
      <c r="R2454" s="29"/>
      <c r="U2454" s="28"/>
      <c r="V2454" s="28"/>
      <c r="W2454" s="28"/>
    </row>
    <row r="2455" customFormat="false" ht="12.75" hidden="false" customHeight="false" outlineLevel="0" collapsed="false">
      <c r="E2455" s="21" t="n">
        <v>0</v>
      </c>
      <c r="R2455" s="29"/>
      <c r="U2455" s="28"/>
      <c r="V2455" s="28"/>
      <c r="W2455" s="28"/>
    </row>
    <row r="2456" customFormat="false" ht="12.75" hidden="false" customHeight="false" outlineLevel="0" collapsed="false">
      <c r="E2456" s="21" t="n">
        <v>0</v>
      </c>
      <c r="R2456" s="29"/>
      <c r="U2456" s="28"/>
      <c r="V2456" s="28"/>
      <c r="W2456" s="28"/>
    </row>
    <row r="2457" customFormat="false" ht="12.75" hidden="false" customHeight="false" outlineLevel="0" collapsed="false">
      <c r="E2457" s="21" t="n">
        <v>0</v>
      </c>
      <c r="R2457" s="29"/>
      <c r="U2457" s="28"/>
      <c r="V2457" s="28"/>
      <c r="W2457" s="28"/>
    </row>
    <row r="2458" customFormat="false" ht="12.75" hidden="false" customHeight="false" outlineLevel="0" collapsed="false">
      <c r="E2458" s="21" t="n">
        <v>0</v>
      </c>
      <c r="R2458" s="29"/>
      <c r="U2458" s="28"/>
      <c r="V2458" s="28"/>
      <c r="W2458" s="28"/>
    </row>
    <row r="2459" customFormat="false" ht="12.75" hidden="false" customHeight="false" outlineLevel="0" collapsed="false">
      <c r="E2459" s="21" t="n">
        <v>0</v>
      </c>
      <c r="R2459" s="29"/>
      <c r="U2459" s="28"/>
      <c r="V2459" s="28"/>
      <c r="W2459" s="28"/>
    </row>
    <row r="2460" customFormat="false" ht="12.75" hidden="false" customHeight="false" outlineLevel="0" collapsed="false">
      <c r="E2460" s="21" t="n">
        <v>0</v>
      </c>
      <c r="R2460" s="29"/>
      <c r="U2460" s="28"/>
      <c r="V2460" s="28"/>
      <c r="W2460" s="28"/>
    </row>
    <row r="2461" customFormat="false" ht="12.75" hidden="false" customHeight="false" outlineLevel="0" collapsed="false">
      <c r="E2461" s="21" t="n">
        <v>0</v>
      </c>
      <c r="R2461" s="29"/>
      <c r="U2461" s="28"/>
      <c r="V2461" s="28"/>
      <c r="W2461" s="28"/>
    </row>
    <row r="2462" customFormat="false" ht="12.75" hidden="false" customHeight="false" outlineLevel="0" collapsed="false">
      <c r="E2462" s="21" t="n">
        <v>0</v>
      </c>
      <c r="R2462" s="29"/>
      <c r="U2462" s="28"/>
      <c r="V2462" s="28"/>
      <c r="W2462" s="28"/>
    </row>
    <row r="2463" customFormat="false" ht="12.75" hidden="false" customHeight="false" outlineLevel="0" collapsed="false">
      <c r="E2463" s="21" t="n">
        <v>0</v>
      </c>
      <c r="R2463" s="29"/>
      <c r="U2463" s="28"/>
      <c r="V2463" s="28"/>
      <c r="W2463" s="28"/>
    </row>
    <row r="2464" customFormat="false" ht="12.75" hidden="false" customHeight="false" outlineLevel="0" collapsed="false">
      <c r="E2464" s="21" t="n">
        <v>0</v>
      </c>
      <c r="R2464" s="29"/>
      <c r="U2464" s="28"/>
      <c r="V2464" s="28"/>
      <c r="W2464" s="28"/>
    </row>
    <row r="2465" customFormat="false" ht="12.75" hidden="false" customHeight="false" outlineLevel="0" collapsed="false">
      <c r="E2465" s="21" t="n">
        <v>0</v>
      </c>
      <c r="R2465" s="29"/>
      <c r="U2465" s="28"/>
      <c r="V2465" s="28"/>
      <c r="W2465" s="28"/>
    </row>
    <row r="2466" customFormat="false" ht="12.75" hidden="false" customHeight="false" outlineLevel="0" collapsed="false">
      <c r="E2466" s="21" t="n">
        <v>0</v>
      </c>
      <c r="R2466" s="29"/>
      <c r="U2466" s="28"/>
      <c r="V2466" s="28"/>
      <c r="W2466" s="28"/>
    </row>
    <row r="2467" customFormat="false" ht="12.75" hidden="false" customHeight="false" outlineLevel="0" collapsed="false">
      <c r="E2467" s="21" t="n">
        <v>0</v>
      </c>
      <c r="R2467" s="29"/>
      <c r="U2467" s="28"/>
      <c r="V2467" s="28"/>
      <c r="W2467" s="28"/>
    </row>
    <row r="2468" customFormat="false" ht="12.75" hidden="false" customHeight="false" outlineLevel="0" collapsed="false">
      <c r="E2468" s="21" t="n">
        <v>0</v>
      </c>
      <c r="R2468" s="29"/>
      <c r="U2468" s="28"/>
      <c r="V2468" s="28"/>
      <c r="W2468" s="28"/>
    </row>
    <row r="2469" customFormat="false" ht="12.75" hidden="false" customHeight="false" outlineLevel="0" collapsed="false">
      <c r="E2469" s="21" t="n">
        <v>0</v>
      </c>
      <c r="R2469" s="29"/>
      <c r="U2469" s="28"/>
      <c r="V2469" s="28"/>
      <c r="W2469" s="28"/>
    </row>
    <row r="2470" customFormat="false" ht="12.75" hidden="false" customHeight="false" outlineLevel="0" collapsed="false">
      <c r="E2470" s="21" t="n">
        <v>0</v>
      </c>
      <c r="R2470" s="29"/>
      <c r="U2470" s="28"/>
      <c r="V2470" s="28"/>
      <c r="W2470" s="28"/>
    </row>
    <row r="2471" customFormat="false" ht="12.75" hidden="false" customHeight="false" outlineLevel="0" collapsed="false">
      <c r="E2471" s="21" t="n">
        <v>0</v>
      </c>
      <c r="R2471" s="29"/>
      <c r="U2471" s="28"/>
      <c r="V2471" s="28"/>
      <c r="W2471" s="28"/>
    </row>
    <row r="2472" customFormat="false" ht="12.75" hidden="false" customHeight="false" outlineLevel="0" collapsed="false">
      <c r="E2472" s="21" t="n">
        <v>0</v>
      </c>
      <c r="R2472" s="29"/>
      <c r="U2472" s="28"/>
      <c r="V2472" s="28"/>
      <c r="W2472" s="28"/>
    </row>
    <row r="2473" customFormat="false" ht="12.75" hidden="false" customHeight="false" outlineLevel="0" collapsed="false">
      <c r="E2473" s="21" t="n">
        <v>0</v>
      </c>
      <c r="R2473" s="29"/>
      <c r="U2473" s="28"/>
      <c r="V2473" s="28"/>
      <c r="W2473" s="28"/>
    </row>
    <row r="2474" customFormat="false" ht="12.75" hidden="false" customHeight="false" outlineLevel="0" collapsed="false">
      <c r="E2474" s="21" t="n">
        <v>0</v>
      </c>
      <c r="R2474" s="29"/>
      <c r="U2474" s="28"/>
      <c r="V2474" s="28"/>
      <c r="W2474" s="28"/>
    </row>
    <row r="2475" customFormat="false" ht="12.75" hidden="false" customHeight="false" outlineLevel="0" collapsed="false">
      <c r="E2475" s="21" t="n">
        <v>0</v>
      </c>
      <c r="R2475" s="29"/>
      <c r="U2475" s="28"/>
      <c r="V2475" s="28"/>
      <c r="W2475" s="28"/>
    </row>
    <row r="2476" customFormat="false" ht="12.75" hidden="false" customHeight="false" outlineLevel="0" collapsed="false">
      <c r="E2476" s="21" t="n">
        <v>0</v>
      </c>
      <c r="R2476" s="29"/>
      <c r="U2476" s="28"/>
      <c r="V2476" s="28"/>
      <c r="W2476" s="28"/>
    </row>
    <row r="2477" customFormat="false" ht="12.75" hidden="false" customHeight="false" outlineLevel="0" collapsed="false">
      <c r="E2477" s="21" t="n">
        <v>0</v>
      </c>
      <c r="R2477" s="29"/>
      <c r="U2477" s="28"/>
      <c r="V2477" s="28"/>
      <c r="W2477" s="28"/>
    </row>
    <row r="2478" customFormat="false" ht="12.75" hidden="false" customHeight="false" outlineLevel="0" collapsed="false">
      <c r="E2478" s="21" t="n">
        <v>0</v>
      </c>
      <c r="R2478" s="29"/>
      <c r="U2478" s="28"/>
      <c r="V2478" s="28"/>
      <c r="W2478" s="28"/>
    </row>
    <row r="2479" customFormat="false" ht="12.75" hidden="false" customHeight="false" outlineLevel="0" collapsed="false">
      <c r="E2479" s="21" t="n">
        <v>0</v>
      </c>
      <c r="R2479" s="29"/>
      <c r="U2479" s="28"/>
      <c r="V2479" s="28"/>
      <c r="W2479" s="28"/>
    </row>
    <row r="2480" customFormat="false" ht="12.75" hidden="false" customHeight="false" outlineLevel="0" collapsed="false">
      <c r="E2480" s="21" t="n">
        <v>0</v>
      </c>
      <c r="R2480" s="29"/>
      <c r="U2480" s="28"/>
      <c r="V2480" s="28"/>
      <c r="W2480" s="28"/>
    </row>
    <row r="2481" customFormat="false" ht="12.75" hidden="false" customHeight="false" outlineLevel="0" collapsed="false">
      <c r="E2481" s="21" t="n">
        <v>0</v>
      </c>
      <c r="R2481" s="29"/>
      <c r="U2481" s="28"/>
      <c r="V2481" s="28"/>
      <c r="W2481" s="28"/>
    </row>
    <row r="2482" customFormat="false" ht="12.75" hidden="false" customHeight="false" outlineLevel="0" collapsed="false">
      <c r="E2482" s="21" t="n">
        <v>0</v>
      </c>
      <c r="R2482" s="29"/>
      <c r="U2482" s="28"/>
      <c r="V2482" s="28"/>
      <c r="W2482" s="28"/>
    </row>
    <row r="2483" customFormat="false" ht="12.75" hidden="false" customHeight="false" outlineLevel="0" collapsed="false">
      <c r="E2483" s="21" t="n">
        <v>0</v>
      </c>
      <c r="R2483" s="29"/>
      <c r="U2483" s="28"/>
      <c r="V2483" s="28"/>
      <c r="W2483" s="28"/>
    </row>
    <row r="2484" customFormat="false" ht="12.75" hidden="false" customHeight="false" outlineLevel="0" collapsed="false">
      <c r="E2484" s="21" t="n">
        <v>0</v>
      </c>
      <c r="R2484" s="29"/>
      <c r="U2484" s="28"/>
      <c r="V2484" s="28"/>
      <c r="W2484" s="28"/>
    </row>
    <row r="2485" customFormat="false" ht="12.75" hidden="false" customHeight="false" outlineLevel="0" collapsed="false">
      <c r="E2485" s="21" t="n">
        <v>0</v>
      </c>
      <c r="R2485" s="29"/>
      <c r="U2485" s="28"/>
      <c r="V2485" s="28"/>
      <c r="W2485" s="28"/>
    </row>
    <row r="2486" customFormat="false" ht="12.75" hidden="false" customHeight="false" outlineLevel="0" collapsed="false">
      <c r="E2486" s="21" t="n">
        <v>0</v>
      </c>
      <c r="R2486" s="29"/>
      <c r="U2486" s="28"/>
      <c r="V2486" s="28"/>
      <c r="W2486" s="28"/>
    </row>
    <row r="2487" customFormat="false" ht="12.75" hidden="false" customHeight="false" outlineLevel="0" collapsed="false">
      <c r="E2487" s="21" t="n">
        <v>0</v>
      </c>
      <c r="R2487" s="29"/>
      <c r="U2487" s="28"/>
      <c r="V2487" s="28"/>
      <c r="W2487" s="28"/>
    </row>
    <row r="2488" customFormat="false" ht="12.75" hidden="false" customHeight="false" outlineLevel="0" collapsed="false">
      <c r="E2488" s="21" t="n">
        <v>0</v>
      </c>
      <c r="R2488" s="29"/>
      <c r="U2488" s="28"/>
      <c r="V2488" s="28"/>
      <c r="W2488" s="28"/>
    </row>
    <row r="2489" customFormat="false" ht="12.75" hidden="false" customHeight="false" outlineLevel="0" collapsed="false">
      <c r="E2489" s="21" t="n">
        <v>0</v>
      </c>
      <c r="R2489" s="29"/>
      <c r="U2489" s="28"/>
      <c r="V2489" s="28"/>
      <c r="W2489" s="28"/>
    </row>
    <row r="2490" customFormat="false" ht="12.75" hidden="false" customHeight="false" outlineLevel="0" collapsed="false">
      <c r="E2490" s="21" t="n">
        <v>0</v>
      </c>
      <c r="R2490" s="29"/>
      <c r="U2490" s="28"/>
      <c r="V2490" s="28"/>
      <c r="W2490" s="28"/>
    </row>
    <row r="2491" customFormat="false" ht="12.75" hidden="false" customHeight="false" outlineLevel="0" collapsed="false">
      <c r="E2491" s="21" t="n">
        <v>0</v>
      </c>
      <c r="R2491" s="29"/>
      <c r="U2491" s="28"/>
      <c r="V2491" s="28"/>
      <c r="W2491" s="28"/>
    </row>
    <row r="2492" customFormat="false" ht="12.75" hidden="false" customHeight="false" outlineLevel="0" collapsed="false">
      <c r="E2492" s="21" t="n">
        <v>0</v>
      </c>
      <c r="R2492" s="29"/>
      <c r="U2492" s="28"/>
      <c r="V2492" s="28"/>
      <c r="W2492" s="28"/>
    </row>
    <row r="2493" customFormat="false" ht="12.75" hidden="false" customHeight="false" outlineLevel="0" collapsed="false">
      <c r="E2493" s="21" t="n">
        <v>0</v>
      </c>
      <c r="R2493" s="29"/>
      <c r="U2493" s="28"/>
      <c r="V2493" s="28"/>
      <c r="W2493" s="28"/>
    </row>
    <row r="2494" customFormat="false" ht="12.75" hidden="false" customHeight="false" outlineLevel="0" collapsed="false">
      <c r="E2494" s="21" t="n">
        <v>0</v>
      </c>
      <c r="R2494" s="29"/>
      <c r="U2494" s="28"/>
      <c r="V2494" s="28"/>
      <c r="W2494" s="28"/>
    </row>
    <row r="2495" customFormat="false" ht="12.75" hidden="false" customHeight="false" outlineLevel="0" collapsed="false">
      <c r="E2495" s="21" t="n">
        <v>0</v>
      </c>
      <c r="R2495" s="29"/>
      <c r="U2495" s="28"/>
      <c r="V2495" s="28"/>
      <c r="W2495" s="28"/>
    </row>
    <row r="2496" customFormat="false" ht="12.75" hidden="false" customHeight="false" outlineLevel="0" collapsed="false">
      <c r="E2496" s="21" t="n">
        <v>0</v>
      </c>
      <c r="R2496" s="29"/>
      <c r="U2496" s="28"/>
      <c r="V2496" s="28"/>
      <c r="W2496" s="28"/>
    </row>
    <row r="2497" customFormat="false" ht="12.75" hidden="false" customHeight="false" outlineLevel="0" collapsed="false">
      <c r="E2497" s="21" t="n">
        <v>0</v>
      </c>
      <c r="R2497" s="29"/>
      <c r="U2497" s="28"/>
      <c r="V2497" s="28"/>
      <c r="W2497" s="28"/>
    </row>
    <row r="2498" customFormat="false" ht="12.75" hidden="false" customHeight="false" outlineLevel="0" collapsed="false">
      <c r="E2498" s="21" t="n">
        <v>0</v>
      </c>
      <c r="R2498" s="29"/>
      <c r="U2498" s="28"/>
      <c r="V2498" s="28"/>
      <c r="W2498" s="28"/>
    </row>
    <row r="2499" customFormat="false" ht="12.75" hidden="false" customHeight="false" outlineLevel="0" collapsed="false">
      <c r="E2499" s="21" t="n">
        <v>0</v>
      </c>
      <c r="R2499" s="29"/>
      <c r="U2499" s="28"/>
      <c r="V2499" s="28"/>
      <c r="W2499" s="28"/>
    </row>
    <row r="2500" customFormat="false" ht="12.75" hidden="false" customHeight="false" outlineLevel="0" collapsed="false">
      <c r="E2500" s="21" t="n">
        <v>0</v>
      </c>
      <c r="R2500" s="29"/>
      <c r="U2500" s="28"/>
      <c r="V2500" s="28"/>
      <c r="W2500" s="28"/>
    </row>
    <row r="2501" customFormat="false" ht="12.75" hidden="false" customHeight="false" outlineLevel="0" collapsed="false">
      <c r="E2501" s="21" t="n">
        <v>0</v>
      </c>
      <c r="R2501" s="29"/>
      <c r="U2501" s="28"/>
      <c r="V2501" s="28"/>
      <c r="W2501" s="28"/>
    </row>
    <row r="2502" customFormat="false" ht="12.75" hidden="false" customHeight="false" outlineLevel="0" collapsed="false">
      <c r="E2502" s="21" t="n">
        <v>0</v>
      </c>
      <c r="R2502" s="29"/>
      <c r="U2502" s="28"/>
      <c r="V2502" s="28"/>
      <c r="W2502" s="28"/>
    </row>
    <row r="2503" customFormat="false" ht="12.75" hidden="false" customHeight="false" outlineLevel="0" collapsed="false">
      <c r="E2503" s="21" t="n">
        <v>0</v>
      </c>
      <c r="R2503" s="29"/>
      <c r="U2503" s="28"/>
      <c r="V2503" s="28"/>
      <c r="W2503" s="28"/>
    </row>
    <row r="2504" customFormat="false" ht="12.75" hidden="false" customHeight="false" outlineLevel="0" collapsed="false">
      <c r="E2504" s="21" t="n">
        <v>0</v>
      </c>
      <c r="R2504" s="29"/>
      <c r="U2504" s="28"/>
      <c r="V2504" s="28"/>
      <c r="W2504" s="28"/>
    </row>
    <row r="2505" customFormat="false" ht="12.75" hidden="false" customHeight="false" outlineLevel="0" collapsed="false">
      <c r="E2505" s="21" t="n">
        <v>0</v>
      </c>
      <c r="R2505" s="29"/>
      <c r="U2505" s="28"/>
      <c r="V2505" s="28"/>
      <c r="W2505" s="28"/>
    </row>
    <row r="2506" customFormat="false" ht="12.75" hidden="false" customHeight="false" outlineLevel="0" collapsed="false">
      <c r="E2506" s="21" t="n">
        <v>0</v>
      </c>
      <c r="R2506" s="29"/>
      <c r="U2506" s="28"/>
      <c r="V2506" s="28"/>
      <c r="W2506" s="28"/>
    </row>
    <row r="2507" customFormat="false" ht="12.75" hidden="false" customHeight="false" outlineLevel="0" collapsed="false">
      <c r="E2507" s="21" t="n">
        <v>0</v>
      </c>
      <c r="R2507" s="29"/>
      <c r="U2507" s="28"/>
      <c r="V2507" s="28"/>
      <c r="W2507" s="28"/>
    </row>
    <row r="2508" customFormat="false" ht="12.75" hidden="false" customHeight="false" outlineLevel="0" collapsed="false">
      <c r="E2508" s="21" t="n">
        <v>0</v>
      </c>
      <c r="R2508" s="29"/>
      <c r="U2508" s="28"/>
      <c r="V2508" s="28"/>
      <c r="W2508" s="28"/>
    </row>
    <row r="2509" customFormat="false" ht="12.75" hidden="false" customHeight="false" outlineLevel="0" collapsed="false">
      <c r="E2509" s="21" t="n">
        <v>0</v>
      </c>
      <c r="R2509" s="29"/>
      <c r="U2509" s="28"/>
      <c r="V2509" s="28"/>
      <c r="W2509" s="28"/>
    </row>
    <row r="2510" customFormat="false" ht="12.75" hidden="false" customHeight="false" outlineLevel="0" collapsed="false">
      <c r="E2510" s="21" t="n">
        <v>0</v>
      </c>
      <c r="R2510" s="29"/>
      <c r="U2510" s="28"/>
      <c r="V2510" s="28"/>
      <c r="W2510" s="28"/>
    </row>
    <row r="2511" customFormat="false" ht="12.75" hidden="false" customHeight="false" outlineLevel="0" collapsed="false">
      <c r="E2511" s="21" t="n">
        <v>0</v>
      </c>
      <c r="R2511" s="29"/>
      <c r="U2511" s="28"/>
      <c r="V2511" s="28"/>
      <c r="W2511" s="28"/>
    </row>
    <row r="2512" customFormat="false" ht="12.75" hidden="false" customHeight="false" outlineLevel="0" collapsed="false">
      <c r="E2512" s="21" t="n">
        <v>0</v>
      </c>
      <c r="R2512" s="29"/>
      <c r="U2512" s="28"/>
      <c r="V2512" s="28"/>
      <c r="W2512" s="28"/>
    </row>
    <row r="2513" customFormat="false" ht="12.75" hidden="false" customHeight="false" outlineLevel="0" collapsed="false">
      <c r="E2513" s="21" t="n">
        <v>0</v>
      </c>
      <c r="R2513" s="29"/>
      <c r="U2513" s="28"/>
      <c r="V2513" s="28"/>
      <c r="W2513" s="28"/>
    </row>
    <row r="2514" customFormat="false" ht="12.75" hidden="false" customHeight="false" outlineLevel="0" collapsed="false">
      <c r="E2514" s="21" t="n">
        <v>0</v>
      </c>
      <c r="R2514" s="29"/>
      <c r="U2514" s="28"/>
      <c r="V2514" s="28"/>
      <c r="W2514" s="28"/>
    </row>
    <row r="2515" customFormat="false" ht="12.75" hidden="false" customHeight="false" outlineLevel="0" collapsed="false">
      <c r="E2515" s="21" t="n">
        <v>0</v>
      </c>
      <c r="R2515" s="29"/>
      <c r="U2515" s="28"/>
      <c r="V2515" s="28"/>
      <c r="W2515" s="28"/>
    </row>
    <row r="2516" customFormat="false" ht="12.75" hidden="false" customHeight="false" outlineLevel="0" collapsed="false">
      <c r="E2516" s="21" t="n">
        <v>0</v>
      </c>
      <c r="R2516" s="29"/>
      <c r="U2516" s="28"/>
      <c r="V2516" s="28"/>
      <c r="W2516" s="28"/>
    </row>
    <row r="2517" customFormat="false" ht="12.75" hidden="false" customHeight="false" outlineLevel="0" collapsed="false">
      <c r="E2517" s="21" t="n">
        <v>0</v>
      </c>
      <c r="R2517" s="29"/>
      <c r="U2517" s="28"/>
      <c r="V2517" s="28"/>
      <c r="W2517" s="28"/>
    </row>
    <row r="2518" customFormat="false" ht="12.75" hidden="false" customHeight="false" outlineLevel="0" collapsed="false">
      <c r="E2518" s="21" t="n">
        <v>0</v>
      </c>
      <c r="R2518" s="29"/>
      <c r="U2518" s="28"/>
      <c r="V2518" s="28"/>
      <c r="W2518" s="28"/>
    </row>
    <row r="2519" customFormat="false" ht="12.75" hidden="false" customHeight="false" outlineLevel="0" collapsed="false">
      <c r="E2519" s="21" t="n">
        <v>0</v>
      </c>
      <c r="R2519" s="29"/>
      <c r="U2519" s="28"/>
      <c r="V2519" s="28"/>
      <c r="W2519" s="28"/>
    </row>
    <row r="2520" customFormat="false" ht="12.75" hidden="false" customHeight="false" outlineLevel="0" collapsed="false">
      <c r="E2520" s="21" t="n">
        <v>0</v>
      </c>
      <c r="R2520" s="29"/>
      <c r="U2520" s="28"/>
      <c r="V2520" s="28"/>
      <c r="W2520" s="28"/>
    </row>
    <row r="2521" customFormat="false" ht="12.75" hidden="false" customHeight="false" outlineLevel="0" collapsed="false">
      <c r="E2521" s="21" t="n">
        <v>0</v>
      </c>
      <c r="R2521" s="29"/>
      <c r="U2521" s="28"/>
      <c r="V2521" s="28"/>
      <c r="W2521" s="28"/>
    </row>
    <row r="2522" customFormat="false" ht="12.75" hidden="false" customHeight="false" outlineLevel="0" collapsed="false">
      <c r="E2522" s="21" t="n">
        <v>0</v>
      </c>
      <c r="R2522" s="29"/>
      <c r="U2522" s="28"/>
      <c r="V2522" s="28"/>
      <c r="W2522" s="28"/>
    </row>
    <row r="2523" customFormat="false" ht="12.75" hidden="false" customHeight="false" outlineLevel="0" collapsed="false">
      <c r="E2523" s="21" t="n">
        <v>0</v>
      </c>
      <c r="R2523" s="29"/>
      <c r="U2523" s="28"/>
      <c r="V2523" s="28"/>
      <c r="W2523" s="28"/>
    </row>
    <row r="2524" customFormat="false" ht="12.75" hidden="false" customHeight="false" outlineLevel="0" collapsed="false">
      <c r="E2524" s="21" t="n">
        <v>0</v>
      </c>
      <c r="R2524" s="29"/>
      <c r="U2524" s="28"/>
      <c r="V2524" s="28"/>
      <c r="W2524" s="28"/>
    </row>
    <row r="2525" customFormat="false" ht="12.75" hidden="false" customHeight="false" outlineLevel="0" collapsed="false">
      <c r="E2525" s="21" t="n">
        <v>0</v>
      </c>
      <c r="R2525" s="29"/>
      <c r="U2525" s="28"/>
      <c r="V2525" s="28"/>
      <c r="W2525" s="28"/>
    </row>
    <row r="2526" customFormat="false" ht="12.75" hidden="false" customHeight="false" outlineLevel="0" collapsed="false">
      <c r="E2526" s="21" t="n">
        <v>0</v>
      </c>
      <c r="R2526" s="29"/>
      <c r="U2526" s="28"/>
      <c r="V2526" s="28"/>
      <c r="W2526" s="28"/>
    </row>
    <row r="2527" customFormat="false" ht="12.75" hidden="false" customHeight="false" outlineLevel="0" collapsed="false">
      <c r="E2527" s="21" t="n">
        <v>0</v>
      </c>
      <c r="R2527" s="29"/>
      <c r="U2527" s="28"/>
      <c r="V2527" s="28"/>
      <c r="W2527" s="28"/>
    </row>
    <row r="2528" customFormat="false" ht="12.75" hidden="false" customHeight="false" outlineLevel="0" collapsed="false">
      <c r="E2528" s="21" t="n">
        <v>0</v>
      </c>
      <c r="R2528" s="29"/>
      <c r="U2528" s="28"/>
      <c r="V2528" s="28"/>
      <c r="W2528" s="28"/>
    </row>
    <row r="2529" customFormat="false" ht="12.75" hidden="false" customHeight="false" outlineLevel="0" collapsed="false">
      <c r="E2529" s="21" t="n">
        <v>0</v>
      </c>
      <c r="R2529" s="29"/>
      <c r="U2529" s="28"/>
      <c r="V2529" s="28"/>
      <c r="W2529" s="28"/>
    </row>
    <row r="2530" customFormat="false" ht="12.75" hidden="false" customHeight="false" outlineLevel="0" collapsed="false">
      <c r="E2530" s="21" t="n">
        <v>0</v>
      </c>
      <c r="R2530" s="29"/>
      <c r="U2530" s="28"/>
      <c r="V2530" s="28"/>
      <c r="W2530" s="28"/>
    </row>
    <row r="2531" customFormat="false" ht="12.75" hidden="false" customHeight="false" outlineLevel="0" collapsed="false">
      <c r="E2531" s="21" t="n">
        <v>0</v>
      </c>
      <c r="R2531" s="29"/>
      <c r="U2531" s="28"/>
      <c r="V2531" s="28"/>
      <c r="W2531" s="28"/>
    </row>
    <row r="2532" customFormat="false" ht="12.75" hidden="false" customHeight="false" outlineLevel="0" collapsed="false">
      <c r="E2532" s="21" t="n">
        <v>0</v>
      </c>
      <c r="R2532" s="29"/>
      <c r="U2532" s="28"/>
      <c r="V2532" s="28"/>
      <c r="W2532" s="28"/>
    </row>
    <row r="2533" customFormat="false" ht="12.75" hidden="false" customHeight="false" outlineLevel="0" collapsed="false">
      <c r="E2533" s="21" t="n">
        <v>0</v>
      </c>
      <c r="R2533" s="29"/>
      <c r="U2533" s="28"/>
      <c r="V2533" s="28"/>
      <c r="W2533" s="28"/>
    </row>
    <row r="2534" customFormat="false" ht="12.75" hidden="false" customHeight="false" outlineLevel="0" collapsed="false">
      <c r="E2534" s="21" t="n">
        <v>0</v>
      </c>
      <c r="R2534" s="29"/>
      <c r="U2534" s="28"/>
      <c r="V2534" s="28"/>
      <c r="W2534" s="28"/>
    </row>
    <row r="2535" customFormat="false" ht="12.75" hidden="false" customHeight="false" outlineLevel="0" collapsed="false">
      <c r="E2535" s="21" t="n">
        <v>0</v>
      </c>
      <c r="R2535" s="29"/>
      <c r="U2535" s="28"/>
      <c r="V2535" s="28"/>
      <c r="W2535" s="28"/>
    </row>
    <row r="2536" customFormat="false" ht="12.75" hidden="false" customHeight="false" outlineLevel="0" collapsed="false">
      <c r="E2536" s="21" t="n">
        <v>0</v>
      </c>
      <c r="R2536" s="29"/>
      <c r="U2536" s="28"/>
      <c r="V2536" s="28"/>
      <c r="W2536" s="28"/>
    </row>
    <row r="2537" customFormat="false" ht="12.75" hidden="false" customHeight="false" outlineLevel="0" collapsed="false">
      <c r="E2537" s="21" t="n">
        <v>0</v>
      </c>
      <c r="R2537" s="29"/>
      <c r="U2537" s="28"/>
      <c r="V2537" s="28"/>
      <c r="W2537" s="28"/>
    </row>
    <row r="2538" customFormat="false" ht="12.75" hidden="false" customHeight="false" outlineLevel="0" collapsed="false">
      <c r="E2538" s="21" t="n">
        <v>0</v>
      </c>
      <c r="R2538" s="29"/>
      <c r="U2538" s="28"/>
      <c r="V2538" s="28"/>
      <c r="W2538" s="28"/>
    </row>
    <row r="2539" customFormat="false" ht="12.75" hidden="false" customHeight="false" outlineLevel="0" collapsed="false">
      <c r="E2539" s="21" t="n">
        <v>0</v>
      </c>
      <c r="R2539" s="29"/>
      <c r="U2539" s="28"/>
      <c r="V2539" s="28"/>
      <c r="W2539" s="28"/>
    </row>
    <row r="2540" customFormat="false" ht="12.75" hidden="false" customHeight="false" outlineLevel="0" collapsed="false">
      <c r="E2540" s="21" t="n">
        <v>0</v>
      </c>
      <c r="R2540" s="29"/>
      <c r="U2540" s="28"/>
      <c r="V2540" s="28"/>
      <c r="W2540" s="28"/>
    </row>
    <row r="2541" customFormat="false" ht="12.75" hidden="false" customHeight="false" outlineLevel="0" collapsed="false">
      <c r="E2541" s="21" t="n">
        <v>0</v>
      </c>
      <c r="R2541" s="29"/>
      <c r="U2541" s="28"/>
      <c r="V2541" s="28"/>
      <c r="W2541" s="28"/>
    </row>
    <row r="2542" customFormat="false" ht="12.75" hidden="false" customHeight="false" outlineLevel="0" collapsed="false">
      <c r="E2542" s="21" t="n">
        <v>0</v>
      </c>
      <c r="R2542" s="29"/>
      <c r="U2542" s="28"/>
      <c r="V2542" s="28"/>
      <c r="W2542" s="28"/>
    </row>
    <row r="2543" customFormat="false" ht="12.75" hidden="false" customHeight="false" outlineLevel="0" collapsed="false">
      <c r="E2543" s="21" t="n">
        <v>0</v>
      </c>
      <c r="R2543" s="29"/>
      <c r="U2543" s="28"/>
      <c r="V2543" s="28"/>
      <c r="W2543" s="28"/>
    </row>
    <row r="2544" customFormat="false" ht="12.75" hidden="false" customHeight="false" outlineLevel="0" collapsed="false">
      <c r="E2544" s="21" t="n">
        <v>0</v>
      </c>
      <c r="R2544" s="29"/>
      <c r="U2544" s="28"/>
      <c r="V2544" s="28"/>
      <c r="W2544" s="28"/>
    </row>
    <row r="2545" customFormat="false" ht="12.75" hidden="false" customHeight="false" outlineLevel="0" collapsed="false">
      <c r="E2545" s="21" t="n">
        <v>0</v>
      </c>
      <c r="R2545" s="29"/>
      <c r="U2545" s="28"/>
      <c r="V2545" s="28"/>
      <c r="W2545" s="28"/>
    </row>
    <row r="2546" customFormat="false" ht="12.75" hidden="false" customHeight="false" outlineLevel="0" collapsed="false">
      <c r="E2546" s="21" t="n">
        <v>0</v>
      </c>
      <c r="R2546" s="29"/>
      <c r="U2546" s="28"/>
      <c r="V2546" s="28"/>
      <c r="W2546" s="28"/>
    </row>
    <row r="2547" customFormat="false" ht="12.75" hidden="false" customHeight="false" outlineLevel="0" collapsed="false">
      <c r="E2547" s="21" t="n">
        <v>0</v>
      </c>
      <c r="R2547" s="29"/>
      <c r="U2547" s="28"/>
      <c r="V2547" s="28"/>
      <c r="W2547" s="28"/>
    </row>
    <row r="2548" customFormat="false" ht="12.75" hidden="false" customHeight="false" outlineLevel="0" collapsed="false">
      <c r="E2548" s="21" t="n">
        <v>0</v>
      </c>
      <c r="R2548" s="29"/>
      <c r="U2548" s="28"/>
      <c r="V2548" s="28"/>
      <c r="W2548" s="28"/>
    </row>
    <row r="2549" customFormat="false" ht="12.75" hidden="false" customHeight="false" outlineLevel="0" collapsed="false">
      <c r="E2549" s="21" t="n">
        <v>0</v>
      </c>
      <c r="R2549" s="29"/>
      <c r="U2549" s="28"/>
      <c r="V2549" s="28"/>
      <c r="W2549" s="28"/>
    </row>
    <row r="2550" customFormat="false" ht="12.75" hidden="false" customHeight="false" outlineLevel="0" collapsed="false">
      <c r="E2550" s="21" t="n">
        <v>0</v>
      </c>
      <c r="R2550" s="29"/>
      <c r="U2550" s="28"/>
      <c r="V2550" s="28"/>
      <c r="W2550" s="28"/>
    </row>
    <row r="2551" customFormat="false" ht="12.75" hidden="false" customHeight="false" outlineLevel="0" collapsed="false">
      <c r="E2551" s="21" t="n">
        <v>0</v>
      </c>
      <c r="R2551" s="29"/>
      <c r="U2551" s="28"/>
      <c r="V2551" s="28"/>
      <c r="W2551" s="28"/>
    </row>
    <row r="2552" customFormat="false" ht="12.75" hidden="false" customHeight="false" outlineLevel="0" collapsed="false">
      <c r="E2552" s="21" t="n">
        <v>0</v>
      </c>
      <c r="R2552" s="29"/>
      <c r="U2552" s="28"/>
      <c r="V2552" s="28"/>
      <c r="W2552" s="28"/>
    </row>
    <row r="2553" customFormat="false" ht="12.75" hidden="false" customHeight="false" outlineLevel="0" collapsed="false">
      <c r="E2553" s="21" t="n">
        <v>0</v>
      </c>
      <c r="R2553" s="29"/>
      <c r="U2553" s="28"/>
      <c r="V2553" s="28"/>
      <c r="W2553" s="28"/>
    </row>
    <row r="2554" customFormat="false" ht="12.75" hidden="false" customHeight="false" outlineLevel="0" collapsed="false">
      <c r="E2554" s="21" t="n">
        <v>0</v>
      </c>
      <c r="R2554" s="29"/>
      <c r="U2554" s="28"/>
      <c r="V2554" s="28"/>
      <c r="W2554" s="28"/>
    </row>
    <row r="2555" customFormat="false" ht="12.75" hidden="false" customHeight="false" outlineLevel="0" collapsed="false">
      <c r="E2555" s="21" t="n">
        <v>0</v>
      </c>
      <c r="R2555" s="29"/>
      <c r="U2555" s="28"/>
      <c r="V2555" s="28"/>
      <c r="W2555" s="28"/>
    </row>
    <row r="2556" customFormat="false" ht="12.75" hidden="false" customHeight="false" outlineLevel="0" collapsed="false">
      <c r="E2556" s="21" t="n">
        <v>0</v>
      </c>
      <c r="R2556" s="29"/>
      <c r="U2556" s="28"/>
      <c r="V2556" s="28"/>
      <c r="W2556" s="28"/>
    </row>
    <row r="2557" customFormat="false" ht="12.75" hidden="false" customHeight="false" outlineLevel="0" collapsed="false">
      <c r="E2557" s="21" t="n">
        <v>0</v>
      </c>
      <c r="R2557" s="29"/>
      <c r="U2557" s="28"/>
      <c r="V2557" s="28"/>
      <c r="W2557" s="28"/>
    </row>
    <row r="2558" customFormat="false" ht="12.75" hidden="false" customHeight="false" outlineLevel="0" collapsed="false">
      <c r="E2558" s="21" t="n">
        <v>0</v>
      </c>
      <c r="R2558" s="29"/>
      <c r="U2558" s="28"/>
      <c r="V2558" s="28"/>
      <c r="W2558" s="28"/>
    </row>
    <row r="2559" customFormat="false" ht="12.75" hidden="false" customHeight="false" outlineLevel="0" collapsed="false">
      <c r="E2559" s="21" t="n">
        <v>0</v>
      </c>
      <c r="R2559" s="29"/>
      <c r="U2559" s="28"/>
      <c r="V2559" s="28"/>
      <c r="W2559" s="28"/>
    </row>
    <row r="2560" customFormat="false" ht="12.75" hidden="false" customHeight="false" outlineLevel="0" collapsed="false">
      <c r="E2560" s="21" t="n">
        <v>0</v>
      </c>
      <c r="R2560" s="29"/>
      <c r="U2560" s="28"/>
      <c r="V2560" s="28"/>
      <c r="W2560" s="28"/>
    </row>
    <row r="2561" customFormat="false" ht="12.75" hidden="false" customHeight="false" outlineLevel="0" collapsed="false">
      <c r="E2561" s="21" t="n">
        <v>0</v>
      </c>
      <c r="R2561" s="29"/>
      <c r="U2561" s="28"/>
      <c r="V2561" s="28"/>
      <c r="W2561" s="28"/>
    </row>
    <row r="2562" customFormat="false" ht="12.75" hidden="false" customHeight="false" outlineLevel="0" collapsed="false">
      <c r="E2562" s="21" t="n">
        <v>0</v>
      </c>
      <c r="R2562" s="29"/>
      <c r="U2562" s="28"/>
      <c r="V2562" s="28"/>
      <c r="W2562" s="28"/>
    </row>
    <row r="2563" customFormat="false" ht="12.75" hidden="false" customHeight="false" outlineLevel="0" collapsed="false">
      <c r="E2563" s="21" t="n">
        <v>0</v>
      </c>
      <c r="R2563" s="29"/>
      <c r="U2563" s="28"/>
      <c r="V2563" s="28"/>
      <c r="W2563" s="28"/>
    </row>
    <row r="2564" customFormat="false" ht="12.75" hidden="false" customHeight="false" outlineLevel="0" collapsed="false">
      <c r="E2564" s="21" t="n">
        <v>0</v>
      </c>
      <c r="R2564" s="29"/>
      <c r="U2564" s="28"/>
      <c r="V2564" s="28"/>
      <c r="W2564" s="28"/>
    </row>
    <row r="2565" customFormat="false" ht="12.75" hidden="false" customHeight="false" outlineLevel="0" collapsed="false">
      <c r="E2565" s="21" t="n">
        <v>0</v>
      </c>
      <c r="R2565" s="29"/>
      <c r="U2565" s="28"/>
      <c r="V2565" s="28"/>
      <c r="W2565" s="28"/>
    </row>
    <row r="2566" customFormat="false" ht="12.75" hidden="false" customHeight="false" outlineLevel="0" collapsed="false">
      <c r="E2566" s="21" t="n">
        <v>0</v>
      </c>
      <c r="R2566" s="29"/>
      <c r="U2566" s="28"/>
      <c r="V2566" s="28"/>
      <c r="W2566" s="28"/>
    </row>
    <row r="2567" customFormat="false" ht="12.75" hidden="false" customHeight="false" outlineLevel="0" collapsed="false">
      <c r="E2567" s="21" t="n">
        <v>0</v>
      </c>
      <c r="R2567" s="29"/>
      <c r="U2567" s="28"/>
      <c r="V2567" s="28"/>
      <c r="W2567" s="28"/>
    </row>
    <row r="2568" customFormat="false" ht="12.75" hidden="false" customHeight="false" outlineLevel="0" collapsed="false">
      <c r="E2568" s="21" t="n">
        <v>0</v>
      </c>
      <c r="R2568" s="29"/>
      <c r="U2568" s="28"/>
      <c r="V2568" s="28"/>
      <c r="W2568" s="28"/>
    </row>
    <row r="2569" customFormat="false" ht="12.75" hidden="false" customHeight="false" outlineLevel="0" collapsed="false">
      <c r="E2569" s="21" t="n">
        <v>0</v>
      </c>
      <c r="R2569" s="29"/>
      <c r="U2569" s="28"/>
      <c r="V2569" s="28"/>
      <c r="W2569" s="28"/>
    </row>
    <row r="2570" customFormat="false" ht="12.75" hidden="false" customHeight="false" outlineLevel="0" collapsed="false">
      <c r="E2570" s="21" t="n">
        <v>0</v>
      </c>
      <c r="R2570" s="29"/>
      <c r="U2570" s="28"/>
      <c r="V2570" s="28"/>
      <c r="W2570" s="28"/>
    </row>
    <row r="2571" customFormat="false" ht="12.75" hidden="false" customHeight="false" outlineLevel="0" collapsed="false">
      <c r="E2571" s="21" t="n">
        <v>0</v>
      </c>
      <c r="R2571" s="29"/>
      <c r="U2571" s="28"/>
      <c r="V2571" s="28"/>
      <c r="W2571" s="28"/>
    </row>
    <row r="2572" customFormat="false" ht="12.75" hidden="false" customHeight="false" outlineLevel="0" collapsed="false">
      <c r="E2572" s="21" t="n">
        <v>0</v>
      </c>
      <c r="R2572" s="29"/>
      <c r="U2572" s="28"/>
      <c r="V2572" s="28"/>
      <c r="W2572" s="28"/>
    </row>
    <row r="2573" customFormat="false" ht="12.75" hidden="false" customHeight="false" outlineLevel="0" collapsed="false">
      <c r="E2573" s="21" t="n">
        <v>0</v>
      </c>
      <c r="R2573" s="29"/>
      <c r="U2573" s="28"/>
      <c r="V2573" s="28"/>
      <c r="W2573" s="28"/>
    </row>
    <row r="2574" customFormat="false" ht="12.75" hidden="false" customHeight="false" outlineLevel="0" collapsed="false">
      <c r="E2574" s="21" t="n">
        <v>0</v>
      </c>
      <c r="R2574" s="29"/>
      <c r="U2574" s="28"/>
      <c r="V2574" s="28"/>
      <c r="W2574" s="28"/>
    </row>
    <row r="2575" customFormat="false" ht="12.75" hidden="false" customHeight="false" outlineLevel="0" collapsed="false">
      <c r="E2575" s="21" t="n">
        <v>0</v>
      </c>
      <c r="R2575" s="29"/>
      <c r="U2575" s="28"/>
      <c r="V2575" s="28"/>
      <c r="W2575" s="28"/>
    </row>
    <row r="2576" customFormat="false" ht="12.75" hidden="false" customHeight="false" outlineLevel="0" collapsed="false">
      <c r="E2576" s="21" t="n">
        <v>0</v>
      </c>
      <c r="R2576" s="29"/>
      <c r="U2576" s="28"/>
      <c r="V2576" s="28"/>
      <c r="W2576" s="28"/>
    </row>
    <row r="2577" customFormat="false" ht="12.75" hidden="false" customHeight="false" outlineLevel="0" collapsed="false">
      <c r="E2577" s="21" t="n">
        <v>0</v>
      </c>
      <c r="R2577" s="29"/>
      <c r="U2577" s="28"/>
      <c r="V2577" s="28"/>
      <c r="W2577" s="28"/>
    </row>
    <row r="2578" customFormat="false" ht="12.75" hidden="false" customHeight="false" outlineLevel="0" collapsed="false">
      <c r="E2578" s="21" t="n">
        <v>0</v>
      </c>
      <c r="R2578" s="29"/>
      <c r="U2578" s="28"/>
      <c r="V2578" s="28"/>
      <c r="W2578" s="28"/>
    </row>
    <row r="2579" customFormat="false" ht="12.75" hidden="false" customHeight="false" outlineLevel="0" collapsed="false">
      <c r="E2579" s="21" t="n">
        <v>0</v>
      </c>
      <c r="R2579" s="29"/>
      <c r="U2579" s="28"/>
      <c r="V2579" s="28"/>
      <c r="W2579" s="28"/>
    </row>
    <row r="2580" customFormat="false" ht="12.75" hidden="false" customHeight="false" outlineLevel="0" collapsed="false">
      <c r="E2580" s="21" t="n">
        <v>0</v>
      </c>
      <c r="R2580" s="29"/>
      <c r="U2580" s="28"/>
      <c r="V2580" s="28"/>
      <c r="W2580" s="28"/>
    </row>
    <row r="2581" customFormat="false" ht="12.75" hidden="false" customHeight="false" outlineLevel="0" collapsed="false">
      <c r="E2581" s="21" t="n">
        <v>0</v>
      </c>
      <c r="R2581" s="29"/>
      <c r="U2581" s="28"/>
      <c r="V2581" s="28"/>
      <c r="W2581" s="28"/>
    </row>
    <row r="2582" customFormat="false" ht="12.75" hidden="false" customHeight="false" outlineLevel="0" collapsed="false">
      <c r="E2582" s="21" t="n">
        <v>0</v>
      </c>
      <c r="R2582" s="29"/>
      <c r="U2582" s="28"/>
      <c r="V2582" s="28"/>
      <c r="W2582" s="28"/>
    </row>
    <row r="2583" customFormat="false" ht="12.75" hidden="false" customHeight="false" outlineLevel="0" collapsed="false">
      <c r="E2583" s="21" t="n">
        <v>0</v>
      </c>
      <c r="R2583" s="29"/>
      <c r="U2583" s="28"/>
      <c r="V2583" s="28"/>
      <c r="W2583" s="28"/>
    </row>
    <row r="2584" customFormat="false" ht="12.75" hidden="false" customHeight="false" outlineLevel="0" collapsed="false">
      <c r="E2584" s="21" t="n">
        <v>0</v>
      </c>
      <c r="R2584" s="29"/>
      <c r="U2584" s="28"/>
      <c r="V2584" s="28"/>
      <c r="W2584" s="28"/>
    </row>
    <row r="2585" customFormat="false" ht="12.75" hidden="false" customHeight="false" outlineLevel="0" collapsed="false">
      <c r="E2585" s="21" t="n">
        <v>0</v>
      </c>
      <c r="R2585" s="29"/>
      <c r="U2585" s="28"/>
      <c r="V2585" s="28"/>
      <c r="W2585" s="28"/>
    </row>
    <row r="2586" customFormat="false" ht="12.75" hidden="false" customHeight="false" outlineLevel="0" collapsed="false">
      <c r="E2586" s="21" t="n">
        <v>0</v>
      </c>
      <c r="R2586" s="29"/>
      <c r="U2586" s="28"/>
      <c r="V2586" s="28"/>
      <c r="W2586" s="28"/>
    </row>
    <row r="2587" customFormat="false" ht="12.75" hidden="false" customHeight="false" outlineLevel="0" collapsed="false">
      <c r="E2587" s="21" t="n">
        <v>0</v>
      </c>
      <c r="R2587" s="29"/>
      <c r="U2587" s="28"/>
      <c r="V2587" s="28"/>
      <c r="W2587" s="28"/>
    </row>
    <row r="2588" customFormat="false" ht="12.75" hidden="false" customHeight="false" outlineLevel="0" collapsed="false">
      <c r="E2588" s="21" t="n">
        <v>0</v>
      </c>
      <c r="R2588" s="29"/>
      <c r="U2588" s="28"/>
      <c r="V2588" s="28"/>
      <c r="W2588" s="28"/>
    </row>
    <row r="2589" customFormat="false" ht="12.75" hidden="false" customHeight="false" outlineLevel="0" collapsed="false">
      <c r="E2589" s="21" t="n">
        <v>0</v>
      </c>
      <c r="R2589" s="29"/>
      <c r="U2589" s="28"/>
      <c r="V2589" s="28"/>
      <c r="W2589" s="28"/>
    </row>
    <row r="2590" customFormat="false" ht="12.75" hidden="false" customHeight="false" outlineLevel="0" collapsed="false">
      <c r="E2590" s="21" t="n">
        <v>0</v>
      </c>
      <c r="R2590" s="29"/>
      <c r="U2590" s="28"/>
      <c r="V2590" s="28"/>
      <c r="W2590" s="28"/>
    </row>
    <row r="2591" customFormat="false" ht="12.75" hidden="false" customHeight="false" outlineLevel="0" collapsed="false">
      <c r="E2591" s="21" t="n">
        <v>0</v>
      </c>
      <c r="R2591" s="29"/>
      <c r="U2591" s="28"/>
      <c r="V2591" s="28"/>
      <c r="W2591" s="28"/>
    </row>
    <row r="2592" customFormat="false" ht="12.75" hidden="false" customHeight="false" outlineLevel="0" collapsed="false">
      <c r="E2592" s="21" t="n">
        <v>0</v>
      </c>
      <c r="R2592" s="29"/>
      <c r="U2592" s="28"/>
      <c r="V2592" s="28"/>
      <c r="W2592" s="28"/>
    </row>
    <row r="2593" customFormat="false" ht="12.75" hidden="false" customHeight="false" outlineLevel="0" collapsed="false">
      <c r="E2593" s="21" t="n">
        <v>0</v>
      </c>
      <c r="R2593" s="29"/>
      <c r="U2593" s="28"/>
      <c r="V2593" s="28"/>
      <c r="W2593" s="28"/>
    </row>
    <row r="2594" customFormat="false" ht="12.75" hidden="false" customHeight="false" outlineLevel="0" collapsed="false">
      <c r="E2594" s="21" t="n">
        <v>0</v>
      </c>
      <c r="R2594" s="29"/>
      <c r="U2594" s="28"/>
      <c r="V2594" s="28"/>
      <c r="W2594" s="28"/>
    </row>
    <row r="2595" customFormat="false" ht="12.75" hidden="false" customHeight="false" outlineLevel="0" collapsed="false">
      <c r="E2595" s="21" t="n">
        <v>0</v>
      </c>
      <c r="R2595" s="29"/>
      <c r="U2595" s="28"/>
      <c r="V2595" s="28"/>
      <c r="W2595" s="28"/>
    </row>
    <row r="2596" customFormat="false" ht="12.75" hidden="false" customHeight="false" outlineLevel="0" collapsed="false">
      <c r="E2596" s="21" t="n">
        <v>0</v>
      </c>
      <c r="R2596" s="29"/>
      <c r="U2596" s="28"/>
      <c r="V2596" s="28"/>
      <c r="W2596" s="28"/>
    </row>
    <row r="2597" customFormat="false" ht="12.75" hidden="false" customHeight="false" outlineLevel="0" collapsed="false">
      <c r="E2597" s="21" t="n">
        <v>0</v>
      </c>
      <c r="R2597" s="29"/>
      <c r="U2597" s="28"/>
      <c r="V2597" s="28"/>
      <c r="W2597" s="28"/>
    </row>
    <row r="2598" customFormat="false" ht="12.75" hidden="false" customHeight="false" outlineLevel="0" collapsed="false">
      <c r="E2598" s="21" t="n">
        <v>0</v>
      </c>
      <c r="R2598" s="29"/>
      <c r="U2598" s="28"/>
      <c r="V2598" s="28"/>
      <c r="W2598" s="28"/>
    </row>
    <row r="2599" customFormat="false" ht="12.75" hidden="false" customHeight="false" outlineLevel="0" collapsed="false">
      <c r="E2599" s="21" t="n">
        <v>0</v>
      </c>
      <c r="R2599" s="29"/>
      <c r="U2599" s="28"/>
      <c r="V2599" s="28"/>
      <c r="W2599" s="28"/>
    </row>
    <row r="2600" customFormat="false" ht="12.75" hidden="false" customHeight="false" outlineLevel="0" collapsed="false">
      <c r="E2600" s="21" t="n">
        <v>0</v>
      </c>
      <c r="R2600" s="29"/>
      <c r="U2600" s="28"/>
      <c r="V2600" s="28"/>
      <c r="W2600" s="28"/>
    </row>
    <row r="2601" customFormat="false" ht="12.75" hidden="false" customHeight="false" outlineLevel="0" collapsed="false">
      <c r="E2601" s="21" t="n">
        <v>0</v>
      </c>
      <c r="R2601" s="29"/>
      <c r="U2601" s="28"/>
      <c r="V2601" s="28"/>
      <c r="W2601" s="28"/>
    </row>
    <row r="2602" customFormat="false" ht="12.75" hidden="false" customHeight="false" outlineLevel="0" collapsed="false">
      <c r="E2602" s="21" t="n">
        <v>0</v>
      </c>
      <c r="R2602" s="29"/>
      <c r="U2602" s="28"/>
      <c r="V2602" s="28"/>
      <c r="W2602" s="28"/>
    </row>
    <row r="2603" customFormat="false" ht="12.75" hidden="false" customHeight="false" outlineLevel="0" collapsed="false">
      <c r="E2603" s="21" t="n">
        <v>0</v>
      </c>
      <c r="R2603" s="29"/>
      <c r="U2603" s="28"/>
      <c r="V2603" s="28"/>
      <c r="W2603" s="28"/>
    </row>
    <row r="2604" customFormat="false" ht="12.75" hidden="false" customHeight="false" outlineLevel="0" collapsed="false">
      <c r="E2604" s="21" t="n">
        <v>0</v>
      </c>
      <c r="R2604" s="29"/>
      <c r="U2604" s="28"/>
      <c r="V2604" s="28"/>
      <c r="W2604" s="28"/>
    </row>
    <row r="2605" customFormat="false" ht="12.75" hidden="false" customHeight="false" outlineLevel="0" collapsed="false">
      <c r="E2605" s="21" t="n">
        <v>0</v>
      </c>
      <c r="R2605" s="29"/>
      <c r="U2605" s="28"/>
      <c r="V2605" s="28"/>
      <c r="W2605" s="28"/>
    </row>
    <row r="2606" customFormat="false" ht="12.75" hidden="false" customHeight="false" outlineLevel="0" collapsed="false">
      <c r="E2606" s="21" t="n">
        <v>0</v>
      </c>
      <c r="R2606" s="29"/>
      <c r="U2606" s="28"/>
      <c r="V2606" s="28"/>
      <c r="W2606" s="28"/>
    </row>
    <row r="2607" customFormat="false" ht="12.75" hidden="false" customHeight="false" outlineLevel="0" collapsed="false">
      <c r="E2607" s="21" t="n">
        <v>0</v>
      </c>
      <c r="R2607" s="29"/>
      <c r="U2607" s="28"/>
      <c r="V2607" s="28"/>
      <c r="W2607" s="28"/>
    </row>
    <row r="2608" customFormat="false" ht="12.75" hidden="false" customHeight="false" outlineLevel="0" collapsed="false">
      <c r="E2608" s="21" t="n">
        <v>0</v>
      </c>
      <c r="R2608" s="29"/>
      <c r="U2608" s="28"/>
      <c r="V2608" s="28"/>
      <c r="W2608" s="28"/>
    </row>
    <row r="2609" customFormat="false" ht="12.75" hidden="false" customHeight="false" outlineLevel="0" collapsed="false">
      <c r="E2609" s="21" t="n">
        <v>0</v>
      </c>
      <c r="R2609" s="29"/>
      <c r="U2609" s="28"/>
      <c r="V2609" s="28"/>
      <c r="W2609" s="28"/>
    </row>
    <row r="2610" customFormat="false" ht="12.75" hidden="false" customHeight="false" outlineLevel="0" collapsed="false">
      <c r="E2610" s="21" t="n">
        <v>0</v>
      </c>
      <c r="R2610" s="29"/>
      <c r="U2610" s="28"/>
      <c r="V2610" s="28"/>
      <c r="W2610" s="28"/>
    </row>
    <row r="2611" customFormat="false" ht="12.75" hidden="false" customHeight="false" outlineLevel="0" collapsed="false">
      <c r="E2611" s="21" t="n">
        <v>0</v>
      </c>
      <c r="R2611" s="29"/>
      <c r="U2611" s="28"/>
      <c r="V2611" s="28"/>
      <c r="W2611" s="28"/>
    </row>
    <row r="2612" customFormat="false" ht="12.75" hidden="false" customHeight="false" outlineLevel="0" collapsed="false">
      <c r="E2612" s="21" t="n">
        <v>0</v>
      </c>
      <c r="R2612" s="29"/>
      <c r="U2612" s="28"/>
      <c r="V2612" s="28"/>
      <c r="W2612" s="28"/>
    </row>
    <row r="2613" customFormat="false" ht="12.75" hidden="false" customHeight="false" outlineLevel="0" collapsed="false">
      <c r="E2613" s="21" t="n">
        <v>0</v>
      </c>
      <c r="R2613" s="29"/>
      <c r="U2613" s="28"/>
      <c r="V2613" s="28"/>
      <c r="W2613" s="28"/>
    </row>
    <row r="2614" customFormat="false" ht="12.75" hidden="false" customHeight="false" outlineLevel="0" collapsed="false">
      <c r="E2614" s="21" t="n">
        <v>0</v>
      </c>
      <c r="R2614" s="29"/>
      <c r="U2614" s="28"/>
      <c r="V2614" s="28"/>
      <c r="W2614" s="28"/>
    </row>
    <row r="2615" customFormat="false" ht="12.75" hidden="false" customHeight="false" outlineLevel="0" collapsed="false">
      <c r="E2615" s="21" t="n">
        <v>0</v>
      </c>
      <c r="R2615" s="29"/>
      <c r="U2615" s="28"/>
      <c r="V2615" s="28"/>
      <c r="W2615" s="28"/>
    </row>
    <row r="2616" customFormat="false" ht="12.75" hidden="false" customHeight="false" outlineLevel="0" collapsed="false">
      <c r="E2616" s="21" t="n">
        <v>0</v>
      </c>
      <c r="R2616" s="29"/>
      <c r="U2616" s="28"/>
      <c r="V2616" s="28"/>
      <c r="W2616" s="28"/>
    </row>
    <row r="2617" customFormat="false" ht="12.75" hidden="false" customHeight="false" outlineLevel="0" collapsed="false">
      <c r="E2617" s="21" t="n">
        <v>0</v>
      </c>
      <c r="R2617" s="29"/>
      <c r="U2617" s="28"/>
      <c r="V2617" s="28"/>
      <c r="W2617" s="28"/>
    </row>
    <row r="2618" customFormat="false" ht="12.75" hidden="false" customHeight="false" outlineLevel="0" collapsed="false">
      <c r="E2618" s="21" t="n">
        <v>0</v>
      </c>
      <c r="R2618" s="29"/>
      <c r="U2618" s="28"/>
      <c r="V2618" s="28"/>
      <c r="W2618" s="28"/>
    </row>
    <row r="2619" customFormat="false" ht="12.75" hidden="false" customHeight="false" outlineLevel="0" collapsed="false">
      <c r="E2619" s="21" t="n">
        <v>0</v>
      </c>
      <c r="R2619" s="29"/>
      <c r="U2619" s="28"/>
      <c r="V2619" s="28"/>
      <c r="W2619" s="28"/>
    </row>
    <row r="2620" customFormat="false" ht="12.75" hidden="false" customHeight="false" outlineLevel="0" collapsed="false">
      <c r="E2620" s="21" t="n">
        <v>0</v>
      </c>
      <c r="R2620" s="29"/>
      <c r="U2620" s="28"/>
      <c r="V2620" s="28"/>
      <c r="W2620" s="28"/>
    </row>
    <row r="2621" customFormat="false" ht="12.75" hidden="false" customHeight="false" outlineLevel="0" collapsed="false">
      <c r="E2621" s="21" t="n">
        <v>0</v>
      </c>
      <c r="R2621" s="29"/>
      <c r="U2621" s="28"/>
      <c r="V2621" s="28"/>
      <c r="W2621" s="28"/>
    </row>
    <row r="2622" customFormat="false" ht="12.75" hidden="false" customHeight="false" outlineLevel="0" collapsed="false">
      <c r="E2622" s="21" t="n">
        <v>0</v>
      </c>
      <c r="R2622" s="29"/>
      <c r="U2622" s="28"/>
      <c r="V2622" s="28"/>
      <c r="W2622" s="28"/>
    </row>
    <row r="2623" customFormat="false" ht="12.75" hidden="false" customHeight="false" outlineLevel="0" collapsed="false">
      <c r="E2623" s="21" t="n">
        <v>0</v>
      </c>
      <c r="R2623" s="29"/>
      <c r="U2623" s="28"/>
      <c r="V2623" s="28"/>
      <c r="W2623" s="28"/>
    </row>
    <row r="2624" customFormat="false" ht="12.75" hidden="false" customHeight="false" outlineLevel="0" collapsed="false">
      <c r="E2624" s="21" t="n">
        <v>0</v>
      </c>
      <c r="R2624" s="29"/>
      <c r="U2624" s="28"/>
      <c r="V2624" s="28"/>
      <c r="W2624" s="28"/>
    </row>
    <row r="2625" customFormat="false" ht="12.75" hidden="false" customHeight="false" outlineLevel="0" collapsed="false">
      <c r="E2625" s="21" t="n">
        <v>0</v>
      </c>
      <c r="R2625" s="29"/>
      <c r="U2625" s="28"/>
      <c r="V2625" s="28"/>
      <c r="W2625" s="28"/>
    </row>
    <row r="2626" customFormat="false" ht="12.75" hidden="false" customHeight="false" outlineLevel="0" collapsed="false">
      <c r="E2626" s="21" t="n">
        <v>0</v>
      </c>
      <c r="R2626" s="29"/>
      <c r="U2626" s="28"/>
      <c r="V2626" s="28"/>
      <c r="W2626" s="28"/>
    </row>
    <row r="2627" customFormat="false" ht="12.75" hidden="false" customHeight="false" outlineLevel="0" collapsed="false">
      <c r="E2627" s="21" t="n">
        <v>0</v>
      </c>
      <c r="R2627" s="29"/>
      <c r="U2627" s="28"/>
      <c r="V2627" s="28"/>
      <c r="W2627" s="28"/>
    </row>
    <row r="2628" customFormat="false" ht="12.75" hidden="false" customHeight="false" outlineLevel="0" collapsed="false">
      <c r="E2628" s="21" t="n">
        <v>0</v>
      </c>
      <c r="R2628" s="29"/>
      <c r="U2628" s="28"/>
      <c r="V2628" s="28"/>
      <c r="W2628" s="28"/>
    </row>
    <row r="2629" customFormat="false" ht="12.75" hidden="false" customHeight="false" outlineLevel="0" collapsed="false">
      <c r="E2629" s="21" t="n">
        <v>0</v>
      </c>
      <c r="R2629" s="29"/>
      <c r="U2629" s="28"/>
      <c r="V2629" s="28"/>
      <c r="W2629" s="28"/>
    </row>
    <row r="2630" customFormat="false" ht="12.75" hidden="false" customHeight="false" outlineLevel="0" collapsed="false">
      <c r="E2630" s="21" t="n">
        <v>0</v>
      </c>
      <c r="R2630" s="29"/>
      <c r="U2630" s="28"/>
      <c r="V2630" s="28"/>
      <c r="W2630" s="28"/>
    </row>
    <row r="2631" customFormat="false" ht="12.75" hidden="false" customHeight="false" outlineLevel="0" collapsed="false">
      <c r="E2631" s="21" t="n">
        <v>0</v>
      </c>
      <c r="R2631" s="29"/>
      <c r="U2631" s="28"/>
      <c r="V2631" s="28"/>
      <c r="W2631" s="28"/>
    </row>
    <row r="2632" customFormat="false" ht="12.75" hidden="false" customHeight="false" outlineLevel="0" collapsed="false">
      <c r="E2632" s="21" t="n">
        <v>0</v>
      </c>
      <c r="R2632" s="29"/>
      <c r="U2632" s="28"/>
      <c r="V2632" s="28"/>
      <c r="W2632" s="28"/>
    </row>
    <row r="2633" customFormat="false" ht="12.75" hidden="false" customHeight="false" outlineLevel="0" collapsed="false">
      <c r="E2633" s="21" t="n">
        <v>0</v>
      </c>
      <c r="R2633" s="29"/>
      <c r="U2633" s="28"/>
      <c r="V2633" s="28"/>
      <c r="W2633" s="28"/>
    </row>
    <row r="2634" customFormat="false" ht="12.75" hidden="false" customHeight="false" outlineLevel="0" collapsed="false">
      <c r="E2634" s="21" t="n">
        <v>0</v>
      </c>
      <c r="R2634" s="29"/>
      <c r="U2634" s="28"/>
      <c r="V2634" s="28"/>
      <c r="W2634" s="28"/>
    </row>
    <row r="2635" customFormat="false" ht="12.75" hidden="false" customHeight="false" outlineLevel="0" collapsed="false">
      <c r="E2635" s="21" t="n">
        <v>0</v>
      </c>
      <c r="R2635" s="29"/>
      <c r="U2635" s="28"/>
      <c r="V2635" s="28"/>
      <c r="W2635" s="28"/>
    </row>
    <row r="2636" customFormat="false" ht="12.75" hidden="false" customHeight="false" outlineLevel="0" collapsed="false">
      <c r="E2636" s="21" t="n">
        <v>0</v>
      </c>
      <c r="R2636" s="29"/>
      <c r="U2636" s="28"/>
      <c r="V2636" s="28"/>
      <c r="W2636" s="28"/>
    </row>
    <row r="2637" customFormat="false" ht="12.75" hidden="false" customHeight="false" outlineLevel="0" collapsed="false">
      <c r="E2637" s="21" t="n">
        <v>0</v>
      </c>
      <c r="R2637" s="29"/>
      <c r="U2637" s="28"/>
      <c r="V2637" s="28"/>
      <c r="W2637" s="28"/>
    </row>
    <row r="2638" customFormat="false" ht="12.75" hidden="false" customHeight="false" outlineLevel="0" collapsed="false">
      <c r="E2638" s="21" t="n">
        <v>0</v>
      </c>
      <c r="R2638" s="29"/>
      <c r="U2638" s="28"/>
      <c r="V2638" s="28"/>
      <c r="W2638" s="28"/>
    </row>
    <row r="2639" customFormat="false" ht="12.75" hidden="false" customHeight="false" outlineLevel="0" collapsed="false">
      <c r="E2639" s="21" t="n">
        <v>0</v>
      </c>
      <c r="R2639" s="29"/>
      <c r="U2639" s="28"/>
      <c r="V2639" s="28"/>
      <c r="W2639" s="28"/>
    </row>
    <row r="2640" customFormat="false" ht="12.75" hidden="false" customHeight="false" outlineLevel="0" collapsed="false">
      <c r="E2640" s="21" t="n">
        <v>0</v>
      </c>
      <c r="R2640" s="29"/>
      <c r="U2640" s="28"/>
      <c r="V2640" s="28"/>
      <c r="W2640" s="28"/>
    </row>
    <row r="2641" customFormat="false" ht="12.75" hidden="false" customHeight="false" outlineLevel="0" collapsed="false">
      <c r="E2641" s="21" t="n">
        <v>0</v>
      </c>
      <c r="R2641" s="29"/>
      <c r="U2641" s="28"/>
      <c r="V2641" s="28"/>
      <c r="W2641" s="28"/>
    </row>
    <row r="2642" customFormat="false" ht="12.75" hidden="false" customHeight="false" outlineLevel="0" collapsed="false">
      <c r="E2642" s="21" t="n">
        <v>0</v>
      </c>
      <c r="R2642" s="29"/>
      <c r="U2642" s="28"/>
      <c r="V2642" s="28"/>
      <c r="W2642" s="28"/>
    </row>
    <row r="2643" customFormat="false" ht="12.75" hidden="false" customHeight="false" outlineLevel="0" collapsed="false">
      <c r="E2643" s="21" t="n">
        <v>0</v>
      </c>
      <c r="R2643" s="29"/>
      <c r="U2643" s="28"/>
      <c r="V2643" s="28"/>
      <c r="W2643" s="28"/>
    </row>
    <row r="2644" customFormat="false" ht="12.75" hidden="false" customHeight="false" outlineLevel="0" collapsed="false">
      <c r="E2644" s="21" t="n">
        <v>0</v>
      </c>
      <c r="R2644" s="29"/>
      <c r="U2644" s="28"/>
      <c r="V2644" s="28"/>
      <c r="W2644" s="28"/>
    </row>
    <row r="2645" customFormat="false" ht="12.75" hidden="false" customHeight="false" outlineLevel="0" collapsed="false">
      <c r="E2645" s="21" t="n">
        <v>0</v>
      </c>
      <c r="R2645" s="29"/>
      <c r="U2645" s="28"/>
      <c r="V2645" s="28"/>
      <c r="W2645" s="28"/>
    </row>
    <row r="2646" customFormat="false" ht="12.75" hidden="false" customHeight="false" outlineLevel="0" collapsed="false">
      <c r="E2646" s="21" t="n">
        <v>0</v>
      </c>
      <c r="R2646" s="29"/>
      <c r="U2646" s="28"/>
      <c r="V2646" s="28"/>
      <c r="W2646" s="28"/>
    </row>
    <row r="2647" customFormat="false" ht="12.75" hidden="false" customHeight="false" outlineLevel="0" collapsed="false">
      <c r="E2647" s="21" t="n">
        <v>0</v>
      </c>
      <c r="R2647" s="29"/>
      <c r="U2647" s="28"/>
      <c r="V2647" s="28"/>
      <c r="W2647" s="28"/>
    </row>
    <row r="2648" customFormat="false" ht="12.75" hidden="false" customHeight="false" outlineLevel="0" collapsed="false">
      <c r="E2648" s="21" t="n">
        <v>0</v>
      </c>
      <c r="R2648" s="29"/>
      <c r="U2648" s="28"/>
      <c r="V2648" s="28"/>
      <c r="W2648" s="28"/>
    </row>
    <row r="2649" customFormat="false" ht="12.75" hidden="false" customHeight="false" outlineLevel="0" collapsed="false">
      <c r="E2649" s="21" t="n">
        <v>0</v>
      </c>
      <c r="R2649" s="29"/>
      <c r="U2649" s="28"/>
      <c r="V2649" s="28"/>
      <c r="W2649" s="28"/>
    </row>
    <row r="2650" customFormat="false" ht="12.75" hidden="false" customHeight="false" outlineLevel="0" collapsed="false">
      <c r="E2650" s="21" t="n">
        <v>0</v>
      </c>
      <c r="R2650" s="29"/>
      <c r="U2650" s="28"/>
      <c r="V2650" s="28"/>
      <c r="W2650" s="28"/>
    </row>
    <row r="2651" customFormat="false" ht="12.75" hidden="false" customHeight="false" outlineLevel="0" collapsed="false">
      <c r="E2651" s="21" t="n">
        <v>0</v>
      </c>
      <c r="R2651" s="29"/>
      <c r="U2651" s="28"/>
      <c r="V2651" s="28"/>
      <c r="W2651" s="28"/>
    </row>
    <row r="2652" customFormat="false" ht="12.75" hidden="false" customHeight="false" outlineLevel="0" collapsed="false">
      <c r="E2652" s="21" t="n">
        <v>0</v>
      </c>
      <c r="R2652" s="29"/>
      <c r="U2652" s="28"/>
      <c r="V2652" s="28"/>
      <c r="W2652" s="28"/>
    </row>
    <row r="2653" customFormat="false" ht="12.75" hidden="false" customHeight="false" outlineLevel="0" collapsed="false">
      <c r="E2653" s="21" t="n">
        <v>0</v>
      </c>
      <c r="R2653" s="29"/>
      <c r="U2653" s="28"/>
      <c r="V2653" s="28"/>
      <c r="W2653" s="28"/>
    </row>
    <row r="2654" customFormat="false" ht="12.75" hidden="false" customHeight="false" outlineLevel="0" collapsed="false">
      <c r="E2654" s="21" t="n">
        <v>0</v>
      </c>
      <c r="R2654" s="29"/>
      <c r="U2654" s="28"/>
      <c r="V2654" s="28"/>
      <c r="W2654" s="28"/>
    </row>
    <row r="2655" customFormat="false" ht="12.75" hidden="false" customHeight="false" outlineLevel="0" collapsed="false">
      <c r="E2655" s="21" t="n">
        <v>0</v>
      </c>
      <c r="R2655" s="29"/>
      <c r="U2655" s="28"/>
      <c r="V2655" s="28"/>
      <c r="W2655" s="28"/>
    </row>
    <row r="2656" customFormat="false" ht="12.75" hidden="false" customHeight="false" outlineLevel="0" collapsed="false">
      <c r="E2656" s="21" t="n">
        <v>0</v>
      </c>
      <c r="R2656" s="29"/>
      <c r="U2656" s="28"/>
      <c r="V2656" s="28"/>
      <c r="W2656" s="28"/>
    </row>
    <row r="2657" customFormat="false" ht="12.75" hidden="false" customHeight="false" outlineLevel="0" collapsed="false">
      <c r="E2657" s="21" t="n">
        <v>0</v>
      </c>
      <c r="R2657" s="29"/>
      <c r="U2657" s="28"/>
      <c r="V2657" s="28"/>
      <c r="W2657" s="28"/>
    </row>
    <row r="2658" customFormat="false" ht="12.75" hidden="false" customHeight="false" outlineLevel="0" collapsed="false">
      <c r="E2658" s="21" t="n">
        <v>0</v>
      </c>
      <c r="R2658" s="29"/>
      <c r="U2658" s="28"/>
      <c r="V2658" s="28"/>
      <c r="W2658" s="28"/>
    </row>
    <row r="2659" customFormat="false" ht="12.75" hidden="false" customHeight="false" outlineLevel="0" collapsed="false">
      <c r="E2659" s="21" t="n">
        <v>0</v>
      </c>
      <c r="R2659" s="29"/>
      <c r="U2659" s="28"/>
      <c r="V2659" s="28"/>
      <c r="W2659" s="28"/>
    </row>
    <row r="2660" customFormat="false" ht="12.75" hidden="false" customHeight="false" outlineLevel="0" collapsed="false">
      <c r="E2660" s="21" t="n">
        <v>0</v>
      </c>
      <c r="R2660" s="29"/>
      <c r="U2660" s="28"/>
      <c r="V2660" s="28"/>
      <c r="W2660" s="28"/>
    </row>
    <row r="2661" customFormat="false" ht="12.75" hidden="false" customHeight="false" outlineLevel="0" collapsed="false">
      <c r="E2661" s="21" t="n">
        <v>0</v>
      </c>
      <c r="R2661" s="29"/>
      <c r="U2661" s="28"/>
      <c r="V2661" s="28"/>
      <c r="W2661" s="28"/>
    </row>
    <row r="2662" customFormat="false" ht="12.75" hidden="false" customHeight="false" outlineLevel="0" collapsed="false">
      <c r="E2662" s="21" t="n">
        <v>0</v>
      </c>
      <c r="R2662" s="29"/>
      <c r="U2662" s="28"/>
      <c r="V2662" s="28"/>
      <c r="W2662" s="28"/>
    </row>
    <row r="2663" customFormat="false" ht="12.75" hidden="false" customHeight="false" outlineLevel="0" collapsed="false">
      <c r="E2663" s="21" t="n">
        <v>0</v>
      </c>
      <c r="R2663" s="29"/>
      <c r="U2663" s="28"/>
      <c r="V2663" s="28"/>
      <c r="W2663" s="28"/>
    </row>
    <row r="2664" customFormat="false" ht="12.75" hidden="false" customHeight="false" outlineLevel="0" collapsed="false">
      <c r="E2664" s="21" t="n">
        <v>0</v>
      </c>
      <c r="R2664" s="29"/>
      <c r="U2664" s="28"/>
      <c r="V2664" s="28"/>
      <c r="W2664" s="28"/>
    </row>
    <row r="2665" customFormat="false" ht="12.75" hidden="false" customHeight="false" outlineLevel="0" collapsed="false">
      <c r="E2665" s="21" t="n">
        <v>0</v>
      </c>
      <c r="R2665" s="29"/>
      <c r="U2665" s="28"/>
      <c r="V2665" s="28"/>
      <c r="W2665" s="28"/>
    </row>
    <row r="2666" customFormat="false" ht="12.75" hidden="false" customHeight="false" outlineLevel="0" collapsed="false">
      <c r="E2666" s="21" t="n">
        <v>0</v>
      </c>
      <c r="R2666" s="29"/>
      <c r="U2666" s="28"/>
      <c r="V2666" s="28"/>
      <c r="W2666" s="28"/>
    </row>
    <row r="2667" customFormat="false" ht="12.75" hidden="false" customHeight="false" outlineLevel="0" collapsed="false">
      <c r="E2667" s="21" t="n">
        <v>0</v>
      </c>
      <c r="R2667" s="29"/>
      <c r="U2667" s="28"/>
      <c r="V2667" s="28"/>
      <c r="W2667" s="28"/>
    </row>
    <row r="2668" customFormat="false" ht="12.75" hidden="false" customHeight="false" outlineLevel="0" collapsed="false">
      <c r="E2668" s="21" t="n">
        <v>0</v>
      </c>
      <c r="R2668" s="29"/>
      <c r="U2668" s="28"/>
      <c r="V2668" s="28"/>
      <c r="W2668" s="28"/>
    </row>
    <row r="2669" customFormat="false" ht="12.75" hidden="false" customHeight="false" outlineLevel="0" collapsed="false">
      <c r="E2669" s="21" t="n">
        <v>0</v>
      </c>
      <c r="R2669" s="29"/>
      <c r="U2669" s="28"/>
      <c r="V2669" s="28"/>
      <c r="W2669" s="28"/>
    </row>
    <row r="2670" customFormat="false" ht="12.75" hidden="false" customHeight="false" outlineLevel="0" collapsed="false">
      <c r="E2670" s="21" t="n">
        <v>0</v>
      </c>
      <c r="R2670" s="29"/>
      <c r="U2670" s="28"/>
      <c r="V2670" s="28"/>
      <c r="W2670" s="28"/>
    </row>
    <row r="2671" customFormat="false" ht="12.75" hidden="false" customHeight="false" outlineLevel="0" collapsed="false">
      <c r="E2671" s="21" t="n">
        <v>0</v>
      </c>
      <c r="R2671" s="29"/>
      <c r="U2671" s="28"/>
      <c r="V2671" s="28"/>
      <c r="W2671" s="28"/>
    </row>
    <row r="2672" customFormat="false" ht="12.75" hidden="false" customHeight="false" outlineLevel="0" collapsed="false">
      <c r="E2672" s="21" t="n">
        <v>0</v>
      </c>
      <c r="R2672" s="29"/>
      <c r="U2672" s="28"/>
      <c r="V2672" s="28"/>
      <c r="W2672" s="28"/>
    </row>
    <row r="2673" customFormat="false" ht="12.75" hidden="false" customHeight="false" outlineLevel="0" collapsed="false">
      <c r="E2673" s="21" t="n">
        <v>0</v>
      </c>
      <c r="R2673" s="29"/>
      <c r="U2673" s="28"/>
      <c r="V2673" s="28"/>
      <c r="W2673" s="28"/>
    </row>
    <row r="2674" customFormat="false" ht="12.75" hidden="false" customHeight="false" outlineLevel="0" collapsed="false">
      <c r="E2674" s="21" t="n">
        <v>0</v>
      </c>
      <c r="R2674" s="29"/>
      <c r="U2674" s="28"/>
      <c r="V2674" s="28"/>
      <c r="W2674" s="28"/>
    </row>
    <row r="2675" customFormat="false" ht="12.75" hidden="false" customHeight="false" outlineLevel="0" collapsed="false">
      <c r="E2675" s="21" t="n">
        <v>0</v>
      </c>
      <c r="R2675" s="29"/>
      <c r="U2675" s="28"/>
      <c r="V2675" s="28"/>
      <c r="W2675" s="28"/>
    </row>
    <row r="2676" customFormat="false" ht="12.75" hidden="false" customHeight="false" outlineLevel="0" collapsed="false">
      <c r="E2676" s="21" t="n">
        <v>0</v>
      </c>
      <c r="R2676" s="29"/>
      <c r="U2676" s="28"/>
      <c r="V2676" s="28"/>
      <c r="W2676" s="28"/>
    </row>
    <row r="2677" customFormat="false" ht="12.75" hidden="false" customHeight="false" outlineLevel="0" collapsed="false">
      <c r="E2677" s="21" t="n">
        <v>0</v>
      </c>
      <c r="R2677" s="29"/>
      <c r="U2677" s="28"/>
      <c r="V2677" s="28"/>
      <c r="W2677" s="28"/>
    </row>
    <row r="2678" customFormat="false" ht="12.75" hidden="false" customHeight="false" outlineLevel="0" collapsed="false">
      <c r="E2678" s="21" t="n">
        <v>0</v>
      </c>
      <c r="R2678" s="29"/>
      <c r="U2678" s="28"/>
      <c r="V2678" s="28"/>
      <c r="W2678" s="28"/>
    </row>
    <row r="2679" customFormat="false" ht="12.75" hidden="false" customHeight="false" outlineLevel="0" collapsed="false">
      <c r="E2679" s="21" t="n">
        <v>0</v>
      </c>
      <c r="R2679" s="29"/>
      <c r="U2679" s="28"/>
      <c r="V2679" s="28"/>
      <c r="W2679" s="28"/>
    </row>
    <row r="2680" customFormat="false" ht="12.75" hidden="false" customHeight="false" outlineLevel="0" collapsed="false">
      <c r="E2680" s="21" t="n">
        <v>0</v>
      </c>
      <c r="R2680" s="29"/>
      <c r="U2680" s="28"/>
      <c r="V2680" s="28"/>
      <c r="W2680" s="28"/>
    </row>
    <row r="2681" customFormat="false" ht="12.75" hidden="false" customHeight="false" outlineLevel="0" collapsed="false">
      <c r="E2681" s="21" t="n">
        <v>0</v>
      </c>
      <c r="R2681" s="29"/>
      <c r="U2681" s="28"/>
      <c r="V2681" s="28"/>
      <c r="W2681" s="28"/>
    </row>
    <row r="2682" customFormat="false" ht="12.75" hidden="false" customHeight="false" outlineLevel="0" collapsed="false">
      <c r="E2682" s="21" t="n">
        <v>0</v>
      </c>
      <c r="R2682" s="29"/>
      <c r="U2682" s="28"/>
      <c r="V2682" s="28"/>
      <c r="W2682" s="28"/>
    </row>
    <row r="2683" customFormat="false" ht="12.75" hidden="false" customHeight="false" outlineLevel="0" collapsed="false">
      <c r="E2683" s="21" t="n">
        <v>0</v>
      </c>
      <c r="R2683" s="29"/>
      <c r="U2683" s="28"/>
      <c r="V2683" s="28"/>
      <c r="W2683" s="28"/>
    </row>
    <row r="2684" customFormat="false" ht="12.75" hidden="false" customHeight="false" outlineLevel="0" collapsed="false">
      <c r="E2684" s="21" t="n">
        <v>0</v>
      </c>
      <c r="R2684" s="29"/>
      <c r="U2684" s="28"/>
      <c r="V2684" s="28"/>
      <c r="W2684" s="28"/>
    </row>
    <row r="2685" customFormat="false" ht="12.75" hidden="false" customHeight="false" outlineLevel="0" collapsed="false">
      <c r="E2685" s="21" t="n">
        <v>0</v>
      </c>
      <c r="R2685" s="29"/>
      <c r="U2685" s="28"/>
      <c r="V2685" s="28"/>
      <c r="W2685" s="28"/>
    </row>
    <row r="2686" customFormat="false" ht="12.75" hidden="false" customHeight="false" outlineLevel="0" collapsed="false">
      <c r="E2686" s="21" t="n">
        <v>0</v>
      </c>
      <c r="R2686" s="29"/>
      <c r="U2686" s="28"/>
      <c r="V2686" s="28"/>
      <c r="W2686" s="28"/>
    </row>
    <row r="2687" customFormat="false" ht="12.75" hidden="false" customHeight="false" outlineLevel="0" collapsed="false">
      <c r="E2687" s="21" t="n">
        <v>0</v>
      </c>
      <c r="R2687" s="29"/>
      <c r="U2687" s="28"/>
      <c r="V2687" s="28"/>
      <c r="W2687" s="28"/>
    </row>
    <row r="2688" customFormat="false" ht="12.75" hidden="false" customHeight="false" outlineLevel="0" collapsed="false">
      <c r="E2688" s="21" t="n">
        <v>0</v>
      </c>
      <c r="R2688" s="29"/>
      <c r="U2688" s="28"/>
      <c r="V2688" s="28"/>
      <c r="W2688" s="28"/>
    </row>
    <row r="2689" customFormat="false" ht="12.75" hidden="false" customHeight="false" outlineLevel="0" collapsed="false">
      <c r="E2689" s="21" t="n">
        <v>0</v>
      </c>
      <c r="R2689" s="29"/>
      <c r="U2689" s="28"/>
      <c r="V2689" s="28"/>
      <c r="W2689" s="28"/>
    </row>
    <row r="2690" customFormat="false" ht="12.75" hidden="false" customHeight="false" outlineLevel="0" collapsed="false">
      <c r="E2690" s="21" t="n">
        <v>0</v>
      </c>
      <c r="R2690" s="29"/>
      <c r="U2690" s="28"/>
      <c r="V2690" s="28"/>
      <c r="W2690" s="28"/>
    </row>
    <row r="2691" customFormat="false" ht="12.75" hidden="false" customHeight="false" outlineLevel="0" collapsed="false">
      <c r="E2691" s="21" t="n">
        <v>0</v>
      </c>
      <c r="R2691" s="29"/>
      <c r="U2691" s="28"/>
      <c r="V2691" s="28"/>
      <c r="W2691" s="28"/>
    </row>
    <row r="2692" customFormat="false" ht="12.75" hidden="false" customHeight="false" outlineLevel="0" collapsed="false">
      <c r="E2692" s="21" t="n">
        <v>0</v>
      </c>
      <c r="R2692" s="29"/>
      <c r="U2692" s="28"/>
      <c r="V2692" s="28"/>
      <c r="W2692" s="28"/>
    </row>
    <row r="2693" customFormat="false" ht="12.75" hidden="false" customHeight="false" outlineLevel="0" collapsed="false">
      <c r="E2693" s="21" t="n">
        <v>0</v>
      </c>
      <c r="R2693" s="29"/>
      <c r="U2693" s="28"/>
      <c r="V2693" s="28"/>
      <c r="W2693" s="28"/>
    </row>
    <row r="2694" customFormat="false" ht="12.75" hidden="false" customHeight="false" outlineLevel="0" collapsed="false">
      <c r="E2694" s="21" t="n">
        <v>0</v>
      </c>
      <c r="R2694" s="29"/>
      <c r="U2694" s="28"/>
      <c r="V2694" s="28"/>
      <c r="W2694" s="28"/>
    </row>
    <row r="2695" customFormat="false" ht="12.75" hidden="false" customHeight="false" outlineLevel="0" collapsed="false">
      <c r="E2695" s="21" t="n">
        <v>0</v>
      </c>
      <c r="R2695" s="29"/>
      <c r="U2695" s="28"/>
      <c r="V2695" s="28"/>
      <c r="W2695" s="28"/>
    </row>
    <row r="2696" customFormat="false" ht="12.75" hidden="false" customHeight="false" outlineLevel="0" collapsed="false">
      <c r="E2696" s="21" t="n">
        <v>0</v>
      </c>
      <c r="R2696" s="29"/>
      <c r="U2696" s="28"/>
      <c r="V2696" s="28"/>
      <c r="W2696" s="28"/>
    </row>
    <row r="2697" customFormat="false" ht="12.75" hidden="false" customHeight="false" outlineLevel="0" collapsed="false">
      <c r="E2697" s="21" t="n">
        <v>0</v>
      </c>
      <c r="R2697" s="29"/>
      <c r="U2697" s="28"/>
      <c r="V2697" s="28"/>
      <c r="W2697" s="28"/>
    </row>
    <row r="2698" customFormat="false" ht="12.75" hidden="false" customHeight="false" outlineLevel="0" collapsed="false">
      <c r="E2698" s="21" t="n">
        <v>0</v>
      </c>
      <c r="R2698" s="29"/>
      <c r="U2698" s="28"/>
      <c r="V2698" s="28"/>
      <c r="W2698" s="28"/>
    </row>
    <row r="2699" customFormat="false" ht="12.75" hidden="false" customHeight="false" outlineLevel="0" collapsed="false">
      <c r="E2699" s="21" t="n">
        <v>0</v>
      </c>
      <c r="R2699" s="29"/>
      <c r="U2699" s="28"/>
      <c r="V2699" s="28"/>
      <c r="W2699" s="28"/>
    </row>
    <row r="2700" customFormat="false" ht="12.75" hidden="false" customHeight="false" outlineLevel="0" collapsed="false">
      <c r="E2700" s="21" t="n">
        <v>0</v>
      </c>
      <c r="R2700" s="29"/>
      <c r="U2700" s="28"/>
      <c r="V2700" s="28"/>
      <c r="W2700" s="28"/>
    </row>
    <row r="2701" customFormat="false" ht="12.75" hidden="false" customHeight="false" outlineLevel="0" collapsed="false">
      <c r="E2701" s="21" t="n">
        <v>0</v>
      </c>
      <c r="R2701" s="29"/>
      <c r="U2701" s="28"/>
      <c r="V2701" s="28"/>
      <c r="W2701" s="28"/>
    </row>
    <row r="2702" customFormat="false" ht="12.75" hidden="false" customHeight="false" outlineLevel="0" collapsed="false">
      <c r="E2702" s="21" t="n">
        <v>0</v>
      </c>
      <c r="R2702" s="29"/>
      <c r="U2702" s="28"/>
      <c r="V2702" s="28"/>
      <c r="W2702" s="28"/>
    </row>
    <row r="2703" customFormat="false" ht="12.75" hidden="false" customHeight="false" outlineLevel="0" collapsed="false">
      <c r="E2703" s="21" t="n">
        <v>0</v>
      </c>
      <c r="R2703" s="29"/>
      <c r="U2703" s="28"/>
      <c r="V2703" s="28"/>
      <c r="W2703" s="28"/>
    </row>
    <row r="2704" customFormat="false" ht="12.75" hidden="false" customHeight="false" outlineLevel="0" collapsed="false">
      <c r="E2704" s="21" t="n">
        <v>0</v>
      </c>
      <c r="R2704" s="29"/>
      <c r="U2704" s="28"/>
      <c r="V2704" s="28"/>
      <c r="W2704" s="28"/>
    </row>
    <row r="2705" customFormat="false" ht="12.75" hidden="false" customHeight="false" outlineLevel="0" collapsed="false">
      <c r="E2705" s="21" t="n">
        <v>0</v>
      </c>
      <c r="R2705" s="29"/>
      <c r="U2705" s="28"/>
      <c r="V2705" s="28"/>
      <c r="W2705" s="28"/>
    </row>
    <row r="2706" customFormat="false" ht="12.75" hidden="false" customHeight="false" outlineLevel="0" collapsed="false">
      <c r="E2706" s="21" t="n">
        <v>0</v>
      </c>
      <c r="R2706" s="29"/>
      <c r="U2706" s="28"/>
      <c r="V2706" s="28"/>
      <c r="W2706" s="28"/>
    </row>
    <row r="2707" customFormat="false" ht="12.75" hidden="false" customHeight="false" outlineLevel="0" collapsed="false">
      <c r="E2707" s="21" t="n">
        <v>0</v>
      </c>
      <c r="R2707" s="29"/>
      <c r="U2707" s="28"/>
      <c r="V2707" s="28"/>
      <c r="W2707" s="28"/>
    </row>
    <row r="2708" customFormat="false" ht="12.75" hidden="false" customHeight="false" outlineLevel="0" collapsed="false">
      <c r="E2708" s="21" t="n">
        <v>0</v>
      </c>
      <c r="R2708" s="29"/>
      <c r="U2708" s="28"/>
      <c r="V2708" s="28"/>
      <c r="W2708" s="28"/>
    </row>
    <row r="2709" customFormat="false" ht="12.75" hidden="false" customHeight="false" outlineLevel="0" collapsed="false">
      <c r="E2709" s="21" t="n">
        <v>0</v>
      </c>
      <c r="R2709" s="29"/>
      <c r="U2709" s="28"/>
      <c r="V2709" s="28"/>
      <c r="W2709" s="28"/>
    </row>
    <row r="2710" customFormat="false" ht="12.75" hidden="false" customHeight="false" outlineLevel="0" collapsed="false">
      <c r="E2710" s="21" t="n">
        <v>0</v>
      </c>
      <c r="R2710" s="29"/>
      <c r="U2710" s="28"/>
      <c r="V2710" s="28"/>
      <c r="W2710" s="28"/>
    </row>
    <row r="2711" customFormat="false" ht="12.75" hidden="false" customHeight="false" outlineLevel="0" collapsed="false">
      <c r="E2711" s="21" t="n">
        <v>0</v>
      </c>
      <c r="R2711" s="29"/>
      <c r="U2711" s="28"/>
      <c r="V2711" s="28"/>
      <c r="W2711" s="28"/>
    </row>
    <row r="2712" customFormat="false" ht="12.75" hidden="false" customHeight="false" outlineLevel="0" collapsed="false">
      <c r="E2712" s="21" t="n">
        <v>0</v>
      </c>
      <c r="R2712" s="29"/>
      <c r="U2712" s="28"/>
      <c r="V2712" s="28"/>
      <c r="W2712" s="28"/>
    </row>
    <row r="2713" customFormat="false" ht="12.75" hidden="false" customHeight="false" outlineLevel="0" collapsed="false">
      <c r="E2713" s="21" t="n">
        <v>0</v>
      </c>
      <c r="R2713" s="29"/>
      <c r="U2713" s="28"/>
      <c r="V2713" s="28"/>
      <c r="W2713" s="28"/>
    </row>
    <row r="2714" customFormat="false" ht="12.75" hidden="false" customHeight="false" outlineLevel="0" collapsed="false">
      <c r="E2714" s="21" t="n">
        <v>0</v>
      </c>
      <c r="R2714" s="29"/>
      <c r="U2714" s="28"/>
      <c r="V2714" s="28"/>
      <c r="W2714" s="28"/>
    </row>
    <row r="2715" customFormat="false" ht="12.75" hidden="false" customHeight="false" outlineLevel="0" collapsed="false">
      <c r="E2715" s="21" t="n">
        <v>0</v>
      </c>
      <c r="R2715" s="29"/>
      <c r="U2715" s="28"/>
      <c r="V2715" s="28"/>
      <c r="W2715" s="28"/>
    </row>
    <row r="2716" customFormat="false" ht="12.75" hidden="false" customHeight="false" outlineLevel="0" collapsed="false">
      <c r="E2716" s="21" t="n">
        <v>0</v>
      </c>
      <c r="R2716" s="29"/>
      <c r="U2716" s="28"/>
      <c r="V2716" s="28"/>
      <c r="W2716" s="28"/>
    </row>
    <row r="2717" customFormat="false" ht="12.75" hidden="false" customHeight="false" outlineLevel="0" collapsed="false">
      <c r="E2717" s="21" t="n">
        <v>0</v>
      </c>
      <c r="R2717" s="29"/>
      <c r="U2717" s="28"/>
      <c r="V2717" s="28"/>
      <c r="W2717" s="28"/>
    </row>
    <row r="2718" customFormat="false" ht="12.75" hidden="false" customHeight="false" outlineLevel="0" collapsed="false">
      <c r="E2718" s="21" t="n">
        <v>0</v>
      </c>
      <c r="R2718" s="29"/>
      <c r="U2718" s="28"/>
      <c r="V2718" s="28"/>
      <c r="W2718" s="28"/>
    </row>
    <row r="2719" customFormat="false" ht="12.75" hidden="false" customHeight="false" outlineLevel="0" collapsed="false">
      <c r="E2719" s="21" t="n">
        <v>0</v>
      </c>
      <c r="R2719" s="29"/>
      <c r="U2719" s="28"/>
      <c r="V2719" s="28"/>
      <c r="W2719" s="28"/>
    </row>
    <row r="2720" customFormat="false" ht="12.75" hidden="false" customHeight="false" outlineLevel="0" collapsed="false">
      <c r="E2720" s="21" t="n">
        <v>0</v>
      </c>
      <c r="R2720" s="29"/>
      <c r="U2720" s="28"/>
      <c r="V2720" s="28"/>
      <c r="W2720" s="28"/>
    </row>
    <row r="2721" customFormat="false" ht="12.75" hidden="false" customHeight="false" outlineLevel="0" collapsed="false">
      <c r="E2721" s="21" t="n">
        <v>0</v>
      </c>
      <c r="R2721" s="29"/>
      <c r="U2721" s="28"/>
      <c r="V2721" s="28"/>
      <c r="W2721" s="28"/>
    </row>
    <row r="2722" customFormat="false" ht="12.75" hidden="false" customHeight="false" outlineLevel="0" collapsed="false">
      <c r="E2722" s="21" t="n">
        <v>0</v>
      </c>
      <c r="R2722" s="29"/>
      <c r="U2722" s="28"/>
      <c r="V2722" s="28"/>
      <c r="W2722" s="28"/>
    </row>
    <row r="2723" customFormat="false" ht="12.75" hidden="false" customHeight="false" outlineLevel="0" collapsed="false">
      <c r="E2723" s="21" t="n">
        <v>0</v>
      </c>
      <c r="R2723" s="29"/>
      <c r="U2723" s="28"/>
      <c r="V2723" s="28"/>
      <c r="W2723" s="28"/>
    </row>
    <row r="2724" customFormat="false" ht="12.75" hidden="false" customHeight="false" outlineLevel="0" collapsed="false">
      <c r="E2724" s="21" t="n">
        <v>0</v>
      </c>
      <c r="R2724" s="29"/>
      <c r="U2724" s="28"/>
      <c r="V2724" s="28"/>
      <c r="W2724" s="28"/>
    </row>
    <row r="2725" customFormat="false" ht="12.75" hidden="false" customHeight="false" outlineLevel="0" collapsed="false">
      <c r="E2725" s="21" t="n">
        <v>0</v>
      </c>
      <c r="R2725" s="29"/>
      <c r="U2725" s="28"/>
      <c r="V2725" s="28"/>
      <c r="W2725" s="28"/>
    </row>
    <row r="2726" customFormat="false" ht="12.75" hidden="false" customHeight="false" outlineLevel="0" collapsed="false">
      <c r="E2726" s="21" t="n">
        <v>0</v>
      </c>
      <c r="R2726" s="29"/>
      <c r="U2726" s="28"/>
      <c r="V2726" s="28"/>
      <c r="W2726" s="28"/>
    </row>
    <row r="2727" customFormat="false" ht="12.75" hidden="false" customHeight="false" outlineLevel="0" collapsed="false">
      <c r="E2727" s="21" t="n">
        <v>0</v>
      </c>
      <c r="R2727" s="29"/>
      <c r="U2727" s="28"/>
      <c r="V2727" s="28"/>
      <c r="W2727" s="28"/>
    </row>
    <row r="2728" customFormat="false" ht="12.75" hidden="false" customHeight="false" outlineLevel="0" collapsed="false">
      <c r="E2728" s="21" t="n">
        <v>0</v>
      </c>
      <c r="R2728" s="29"/>
      <c r="U2728" s="28"/>
      <c r="V2728" s="28"/>
      <c r="W2728" s="28"/>
    </row>
    <row r="2729" customFormat="false" ht="12.75" hidden="false" customHeight="false" outlineLevel="0" collapsed="false">
      <c r="E2729" s="21" t="n">
        <v>0</v>
      </c>
      <c r="R2729" s="29"/>
      <c r="U2729" s="28"/>
      <c r="V2729" s="28"/>
      <c r="W2729" s="28"/>
    </row>
    <row r="2730" customFormat="false" ht="12.75" hidden="false" customHeight="false" outlineLevel="0" collapsed="false">
      <c r="E2730" s="21" t="n">
        <v>0</v>
      </c>
      <c r="R2730" s="29"/>
      <c r="U2730" s="28"/>
      <c r="V2730" s="28"/>
      <c r="W2730" s="28"/>
    </row>
    <row r="2731" customFormat="false" ht="12.75" hidden="false" customHeight="false" outlineLevel="0" collapsed="false">
      <c r="E2731" s="21" t="n">
        <v>0</v>
      </c>
      <c r="R2731" s="29"/>
      <c r="U2731" s="28"/>
      <c r="V2731" s="28"/>
      <c r="W2731" s="28"/>
    </row>
    <row r="2732" customFormat="false" ht="12.75" hidden="false" customHeight="false" outlineLevel="0" collapsed="false">
      <c r="E2732" s="21" t="n">
        <v>0</v>
      </c>
      <c r="R2732" s="29"/>
      <c r="U2732" s="28"/>
      <c r="V2732" s="28"/>
      <c r="W2732" s="28"/>
    </row>
    <row r="2733" customFormat="false" ht="12.75" hidden="false" customHeight="false" outlineLevel="0" collapsed="false">
      <c r="E2733" s="21" t="n">
        <v>0</v>
      </c>
      <c r="R2733" s="29"/>
      <c r="U2733" s="28"/>
      <c r="V2733" s="28"/>
      <c r="W2733" s="28"/>
    </row>
    <row r="2734" customFormat="false" ht="12.75" hidden="false" customHeight="false" outlineLevel="0" collapsed="false">
      <c r="E2734" s="21" t="n">
        <v>0</v>
      </c>
      <c r="R2734" s="29"/>
      <c r="U2734" s="28"/>
      <c r="V2734" s="28"/>
      <c r="W2734" s="28"/>
    </row>
    <row r="2735" customFormat="false" ht="12.75" hidden="false" customHeight="false" outlineLevel="0" collapsed="false">
      <c r="E2735" s="21" t="n">
        <v>0</v>
      </c>
      <c r="R2735" s="29"/>
      <c r="U2735" s="28"/>
      <c r="V2735" s="28"/>
      <c r="W2735" s="28"/>
    </row>
    <row r="2736" customFormat="false" ht="12.75" hidden="false" customHeight="false" outlineLevel="0" collapsed="false">
      <c r="E2736" s="21" t="n">
        <v>0</v>
      </c>
      <c r="R2736" s="29"/>
      <c r="U2736" s="28"/>
      <c r="V2736" s="28"/>
      <c r="W2736" s="28"/>
    </row>
    <row r="2737" customFormat="false" ht="12.75" hidden="false" customHeight="false" outlineLevel="0" collapsed="false">
      <c r="E2737" s="21" t="n">
        <v>0</v>
      </c>
      <c r="R2737" s="29"/>
      <c r="U2737" s="28"/>
      <c r="V2737" s="28"/>
      <c r="W2737" s="28"/>
    </row>
    <row r="2738" customFormat="false" ht="12.75" hidden="false" customHeight="false" outlineLevel="0" collapsed="false">
      <c r="E2738" s="21" t="n">
        <v>0</v>
      </c>
      <c r="R2738" s="29"/>
      <c r="U2738" s="28"/>
      <c r="V2738" s="28"/>
      <c r="W2738" s="28"/>
    </row>
    <row r="2739" customFormat="false" ht="12.75" hidden="false" customHeight="false" outlineLevel="0" collapsed="false">
      <c r="E2739" s="21" t="n">
        <v>0</v>
      </c>
      <c r="R2739" s="29"/>
      <c r="U2739" s="28"/>
      <c r="V2739" s="28"/>
      <c r="W2739" s="28"/>
    </row>
    <row r="2740" customFormat="false" ht="12.75" hidden="false" customHeight="false" outlineLevel="0" collapsed="false">
      <c r="E2740" s="21" t="n">
        <v>0</v>
      </c>
      <c r="R2740" s="29"/>
      <c r="U2740" s="28"/>
      <c r="V2740" s="28"/>
      <c r="W2740" s="28"/>
    </row>
    <row r="2741" customFormat="false" ht="12.75" hidden="false" customHeight="false" outlineLevel="0" collapsed="false">
      <c r="E2741" s="21" t="n">
        <v>0</v>
      </c>
      <c r="R2741" s="29"/>
      <c r="U2741" s="28"/>
      <c r="V2741" s="28"/>
      <c r="W2741" s="28"/>
    </row>
    <row r="2742" customFormat="false" ht="12.75" hidden="false" customHeight="false" outlineLevel="0" collapsed="false">
      <c r="E2742" s="21" t="n">
        <v>0</v>
      </c>
      <c r="R2742" s="29"/>
      <c r="U2742" s="28"/>
      <c r="V2742" s="28"/>
      <c r="W2742" s="28"/>
    </row>
    <row r="2743" customFormat="false" ht="12.75" hidden="false" customHeight="false" outlineLevel="0" collapsed="false">
      <c r="E2743" s="21" t="n">
        <v>0</v>
      </c>
      <c r="R2743" s="29"/>
      <c r="U2743" s="28"/>
      <c r="V2743" s="28"/>
      <c r="W2743" s="28"/>
    </row>
    <row r="2744" customFormat="false" ht="12.75" hidden="false" customHeight="false" outlineLevel="0" collapsed="false">
      <c r="E2744" s="21" t="n">
        <v>0</v>
      </c>
      <c r="R2744" s="29"/>
      <c r="U2744" s="28"/>
      <c r="V2744" s="28"/>
      <c r="W2744" s="28"/>
    </row>
    <row r="2745" customFormat="false" ht="12.75" hidden="false" customHeight="false" outlineLevel="0" collapsed="false">
      <c r="E2745" s="21" t="n">
        <v>0</v>
      </c>
      <c r="R2745" s="29"/>
      <c r="U2745" s="28"/>
      <c r="V2745" s="28"/>
      <c r="W2745" s="28"/>
    </row>
    <row r="2746" customFormat="false" ht="12.75" hidden="false" customHeight="false" outlineLevel="0" collapsed="false">
      <c r="E2746" s="21" t="n">
        <v>0</v>
      </c>
      <c r="R2746" s="29"/>
      <c r="U2746" s="28"/>
      <c r="V2746" s="28"/>
      <c r="W2746" s="28"/>
    </row>
    <row r="2747" customFormat="false" ht="12.75" hidden="false" customHeight="false" outlineLevel="0" collapsed="false">
      <c r="E2747" s="21" t="n">
        <v>0</v>
      </c>
      <c r="R2747" s="29"/>
      <c r="U2747" s="28"/>
      <c r="V2747" s="28"/>
      <c r="W2747" s="28"/>
    </row>
    <row r="2748" customFormat="false" ht="12.75" hidden="false" customHeight="false" outlineLevel="0" collapsed="false">
      <c r="E2748" s="21" t="n">
        <v>0</v>
      </c>
      <c r="R2748" s="29"/>
      <c r="U2748" s="28"/>
      <c r="V2748" s="28"/>
      <c r="W2748" s="28"/>
    </row>
    <row r="2749" customFormat="false" ht="12.75" hidden="false" customHeight="false" outlineLevel="0" collapsed="false">
      <c r="E2749" s="21" t="n">
        <v>0</v>
      </c>
      <c r="R2749" s="29"/>
      <c r="U2749" s="28"/>
      <c r="V2749" s="28"/>
      <c r="W2749" s="28"/>
    </row>
    <row r="2750" customFormat="false" ht="12.75" hidden="false" customHeight="false" outlineLevel="0" collapsed="false">
      <c r="E2750" s="21" t="n">
        <v>0</v>
      </c>
      <c r="R2750" s="29"/>
      <c r="U2750" s="28"/>
      <c r="V2750" s="28"/>
      <c r="W2750" s="28"/>
    </row>
    <row r="2751" customFormat="false" ht="12.75" hidden="false" customHeight="false" outlineLevel="0" collapsed="false">
      <c r="E2751" s="21" t="n">
        <v>0</v>
      </c>
      <c r="R2751" s="29"/>
      <c r="U2751" s="28"/>
      <c r="V2751" s="28"/>
      <c r="W2751" s="28"/>
    </row>
    <row r="2752" customFormat="false" ht="12.75" hidden="false" customHeight="false" outlineLevel="0" collapsed="false">
      <c r="E2752" s="21" t="n">
        <v>0</v>
      </c>
      <c r="R2752" s="29"/>
      <c r="U2752" s="28"/>
      <c r="V2752" s="28"/>
      <c r="W2752" s="28"/>
    </row>
    <row r="2753" customFormat="false" ht="12.75" hidden="false" customHeight="false" outlineLevel="0" collapsed="false">
      <c r="E2753" s="21" t="n">
        <v>0</v>
      </c>
      <c r="R2753" s="29"/>
      <c r="U2753" s="28"/>
      <c r="V2753" s="28"/>
      <c r="W2753" s="28"/>
    </row>
    <row r="2754" customFormat="false" ht="12.75" hidden="false" customHeight="false" outlineLevel="0" collapsed="false">
      <c r="E2754" s="21" t="n">
        <v>0</v>
      </c>
      <c r="R2754" s="29"/>
      <c r="U2754" s="28"/>
      <c r="V2754" s="28"/>
      <c r="W2754" s="28"/>
    </row>
    <row r="2755" customFormat="false" ht="12.75" hidden="false" customHeight="false" outlineLevel="0" collapsed="false">
      <c r="E2755" s="21" t="n">
        <v>0</v>
      </c>
      <c r="R2755" s="29"/>
      <c r="U2755" s="28"/>
      <c r="V2755" s="28"/>
      <c r="W2755" s="28"/>
    </row>
    <row r="2756" customFormat="false" ht="12.75" hidden="false" customHeight="false" outlineLevel="0" collapsed="false">
      <c r="E2756" s="21" t="n">
        <v>0</v>
      </c>
      <c r="R2756" s="29"/>
      <c r="U2756" s="28"/>
      <c r="V2756" s="28"/>
      <c r="W2756" s="28"/>
    </row>
    <row r="2757" customFormat="false" ht="12.75" hidden="false" customHeight="false" outlineLevel="0" collapsed="false">
      <c r="E2757" s="21" t="n">
        <v>0</v>
      </c>
      <c r="R2757" s="29"/>
      <c r="U2757" s="28"/>
      <c r="V2757" s="28"/>
      <c r="W2757" s="28"/>
    </row>
    <row r="2758" customFormat="false" ht="12.75" hidden="false" customHeight="false" outlineLevel="0" collapsed="false">
      <c r="E2758" s="21" t="n">
        <v>0</v>
      </c>
      <c r="R2758" s="29"/>
      <c r="U2758" s="28"/>
      <c r="V2758" s="28"/>
      <c r="W2758" s="28"/>
    </row>
    <row r="2759" customFormat="false" ht="12.75" hidden="false" customHeight="false" outlineLevel="0" collapsed="false">
      <c r="E2759" s="21" t="n">
        <v>0</v>
      </c>
      <c r="R2759" s="29"/>
      <c r="U2759" s="28"/>
      <c r="V2759" s="28"/>
      <c r="W2759" s="28"/>
    </row>
    <row r="2760" customFormat="false" ht="12.75" hidden="false" customHeight="false" outlineLevel="0" collapsed="false">
      <c r="E2760" s="21" t="n">
        <v>0</v>
      </c>
      <c r="R2760" s="29"/>
      <c r="U2760" s="28"/>
      <c r="V2760" s="28"/>
      <c r="W2760" s="28"/>
    </row>
    <row r="2761" customFormat="false" ht="12.75" hidden="false" customHeight="false" outlineLevel="0" collapsed="false">
      <c r="E2761" s="21" t="n">
        <v>0</v>
      </c>
      <c r="R2761" s="29"/>
      <c r="U2761" s="28"/>
      <c r="V2761" s="28"/>
      <c r="W2761" s="28"/>
    </row>
    <row r="2762" customFormat="false" ht="12.75" hidden="false" customHeight="false" outlineLevel="0" collapsed="false">
      <c r="E2762" s="21" t="n">
        <v>0</v>
      </c>
      <c r="R2762" s="29"/>
      <c r="U2762" s="28"/>
      <c r="V2762" s="28"/>
      <c r="W2762" s="28"/>
    </row>
    <row r="2763" customFormat="false" ht="12.75" hidden="false" customHeight="false" outlineLevel="0" collapsed="false">
      <c r="E2763" s="21" t="n">
        <v>0</v>
      </c>
      <c r="R2763" s="29"/>
      <c r="U2763" s="28"/>
      <c r="V2763" s="28"/>
      <c r="W2763" s="28"/>
    </row>
    <row r="2764" customFormat="false" ht="12.75" hidden="false" customHeight="false" outlineLevel="0" collapsed="false">
      <c r="E2764" s="21" t="n">
        <v>0</v>
      </c>
      <c r="R2764" s="29"/>
      <c r="U2764" s="28"/>
      <c r="V2764" s="28"/>
      <c r="W2764" s="28"/>
    </row>
    <row r="2765" customFormat="false" ht="12.75" hidden="false" customHeight="false" outlineLevel="0" collapsed="false">
      <c r="E2765" s="21" t="n">
        <v>0</v>
      </c>
      <c r="R2765" s="29"/>
      <c r="U2765" s="28"/>
      <c r="V2765" s="28"/>
      <c r="W2765" s="28"/>
    </row>
    <row r="2766" customFormat="false" ht="12.75" hidden="false" customHeight="false" outlineLevel="0" collapsed="false">
      <c r="E2766" s="21" t="n">
        <v>0</v>
      </c>
      <c r="R2766" s="29"/>
      <c r="U2766" s="28"/>
      <c r="V2766" s="28"/>
      <c r="W2766" s="28"/>
    </row>
    <row r="2767" customFormat="false" ht="12.75" hidden="false" customHeight="false" outlineLevel="0" collapsed="false">
      <c r="E2767" s="21" t="n">
        <v>0</v>
      </c>
      <c r="R2767" s="29"/>
      <c r="U2767" s="28"/>
      <c r="V2767" s="28"/>
      <c r="W2767" s="28"/>
    </row>
    <row r="2768" customFormat="false" ht="12.75" hidden="false" customHeight="false" outlineLevel="0" collapsed="false">
      <c r="E2768" s="21" t="n">
        <v>0</v>
      </c>
      <c r="R2768" s="29"/>
      <c r="U2768" s="28"/>
      <c r="V2768" s="28"/>
      <c r="W2768" s="28"/>
    </row>
    <row r="2769" customFormat="false" ht="12.75" hidden="false" customHeight="false" outlineLevel="0" collapsed="false">
      <c r="E2769" s="21" t="n">
        <v>0</v>
      </c>
      <c r="R2769" s="29"/>
      <c r="U2769" s="28"/>
      <c r="V2769" s="28"/>
      <c r="W2769" s="28"/>
    </row>
    <row r="2770" customFormat="false" ht="12.75" hidden="false" customHeight="false" outlineLevel="0" collapsed="false">
      <c r="E2770" s="21" t="n">
        <v>0</v>
      </c>
      <c r="R2770" s="29"/>
      <c r="U2770" s="28"/>
      <c r="V2770" s="28"/>
      <c r="W2770" s="28"/>
    </row>
    <row r="2771" customFormat="false" ht="12.75" hidden="false" customHeight="false" outlineLevel="0" collapsed="false">
      <c r="E2771" s="21" t="n">
        <v>0</v>
      </c>
      <c r="R2771" s="29"/>
      <c r="U2771" s="28"/>
      <c r="V2771" s="28"/>
      <c r="W2771" s="28"/>
    </row>
    <row r="2772" customFormat="false" ht="12.75" hidden="false" customHeight="false" outlineLevel="0" collapsed="false">
      <c r="E2772" s="21" t="n">
        <v>0</v>
      </c>
      <c r="R2772" s="29"/>
      <c r="U2772" s="28"/>
      <c r="V2772" s="28"/>
      <c r="W2772" s="28"/>
    </row>
    <row r="2773" customFormat="false" ht="12.75" hidden="false" customHeight="false" outlineLevel="0" collapsed="false">
      <c r="E2773" s="21" t="n">
        <v>0</v>
      </c>
      <c r="R2773" s="29"/>
      <c r="U2773" s="28"/>
      <c r="V2773" s="28"/>
      <c r="W2773" s="28"/>
    </row>
    <row r="2774" customFormat="false" ht="12.75" hidden="false" customHeight="false" outlineLevel="0" collapsed="false">
      <c r="E2774" s="21" t="n">
        <v>0</v>
      </c>
      <c r="R2774" s="29"/>
      <c r="U2774" s="28"/>
      <c r="V2774" s="28"/>
      <c r="W2774" s="28"/>
    </row>
    <row r="2775" customFormat="false" ht="12.75" hidden="false" customHeight="false" outlineLevel="0" collapsed="false">
      <c r="E2775" s="21" t="n">
        <v>0</v>
      </c>
      <c r="R2775" s="29"/>
      <c r="U2775" s="28"/>
      <c r="V2775" s="28"/>
      <c r="W2775" s="28"/>
    </row>
    <row r="2776" customFormat="false" ht="12.75" hidden="false" customHeight="false" outlineLevel="0" collapsed="false">
      <c r="E2776" s="21" t="n">
        <v>0</v>
      </c>
      <c r="R2776" s="29"/>
      <c r="U2776" s="28"/>
      <c r="V2776" s="28"/>
      <c r="W2776" s="28"/>
    </row>
    <row r="2777" customFormat="false" ht="12.75" hidden="false" customHeight="false" outlineLevel="0" collapsed="false">
      <c r="E2777" s="21" t="n">
        <v>0</v>
      </c>
      <c r="R2777" s="29"/>
      <c r="U2777" s="28"/>
      <c r="V2777" s="28"/>
      <c r="W2777" s="28"/>
    </row>
    <row r="2778" customFormat="false" ht="12.75" hidden="false" customHeight="false" outlineLevel="0" collapsed="false">
      <c r="E2778" s="21" t="n">
        <v>0</v>
      </c>
      <c r="R2778" s="29"/>
      <c r="U2778" s="28"/>
      <c r="V2778" s="28"/>
      <c r="W2778" s="28"/>
    </row>
    <row r="2779" customFormat="false" ht="12.75" hidden="false" customHeight="false" outlineLevel="0" collapsed="false">
      <c r="E2779" s="21" t="n">
        <v>0</v>
      </c>
      <c r="R2779" s="29"/>
      <c r="U2779" s="28"/>
      <c r="V2779" s="28"/>
      <c r="W2779" s="28"/>
    </row>
    <row r="2780" customFormat="false" ht="12.75" hidden="false" customHeight="false" outlineLevel="0" collapsed="false">
      <c r="E2780" s="21" t="n">
        <v>0</v>
      </c>
      <c r="R2780" s="29"/>
      <c r="U2780" s="28"/>
      <c r="V2780" s="28"/>
      <c r="W2780" s="28"/>
    </row>
    <row r="2781" customFormat="false" ht="12.75" hidden="false" customHeight="false" outlineLevel="0" collapsed="false">
      <c r="E2781" s="21" t="n">
        <v>0</v>
      </c>
      <c r="R2781" s="29"/>
      <c r="U2781" s="28"/>
      <c r="V2781" s="28"/>
      <c r="W2781" s="28"/>
    </row>
    <row r="2782" customFormat="false" ht="12.75" hidden="false" customHeight="false" outlineLevel="0" collapsed="false">
      <c r="E2782" s="21" t="n">
        <v>0</v>
      </c>
      <c r="R2782" s="29"/>
      <c r="U2782" s="28"/>
      <c r="V2782" s="28"/>
      <c r="W2782" s="28"/>
    </row>
    <row r="2783" customFormat="false" ht="12.75" hidden="false" customHeight="false" outlineLevel="0" collapsed="false">
      <c r="E2783" s="21" t="n">
        <v>0</v>
      </c>
      <c r="R2783" s="29"/>
      <c r="U2783" s="28"/>
      <c r="V2783" s="28"/>
      <c r="W2783" s="28"/>
    </row>
    <row r="2784" customFormat="false" ht="12.75" hidden="false" customHeight="false" outlineLevel="0" collapsed="false">
      <c r="E2784" s="21" t="n">
        <v>0</v>
      </c>
      <c r="R2784" s="29"/>
      <c r="U2784" s="28"/>
      <c r="V2784" s="28"/>
      <c r="W2784" s="28"/>
    </row>
    <row r="2785" customFormat="false" ht="12.75" hidden="false" customHeight="false" outlineLevel="0" collapsed="false">
      <c r="E2785" s="21" t="n">
        <v>0</v>
      </c>
      <c r="R2785" s="29"/>
      <c r="U2785" s="28"/>
      <c r="V2785" s="28"/>
      <c r="W2785" s="28"/>
    </row>
    <row r="2786" customFormat="false" ht="12.75" hidden="false" customHeight="false" outlineLevel="0" collapsed="false">
      <c r="E2786" s="21" t="n">
        <v>0</v>
      </c>
      <c r="R2786" s="29"/>
      <c r="U2786" s="28"/>
      <c r="V2786" s="28"/>
      <c r="W2786" s="28"/>
    </row>
    <row r="2787" customFormat="false" ht="12.75" hidden="false" customHeight="false" outlineLevel="0" collapsed="false">
      <c r="E2787" s="21" t="n">
        <v>0</v>
      </c>
      <c r="R2787" s="29"/>
      <c r="U2787" s="28"/>
      <c r="V2787" s="28"/>
      <c r="W2787" s="28"/>
    </row>
    <row r="2788" customFormat="false" ht="12.75" hidden="false" customHeight="false" outlineLevel="0" collapsed="false">
      <c r="E2788" s="21" t="n">
        <v>0</v>
      </c>
      <c r="R2788" s="29"/>
      <c r="U2788" s="28"/>
      <c r="V2788" s="28"/>
      <c r="W2788" s="28"/>
    </row>
    <row r="2789" customFormat="false" ht="12.75" hidden="false" customHeight="false" outlineLevel="0" collapsed="false">
      <c r="E2789" s="21" t="n">
        <v>0</v>
      </c>
      <c r="R2789" s="29"/>
      <c r="U2789" s="28"/>
      <c r="V2789" s="28"/>
      <c r="W2789" s="28"/>
    </row>
    <row r="2790" customFormat="false" ht="12.75" hidden="false" customHeight="false" outlineLevel="0" collapsed="false">
      <c r="E2790" s="21" t="n">
        <v>0</v>
      </c>
      <c r="R2790" s="29"/>
      <c r="U2790" s="28"/>
      <c r="V2790" s="28"/>
      <c r="W2790" s="28"/>
    </row>
    <row r="2791" customFormat="false" ht="12.75" hidden="false" customHeight="false" outlineLevel="0" collapsed="false">
      <c r="E2791" s="21" t="n">
        <v>0</v>
      </c>
      <c r="R2791" s="29"/>
      <c r="U2791" s="28"/>
      <c r="V2791" s="28"/>
      <c r="W2791" s="28"/>
    </row>
    <row r="2792" customFormat="false" ht="12.75" hidden="false" customHeight="false" outlineLevel="0" collapsed="false">
      <c r="E2792" s="21" t="n">
        <v>0</v>
      </c>
      <c r="R2792" s="29"/>
      <c r="U2792" s="28"/>
      <c r="V2792" s="28"/>
      <c r="W2792" s="28"/>
    </row>
    <row r="2793" customFormat="false" ht="12.75" hidden="false" customHeight="false" outlineLevel="0" collapsed="false">
      <c r="E2793" s="21" t="n">
        <v>0</v>
      </c>
      <c r="R2793" s="29"/>
      <c r="U2793" s="28"/>
      <c r="V2793" s="28"/>
      <c r="W2793" s="28"/>
    </row>
    <row r="2794" customFormat="false" ht="12.75" hidden="false" customHeight="false" outlineLevel="0" collapsed="false">
      <c r="E2794" s="21" t="n">
        <v>0</v>
      </c>
      <c r="R2794" s="29"/>
      <c r="U2794" s="28"/>
      <c r="V2794" s="28"/>
      <c r="W2794" s="28"/>
    </row>
    <row r="2795" customFormat="false" ht="12.75" hidden="false" customHeight="false" outlineLevel="0" collapsed="false">
      <c r="E2795" s="21" t="n">
        <v>0</v>
      </c>
      <c r="R2795" s="29"/>
      <c r="U2795" s="28"/>
      <c r="V2795" s="28"/>
      <c r="W2795" s="28"/>
    </row>
    <row r="2796" customFormat="false" ht="12.75" hidden="false" customHeight="false" outlineLevel="0" collapsed="false">
      <c r="E2796" s="21" t="n">
        <v>0</v>
      </c>
      <c r="R2796" s="29"/>
      <c r="U2796" s="28"/>
      <c r="V2796" s="28"/>
      <c r="W2796" s="28"/>
    </row>
    <row r="2797" customFormat="false" ht="12.75" hidden="false" customHeight="false" outlineLevel="0" collapsed="false">
      <c r="E2797" s="21" t="n">
        <v>0</v>
      </c>
      <c r="R2797" s="29"/>
      <c r="U2797" s="28"/>
      <c r="V2797" s="28"/>
      <c r="W2797" s="28"/>
    </row>
    <row r="2798" customFormat="false" ht="12.75" hidden="false" customHeight="false" outlineLevel="0" collapsed="false">
      <c r="E2798" s="21" t="n">
        <v>0</v>
      </c>
      <c r="R2798" s="29"/>
      <c r="U2798" s="28"/>
      <c r="V2798" s="28"/>
      <c r="W2798" s="28"/>
    </row>
    <row r="2799" customFormat="false" ht="12.75" hidden="false" customHeight="false" outlineLevel="0" collapsed="false">
      <c r="E2799" s="21" t="n">
        <v>0</v>
      </c>
      <c r="R2799" s="29"/>
      <c r="U2799" s="28"/>
      <c r="V2799" s="28"/>
      <c r="W2799" s="28"/>
    </row>
    <row r="2800" customFormat="false" ht="12.75" hidden="false" customHeight="false" outlineLevel="0" collapsed="false">
      <c r="E2800" s="21" t="n">
        <v>0</v>
      </c>
      <c r="R2800" s="29"/>
      <c r="U2800" s="28"/>
      <c r="V2800" s="28"/>
      <c r="W2800" s="28"/>
    </row>
    <row r="2801" customFormat="false" ht="12.75" hidden="false" customHeight="false" outlineLevel="0" collapsed="false">
      <c r="E2801" s="21" t="n">
        <v>0</v>
      </c>
      <c r="R2801" s="29"/>
      <c r="U2801" s="28"/>
      <c r="V2801" s="28"/>
      <c r="W2801" s="28"/>
    </row>
    <row r="2802" customFormat="false" ht="12.75" hidden="false" customHeight="false" outlineLevel="0" collapsed="false">
      <c r="E2802" s="21" t="n">
        <v>0</v>
      </c>
      <c r="R2802" s="29"/>
      <c r="U2802" s="28"/>
      <c r="V2802" s="28"/>
      <c r="W2802" s="28"/>
    </row>
    <row r="2803" customFormat="false" ht="12.75" hidden="false" customHeight="false" outlineLevel="0" collapsed="false">
      <c r="E2803" s="21" t="n">
        <v>0</v>
      </c>
      <c r="R2803" s="29"/>
      <c r="U2803" s="28"/>
      <c r="V2803" s="28"/>
      <c r="W2803" s="28"/>
    </row>
    <row r="2804" customFormat="false" ht="12.75" hidden="false" customHeight="false" outlineLevel="0" collapsed="false">
      <c r="E2804" s="21" t="n">
        <v>0</v>
      </c>
      <c r="R2804" s="29"/>
      <c r="U2804" s="28"/>
      <c r="V2804" s="28"/>
      <c r="W2804" s="28"/>
    </row>
    <row r="2805" customFormat="false" ht="12.75" hidden="false" customHeight="false" outlineLevel="0" collapsed="false">
      <c r="E2805" s="21" t="n">
        <v>0</v>
      </c>
      <c r="R2805" s="29"/>
      <c r="U2805" s="28"/>
      <c r="V2805" s="28"/>
      <c r="W2805" s="28"/>
    </row>
    <row r="2806" customFormat="false" ht="12.75" hidden="false" customHeight="false" outlineLevel="0" collapsed="false">
      <c r="E2806" s="21" t="n">
        <v>0</v>
      </c>
      <c r="R2806" s="29"/>
      <c r="U2806" s="28"/>
      <c r="V2806" s="28"/>
      <c r="W2806" s="28"/>
    </row>
    <row r="2807" customFormat="false" ht="12.75" hidden="false" customHeight="false" outlineLevel="0" collapsed="false">
      <c r="E2807" s="21" t="n">
        <v>0</v>
      </c>
      <c r="R2807" s="29"/>
      <c r="U2807" s="28"/>
      <c r="V2807" s="28"/>
      <c r="W2807" s="28"/>
    </row>
    <row r="2808" customFormat="false" ht="12.75" hidden="false" customHeight="false" outlineLevel="0" collapsed="false">
      <c r="E2808" s="21" t="n">
        <v>0</v>
      </c>
      <c r="R2808" s="29"/>
      <c r="U2808" s="28"/>
      <c r="V2808" s="28"/>
      <c r="W2808" s="28"/>
    </row>
    <row r="2809" customFormat="false" ht="12.75" hidden="false" customHeight="false" outlineLevel="0" collapsed="false">
      <c r="E2809" s="21" t="n">
        <v>0</v>
      </c>
      <c r="R2809" s="29"/>
      <c r="U2809" s="28"/>
      <c r="V2809" s="28"/>
      <c r="W2809" s="28"/>
    </row>
    <row r="2810" customFormat="false" ht="12.75" hidden="false" customHeight="false" outlineLevel="0" collapsed="false">
      <c r="E2810" s="21" t="n">
        <v>0</v>
      </c>
      <c r="R2810" s="29"/>
      <c r="U2810" s="28"/>
      <c r="V2810" s="28"/>
      <c r="W2810" s="28"/>
    </row>
    <row r="2811" customFormat="false" ht="12.75" hidden="false" customHeight="false" outlineLevel="0" collapsed="false">
      <c r="E2811" s="21" t="n">
        <v>0</v>
      </c>
      <c r="R2811" s="29"/>
      <c r="U2811" s="28"/>
      <c r="V2811" s="28"/>
      <c r="W2811" s="28"/>
    </row>
    <row r="2812" customFormat="false" ht="12.75" hidden="false" customHeight="false" outlineLevel="0" collapsed="false">
      <c r="E2812" s="21" t="n">
        <v>0</v>
      </c>
      <c r="R2812" s="29"/>
      <c r="U2812" s="28"/>
      <c r="V2812" s="28"/>
      <c r="W2812" s="28"/>
    </row>
    <row r="2813" customFormat="false" ht="12.75" hidden="false" customHeight="false" outlineLevel="0" collapsed="false">
      <c r="E2813" s="21" t="n">
        <v>0</v>
      </c>
      <c r="R2813" s="29"/>
      <c r="U2813" s="28"/>
      <c r="V2813" s="28"/>
      <c r="W2813" s="28"/>
    </row>
    <row r="2814" customFormat="false" ht="12.75" hidden="false" customHeight="false" outlineLevel="0" collapsed="false">
      <c r="E2814" s="21" t="n">
        <v>0</v>
      </c>
      <c r="R2814" s="29"/>
      <c r="U2814" s="28"/>
      <c r="V2814" s="28"/>
      <c r="W2814" s="28"/>
    </row>
    <row r="2815" customFormat="false" ht="12.75" hidden="false" customHeight="false" outlineLevel="0" collapsed="false">
      <c r="E2815" s="21" t="n">
        <v>0</v>
      </c>
      <c r="R2815" s="29"/>
      <c r="U2815" s="28"/>
      <c r="V2815" s="28"/>
      <c r="W2815" s="28"/>
    </row>
    <row r="2816" customFormat="false" ht="12.75" hidden="false" customHeight="false" outlineLevel="0" collapsed="false">
      <c r="E2816" s="21" t="n">
        <v>0</v>
      </c>
      <c r="R2816" s="29"/>
      <c r="U2816" s="28"/>
      <c r="V2816" s="28"/>
      <c r="W2816" s="28"/>
    </row>
    <row r="2817" customFormat="false" ht="12.75" hidden="false" customHeight="false" outlineLevel="0" collapsed="false">
      <c r="E2817" s="21" t="n">
        <v>0</v>
      </c>
      <c r="R2817" s="29"/>
      <c r="U2817" s="28"/>
      <c r="V2817" s="28"/>
      <c r="W2817" s="28"/>
    </row>
    <row r="2818" customFormat="false" ht="12.75" hidden="false" customHeight="false" outlineLevel="0" collapsed="false">
      <c r="E2818" s="21" t="n">
        <v>0</v>
      </c>
      <c r="R2818" s="29"/>
      <c r="U2818" s="28"/>
      <c r="V2818" s="28"/>
      <c r="W2818" s="28"/>
    </row>
    <row r="2819" customFormat="false" ht="12.75" hidden="false" customHeight="false" outlineLevel="0" collapsed="false">
      <c r="E2819" s="21" t="n">
        <v>0</v>
      </c>
      <c r="R2819" s="29"/>
      <c r="U2819" s="28"/>
      <c r="V2819" s="28"/>
      <c r="W2819" s="28"/>
    </row>
    <row r="2820" customFormat="false" ht="12.75" hidden="false" customHeight="false" outlineLevel="0" collapsed="false">
      <c r="E2820" s="21" t="n">
        <v>0</v>
      </c>
      <c r="R2820" s="29"/>
      <c r="U2820" s="28"/>
      <c r="V2820" s="28"/>
      <c r="W2820" s="28"/>
    </row>
    <row r="2821" customFormat="false" ht="12.75" hidden="false" customHeight="false" outlineLevel="0" collapsed="false">
      <c r="E2821" s="21" t="n">
        <v>0</v>
      </c>
      <c r="R2821" s="29"/>
      <c r="U2821" s="28"/>
      <c r="V2821" s="28"/>
      <c r="W2821" s="28"/>
    </row>
    <row r="2822" customFormat="false" ht="12.75" hidden="false" customHeight="false" outlineLevel="0" collapsed="false">
      <c r="E2822" s="21" t="n">
        <v>0</v>
      </c>
      <c r="R2822" s="29"/>
      <c r="U2822" s="28"/>
      <c r="V2822" s="28"/>
      <c r="W2822" s="28"/>
    </row>
    <row r="2823" customFormat="false" ht="12.75" hidden="false" customHeight="false" outlineLevel="0" collapsed="false">
      <c r="E2823" s="21" t="n">
        <v>0</v>
      </c>
      <c r="R2823" s="29"/>
      <c r="U2823" s="28"/>
      <c r="V2823" s="28"/>
      <c r="W2823" s="28"/>
    </row>
    <row r="2824" customFormat="false" ht="12.75" hidden="false" customHeight="false" outlineLevel="0" collapsed="false">
      <c r="E2824" s="21" t="n">
        <v>0</v>
      </c>
      <c r="R2824" s="29"/>
      <c r="U2824" s="28"/>
      <c r="V2824" s="28"/>
      <c r="W2824" s="28"/>
    </row>
    <row r="2825" customFormat="false" ht="12.75" hidden="false" customHeight="false" outlineLevel="0" collapsed="false">
      <c r="E2825" s="21" t="n">
        <v>0</v>
      </c>
      <c r="R2825" s="29"/>
      <c r="U2825" s="28"/>
      <c r="V2825" s="28"/>
      <c r="W2825" s="28"/>
    </row>
    <row r="2826" customFormat="false" ht="12.75" hidden="false" customHeight="false" outlineLevel="0" collapsed="false">
      <c r="E2826" s="21" t="n">
        <v>0</v>
      </c>
      <c r="R2826" s="29"/>
      <c r="U2826" s="28"/>
      <c r="V2826" s="28"/>
      <c r="W2826" s="28"/>
    </row>
    <row r="2827" customFormat="false" ht="12.75" hidden="false" customHeight="false" outlineLevel="0" collapsed="false">
      <c r="E2827" s="21" t="n">
        <v>0</v>
      </c>
      <c r="R2827" s="29"/>
      <c r="U2827" s="28"/>
      <c r="V2827" s="28"/>
      <c r="W2827" s="28"/>
    </row>
    <row r="2828" customFormat="false" ht="12.75" hidden="false" customHeight="false" outlineLevel="0" collapsed="false">
      <c r="E2828" s="21" t="n">
        <v>0</v>
      </c>
      <c r="R2828" s="29"/>
      <c r="U2828" s="28"/>
      <c r="V2828" s="28"/>
      <c r="W2828" s="28"/>
    </row>
    <row r="2829" customFormat="false" ht="12.75" hidden="false" customHeight="false" outlineLevel="0" collapsed="false">
      <c r="E2829" s="21" t="n">
        <v>0</v>
      </c>
      <c r="R2829" s="29"/>
      <c r="U2829" s="28"/>
      <c r="V2829" s="28"/>
      <c r="W2829" s="28"/>
    </row>
    <row r="2830" customFormat="false" ht="12.75" hidden="false" customHeight="false" outlineLevel="0" collapsed="false">
      <c r="E2830" s="21" t="n">
        <v>0</v>
      </c>
      <c r="R2830" s="29"/>
      <c r="U2830" s="28"/>
      <c r="V2830" s="28"/>
      <c r="W2830" s="28"/>
    </row>
    <row r="2831" customFormat="false" ht="12.75" hidden="false" customHeight="false" outlineLevel="0" collapsed="false">
      <c r="E2831" s="21" t="n">
        <v>0</v>
      </c>
      <c r="R2831" s="29"/>
      <c r="U2831" s="28"/>
      <c r="V2831" s="28"/>
      <c r="W2831" s="28"/>
    </row>
    <row r="2832" customFormat="false" ht="12.75" hidden="false" customHeight="false" outlineLevel="0" collapsed="false">
      <c r="E2832" s="21" t="n">
        <v>0</v>
      </c>
      <c r="R2832" s="29"/>
      <c r="U2832" s="28"/>
      <c r="V2832" s="28"/>
      <c r="W2832" s="28"/>
    </row>
    <row r="2833" customFormat="false" ht="12.75" hidden="false" customHeight="false" outlineLevel="0" collapsed="false">
      <c r="E2833" s="21" t="n">
        <v>0</v>
      </c>
      <c r="R2833" s="29"/>
      <c r="U2833" s="28"/>
      <c r="V2833" s="28"/>
      <c r="W2833" s="28"/>
    </row>
    <row r="2834" customFormat="false" ht="12.75" hidden="false" customHeight="false" outlineLevel="0" collapsed="false">
      <c r="E2834" s="21" t="n">
        <v>0</v>
      </c>
      <c r="R2834" s="29"/>
      <c r="U2834" s="28"/>
      <c r="V2834" s="28"/>
      <c r="W2834" s="28"/>
    </row>
    <row r="2835" customFormat="false" ht="12.75" hidden="false" customHeight="false" outlineLevel="0" collapsed="false">
      <c r="E2835" s="21" t="n">
        <v>0</v>
      </c>
      <c r="R2835" s="29"/>
      <c r="U2835" s="28"/>
      <c r="V2835" s="28"/>
      <c r="W2835" s="28"/>
    </row>
    <row r="2836" customFormat="false" ht="12.75" hidden="false" customHeight="false" outlineLevel="0" collapsed="false">
      <c r="E2836" s="21" t="n">
        <v>0</v>
      </c>
      <c r="R2836" s="29"/>
      <c r="U2836" s="28"/>
      <c r="V2836" s="28"/>
      <c r="W2836" s="28"/>
    </row>
    <row r="2837" customFormat="false" ht="12.75" hidden="false" customHeight="false" outlineLevel="0" collapsed="false">
      <c r="E2837" s="21" t="n">
        <v>0</v>
      </c>
      <c r="R2837" s="29"/>
      <c r="U2837" s="28"/>
      <c r="V2837" s="28"/>
      <c r="W2837" s="28"/>
    </row>
    <row r="2838" customFormat="false" ht="12.75" hidden="false" customHeight="false" outlineLevel="0" collapsed="false">
      <c r="E2838" s="21" t="n">
        <v>0</v>
      </c>
      <c r="R2838" s="29"/>
      <c r="U2838" s="28"/>
      <c r="V2838" s="28"/>
      <c r="W2838" s="28"/>
    </row>
    <row r="2839" customFormat="false" ht="12.75" hidden="false" customHeight="false" outlineLevel="0" collapsed="false">
      <c r="E2839" s="21" t="n">
        <v>0</v>
      </c>
      <c r="R2839" s="29"/>
      <c r="U2839" s="28"/>
      <c r="V2839" s="28"/>
      <c r="W2839" s="28"/>
    </row>
    <row r="2840" customFormat="false" ht="12.75" hidden="false" customHeight="false" outlineLevel="0" collapsed="false">
      <c r="E2840" s="21" t="n">
        <v>0</v>
      </c>
      <c r="R2840" s="29"/>
      <c r="U2840" s="28"/>
      <c r="V2840" s="28"/>
      <c r="W2840" s="28"/>
    </row>
    <row r="2841" customFormat="false" ht="12.75" hidden="false" customHeight="false" outlineLevel="0" collapsed="false">
      <c r="E2841" s="21" t="n">
        <v>0</v>
      </c>
      <c r="R2841" s="29"/>
      <c r="U2841" s="28"/>
      <c r="V2841" s="28"/>
      <c r="W2841" s="28"/>
    </row>
    <row r="2842" customFormat="false" ht="12.75" hidden="false" customHeight="false" outlineLevel="0" collapsed="false">
      <c r="E2842" s="21" t="n">
        <v>0</v>
      </c>
      <c r="R2842" s="29"/>
      <c r="U2842" s="28"/>
      <c r="V2842" s="28"/>
      <c r="W2842" s="28"/>
    </row>
    <row r="2843" customFormat="false" ht="12.75" hidden="false" customHeight="false" outlineLevel="0" collapsed="false">
      <c r="E2843" s="21" t="n">
        <v>0</v>
      </c>
      <c r="R2843" s="29"/>
      <c r="U2843" s="28"/>
      <c r="V2843" s="28"/>
      <c r="W2843" s="28"/>
    </row>
    <row r="2844" customFormat="false" ht="12.75" hidden="false" customHeight="false" outlineLevel="0" collapsed="false">
      <c r="E2844" s="21" t="n">
        <v>0</v>
      </c>
      <c r="R2844" s="29"/>
      <c r="U2844" s="28"/>
      <c r="V2844" s="28"/>
      <c r="W2844" s="28"/>
    </row>
    <row r="2845" customFormat="false" ht="12.75" hidden="false" customHeight="false" outlineLevel="0" collapsed="false">
      <c r="E2845" s="21" t="n">
        <v>0</v>
      </c>
      <c r="R2845" s="29"/>
      <c r="U2845" s="28"/>
      <c r="V2845" s="28"/>
      <c r="W2845" s="28"/>
    </row>
    <row r="2846" customFormat="false" ht="12.75" hidden="false" customHeight="false" outlineLevel="0" collapsed="false">
      <c r="E2846" s="21" t="n">
        <v>0</v>
      </c>
      <c r="R2846" s="29"/>
      <c r="U2846" s="28"/>
      <c r="V2846" s="28"/>
      <c r="W2846" s="28"/>
    </row>
    <row r="2847" customFormat="false" ht="12.75" hidden="false" customHeight="false" outlineLevel="0" collapsed="false">
      <c r="E2847" s="21" t="n">
        <v>0</v>
      </c>
      <c r="R2847" s="29"/>
      <c r="U2847" s="28"/>
      <c r="V2847" s="28"/>
      <c r="W2847" s="28"/>
    </row>
    <row r="2848" customFormat="false" ht="12.75" hidden="false" customHeight="false" outlineLevel="0" collapsed="false">
      <c r="E2848" s="21" t="n">
        <v>0</v>
      </c>
      <c r="R2848" s="29"/>
      <c r="U2848" s="28"/>
      <c r="V2848" s="28"/>
      <c r="W2848" s="28"/>
    </row>
    <row r="2849" customFormat="false" ht="12.75" hidden="false" customHeight="false" outlineLevel="0" collapsed="false">
      <c r="E2849" s="21" t="n">
        <v>0</v>
      </c>
      <c r="R2849" s="29"/>
      <c r="U2849" s="28"/>
      <c r="V2849" s="28"/>
      <c r="W2849" s="28"/>
    </row>
    <row r="2850" customFormat="false" ht="12.75" hidden="false" customHeight="false" outlineLevel="0" collapsed="false">
      <c r="E2850" s="21" t="n">
        <v>0</v>
      </c>
      <c r="R2850" s="29"/>
      <c r="U2850" s="28"/>
      <c r="V2850" s="28"/>
      <c r="W2850" s="28"/>
    </row>
    <row r="2851" customFormat="false" ht="12.75" hidden="false" customHeight="false" outlineLevel="0" collapsed="false">
      <c r="E2851" s="21" t="n">
        <v>0</v>
      </c>
      <c r="R2851" s="29"/>
      <c r="U2851" s="28"/>
      <c r="V2851" s="28"/>
      <c r="W2851" s="28"/>
    </row>
    <row r="2852" customFormat="false" ht="12.75" hidden="false" customHeight="false" outlineLevel="0" collapsed="false">
      <c r="E2852" s="21" t="n">
        <v>0</v>
      </c>
      <c r="R2852" s="29"/>
      <c r="U2852" s="28"/>
      <c r="V2852" s="28"/>
      <c r="W2852" s="28"/>
    </row>
    <row r="2853" customFormat="false" ht="12.75" hidden="false" customHeight="false" outlineLevel="0" collapsed="false">
      <c r="E2853" s="21" t="n">
        <v>0</v>
      </c>
      <c r="R2853" s="29"/>
      <c r="U2853" s="28"/>
      <c r="V2853" s="28"/>
      <c r="W2853" s="28"/>
    </row>
    <row r="2854" customFormat="false" ht="12.75" hidden="false" customHeight="false" outlineLevel="0" collapsed="false">
      <c r="E2854" s="21" t="n">
        <v>0</v>
      </c>
      <c r="R2854" s="29"/>
      <c r="U2854" s="28"/>
      <c r="V2854" s="28"/>
      <c r="W2854" s="28"/>
    </row>
    <row r="2855" customFormat="false" ht="12.75" hidden="false" customHeight="false" outlineLevel="0" collapsed="false">
      <c r="E2855" s="21" t="n">
        <v>0</v>
      </c>
      <c r="R2855" s="29"/>
      <c r="U2855" s="28"/>
      <c r="V2855" s="28"/>
      <c r="W2855" s="28"/>
    </row>
    <row r="2856" customFormat="false" ht="12.75" hidden="false" customHeight="false" outlineLevel="0" collapsed="false">
      <c r="E2856" s="21" t="n">
        <v>0</v>
      </c>
      <c r="R2856" s="29"/>
      <c r="U2856" s="28"/>
      <c r="V2856" s="28"/>
      <c r="W2856" s="28"/>
    </row>
    <row r="2857" customFormat="false" ht="12.75" hidden="false" customHeight="false" outlineLevel="0" collapsed="false">
      <c r="E2857" s="21" t="n">
        <v>0</v>
      </c>
      <c r="R2857" s="29"/>
      <c r="U2857" s="28"/>
      <c r="V2857" s="28"/>
      <c r="W2857" s="28"/>
    </row>
    <row r="2858" customFormat="false" ht="12.75" hidden="false" customHeight="false" outlineLevel="0" collapsed="false">
      <c r="E2858" s="21" t="n">
        <v>0</v>
      </c>
      <c r="R2858" s="29"/>
      <c r="U2858" s="28"/>
      <c r="V2858" s="28"/>
      <c r="W2858" s="28"/>
    </row>
    <row r="2859" customFormat="false" ht="12.75" hidden="false" customHeight="false" outlineLevel="0" collapsed="false">
      <c r="E2859" s="21" t="n">
        <v>0</v>
      </c>
      <c r="R2859" s="29"/>
      <c r="U2859" s="28"/>
      <c r="V2859" s="28"/>
      <c r="W2859" s="28"/>
    </row>
    <row r="2860" customFormat="false" ht="12.75" hidden="false" customHeight="false" outlineLevel="0" collapsed="false">
      <c r="E2860" s="21" t="n">
        <v>0</v>
      </c>
      <c r="R2860" s="29"/>
      <c r="U2860" s="28"/>
      <c r="V2860" s="28"/>
      <c r="W2860" s="28"/>
    </row>
    <row r="2861" customFormat="false" ht="12.75" hidden="false" customHeight="false" outlineLevel="0" collapsed="false">
      <c r="E2861" s="21" t="n">
        <v>0</v>
      </c>
      <c r="R2861" s="29"/>
      <c r="U2861" s="28"/>
      <c r="V2861" s="28"/>
      <c r="W2861" s="28"/>
    </row>
    <row r="2862" customFormat="false" ht="12.75" hidden="false" customHeight="false" outlineLevel="0" collapsed="false">
      <c r="E2862" s="21" t="n">
        <v>0</v>
      </c>
      <c r="R2862" s="29"/>
      <c r="U2862" s="28"/>
      <c r="V2862" s="28"/>
      <c r="W2862" s="28"/>
    </row>
    <row r="2863" customFormat="false" ht="12.75" hidden="false" customHeight="false" outlineLevel="0" collapsed="false">
      <c r="E2863" s="21" t="n">
        <v>0</v>
      </c>
      <c r="R2863" s="29"/>
      <c r="U2863" s="28"/>
      <c r="V2863" s="28"/>
      <c r="W2863" s="28"/>
    </row>
    <row r="2864" customFormat="false" ht="12.75" hidden="false" customHeight="false" outlineLevel="0" collapsed="false">
      <c r="E2864" s="21" t="n">
        <v>0</v>
      </c>
      <c r="R2864" s="29"/>
      <c r="U2864" s="28"/>
      <c r="V2864" s="28"/>
      <c r="W2864" s="28"/>
    </row>
    <row r="2865" customFormat="false" ht="12.75" hidden="false" customHeight="false" outlineLevel="0" collapsed="false">
      <c r="E2865" s="21" t="n">
        <v>0</v>
      </c>
      <c r="R2865" s="29"/>
      <c r="U2865" s="28"/>
      <c r="V2865" s="28"/>
      <c r="W2865" s="28"/>
    </row>
    <row r="2866" customFormat="false" ht="12.75" hidden="false" customHeight="false" outlineLevel="0" collapsed="false">
      <c r="E2866" s="21" t="n">
        <v>0</v>
      </c>
      <c r="R2866" s="29"/>
      <c r="U2866" s="28"/>
      <c r="V2866" s="28"/>
      <c r="W2866" s="28"/>
    </row>
    <row r="2867" customFormat="false" ht="12.75" hidden="false" customHeight="false" outlineLevel="0" collapsed="false">
      <c r="E2867" s="21" t="n">
        <v>0</v>
      </c>
      <c r="R2867" s="29"/>
      <c r="U2867" s="28"/>
      <c r="V2867" s="28"/>
      <c r="W2867" s="28"/>
    </row>
    <row r="2868" customFormat="false" ht="12.75" hidden="false" customHeight="false" outlineLevel="0" collapsed="false">
      <c r="E2868" s="21" t="n">
        <v>0</v>
      </c>
      <c r="R2868" s="29"/>
      <c r="U2868" s="28"/>
      <c r="V2868" s="28"/>
      <c r="W2868" s="28"/>
    </row>
    <row r="2869" customFormat="false" ht="12.75" hidden="false" customHeight="false" outlineLevel="0" collapsed="false">
      <c r="E2869" s="21" t="n">
        <v>0</v>
      </c>
      <c r="R2869" s="29"/>
      <c r="U2869" s="28"/>
      <c r="V2869" s="28"/>
      <c r="W2869" s="28"/>
    </row>
    <row r="2870" customFormat="false" ht="12.75" hidden="false" customHeight="false" outlineLevel="0" collapsed="false">
      <c r="E2870" s="21" t="n">
        <v>0</v>
      </c>
      <c r="R2870" s="29"/>
      <c r="U2870" s="28"/>
      <c r="V2870" s="28"/>
      <c r="W2870" s="28"/>
    </row>
    <row r="2871" customFormat="false" ht="12.75" hidden="false" customHeight="false" outlineLevel="0" collapsed="false">
      <c r="E2871" s="21" t="n">
        <v>0</v>
      </c>
      <c r="R2871" s="29"/>
      <c r="U2871" s="28"/>
      <c r="V2871" s="28"/>
      <c r="W2871" s="28"/>
    </row>
    <row r="2872" customFormat="false" ht="12.75" hidden="false" customHeight="false" outlineLevel="0" collapsed="false">
      <c r="E2872" s="21" t="n">
        <v>0</v>
      </c>
      <c r="R2872" s="29"/>
      <c r="U2872" s="28"/>
      <c r="V2872" s="28"/>
      <c r="W2872" s="28"/>
    </row>
    <row r="2873" customFormat="false" ht="12.75" hidden="false" customHeight="false" outlineLevel="0" collapsed="false">
      <c r="E2873" s="21" t="n">
        <v>0</v>
      </c>
      <c r="R2873" s="29"/>
      <c r="U2873" s="28"/>
      <c r="V2873" s="28"/>
      <c r="W2873" s="28"/>
    </row>
    <row r="2874" customFormat="false" ht="12.75" hidden="false" customHeight="false" outlineLevel="0" collapsed="false">
      <c r="E2874" s="21" t="n">
        <v>0</v>
      </c>
      <c r="R2874" s="29"/>
      <c r="U2874" s="28"/>
      <c r="V2874" s="28"/>
      <c r="W2874" s="28"/>
    </row>
    <row r="2875" customFormat="false" ht="12.75" hidden="false" customHeight="false" outlineLevel="0" collapsed="false">
      <c r="E2875" s="21" t="n">
        <v>0</v>
      </c>
      <c r="R2875" s="29"/>
      <c r="U2875" s="28"/>
      <c r="V2875" s="28"/>
      <c r="W2875" s="28"/>
    </row>
    <row r="2876" customFormat="false" ht="12.75" hidden="false" customHeight="false" outlineLevel="0" collapsed="false">
      <c r="E2876" s="21" t="n">
        <v>0</v>
      </c>
      <c r="R2876" s="29"/>
      <c r="U2876" s="28"/>
      <c r="V2876" s="28"/>
      <c r="W2876" s="28"/>
    </row>
    <row r="2877" customFormat="false" ht="12.75" hidden="false" customHeight="false" outlineLevel="0" collapsed="false">
      <c r="E2877" s="21" t="n">
        <v>0</v>
      </c>
      <c r="R2877" s="29"/>
      <c r="U2877" s="28"/>
      <c r="V2877" s="28"/>
      <c r="W2877" s="28"/>
    </row>
    <row r="2878" customFormat="false" ht="12.75" hidden="false" customHeight="false" outlineLevel="0" collapsed="false">
      <c r="E2878" s="21" t="n">
        <v>0</v>
      </c>
      <c r="R2878" s="29"/>
      <c r="U2878" s="28"/>
      <c r="V2878" s="28"/>
      <c r="W2878" s="28"/>
    </row>
    <row r="2879" customFormat="false" ht="12.75" hidden="false" customHeight="false" outlineLevel="0" collapsed="false">
      <c r="E2879" s="21" t="n">
        <v>0</v>
      </c>
      <c r="R2879" s="29"/>
      <c r="U2879" s="28"/>
      <c r="V2879" s="28"/>
      <c r="W2879" s="28"/>
    </row>
    <row r="2880" customFormat="false" ht="12.75" hidden="false" customHeight="false" outlineLevel="0" collapsed="false">
      <c r="E2880" s="21" t="n">
        <v>0</v>
      </c>
      <c r="R2880" s="29"/>
      <c r="U2880" s="28"/>
      <c r="V2880" s="28"/>
      <c r="W2880" s="28"/>
    </row>
    <row r="2881" customFormat="false" ht="12.75" hidden="false" customHeight="false" outlineLevel="0" collapsed="false">
      <c r="E2881" s="21" t="n">
        <v>0</v>
      </c>
      <c r="R2881" s="29"/>
      <c r="U2881" s="28"/>
      <c r="V2881" s="28"/>
      <c r="W2881" s="28"/>
    </row>
    <row r="2882" customFormat="false" ht="12.75" hidden="false" customHeight="false" outlineLevel="0" collapsed="false">
      <c r="E2882" s="21" t="n">
        <v>0</v>
      </c>
      <c r="R2882" s="29"/>
      <c r="U2882" s="28"/>
      <c r="V2882" s="28"/>
      <c r="W2882" s="28"/>
    </row>
    <row r="2883" customFormat="false" ht="12.75" hidden="false" customHeight="false" outlineLevel="0" collapsed="false">
      <c r="E2883" s="21" t="n">
        <v>0</v>
      </c>
      <c r="R2883" s="29"/>
      <c r="U2883" s="28"/>
      <c r="V2883" s="28"/>
      <c r="W2883" s="28"/>
    </row>
    <row r="2884" customFormat="false" ht="12.75" hidden="false" customHeight="false" outlineLevel="0" collapsed="false">
      <c r="E2884" s="21" t="n">
        <v>0</v>
      </c>
      <c r="R2884" s="29"/>
      <c r="U2884" s="28"/>
      <c r="V2884" s="28"/>
      <c r="W2884" s="28"/>
    </row>
    <row r="2885" customFormat="false" ht="12.75" hidden="false" customHeight="false" outlineLevel="0" collapsed="false">
      <c r="E2885" s="21" t="n">
        <v>0</v>
      </c>
      <c r="R2885" s="29"/>
      <c r="U2885" s="28"/>
      <c r="V2885" s="28"/>
      <c r="W2885" s="28"/>
    </row>
    <row r="2886" customFormat="false" ht="12.75" hidden="false" customHeight="false" outlineLevel="0" collapsed="false">
      <c r="E2886" s="21" t="n">
        <v>0</v>
      </c>
      <c r="R2886" s="29"/>
      <c r="U2886" s="28"/>
      <c r="V2886" s="28"/>
      <c r="W2886" s="28"/>
    </row>
    <row r="2887" customFormat="false" ht="12.75" hidden="false" customHeight="false" outlineLevel="0" collapsed="false">
      <c r="E2887" s="21" t="n">
        <v>0</v>
      </c>
      <c r="R2887" s="29"/>
      <c r="U2887" s="28"/>
      <c r="V2887" s="28"/>
      <c r="W2887" s="28"/>
    </row>
    <row r="2888" customFormat="false" ht="12.75" hidden="false" customHeight="false" outlineLevel="0" collapsed="false">
      <c r="E2888" s="21" t="n">
        <v>0</v>
      </c>
      <c r="R2888" s="29"/>
      <c r="U2888" s="28"/>
      <c r="V2888" s="28"/>
      <c r="W2888" s="28"/>
    </row>
    <row r="2889" customFormat="false" ht="12.75" hidden="false" customHeight="false" outlineLevel="0" collapsed="false">
      <c r="E2889" s="21" t="n">
        <v>0</v>
      </c>
      <c r="R2889" s="29"/>
      <c r="U2889" s="28"/>
      <c r="V2889" s="28"/>
      <c r="W2889" s="28"/>
    </row>
    <row r="2890" customFormat="false" ht="12.75" hidden="false" customHeight="false" outlineLevel="0" collapsed="false">
      <c r="E2890" s="21" t="n">
        <v>0</v>
      </c>
      <c r="R2890" s="29"/>
      <c r="U2890" s="28"/>
      <c r="V2890" s="28"/>
      <c r="W2890" s="28"/>
    </row>
    <row r="2891" customFormat="false" ht="12.75" hidden="false" customHeight="false" outlineLevel="0" collapsed="false">
      <c r="E2891" s="21" t="n">
        <v>0</v>
      </c>
      <c r="R2891" s="29"/>
      <c r="U2891" s="28"/>
      <c r="V2891" s="28"/>
      <c r="W2891" s="28"/>
    </row>
    <row r="2892" customFormat="false" ht="12.75" hidden="false" customHeight="false" outlineLevel="0" collapsed="false">
      <c r="E2892" s="21" t="n">
        <v>0</v>
      </c>
      <c r="R2892" s="29"/>
      <c r="U2892" s="28"/>
      <c r="V2892" s="28"/>
      <c r="W2892" s="28"/>
    </row>
    <row r="2893" customFormat="false" ht="12.75" hidden="false" customHeight="false" outlineLevel="0" collapsed="false">
      <c r="E2893" s="21" t="n">
        <v>0</v>
      </c>
      <c r="R2893" s="29"/>
      <c r="U2893" s="28"/>
      <c r="V2893" s="28"/>
      <c r="W2893" s="28"/>
    </row>
    <row r="2894" customFormat="false" ht="12.75" hidden="false" customHeight="false" outlineLevel="0" collapsed="false">
      <c r="E2894" s="21" t="n">
        <v>0</v>
      </c>
      <c r="R2894" s="29"/>
      <c r="U2894" s="28"/>
      <c r="V2894" s="28"/>
      <c r="W2894" s="28"/>
    </row>
    <row r="2895" customFormat="false" ht="12.75" hidden="false" customHeight="false" outlineLevel="0" collapsed="false">
      <c r="E2895" s="21" t="n">
        <v>0</v>
      </c>
      <c r="R2895" s="29"/>
      <c r="U2895" s="28"/>
      <c r="V2895" s="28"/>
      <c r="W2895" s="28"/>
    </row>
    <row r="2896" customFormat="false" ht="12.75" hidden="false" customHeight="false" outlineLevel="0" collapsed="false">
      <c r="E2896" s="21" t="n">
        <v>0</v>
      </c>
      <c r="R2896" s="29"/>
      <c r="U2896" s="28"/>
      <c r="V2896" s="28"/>
      <c r="W2896" s="28"/>
    </row>
    <row r="2897" customFormat="false" ht="12.75" hidden="false" customHeight="false" outlineLevel="0" collapsed="false">
      <c r="E2897" s="21" t="n">
        <v>0</v>
      </c>
      <c r="R2897" s="29"/>
      <c r="U2897" s="28"/>
      <c r="V2897" s="28"/>
      <c r="W2897" s="28"/>
    </row>
    <row r="2898" customFormat="false" ht="12.75" hidden="false" customHeight="false" outlineLevel="0" collapsed="false">
      <c r="E2898" s="21" t="n">
        <v>0</v>
      </c>
      <c r="R2898" s="29"/>
      <c r="U2898" s="28"/>
      <c r="V2898" s="28"/>
      <c r="W2898" s="28"/>
    </row>
    <row r="2899" customFormat="false" ht="12.75" hidden="false" customHeight="false" outlineLevel="0" collapsed="false">
      <c r="E2899" s="21" t="n">
        <v>0</v>
      </c>
      <c r="R2899" s="29"/>
      <c r="U2899" s="28"/>
      <c r="V2899" s="28"/>
      <c r="W2899" s="28"/>
    </row>
    <row r="2900" customFormat="false" ht="12.75" hidden="false" customHeight="false" outlineLevel="0" collapsed="false">
      <c r="E2900" s="21" t="n">
        <v>0</v>
      </c>
      <c r="R2900" s="29"/>
      <c r="U2900" s="28"/>
      <c r="V2900" s="28"/>
      <c r="W2900" s="28"/>
    </row>
    <row r="2901" customFormat="false" ht="12.75" hidden="false" customHeight="false" outlineLevel="0" collapsed="false">
      <c r="E2901" s="21" t="n">
        <v>0</v>
      </c>
      <c r="R2901" s="29"/>
      <c r="U2901" s="28"/>
      <c r="V2901" s="28"/>
      <c r="W2901" s="28"/>
    </row>
    <row r="2902" customFormat="false" ht="12.75" hidden="false" customHeight="false" outlineLevel="0" collapsed="false">
      <c r="E2902" s="21" t="n">
        <v>0</v>
      </c>
      <c r="R2902" s="29"/>
      <c r="U2902" s="28"/>
      <c r="V2902" s="28"/>
      <c r="W2902" s="28"/>
    </row>
    <row r="2903" customFormat="false" ht="12.75" hidden="false" customHeight="false" outlineLevel="0" collapsed="false">
      <c r="E2903" s="21" t="n">
        <v>0</v>
      </c>
      <c r="R2903" s="29"/>
      <c r="U2903" s="28"/>
      <c r="V2903" s="28"/>
      <c r="W2903" s="28"/>
    </row>
    <row r="2904" customFormat="false" ht="12.75" hidden="false" customHeight="false" outlineLevel="0" collapsed="false">
      <c r="E2904" s="21" t="n">
        <v>0</v>
      </c>
      <c r="R2904" s="29"/>
      <c r="U2904" s="28"/>
      <c r="V2904" s="28"/>
      <c r="W2904" s="28"/>
    </row>
    <row r="2905" customFormat="false" ht="12.75" hidden="false" customHeight="false" outlineLevel="0" collapsed="false">
      <c r="E2905" s="21" t="n">
        <v>0</v>
      </c>
      <c r="R2905" s="29"/>
      <c r="U2905" s="28"/>
      <c r="V2905" s="28"/>
      <c r="W2905" s="28"/>
    </row>
    <row r="2906" customFormat="false" ht="12.75" hidden="false" customHeight="false" outlineLevel="0" collapsed="false">
      <c r="E2906" s="21" t="n">
        <v>0</v>
      </c>
      <c r="R2906" s="29"/>
      <c r="U2906" s="28"/>
      <c r="V2906" s="28"/>
      <c r="W2906" s="28"/>
    </row>
    <row r="2907" customFormat="false" ht="12.75" hidden="false" customHeight="false" outlineLevel="0" collapsed="false">
      <c r="E2907" s="21" t="n">
        <v>0</v>
      </c>
      <c r="R2907" s="29"/>
      <c r="U2907" s="28"/>
      <c r="V2907" s="28"/>
      <c r="W2907" s="28"/>
    </row>
    <row r="2908" customFormat="false" ht="12.75" hidden="false" customHeight="false" outlineLevel="0" collapsed="false">
      <c r="E2908" s="21" t="n">
        <v>0</v>
      </c>
      <c r="R2908" s="29"/>
      <c r="U2908" s="28"/>
      <c r="V2908" s="28"/>
      <c r="W2908" s="28"/>
    </row>
    <row r="2909" customFormat="false" ht="12.75" hidden="false" customHeight="false" outlineLevel="0" collapsed="false">
      <c r="E2909" s="21" t="n">
        <v>0</v>
      </c>
      <c r="R2909" s="29"/>
      <c r="U2909" s="28"/>
      <c r="V2909" s="28"/>
      <c r="W2909" s="28"/>
    </row>
    <row r="2910" customFormat="false" ht="12.75" hidden="false" customHeight="false" outlineLevel="0" collapsed="false">
      <c r="E2910" s="21" t="n">
        <v>0</v>
      </c>
      <c r="R2910" s="29"/>
      <c r="U2910" s="28"/>
      <c r="V2910" s="28"/>
      <c r="W2910" s="28"/>
    </row>
    <row r="2911" customFormat="false" ht="12.75" hidden="false" customHeight="false" outlineLevel="0" collapsed="false">
      <c r="E2911" s="21" t="n">
        <v>0</v>
      </c>
      <c r="R2911" s="29"/>
      <c r="U2911" s="28"/>
      <c r="V2911" s="28"/>
      <c r="W2911" s="28"/>
    </row>
    <row r="2912" customFormat="false" ht="12.75" hidden="false" customHeight="false" outlineLevel="0" collapsed="false">
      <c r="E2912" s="21" t="n">
        <v>0</v>
      </c>
      <c r="R2912" s="29"/>
      <c r="U2912" s="28"/>
      <c r="V2912" s="28"/>
      <c r="W2912" s="28"/>
    </row>
    <row r="2913" customFormat="false" ht="12.75" hidden="false" customHeight="false" outlineLevel="0" collapsed="false">
      <c r="E2913" s="21" t="n">
        <v>0</v>
      </c>
      <c r="R2913" s="29"/>
      <c r="U2913" s="28"/>
      <c r="V2913" s="28"/>
      <c r="W2913" s="28"/>
    </row>
    <row r="2914" customFormat="false" ht="12.75" hidden="false" customHeight="false" outlineLevel="0" collapsed="false">
      <c r="E2914" s="21" t="n">
        <v>0</v>
      </c>
      <c r="R2914" s="29"/>
      <c r="U2914" s="28"/>
      <c r="V2914" s="28"/>
      <c r="W2914" s="28"/>
    </row>
    <row r="2915" customFormat="false" ht="12.75" hidden="false" customHeight="false" outlineLevel="0" collapsed="false">
      <c r="E2915" s="21" t="n">
        <v>0</v>
      </c>
      <c r="R2915" s="29"/>
      <c r="U2915" s="28"/>
      <c r="V2915" s="28"/>
      <c r="W2915" s="28"/>
    </row>
    <row r="2916" customFormat="false" ht="12.75" hidden="false" customHeight="false" outlineLevel="0" collapsed="false">
      <c r="E2916" s="21" t="n">
        <v>0</v>
      </c>
      <c r="R2916" s="29"/>
      <c r="U2916" s="28"/>
      <c r="V2916" s="28"/>
      <c r="W2916" s="28"/>
    </row>
    <row r="2917" customFormat="false" ht="12.75" hidden="false" customHeight="false" outlineLevel="0" collapsed="false">
      <c r="E2917" s="21" t="n">
        <v>0</v>
      </c>
      <c r="R2917" s="29"/>
      <c r="U2917" s="28"/>
      <c r="V2917" s="28"/>
      <c r="W2917" s="28"/>
    </row>
    <row r="2918" customFormat="false" ht="12.75" hidden="false" customHeight="false" outlineLevel="0" collapsed="false">
      <c r="E2918" s="21" t="n">
        <v>0</v>
      </c>
      <c r="R2918" s="29"/>
      <c r="U2918" s="28"/>
      <c r="V2918" s="28"/>
      <c r="W2918" s="28"/>
    </row>
    <row r="2919" customFormat="false" ht="12.75" hidden="false" customHeight="false" outlineLevel="0" collapsed="false">
      <c r="E2919" s="21" t="n">
        <v>0</v>
      </c>
      <c r="R2919" s="29"/>
      <c r="U2919" s="28"/>
      <c r="V2919" s="28"/>
      <c r="W2919" s="28"/>
    </row>
    <row r="2920" customFormat="false" ht="12.75" hidden="false" customHeight="false" outlineLevel="0" collapsed="false">
      <c r="E2920" s="21" t="n">
        <v>0</v>
      </c>
      <c r="R2920" s="29"/>
      <c r="U2920" s="28"/>
      <c r="V2920" s="28"/>
      <c r="W2920" s="28"/>
    </row>
    <row r="2921" customFormat="false" ht="12.75" hidden="false" customHeight="false" outlineLevel="0" collapsed="false">
      <c r="E2921" s="21" t="n">
        <v>0</v>
      </c>
      <c r="R2921" s="29"/>
      <c r="U2921" s="28"/>
      <c r="V2921" s="28"/>
      <c r="W2921" s="28"/>
    </row>
    <row r="2922" customFormat="false" ht="12.75" hidden="false" customHeight="false" outlineLevel="0" collapsed="false">
      <c r="E2922" s="21" t="n">
        <v>0</v>
      </c>
      <c r="R2922" s="29"/>
      <c r="U2922" s="28"/>
      <c r="V2922" s="28"/>
      <c r="W2922" s="28"/>
    </row>
    <row r="2923" customFormat="false" ht="12.75" hidden="false" customHeight="false" outlineLevel="0" collapsed="false">
      <c r="E2923" s="21" t="n">
        <v>0</v>
      </c>
      <c r="R2923" s="29"/>
      <c r="U2923" s="28"/>
      <c r="V2923" s="28"/>
      <c r="W2923" s="28"/>
    </row>
    <row r="2924" customFormat="false" ht="12.75" hidden="false" customHeight="false" outlineLevel="0" collapsed="false">
      <c r="E2924" s="21" t="n">
        <v>0</v>
      </c>
      <c r="R2924" s="29"/>
      <c r="U2924" s="28"/>
      <c r="V2924" s="28"/>
      <c r="W2924" s="28"/>
    </row>
    <row r="2925" customFormat="false" ht="12.75" hidden="false" customHeight="false" outlineLevel="0" collapsed="false">
      <c r="E2925" s="21" t="n">
        <v>0</v>
      </c>
      <c r="R2925" s="29"/>
      <c r="U2925" s="28"/>
      <c r="V2925" s="28"/>
      <c r="W2925" s="28"/>
    </row>
    <row r="2926" customFormat="false" ht="12.75" hidden="false" customHeight="false" outlineLevel="0" collapsed="false">
      <c r="E2926" s="21" t="n">
        <v>0</v>
      </c>
      <c r="R2926" s="29"/>
      <c r="U2926" s="28"/>
      <c r="V2926" s="28"/>
      <c r="W2926" s="28"/>
    </row>
    <row r="2927" customFormat="false" ht="12.75" hidden="false" customHeight="false" outlineLevel="0" collapsed="false">
      <c r="E2927" s="21" t="n">
        <v>0</v>
      </c>
      <c r="R2927" s="29"/>
      <c r="U2927" s="28"/>
      <c r="V2927" s="28"/>
      <c r="W2927" s="28"/>
    </row>
    <row r="2928" customFormat="false" ht="12.75" hidden="false" customHeight="false" outlineLevel="0" collapsed="false">
      <c r="E2928" s="21" t="n">
        <v>0</v>
      </c>
      <c r="R2928" s="29"/>
      <c r="U2928" s="28"/>
      <c r="V2928" s="28"/>
      <c r="W2928" s="28"/>
    </row>
    <row r="2929" customFormat="false" ht="12.75" hidden="false" customHeight="false" outlineLevel="0" collapsed="false">
      <c r="E2929" s="21" t="n">
        <v>0</v>
      </c>
      <c r="R2929" s="29"/>
      <c r="U2929" s="28"/>
      <c r="V2929" s="28"/>
      <c r="W2929" s="28"/>
    </row>
    <row r="2930" customFormat="false" ht="12.75" hidden="false" customHeight="false" outlineLevel="0" collapsed="false">
      <c r="E2930" s="21" t="n">
        <v>0</v>
      </c>
      <c r="R2930" s="29"/>
      <c r="U2930" s="28"/>
      <c r="V2930" s="28"/>
      <c r="W2930" s="28"/>
    </row>
    <row r="2931" customFormat="false" ht="12.75" hidden="false" customHeight="false" outlineLevel="0" collapsed="false">
      <c r="E2931" s="21" t="n">
        <v>0</v>
      </c>
      <c r="R2931" s="29"/>
      <c r="U2931" s="28"/>
      <c r="V2931" s="28"/>
      <c r="W2931" s="28"/>
    </row>
    <row r="2932" customFormat="false" ht="12.75" hidden="false" customHeight="false" outlineLevel="0" collapsed="false">
      <c r="E2932" s="21" t="n">
        <v>0</v>
      </c>
      <c r="R2932" s="29"/>
      <c r="U2932" s="28"/>
      <c r="V2932" s="28"/>
      <c r="W2932" s="28"/>
    </row>
    <row r="2933" customFormat="false" ht="12.75" hidden="false" customHeight="false" outlineLevel="0" collapsed="false">
      <c r="E2933" s="21" t="n">
        <v>0</v>
      </c>
      <c r="R2933" s="29"/>
      <c r="U2933" s="28"/>
      <c r="V2933" s="28"/>
      <c r="W2933" s="28"/>
    </row>
    <row r="2934" customFormat="false" ht="12.75" hidden="false" customHeight="false" outlineLevel="0" collapsed="false">
      <c r="E2934" s="21" t="n">
        <v>0</v>
      </c>
      <c r="R2934" s="29"/>
      <c r="U2934" s="28"/>
      <c r="V2934" s="28"/>
      <c r="W2934" s="28"/>
    </row>
    <row r="2935" customFormat="false" ht="12.75" hidden="false" customHeight="false" outlineLevel="0" collapsed="false">
      <c r="E2935" s="21" t="n">
        <v>0</v>
      </c>
      <c r="R2935" s="29"/>
      <c r="U2935" s="28"/>
      <c r="V2935" s="28"/>
      <c r="W2935" s="28"/>
    </row>
    <row r="2936" customFormat="false" ht="12.75" hidden="false" customHeight="false" outlineLevel="0" collapsed="false">
      <c r="E2936" s="21" t="n">
        <v>0</v>
      </c>
      <c r="R2936" s="29"/>
      <c r="U2936" s="28"/>
      <c r="V2936" s="28"/>
      <c r="W2936" s="28"/>
    </row>
    <row r="2937" customFormat="false" ht="12.75" hidden="false" customHeight="false" outlineLevel="0" collapsed="false">
      <c r="E2937" s="21" t="n">
        <v>0</v>
      </c>
      <c r="R2937" s="29"/>
      <c r="U2937" s="28"/>
      <c r="V2937" s="28"/>
      <c r="W2937" s="28"/>
    </row>
    <row r="2938" customFormat="false" ht="12.75" hidden="false" customHeight="false" outlineLevel="0" collapsed="false">
      <c r="E2938" s="21" t="n">
        <v>0</v>
      </c>
      <c r="R2938" s="29"/>
      <c r="U2938" s="28"/>
      <c r="V2938" s="28"/>
      <c r="W2938" s="28"/>
    </row>
    <row r="2939" customFormat="false" ht="12.75" hidden="false" customHeight="false" outlineLevel="0" collapsed="false">
      <c r="E2939" s="21" t="n">
        <v>0</v>
      </c>
      <c r="R2939" s="29"/>
      <c r="U2939" s="28"/>
      <c r="V2939" s="28"/>
      <c r="W2939" s="28"/>
    </row>
    <row r="2940" customFormat="false" ht="12.75" hidden="false" customHeight="false" outlineLevel="0" collapsed="false">
      <c r="E2940" s="21" t="n">
        <v>0</v>
      </c>
      <c r="R2940" s="29"/>
      <c r="U2940" s="28"/>
      <c r="V2940" s="28"/>
      <c r="W2940" s="28"/>
    </row>
    <row r="2941" customFormat="false" ht="12.75" hidden="false" customHeight="false" outlineLevel="0" collapsed="false">
      <c r="E2941" s="21" t="n">
        <v>0</v>
      </c>
      <c r="R2941" s="29"/>
      <c r="U2941" s="28"/>
      <c r="V2941" s="28"/>
      <c r="W2941" s="28"/>
    </row>
    <row r="2942" customFormat="false" ht="12.75" hidden="false" customHeight="false" outlineLevel="0" collapsed="false">
      <c r="E2942" s="21" t="n">
        <v>0</v>
      </c>
      <c r="R2942" s="29"/>
      <c r="U2942" s="28"/>
      <c r="V2942" s="28"/>
      <c r="W2942" s="28"/>
    </row>
    <row r="2943" customFormat="false" ht="12.75" hidden="false" customHeight="false" outlineLevel="0" collapsed="false">
      <c r="E2943" s="21" t="n">
        <v>0</v>
      </c>
      <c r="R2943" s="29"/>
      <c r="U2943" s="28"/>
      <c r="V2943" s="28"/>
      <c r="W2943" s="28"/>
    </row>
    <row r="2944" customFormat="false" ht="12.75" hidden="false" customHeight="false" outlineLevel="0" collapsed="false">
      <c r="E2944" s="21" t="n">
        <v>0</v>
      </c>
      <c r="R2944" s="29"/>
      <c r="U2944" s="28"/>
      <c r="V2944" s="28"/>
      <c r="W2944" s="28"/>
    </row>
    <row r="2945" customFormat="false" ht="12.75" hidden="false" customHeight="false" outlineLevel="0" collapsed="false">
      <c r="E2945" s="21" t="n">
        <v>0</v>
      </c>
      <c r="R2945" s="29"/>
      <c r="U2945" s="28"/>
      <c r="V2945" s="28"/>
      <c r="W2945" s="28"/>
    </row>
    <row r="2946" customFormat="false" ht="12.75" hidden="false" customHeight="false" outlineLevel="0" collapsed="false">
      <c r="E2946" s="21" t="n">
        <v>0</v>
      </c>
      <c r="R2946" s="29"/>
      <c r="U2946" s="28"/>
      <c r="V2946" s="28"/>
      <c r="W2946" s="28"/>
    </row>
    <row r="2947" customFormat="false" ht="12.75" hidden="false" customHeight="false" outlineLevel="0" collapsed="false">
      <c r="E2947" s="21" t="n">
        <v>0</v>
      </c>
      <c r="R2947" s="29"/>
      <c r="U2947" s="28"/>
      <c r="V2947" s="28"/>
      <c r="W2947" s="28"/>
    </row>
    <row r="2948" customFormat="false" ht="12.75" hidden="false" customHeight="false" outlineLevel="0" collapsed="false">
      <c r="E2948" s="21" t="n">
        <v>0</v>
      </c>
      <c r="R2948" s="29"/>
      <c r="U2948" s="28"/>
      <c r="V2948" s="28"/>
      <c r="W2948" s="28"/>
    </row>
    <row r="2949" customFormat="false" ht="12.75" hidden="false" customHeight="false" outlineLevel="0" collapsed="false">
      <c r="E2949" s="21" t="n">
        <v>0</v>
      </c>
      <c r="R2949" s="29"/>
      <c r="U2949" s="28"/>
      <c r="V2949" s="28"/>
      <c r="W2949" s="28"/>
    </row>
    <row r="2950" customFormat="false" ht="12.75" hidden="false" customHeight="false" outlineLevel="0" collapsed="false">
      <c r="E2950" s="21" t="n">
        <v>0</v>
      </c>
      <c r="R2950" s="29"/>
      <c r="U2950" s="28"/>
      <c r="V2950" s="28"/>
      <c r="W2950" s="28"/>
    </row>
    <row r="2951" customFormat="false" ht="12.75" hidden="false" customHeight="false" outlineLevel="0" collapsed="false">
      <c r="E2951" s="21" t="n">
        <v>0</v>
      </c>
      <c r="R2951" s="29"/>
      <c r="U2951" s="28"/>
      <c r="V2951" s="28"/>
      <c r="W2951" s="28"/>
    </row>
    <row r="2952" customFormat="false" ht="12.75" hidden="false" customHeight="false" outlineLevel="0" collapsed="false">
      <c r="E2952" s="21" t="n">
        <v>0</v>
      </c>
      <c r="R2952" s="29"/>
      <c r="U2952" s="28"/>
      <c r="V2952" s="28"/>
      <c r="W2952" s="28"/>
    </row>
    <row r="2953" customFormat="false" ht="12.75" hidden="false" customHeight="false" outlineLevel="0" collapsed="false">
      <c r="E2953" s="21" t="n">
        <v>0</v>
      </c>
      <c r="R2953" s="29"/>
      <c r="U2953" s="28"/>
      <c r="V2953" s="28"/>
      <c r="W2953" s="28"/>
    </row>
    <row r="2954" customFormat="false" ht="12.75" hidden="false" customHeight="false" outlineLevel="0" collapsed="false">
      <c r="E2954" s="21" t="n">
        <v>0</v>
      </c>
      <c r="R2954" s="29"/>
      <c r="U2954" s="28"/>
      <c r="V2954" s="28"/>
      <c r="W2954" s="28"/>
    </row>
    <row r="2955" customFormat="false" ht="12.75" hidden="false" customHeight="false" outlineLevel="0" collapsed="false">
      <c r="E2955" s="21" t="n">
        <v>0</v>
      </c>
      <c r="R2955" s="29"/>
      <c r="U2955" s="28"/>
      <c r="V2955" s="28"/>
      <c r="W2955" s="28"/>
    </row>
    <row r="2956" customFormat="false" ht="12.75" hidden="false" customHeight="false" outlineLevel="0" collapsed="false">
      <c r="E2956" s="21" t="n">
        <v>0</v>
      </c>
      <c r="R2956" s="29"/>
      <c r="U2956" s="28"/>
      <c r="V2956" s="28"/>
      <c r="W2956" s="28"/>
    </row>
    <row r="2957" customFormat="false" ht="12.75" hidden="false" customHeight="false" outlineLevel="0" collapsed="false">
      <c r="E2957" s="21" t="n">
        <v>0</v>
      </c>
      <c r="R2957" s="29"/>
      <c r="U2957" s="28"/>
      <c r="V2957" s="28"/>
      <c r="W2957" s="28"/>
    </row>
    <row r="2958" customFormat="false" ht="12.75" hidden="false" customHeight="false" outlineLevel="0" collapsed="false">
      <c r="E2958" s="21" t="n">
        <v>0</v>
      </c>
      <c r="R2958" s="29"/>
      <c r="U2958" s="28"/>
      <c r="V2958" s="28"/>
      <c r="W2958" s="28"/>
    </row>
    <row r="2959" customFormat="false" ht="12.75" hidden="false" customHeight="false" outlineLevel="0" collapsed="false">
      <c r="E2959" s="21" t="n">
        <v>0</v>
      </c>
      <c r="R2959" s="29"/>
      <c r="U2959" s="28"/>
      <c r="V2959" s="28"/>
      <c r="W2959" s="28"/>
    </row>
    <row r="2960" customFormat="false" ht="12.75" hidden="false" customHeight="false" outlineLevel="0" collapsed="false">
      <c r="E2960" s="21" t="n">
        <v>0</v>
      </c>
      <c r="R2960" s="29"/>
      <c r="U2960" s="28"/>
      <c r="V2960" s="28"/>
      <c r="W2960" s="28"/>
    </row>
    <row r="2961" customFormat="false" ht="12.75" hidden="false" customHeight="false" outlineLevel="0" collapsed="false">
      <c r="E2961" s="21" t="n">
        <v>0</v>
      </c>
      <c r="R2961" s="29"/>
      <c r="U2961" s="28"/>
      <c r="V2961" s="28"/>
      <c r="W2961" s="28"/>
    </row>
    <row r="2962" customFormat="false" ht="12.75" hidden="false" customHeight="false" outlineLevel="0" collapsed="false">
      <c r="E2962" s="21" t="n">
        <v>0</v>
      </c>
      <c r="R2962" s="29"/>
      <c r="U2962" s="28"/>
      <c r="V2962" s="28"/>
      <c r="W2962" s="28"/>
    </row>
    <row r="2963" customFormat="false" ht="12.75" hidden="false" customHeight="false" outlineLevel="0" collapsed="false">
      <c r="E2963" s="21" t="n">
        <v>0</v>
      </c>
      <c r="R2963" s="29"/>
      <c r="U2963" s="28"/>
      <c r="V2963" s="28"/>
      <c r="W2963" s="28"/>
    </row>
    <row r="2964" customFormat="false" ht="12.75" hidden="false" customHeight="false" outlineLevel="0" collapsed="false">
      <c r="E2964" s="21" t="n">
        <v>0</v>
      </c>
      <c r="R2964" s="29"/>
      <c r="U2964" s="28"/>
      <c r="V2964" s="28"/>
      <c r="W2964" s="28"/>
    </row>
    <row r="2965" customFormat="false" ht="12.75" hidden="false" customHeight="false" outlineLevel="0" collapsed="false">
      <c r="E2965" s="21" t="n">
        <v>0</v>
      </c>
      <c r="R2965" s="29"/>
      <c r="U2965" s="28"/>
      <c r="V2965" s="28"/>
      <c r="W2965" s="28"/>
    </row>
    <row r="2966" customFormat="false" ht="12.75" hidden="false" customHeight="false" outlineLevel="0" collapsed="false">
      <c r="E2966" s="21" t="n">
        <v>0</v>
      </c>
      <c r="R2966" s="29"/>
      <c r="U2966" s="28"/>
      <c r="V2966" s="28"/>
      <c r="W2966" s="28"/>
    </row>
    <row r="2967" customFormat="false" ht="12.75" hidden="false" customHeight="false" outlineLevel="0" collapsed="false">
      <c r="E2967" s="21" t="n">
        <v>0</v>
      </c>
      <c r="R2967" s="29"/>
      <c r="U2967" s="28"/>
      <c r="V2967" s="28"/>
      <c r="W2967" s="28"/>
    </row>
    <row r="2968" customFormat="false" ht="12.75" hidden="false" customHeight="false" outlineLevel="0" collapsed="false">
      <c r="E2968" s="21" t="n">
        <v>0</v>
      </c>
      <c r="R2968" s="29"/>
      <c r="U2968" s="28"/>
      <c r="V2968" s="28"/>
      <c r="W2968" s="28"/>
    </row>
    <row r="2969" customFormat="false" ht="12.75" hidden="false" customHeight="false" outlineLevel="0" collapsed="false">
      <c r="E2969" s="21" t="n">
        <v>0</v>
      </c>
      <c r="R2969" s="29"/>
      <c r="U2969" s="28"/>
      <c r="V2969" s="28"/>
      <c r="W2969" s="28"/>
    </row>
    <row r="2970" customFormat="false" ht="12.75" hidden="false" customHeight="false" outlineLevel="0" collapsed="false">
      <c r="E2970" s="21" t="n">
        <v>0</v>
      </c>
      <c r="R2970" s="29"/>
      <c r="U2970" s="28"/>
      <c r="V2970" s="28"/>
      <c r="W2970" s="28"/>
    </row>
    <row r="2971" customFormat="false" ht="12.75" hidden="false" customHeight="false" outlineLevel="0" collapsed="false">
      <c r="E2971" s="21" t="n">
        <v>0</v>
      </c>
      <c r="R2971" s="29"/>
      <c r="U2971" s="28"/>
      <c r="V2971" s="28"/>
      <c r="W2971" s="28"/>
    </row>
    <row r="2972" customFormat="false" ht="12.75" hidden="false" customHeight="false" outlineLevel="0" collapsed="false">
      <c r="E2972" s="21" t="n">
        <v>0</v>
      </c>
      <c r="R2972" s="29"/>
      <c r="U2972" s="28"/>
      <c r="V2972" s="28"/>
      <c r="W2972" s="28"/>
    </row>
    <row r="2973" customFormat="false" ht="12.75" hidden="false" customHeight="false" outlineLevel="0" collapsed="false">
      <c r="E2973" s="21" t="n">
        <v>0</v>
      </c>
      <c r="R2973" s="29"/>
      <c r="U2973" s="28"/>
      <c r="V2973" s="28"/>
      <c r="W2973" s="28"/>
    </row>
    <row r="2974" customFormat="false" ht="12.75" hidden="false" customHeight="false" outlineLevel="0" collapsed="false">
      <c r="E2974" s="21" t="n">
        <v>0</v>
      </c>
      <c r="R2974" s="29"/>
      <c r="U2974" s="28"/>
      <c r="V2974" s="28"/>
      <c r="W2974" s="28"/>
    </row>
    <row r="2975" customFormat="false" ht="12.75" hidden="false" customHeight="false" outlineLevel="0" collapsed="false">
      <c r="E2975" s="21" t="n">
        <v>0</v>
      </c>
      <c r="R2975" s="29"/>
      <c r="U2975" s="28"/>
      <c r="V2975" s="28"/>
      <c r="W2975" s="28"/>
    </row>
    <row r="2976" customFormat="false" ht="12.75" hidden="false" customHeight="false" outlineLevel="0" collapsed="false">
      <c r="E2976" s="21" t="n">
        <v>0</v>
      </c>
      <c r="R2976" s="29"/>
      <c r="U2976" s="28"/>
      <c r="V2976" s="28"/>
      <c r="W2976" s="28"/>
    </row>
    <row r="2977" customFormat="false" ht="12.75" hidden="false" customHeight="false" outlineLevel="0" collapsed="false">
      <c r="E2977" s="21" t="n">
        <v>0</v>
      </c>
      <c r="R2977" s="29"/>
      <c r="U2977" s="28"/>
      <c r="V2977" s="28"/>
      <c r="W2977" s="28"/>
    </row>
    <row r="2978" customFormat="false" ht="12.75" hidden="false" customHeight="false" outlineLevel="0" collapsed="false">
      <c r="E2978" s="21" t="n">
        <v>0</v>
      </c>
      <c r="R2978" s="29"/>
      <c r="U2978" s="28"/>
      <c r="V2978" s="28"/>
      <c r="W2978" s="28"/>
    </row>
    <row r="2979" customFormat="false" ht="12.75" hidden="false" customHeight="false" outlineLevel="0" collapsed="false">
      <c r="E2979" s="21" t="n">
        <v>0</v>
      </c>
      <c r="R2979" s="29"/>
      <c r="U2979" s="28"/>
      <c r="V2979" s="28"/>
      <c r="W2979" s="28"/>
    </row>
    <row r="2980" customFormat="false" ht="12.75" hidden="false" customHeight="false" outlineLevel="0" collapsed="false">
      <c r="E2980" s="21" t="n">
        <v>0</v>
      </c>
      <c r="R2980" s="29"/>
      <c r="U2980" s="28"/>
      <c r="V2980" s="28"/>
      <c r="W2980" s="28"/>
    </row>
    <row r="2981" customFormat="false" ht="12.75" hidden="false" customHeight="false" outlineLevel="0" collapsed="false">
      <c r="E2981" s="21" t="n">
        <v>0</v>
      </c>
      <c r="R2981" s="29"/>
      <c r="U2981" s="28"/>
      <c r="V2981" s="28"/>
      <c r="W2981" s="28"/>
    </row>
    <row r="2982" customFormat="false" ht="12.75" hidden="false" customHeight="false" outlineLevel="0" collapsed="false">
      <c r="E2982" s="21" t="n">
        <v>0</v>
      </c>
      <c r="R2982" s="29"/>
      <c r="U2982" s="28"/>
      <c r="V2982" s="28"/>
      <c r="W2982" s="28"/>
    </row>
    <row r="2983" customFormat="false" ht="12.75" hidden="false" customHeight="false" outlineLevel="0" collapsed="false">
      <c r="E2983" s="21" t="n">
        <v>0</v>
      </c>
      <c r="R2983" s="29"/>
      <c r="U2983" s="28"/>
      <c r="V2983" s="28"/>
      <c r="W2983" s="28"/>
    </row>
    <row r="2984" customFormat="false" ht="12.75" hidden="false" customHeight="false" outlineLevel="0" collapsed="false">
      <c r="E2984" s="21" t="n">
        <v>0</v>
      </c>
      <c r="R2984" s="29"/>
      <c r="U2984" s="28"/>
      <c r="V2984" s="28"/>
      <c r="W2984" s="28"/>
    </row>
    <row r="2985" customFormat="false" ht="12.75" hidden="false" customHeight="false" outlineLevel="0" collapsed="false">
      <c r="E2985" s="21" t="n">
        <v>0</v>
      </c>
      <c r="R2985" s="29"/>
      <c r="U2985" s="28"/>
      <c r="V2985" s="28"/>
      <c r="W2985" s="28"/>
    </row>
    <row r="2986" customFormat="false" ht="12.75" hidden="false" customHeight="false" outlineLevel="0" collapsed="false">
      <c r="E2986" s="21" t="n">
        <v>0</v>
      </c>
      <c r="R2986" s="29"/>
      <c r="U2986" s="28"/>
      <c r="V2986" s="28"/>
      <c r="W2986" s="28"/>
    </row>
    <row r="2987" customFormat="false" ht="12.75" hidden="false" customHeight="false" outlineLevel="0" collapsed="false">
      <c r="E2987" s="21" t="n">
        <v>0</v>
      </c>
      <c r="R2987" s="29"/>
      <c r="U2987" s="28"/>
      <c r="V2987" s="28"/>
      <c r="W2987" s="28"/>
    </row>
    <row r="2988" customFormat="false" ht="12.75" hidden="false" customHeight="false" outlineLevel="0" collapsed="false">
      <c r="E2988" s="21" t="n">
        <v>0</v>
      </c>
      <c r="R2988" s="29"/>
      <c r="U2988" s="28"/>
      <c r="V2988" s="28"/>
      <c r="W2988" s="28"/>
    </row>
    <row r="2989" customFormat="false" ht="12.75" hidden="false" customHeight="false" outlineLevel="0" collapsed="false">
      <c r="E2989" s="21" t="n">
        <v>0</v>
      </c>
      <c r="R2989" s="29"/>
      <c r="U2989" s="28"/>
      <c r="V2989" s="28"/>
      <c r="W2989" s="28"/>
    </row>
    <row r="2990" customFormat="false" ht="12.75" hidden="false" customHeight="false" outlineLevel="0" collapsed="false">
      <c r="E2990" s="21" t="n">
        <v>0</v>
      </c>
      <c r="R2990" s="29"/>
      <c r="U2990" s="28"/>
      <c r="V2990" s="28"/>
      <c r="W2990" s="28"/>
    </row>
    <row r="2991" customFormat="false" ht="12.75" hidden="false" customHeight="false" outlineLevel="0" collapsed="false">
      <c r="E2991" s="21" t="n">
        <v>0</v>
      </c>
      <c r="R2991" s="29"/>
      <c r="U2991" s="28"/>
      <c r="V2991" s="28"/>
      <c r="W2991" s="28"/>
    </row>
    <row r="2992" customFormat="false" ht="12.75" hidden="false" customHeight="false" outlineLevel="0" collapsed="false">
      <c r="E2992" s="21" t="n">
        <v>0</v>
      </c>
      <c r="R2992" s="29"/>
      <c r="U2992" s="28"/>
      <c r="V2992" s="28"/>
      <c r="W2992" s="28"/>
    </row>
    <row r="2993" customFormat="false" ht="12.75" hidden="false" customHeight="false" outlineLevel="0" collapsed="false">
      <c r="E2993" s="21" t="n">
        <v>0</v>
      </c>
      <c r="R2993" s="29"/>
      <c r="U2993" s="28"/>
      <c r="V2993" s="28"/>
      <c r="W2993" s="28"/>
    </row>
    <row r="2994" customFormat="false" ht="12.75" hidden="false" customHeight="false" outlineLevel="0" collapsed="false">
      <c r="E2994" s="21" t="n">
        <v>0</v>
      </c>
      <c r="R2994" s="29"/>
      <c r="U2994" s="28"/>
      <c r="V2994" s="28"/>
      <c r="W2994" s="28"/>
    </row>
    <row r="2995" customFormat="false" ht="12.75" hidden="false" customHeight="false" outlineLevel="0" collapsed="false">
      <c r="E2995" s="21" t="n">
        <v>0</v>
      </c>
      <c r="R2995" s="29"/>
      <c r="U2995" s="28"/>
      <c r="V2995" s="28"/>
      <c r="W2995" s="28"/>
    </row>
    <row r="2996" customFormat="false" ht="12.75" hidden="false" customHeight="false" outlineLevel="0" collapsed="false">
      <c r="E2996" s="21" t="n">
        <v>0</v>
      </c>
      <c r="R2996" s="29"/>
      <c r="U2996" s="28"/>
      <c r="V2996" s="28"/>
      <c r="W2996" s="28"/>
    </row>
    <row r="2997" customFormat="false" ht="12.75" hidden="false" customHeight="false" outlineLevel="0" collapsed="false">
      <c r="E2997" s="21" t="n">
        <v>0</v>
      </c>
      <c r="R2997" s="29"/>
      <c r="U2997" s="28"/>
      <c r="V2997" s="28"/>
      <c r="W2997" s="28"/>
    </row>
    <row r="2998" customFormat="false" ht="12.75" hidden="false" customHeight="false" outlineLevel="0" collapsed="false">
      <c r="E2998" s="21" t="n">
        <v>0</v>
      </c>
      <c r="R2998" s="29"/>
      <c r="U2998" s="28"/>
      <c r="V2998" s="28"/>
      <c r="W2998" s="28"/>
    </row>
    <row r="2999" customFormat="false" ht="12.75" hidden="false" customHeight="false" outlineLevel="0" collapsed="false">
      <c r="E2999" s="21" t="n">
        <v>0</v>
      </c>
      <c r="R2999" s="29"/>
      <c r="U2999" s="28"/>
      <c r="V2999" s="28"/>
      <c r="W2999" s="28"/>
    </row>
    <row r="3000" customFormat="false" ht="12.75" hidden="false" customHeight="false" outlineLevel="0" collapsed="false">
      <c r="E3000" s="21" t="n">
        <v>0</v>
      </c>
      <c r="R3000" s="29"/>
      <c r="U3000" s="28"/>
      <c r="V3000" s="28"/>
      <c r="W3000" s="28"/>
    </row>
    <row r="3001" customFormat="false" ht="12.75" hidden="false" customHeight="false" outlineLevel="0" collapsed="false">
      <c r="E3001" s="21" t="n">
        <v>0</v>
      </c>
      <c r="R3001" s="29"/>
      <c r="U3001" s="28"/>
      <c r="V3001" s="28"/>
      <c r="W3001" s="28"/>
    </row>
    <row r="3002" customFormat="false" ht="12.75" hidden="false" customHeight="false" outlineLevel="0" collapsed="false">
      <c r="E3002" s="21" t="n">
        <v>0</v>
      </c>
      <c r="R3002" s="29"/>
      <c r="U3002" s="28"/>
      <c r="V3002" s="28"/>
      <c r="W3002" s="28"/>
    </row>
    <row r="3003" customFormat="false" ht="12.75" hidden="false" customHeight="false" outlineLevel="0" collapsed="false">
      <c r="E3003" s="21" t="n">
        <v>0</v>
      </c>
      <c r="R3003" s="29"/>
      <c r="U3003" s="28"/>
      <c r="V3003" s="28"/>
      <c r="W3003" s="28"/>
    </row>
    <row r="3004" customFormat="false" ht="12.75" hidden="false" customHeight="false" outlineLevel="0" collapsed="false">
      <c r="E3004" s="21" t="n">
        <v>0</v>
      </c>
      <c r="R3004" s="29"/>
      <c r="U3004" s="28"/>
      <c r="V3004" s="28"/>
      <c r="W3004" s="28"/>
    </row>
    <row r="3005" customFormat="false" ht="12.75" hidden="false" customHeight="false" outlineLevel="0" collapsed="false">
      <c r="E3005" s="21" t="n">
        <v>0</v>
      </c>
      <c r="R3005" s="29"/>
      <c r="U3005" s="28"/>
      <c r="V3005" s="28"/>
      <c r="W3005" s="28"/>
    </row>
    <row r="3006" customFormat="false" ht="12.75" hidden="false" customHeight="false" outlineLevel="0" collapsed="false">
      <c r="E3006" s="21" t="n">
        <v>0</v>
      </c>
      <c r="R3006" s="29"/>
      <c r="U3006" s="28"/>
      <c r="V3006" s="28"/>
      <c r="W3006" s="28"/>
    </row>
    <row r="3007" customFormat="false" ht="12.75" hidden="false" customHeight="false" outlineLevel="0" collapsed="false">
      <c r="E3007" s="21" t="n">
        <v>0</v>
      </c>
      <c r="R3007" s="29"/>
      <c r="U3007" s="28"/>
      <c r="V3007" s="28"/>
      <c r="W3007" s="28"/>
    </row>
    <row r="3008" customFormat="false" ht="12.75" hidden="false" customHeight="false" outlineLevel="0" collapsed="false">
      <c r="E3008" s="21" t="n">
        <v>0</v>
      </c>
      <c r="R3008" s="29"/>
      <c r="U3008" s="28"/>
      <c r="V3008" s="28"/>
      <c r="W3008" s="28"/>
    </row>
    <row r="3009" customFormat="false" ht="12.75" hidden="false" customHeight="false" outlineLevel="0" collapsed="false">
      <c r="E3009" s="21" t="n">
        <v>0</v>
      </c>
      <c r="R3009" s="29"/>
      <c r="U3009" s="28"/>
      <c r="V3009" s="28"/>
      <c r="W3009" s="28"/>
    </row>
    <row r="3010" customFormat="false" ht="12.75" hidden="false" customHeight="false" outlineLevel="0" collapsed="false">
      <c r="E3010" s="21" t="n">
        <v>0</v>
      </c>
      <c r="R3010" s="29"/>
      <c r="U3010" s="28"/>
      <c r="V3010" s="28"/>
      <c r="W3010" s="28"/>
    </row>
    <row r="3011" customFormat="false" ht="12.75" hidden="false" customHeight="false" outlineLevel="0" collapsed="false">
      <c r="E3011" s="21" t="n">
        <v>0</v>
      </c>
      <c r="R3011" s="29"/>
      <c r="U3011" s="28"/>
      <c r="V3011" s="28"/>
      <c r="W3011" s="28"/>
    </row>
    <row r="3012" customFormat="false" ht="12.75" hidden="false" customHeight="false" outlineLevel="0" collapsed="false">
      <c r="E3012" s="21" t="n">
        <v>0</v>
      </c>
      <c r="R3012" s="29"/>
      <c r="U3012" s="28"/>
      <c r="V3012" s="28"/>
      <c r="W3012" s="28"/>
    </row>
    <row r="3013" customFormat="false" ht="12.75" hidden="false" customHeight="false" outlineLevel="0" collapsed="false">
      <c r="E3013" s="21" t="n">
        <v>0</v>
      </c>
      <c r="R3013" s="29"/>
      <c r="U3013" s="28"/>
      <c r="V3013" s="28"/>
      <c r="W3013" s="28"/>
    </row>
    <row r="3014" customFormat="false" ht="12.75" hidden="false" customHeight="false" outlineLevel="0" collapsed="false">
      <c r="E3014" s="21" t="n">
        <v>0</v>
      </c>
      <c r="R3014" s="29"/>
      <c r="U3014" s="28"/>
      <c r="V3014" s="28"/>
      <c r="W3014" s="28"/>
    </row>
    <row r="3015" customFormat="false" ht="12.75" hidden="false" customHeight="false" outlineLevel="0" collapsed="false">
      <c r="E3015" s="21" t="n">
        <v>0</v>
      </c>
      <c r="R3015" s="29"/>
      <c r="U3015" s="28"/>
      <c r="V3015" s="28"/>
      <c r="W3015" s="28"/>
    </row>
    <row r="3016" customFormat="false" ht="12.75" hidden="false" customHeight="false" outlineLevel="0" collapsed="false">
      <c r="E3016" s="21" t="n">
        <v>0</v>
      </c>
      <c r="R3016" s="29"/>
      <c r="U3016" s="28"/>
      <c r="V3016" s="28"/>
      <c r="W3016" s="28"/>
    </row>
    <row r="3017" customFormat="false" ht="12.75" hidden="false" customHeight="false" outlineLevel="0" collapsed="false">
      <c r="E3017" s="21" t="n">
        <v>0</v>
      </c>
      <c r="R3017" s="29"/>
      <c r="U3017" s="28"/>
      <c r="V3017" s="28"/>
      <c r="W3017" s="28"/>
    </row>
    <row r="3018" customFormat="false" ht="12.75" hidden="false" customHeight="false" outlineLevel="0" collapsed="false">
      <c r="E3018" s="21" t="n">
        <v>0</v>
      </c>
      <c r="R3018" s="29"/>
      <c r="U3018" s="28"/>
      <c r="V3018" s="28"/>
      <c r="W3018" s="28"/>
    </row>
    <row r="3019" customFormat="false" ht="12.75" hidden="false" customHeight="false" outlineLevel="0" collapsed="false">
      <c r="E3019" s="21" t="n">
        <v>0</v>
      </c>
      <c r="R3019" s="29"/>
      <c r="U3019" s="28"/>
      <c r="V3019" s="28"/>
      <c r="W3019" s="28"/>
    </row>
    <row r="3020" customFormat="false" ht="12.75" hidden="false" customHeight="false" outlineLevel="0" collapsed="false">
      <c r="E3020" s="21" t="n">
        <v>0</v>
      </c>
      <c r="R3020" s="29"/>
      <c r="U3020" s="28"/>
      <c r="V3020" s="28"/>
      <c r="W3020" s="28"/>
    </row>
    <row r="3021" customFormat="false" ht="12.75" hidden="false" customHeight="false" outlineLevel="0" collapsed="false">
      <c r="E3021" s="21" t="n">
        <v>0</v>
      </c>
      <c r="R3021" s="29"/>
      <c r="U3021" s="28"/>
      <c r="V3021" s="28"/>
      <c r="W3021" s="28"/>
    </row>
    <row r="3022" customFormat="false" ht="12.75" hidden="false" customHeight="false" outlineLevel="0" collapsed="false">
      <c r="E3022" s="21" t="n">
        <v>0</v>
      </c>
      <c r="R3022" s="29"/>
      <c r="U3022" s="28"/>
      <c r="V3022" s="28"/>
      <c r="W3022" s="28"/>
    </row>
    <row r="3023" customFormat="false" ht="12.75" hidden="false" customHeight="false" outlineLevel="0" collapsed="false">
      <c r="E3023" s="21" t="n">
        <v>0</v>
      </c>
      <c r="R3023" s="29"/>
      <c r="U3023" s="28"/>
      <c r="V3023" s="28"/>
      <c r="W3023" s="28"/>
    </row>
    <row r="3024" customFormat="false" ht="12.75" hidden="false" customHeight="false" outlineLevel="0" collapsed="false">
      <c r="E3024" s="21" t="n">
        <v>0</v>
      </c>
      <c r="R3024" s="29"/>
      <c r="U3024" s="28"/>
      <c r="V3024" s="28"/>
      <c r="W3024" s="28"/>
    </row>
    <row r="3025" customFormat="false" ht="12.75" hidden="false" customHeight="false" outlineLevel="0" collapsed="false">
      <c r="E3025" s="21" t="n">
        <v>0</v>
      </c>
      <c r="R3025" s="29"/>
      <c r="U3025" s="28"/>
      <c r="V3025" s="28"/>
      <c r="W3025" s="28"/>
    </row>
    <row r="3026" customFormat="false" ht="12.75" hidden="false" customHeight="false" outlineLevel="0" collapsed="false">
      <c r="E3026" s="21" t="n">
        <v>0</v>
      </c>
      <c r="R3026" s="29"/>
      <c r="U3026" s="28"/>
      <c r="V3026" s="28"/>
      <c r="W3026" s="28"/>
    </row>
    <row r="3027" customFormat="false" ht="12.75" hidden="false" customHeight="false" outlineLevel="0" collapsed="false">
      <c r="E3027" s="21" t="n">
        <v>0</v>
      </c>
      <c r="R3027" s="29"/>
      <c r="U3027" s="28"/>
      <c r="V3027" s="28"/>
      <c r="W3027" s="28"/>
    </row>
    <row r="3028" customFormat="false" ht="12.75" hidden="false" customHeight="false" outlineLevel="0" collapsed="false">
      <c r="E3028" s="21" t="n">
        <v>0</v>
      </c>
      <c r="R3028" s="29"/>
      <c r="U3028" s="28"/>
      <c r="V3028" s="28"/>
      <c r="W3028" s="28"/>
    </row>
    <row r="3029" customFormat="false" ht="12.75" hidden="false" customHeight="false" outlineLevel="0" collapsed="false">
      <c r="E3029" s="21" t="n">
        <v>0</v>
      </c>
      <c r="R3029" s="29"/>
      <c r="U3029" s="28"/>
      <c r="V3029" s="28"/>
      <c r="W3029" s="28"/>
    </row>
    <row r="3030" customFormat="false" ht="12.75" hidden="false" customHeight="false" outlineLevel="0" collapsed="false">
      <c r="E3030" s="21" t="n">
        <v>0</v>
      </c>
      <c r="R3030" s="29"/>
      <c r="U3030" s="28"/>
      <c r="V3030" s="28"/>
      <c r="W3030" s="28"/>
    </row>
    <row r="3031" customFormat="false" ht="12.75" hidden="false" customHeight="false" outlineLevel="0" collapsed="false">
      <c r="E3031" s="21" t="n">
        <v>0</v>
      </c>
      <c r="R3031" s="29"/>
      <c r="U3031" s="28"/>
      <c r="V3031" s="28"/>
      <c r="W3031" s="28"/>
    </row>
    <row r="3032" customFormat="false" ht="12.75" hidden="false" customHeight="false" outlineLevel="0" collapsed="false">
      <c r="E3032" s="21" t="n">
        <v>0</v>
      </c>
      <c r="R3032" s="29"/>
      <c r="U3032" s="28"/>
      <c r="V3032" s="28"/>
      <c r="W3032" s="28"/>
    </row>
    <row r="3033" customFormat="false" ht="12.75" hidden="false" customHeight="false" outlineLevel="0" collapsed="false">
      <c r="E3033" s="21" t="n">
        <v>0</v>
      </c>
      <c r="R3033" s="29"/>
      <c r="U3033" s="28"/>
      <c r="V3033" s="28"/>
      <c r="W3033" s="28"/>
    </row>
    <row r="3034" customFormat="false" ht="12.75" hidden="false" customHeight="false" outlineLevel="0" collapsed="false">
      <c r="E3034" s="21" t="n">
        <v>0</v>
      </c>
      <c r="R3034" s="29"/>
      <c r="U3034" s="28"/>
      <c r="V3034" s="28"/>
      <c r="W3034" s="28"/>
    </row>
    <row r="3035" customFormat="false" ht="12.75" hidden="false" customHeight="false" outlineLevel="0" collapsed="false">
      <c r="E3035" s="21" t="n">
        <v>0</v>
      </c>
      <c r="R3035" s="29"/>
      <c r="U3035" s="28"/>
      <c r="V3035" s="28"/>
      <c r="W3035" s="28"/>
    </row>
    <row r="3036" customFormat="false" ht="12.75" hidden="false" customHeight="false" outlineLevel="0" collapsed="false">
      <c r="E3036" s="21" t="n">
        <v>0</v>
      </c>
      <c r="R3036" s="29"/>
      <c r="U3036" s="28"/>
      <c r="V3036" s="28"/>
      <c r="W3036" s="28"/>
    </row>
    <row r="3037" customFormat="false" ht="12.75" hidden="false" customHeight="false" outlineLevel="0" collapsed="false">
      <c r="E3037" s="21" t="n">
        <v>0</v>
      </c>
      <c r="R3037" s="29"/>
      <c r="U3037" s="28"/>
      <c r="V3037" s="28"/>
      <c r="W3037" s="28"/>
    </row>
    <row r="3038" customFormat="false" ht="12.75" hidden="false" customHeight="false" outlineLevel="0" collapsed="false">
      <c r="E3038" s="21" t="n">
        <v>0</v>
      </c>
      <c r="R3038" s="29"/>
      <c r="U3038" s="28"/>
      <c r="V3038" s="28"/>
      <c r="W3038" s="28"/>
    </row>
    <row r="3039" customFormat="false" ht="12.75" hidden="false" customHeight="false" outlineLevel="0" collapsed="false">
      <c r="E3039" s="21" t="n">
        <v>0</v>
      </c>
      <c r="R3039" s="29"/>
      <c r="U3039" s="28"/>
      <c r="V3039" s="28"/>
      <c r="W3039" s="28"/>
    </row>
    <row r="3040" customFormat="false" ht="12.75" hidden="false" customHeight="false" outlineLevel="0" collapsed="false">
      <c r="E3040" s="21" t="n">
        <v>0</v>
      </c>
      <c r="R3040" s="29"/>
      <c r="U3040" s="28"/>
      <c r="V3040" s="28"/>
      <c r="W3040" s="28"/>
    </row>
    <row r="3041" customFormat="false" ht="12.75" hidden="false" customHeight="false" outlineLevel="0" collapsed="false">
      <c r="E3041" s="21" t="n">
        <v>0</v>
      </c>
      <c r="R3041" s="29"/>
      <c r="U3041" s="28"/>
      <c r="V3041" s="28"/>
      <c r="W3041" s="28"/>
    </row>
    <row r="3042" customFormat="false" ht="12.75" hidden="false" customHeight="false" outlineLevel="0" collapsed="false">
      <c r="E3042" s="21" t="n">
        <v>0</v>
      </c>
      <c r="R3042" s="29"/>
      <c r="U3042" s="28"/>
      <c r="V3042" s="28"/>
      <c r="W3042" s="28"/>
    </row>
    <row r="3043" customFormat="false" ht="12.75" hidden="false" customHeight="false" outlineLevel="0" collapsed="false">
      <c r="E3043" s="21" t="n">
        <v>0</v>
      </c>
      <c r="R3043" s="29"/>
      <c r="U3043" s="28"/>
      <c r="V3043" s="28"/>
      <c r="W3043" s="28"/>
    </row>
    <row r="3044" customFormat="false" ht="12.75" hidden="false" customHeight="false" outlineLevel="0" collapsed="false">
      <c r="E3044" s="21" t="n">
        <v>0</v>
      </c>
      <c r="R3044" s="29"/>
      <c r="U3044" s="28"/>
      <c r="V3044" s="28"/>
      <c r="W3044" s="28"/>
    </row>
    <row r="3045" customFormat="false" ht="12.75" hidden="false" customHeight="false" outlineLevel="0" collapsed="false">
      <c r="E3045" s="21" t="n">
        <v>0</v>
      </c>
      <c r="R3045" s="29"/>
      <c r="U3045" s="28"/>
      <c r="V3045" s="28"/>
      <c r="W3045" s="28"/>
    </row>
    <row r="3046" customFormat="false" ht="12.75" hidden="false" customHeight="false" outlineLevel="0" collapsed="false">
      <c r="E3046" s="21" t="n">
        <v>0</v>
      </c>
      <c r="R3046" s="29"/>
      <c r="U3046" s="28"/>
      <c r="V3046" s="28"/>
      <c r="W3046" s="28"/>
    </row>
    <row r="3047" customFormat="false" ht="12.75" hidden="false" customHeight="false" outlineLevel="0" collapsed="false">
      <c r="E3047" s="21" t="n">
        <v>0</v>
      </c>
      <c r="R3047" s="29"/>
      <c r="U3047" s="28"/>
      <c r="V3047" s="28"/>
      <c r="W3047" s="28"/>
    </row>
    <row r="3048" customFormat="false" ht="12.75" hidden="false" customHeight="false" outlineLevel="0" collapsed="false">
      <c r="E3048" s="21" t="n">
        <v>0</v>
      </c>
      <c r="R3048" s="29"/>
      <c r="U3048" s="28"/>
      <c r="V3048" s="28"/>
      <c r="W3048" s="28"/>
    </row>
    <row r="3049" customFormat="false" ht="12.75" hidden="false" customHeight="false" outlineLevel="0" collapsed="false">
      <c r="E3049" s="21" t="n">
        <v>0</v>
      </c>
      <c r="R3049" s="29"/>
      <c r="U3049" s="28"/>
      <c r="V3049" s="28"/>
      <c r="W3049" s="28"/>
    </row>
    <row r="3050" customFormat="false" ht="12.75" hidden="false" customHeight="false" outlineLevel="0" collapsed="false">
      <c r="E3050" s="21" t="n">
        <v>0</v>
      </c>
      <c r="R3050" s="29"/>
      <c r="U3050" s="28"/>
      <c r="V3050" s="28"/>
      <c r="W3050" s="28"/>
    </row>
    <row r="3051" customFormat="false" ht="12.75" hidden="false" customHeight="false" outlineLevel="0" collapsed="false">
      <c r="E3051" s="21" t="n">
        <v>0</v>
      </c>
      <c r="R3051" s="29"/>
      <c r="U3051" s="28"/>
      <c r="V3051" s="28"/>
      <c r="W3051" s="28"/>
    </row>
    <row r="3052" customFormat="false" ht="12.75" hidden="false" customHeight="false" outlineLevel="0" collapsed="false">
      <c r="E3052" s="21" t="n">
        <v>0</v>
      </c>
      <c r="R3052" s="29"/>
      <c r="U3052" s="28"/>
      <c r="V3052" s="28"/>
      <c r="W3052" s="28"/>
    </row>
    <row r="3053" customFormat="false" ht="12.75" hidden="false" customHeight="false" outlineLevel="0" collapsed="false">
      <c r="E3053" s="21" t="n">
        <v>0</v>
      </c>
      <c r="R3053" s="29"/>
      <c r="U3053" s="28"/>
      <c r="V3053" s="28"/>
      <c r="W3053" s="28"/>
    </row>
    <row r="3054" customFormat="false" ht="12.75" hidden="false" customHeight="false" outlineLevel="0" collapsed="false">
      <c r="E3054" s="21" t="n">
        <v>0</v>
      </c>
      <c r="R3054" s="29"/>
      <c r="U3054" s="28"/>
      <c r="V3054" s="28"/>
      <c r="W3054" s="28"/>
    </row>
    <row r="3055" customFormat="false" ht="12.75" hidden="false" customHeight="false" outlineLevel="0" collapsed="false">
      <c r="E3055" s="21" t="n">
        <v>0</v>
      </c>
      <c r="R3055" s="29"/>
      <c r="U3055" s="28"/>
      <c r="V3055" s="28"/>
      <c r="W3055" s="28"/>
    </row>
    <row r="3056" customFormat="false" ht="12.75" hidden="false" customHeight="false" outlineLevel="0" collapsed="false">
      <c r="E3056" s="21" t="n">
        <v>0</v>
      </c>
      <c r="R3056" s="29"/>
      <c r="U3056" s="28"/>
      <c r="V3056" s="28"/>
      <c r="W3056" s="28"/>
    </row>
    <row r="3057" customFormat="false" ht="12.75" hidden="false" customHeight="false" outlineLevel="0" collapsed="false">
      <c r="E3057" s="21" t="n">
        <v>0</v>
      </c>
      <c r="R3057" s="29"/>
      <c r="U3057" s="28"/>
      <c r="V3057" s="28"/>
      <c r="W3057" s="28"/>
    </row>
    <row r="3058" customFormat="false" ht="12.75" hidden="false" customHeight="false" outlineLevel="0" collapsed="false">
      <c r="E3058" s="21" t="n">
        <v>0</v>
      </c>
      <c r="R3058" s="29"/>
      <c r="U3058" s="28"/>
      <c r="V3058" s="28"/>
      <c r="W3058" s="28"/>
    </row>
    <row r="3059" customFormat="false" ht="12.75" hidden="false" customHeight="false" outlineLevel="0" collapsed="false">
      <c r="E3059" s="21" t="n">
        <v>0</v>
      </c>
      <c r="R3059" s="29"/>
      <c r="U3059" s="28"/>
      <c r="V3059" s="28"/>
      <c r="W3059" s="28"/>
    </row>
    <row r="3060" customFormat="false" ht="12.75" hidden="false" customHeight="false" outlineLevel="0" collapsed="false">
      <c r="E3060" s="21" t="n">
        <v>0</v>
      </c>
      <c r="R3060" s="29"/>
      <c r="U3060" s="28"/>
      <c r="V3060" s="28"/>
      <c r="W3060" s="28"/>
    </row>
    <row r="3061" customFormat="false" ht="12.75" hidden="false" customHeight="false" outlineLevel="0" collapsed="false">
      <c r="E3061" s="21" t="n">
        <v>0</v>
      </c>
      <c r="R3061" s="29"/>
      <c r="U3061" s="28"/>
      <c r="V3061" s="28"/>
      <c r="W3061" s="28"/>
    </row>
    <row r="3062" customFormat="false" ht="12.75" hidden="false" customHeight="false" outlineLevel="0" collapsed="false">
      <c r="E3062" s="21" t="n">
        <v>0</v>
      </c>
      <c r="R3062" s="29"/>
      <c r="U3062" s="28"/>
      <c r="V3062" s="28"/>
      <c r="W3062" s="28"/>
    </row>
    <row r="3063" customFormat="false" ht="12.75" hidden="false" customHeight="false" outlineLevel="0" collapsed="false">
      <c r="E3063" s="21" t="n">
        <v>0</v>
      </c>
      <c r="R3063" s="29"/>
      <c r="U3063" s="28"/>
      <c r="V3063" s="28"/>
      <c r="W3063" s="28"/>
    </row>
    <row r="3064" customFormat="false" ht="12.75" hidden="false" customHeight="false" outlineLevel="0" collapsed="false">
      <c r="E3064" s="21" t="n">
        <v>0</v>
      </c>
      <c r="R3064" s="29"/>
      <c r="U3064" s="28"/>
      <c r="V3064" s="28"/>
      <c r="W3064" s="28"/>
    </row>
    <row r="3065" customFormat="false" ht="12.75" hidden="false" customHeight="false" outlineLevel="0" collapsed="false">
      <c r="E3065" s="21" t="n">
        <v>0</v>
      </c>
      <c r="R3065" s="29"/>
      <c r="U3065" s="28"/>
      <c r="V3065" s="28"/>
      <c r="W3065" s="28"/>
    </row>
    <row r="3066" customFormat="false" ht="12.75" hidden="false" customHeight="false" outlineLevel="0" collapsed="false">
      <c r="E3066" s="21" t="n">
        <v>0</v>
      </c>
      <c r="R3066" s="29"/>
      <c r="U3066" s="28"/>
      <c r="V3066" s="28"/>
      <c r="W3066" s="28"/>
    </row>
    <row r="3067" customFormat="false" ht="12.75" hidden="false" customHeight="false" outlineLevel="0" collapsed="false">
      <c r="E3067" s="21" t="n">
        <v>0</v>
      </c>
      <c r="R3067" s="29"/>
      <c r="U3067" s="28"/>
      <c r="V3067" s="28"/>
      <c r="W3067" s="28"/>
    </row>
    <row r="3068" customFormat="false" ht="12.75" hidden="false" customHeight="false" outlineLevel="0" collapsed="false">
      <c r="E3068" s="21" t="n">
        <v>0</v>
      </c>
      <c r="R3068" s="29"/>
      <c r="U3068" s="28"/>
      <c r="V3068" s="28"/>
      <c r="W3068" s="28"/>
    </row>
    <row r="3069" customFormat="false" ht="12.75" hidden="false" customHeight="false" outlineLevel="0" collapsed="false">
      <c r="E3069" s="21" t="n">
        <v>0</v>
      </c>
      <c r="R3069" s="29"/>
      <c r="U3069" s="28"/>
      <c r="V3069" s="28"/>
      <c r="W3069" s="28"/>
    </row>
    <row r="3070" customFormat="false" ht="12.75" hidden="false" customHeight="false" outlineLevel="0" collapsed="false">
      <c r="E3070" s="21" t="n">
        <v>0</v>
      </c>
      <c r="R3070" s="29"/>
      <c r="U3070" s="28"/>
      <c r="V3070" s="28"/>
      <c r="W3070" s="28"/>
    </row>
    <row r="3071" customFormat="false" ht="12.75" hidden="false" customHeight="false" outlineLevel="0" collapsed="false">
      <c r="E3071" s="21" t="n">
        <v>0</v>
      </c>
      <c r="R3071" s="29"/>
      <c r="U3071" s="28"/>
      <c r="V3071" s="28"/>
      <c r="W3071" s="28"/>
    </row>
    <row r="3072" customFormat="false" ht="12.75" hidden="false" customHeight="false" outlineLevel="0" collapsed="false">
      <c r="E3072" s="21" t="n">
        <v>0</v>
      </c>
      <c r="R3072" s="29"/>
      <c r="U3072" s="28"/>
      <c r="V3072" s="28"/>
      <c r="W3072" s="28"/>
    </row>
    <row r="3073" customFormat="false" ht="12.75" hidden="false" customHeight="false" outlineLevel="0" collapsed="false">
      <c r="E3073" s="21" t="n">
        <v>0</v>
      </c>
      <c r="R3073" s="29"/>
      <c r="U3073" s="28"/>
      <c r="V3073" s="28"/>
      <c r="W3073" s="28"/>
    </row>
    <row r="3074" customFormat="false" ht="12.75" hidden="false" customHeight="false" outlineLevel="0" collapsed="false">
      <c r="E3074" s="21" t="n">
        <v>0</v>
      </c>
      <c r="R3074" s="29"/>
      <c r="U3074" s="28"/>
      <c r="V3074" s="28"/>
      <c r="W3074" s="28"/>
    </row>
    <row r="3075" customFormat="false" ht="12.75" hidden="false" customHeight="false" outlineLevel="0" collapsed="false">
      <c r="E3075" s="21" t="n">
        <v>0</v>
      </c>
      <c r="R3075" s="29"/>
      <c r="U3075" s="28"/>
      <c r="V3075" s="28"/>
      <c r="W3075" s="28"/>
    </row>
    <row r="3076" customFormat="false" ht="12.75" hidden="false" customHeight="false" outlineLevel="0" collapsed="false">
      <c r="E3076" s="21" t="n">
        <v>0</v>
      </c>
      <c r="R3076" s="29"/>
      <c r="U3076" s="28"/>
      <c r="V3076" s="28"/>
      <c r="W3076" s="28"/>
    </row>
    <row r="3077" customFormat="false" ht="12.75" hidden="false" customHeight="false" outlineLevel="0" collapsed="false">
      <c r="E3077" s="21" t="n">
        <v>0</v>
      </c>
      <c r="R3077" s="29"/>
      <c r="U3077" s="28"/>
      <c r="V3077" s="28"/>
      <c r="W3077" s="28"/>
    </row>
    <row r="3078" customFormat="false" ht="12.75" hidden="false" customHeight="false" outlineLevel="0" collapsed="false">
      <c r="E3078" s="21" t="n">
        <v>0</v>
      </c>
      <c r="R3078" s="29"/>
      <c r="U3078" s="28"/>
      <c r="V3078" s="28"/>
      <c r="W3078" s="28"/>
    </row>
    <row r="3079" customFormat="false" ht="12.75" hidden="false" customHeight="false" outlineLevel="0" collapsed="false">
      <c r="E3079" s="21" t="n">
        <v>0</v>
      </c>
      <c r="R3079" s="29"/>
      <c r="U3079" s="28"/>
      <c r="V3079" s="28"/>
      <c r="W3079" s="28"/>
    </row>
    <row r="3080" customFormat="false" ht="12.75" hidden="false" customHeight="false" outlineLevel="0" collapsed="false">
      <c r="E3080" s="21" t="n">
        <v>0</v>
      </c>
      <c r="R3080" s="29"/>
      <c r="U3080" s="28"/>
      <c r="V3080" s="28"/>
      <c r="W3080" s="28"/>
    </row>
    <row r="3081" customFormat="false" ht="12.75" hidden="false" customHeight="false" outlineLevel="0" collapsed="false">
      <c r="E3081" s="21" t="n">
        <v>0</v>
      </c>
      <c r="R3081" s="29"/>
      <c r="U3081" s="28"/>
      <c r="V3081" s="28"/>
      <c r="W3081" s="28"/>
    </row>
    <row r="3082" customFormat="false" ht="12.75" hidden="false" customHeight="false" outlineLevel="0" collapsed="false">
      <c r="E3082" s="21" t="n">
        <v>0</v>
      </c>
      <c r="R3082" s="29"/>
      <c r="U3082" s="28"/>
      <c r="V3082" s="28"/>
      <c r="W3082" s="28"/>
    </row>
    <row r="3083" customFormat="false" ht="12.75" hidden="false" customHeight="false" outlineLevel="0" collapsed="false">
      <c r="E3083" s="21" t="n">
        <v>0</v>
      </c>
      <c r="R3083" s="29"/>
      <c r="U3083" s="28"/>
      <c r="V3083" s="28"/>
      <c r="W3083" s="28"/>
    </row>
    <row r="3084" customFormat="false" ht="12.75" hidden="false" customHeight="false" outlineLevel="0" collapsed="false">
      <c r="E3084" s="21" t="n">
        <v>0</v>
      </c>
      <c r="R3084" s="29"/>
      <c r="U3084" s="28"/>
      <c r="V3084" s="28"/>
      <c r="W3084" s="28"/>
    </row>
    <row r="3085" customFormat="false" ht="12.75" hidden="false" customHeight="false" outlineLevel="0" collapsed="false">
      <c r="E3085" s="21" t="n">
        <v>0</v>
      </c>
      <c r="R3085" s="29"/>
      <c r="U3085" s="28"/>
      <c r="V3085" s="28"/>
      <c r="W3085" s="28"/>
    </row>
    <row r="3086" customFormat="false" ht="12.75" hidden="false" customHeight="false" outlineLevel="0" collapsed="false">
      <c r="E3086" s="21" t="n">
        <v>0</v>
      </c>
      <c r="R3086" s="29"/>
      <c r="U3086" s="28"/>
      <c r="V3086" s="28"/>
      <c r="W3086" s="28"/>
    </row>
    <row r="3087" customFormat="false" ht="12.75" hidden="false" customHeight="false" outlineLevel="0" collapsed="false">
      <c r="E3087" s="21" t="n">
        <v>0</v>
      </c>
      <c r="R3087" s="29"/>
      <c r="U3087" s="28"/>
      <c r="V3087" s="28"/>
      <c r="W3087" s="28"/>
    </row>
    <row r="3088" customFormat="false" ht="12.75" hidden="false" customHeight="false" outlineLevel="0" collapsed="false">
      <c r="E3088" s="21" t="n">
        <v>0</v>
      </c>
      <c r="R3088" s="29"/>
      <c r="U3088" s="28"/>
      <c r="V3088" s="28"/>
      <c r="W3088" s="28"/>
    </row>
    <row r="3089" customFormat="false" ht="12.75" hidden="false" customHeight="false" outlineLevel="0" collapsed="false">
      <c r="E3089" s="21" t="n">
        <v>0</v>
      </c>
      <c r="R3089" s="29"/>
      <c r="U3089" s="28"/>
      <c r="V3089" s="28"/>
      <c r="W3089" s="28"/>
    </row>
    <row r="3090" customFormat="false" ht="12.75" hidden="false" customHeight="false" outlineLevel="0" collapsed="false">
      <c r="E3090" s="21" t="n">
        <v>0</v>
      </c>
      <c r="R3090" s="29"/>
      <c r="U3090" s="28"/>
      <c r="V3090" s="28"/>
      <c r="W3090" s="28"/>
    </row>
    <row r="3091" customFormat="false" ht="12.75" hidden="false" customHeight="false" outlineLevel="0" collapsed="false">
      <c r="E3091" s="21" t="n">
        <v>0</v>
      </c>
      <c r="R3091" s="29"/>
      <c r="U3091" s="28"/>
      <c r="V3091" s="28"/>
      <c r="W3091" s="28"/>
    </row>
    <row r="3092" customFormat="false" ht="12.75" hidden="false" customHeight="false" outlineLevel="0" collapsed="false">
      <c r="E3092" s="21" t="n">
        <v>0</v>
      </c>
      <c r="R3092" s="29"/>
      <c r="U3092" s="28"/>
      <c r="V3092" s="28"/>
      <c r="W3092" s="28"/>
    </row>
    <row r="3093" customFormat="false" ht="12.75" hidden="false" customHeight="false" outlineLevel="0" collapsed="false">
      <c r="E3093" s="21" t="n">
        <v>0</v>
      </c>
      <c r="R3093" s="29"/>
      <c r="U3093" s="28"/>
      <c r="V3093" s="28"/>
      <c r="W3093" s="28"/>
    </row>
    <row r="3094" customFormat="false" ht="12.75" hidden="false" customHeight="false" outlineLevel="0" collapsed="false">
      <c r="E3094" s="21" t="n">
        <v>0</v>
      </c>
      <c r="R3094" s="29"/>
      <c r="U3094" s="28"/>
      <c r="V3094" s="28"/>
      <c r="W3094" s="28"/>
    </row>
    <row r="3095" customFormat="false" ht="12.75" hidden="false" customHeight="false" outlineLevel="0" collapsed="false">
      <c r="E3095" s="21" t="n">
        <v>0</v>
      </c>
      <c r="R3095" s="29"/>
      <c r="U3095" s="28"/>
      <c r="V3095" s="28"/>
      <c r="W3095" s="28"/>
    </row>
    <row r="3096" customFormat="false" ht="12.75" hidden="false" customHeight="false" outlineLevel="0" collapsed="false">
      <c r="E3096" s="21" t="n">
        <v>0</v>
      </c>
      <c r="R3096" s="29"/>
      <c r="U3096" s="28"/>
      <c r="V3096" s="28"/>
      <c r="W3096" s="28"/>
    </row>
    <row r="3097" customFormat="false" ht="12.75" hidden="false" customHeight="false" outlineLevel="0" collapsed="false">
      <c r="E3097" s="21" t="n">
        <v>0</v>
      </c>
      <c r="R3097" s="29"/>
      <c r="U3097" s="28"/>
      <c r="V3097" s="28"/>
      <c r="W3097" s="28"/>
    </row>
    <row r="3098" customFormat="false" ht="12.75" hidden="false" customHeight="false" outlineLevel="0" collapsed="false">
      <c r="E3098" s="21" t="n">
        <v>0</v>
      </c>
      <c r="R3098" s="29"/>
      <c r="U3098" s="28"/>
      <c r="V3098" s="28"/>
      <c r="W3098" s="28"/>
    </row>
    <row r="3099" customFormat="false" ht="12.75" hidden="false" customHeight="false" outlineLevel="0" collapsed="false">
      <c r="E3099" s="21" t="n">
        <v>0</v>
      </c>
      <c r="R3099" s="29"/>
      <c r="U3099" s="28"/>
      <c r="V3099" s="28"/>
      <c r="W3099" s="28"/>
    </row>
    <row r="3100" customFormat="false" ht="12.75" hidden="false" customHeight="false" outlineLevel="0" collapsed="false">
      <c r="E3100" s="21" t="n">
        <v>0</v>
      </c>
      <c r="R3100" s="29"/>
      <c r="U3100" s="28"/>
      <c r="V3100" s="28"/>
      <c r="W3100" s="28"/>
    </row>
    <row r="3101" customFormat="false" ht="12.75" hidden="false" customHeight="false" outlineLevel="0" collapsed="false">
      <c r="E3101" s="21" t="n">
        <v>0</v>
      </c>
      <c r="R3101" s="29"/>
      <c r="U3101" s="28"/>
      <c r="V3101" s="28"/>
      <c r="W3101" s="28"/>
    </row>
    <row r="3102" customFormat="false" ht="12.75" hidden="false" customHeight="false" outlineLevel="0" collapsed="false">
      <c r="E3102" s="21" t="n">
        <v>0</v>
      </c>
      <c r="R3102" s="29"/>
      <c r="U3102" s="28"/>
      <c r="V3102" s="28"/>
      <c r="W3102" s="28"/>
    </row>
    <row r="3103" customFormat="false" ht="12.75" hidden="false" customHeight="false" outlineLevel="0" collapsed="false">
      <c r="E3103" s="21" t="n">
        <v>0</v>
      </c>
      <c r="R3103" s="29"/>
      <c r="U3103" s="28"/>
      <c r="V3103" s="28"/>
      <c r="W3103" s="28"/>
    </row>
    <row r="3104" customFormat="false" ht="12.75" hidden="false" customHeight="false" outlineLevel="0" collapsed="false">
      <c r="E3104" s="21" t="n">
        <v>0</v>
      </c>
      <c r="R3104" s="29"/>
      <c r="U3104" s="28"/>
      <c r="V3104" s="28"/>
      <c r="W3104" s="28"/>
    </row>
    <row r="3105" customFormat="false" ht="12.75" hidden="false" customHeight="false" outlineLevel="0" collapsed="false">
      <c r="E3105" s="21" t="n">
        <v>0</v>
      </c>
      <c r="R3105" s="29"/>
      <c r="U3105" s="28"/>
      <c r="V3105" s="28"/>
      <c r="W3105" s="28"/>
    </row>
    <row r="3106" customFormat="false" ht="12.75" hidden="false" customHeight="false" outlineLevel="0" collapsed="false">
      <c r="E3106" s="21" t="n">
        <v>0</v>
      </c>
      <c r="R3106" s="29"/>
      <c r="U3106" s="28"/>
      <c r="V3106" s="28"/>
      <c r="W3106" s="28"/>
    </row>
    <row r="3107" customFormat="false" ht="12.75" hidden="false" customHeight="false" outlineLevel="0" collapsed="false">
      <c r="E3107" s="21" t="n">
        <v>0</v>
      </c>
      <c r="R3107" s="29"/>
      <c r="U3107" s="28"/>
      <c r="V3107" s="28"/>
      <c r="W3107" s="28"/>
    </row>
    <row r="3108" customFormat="false" ht="12.75" hidden="false" customHeight="false" outlineLevel="0" collapsed="false">
      <c r="E3108" s="21" t="n">
        <v>0</v>
      </c>
      <c r="R3108" s="29"/>
      <c r="U3108" s="28"/>
      <c r="V3108" s="28"/>
      <c r="W3108" s="28"/>
    </row>
    <row r="3109" customFormat="false" ht="12.75" hidden="false" customHeight="false" outlineLevel="0" collapsed="false">
      <c r="E3109" s="21" t="n">
        <v>0</v>
      </c>
      <c r="R3109" s="29"/>
      <c r="U3109" s="28"/>
      <c r="V3109" s="28"/>
      <c r="W3109" s="28"/>
    </row>
    <row r="3110" customFormat="false" ht="12.75" hidden="false" customHeight="false" outlineLevel="0" collapsed="false">
      <c r="E3110" s="21" t="n">
        <v>0</v>
      </c>
      <c r="R3110" s="29"/>
      <c r="U3110" s="28"/>
      <c r="V3110" s="28"/>
      <c r="W3110" s="28"/>
    </row>
    <row r="3111" customFormat="false" ht="12.75" hidden="false" customHeight="false" outlineLevel="0" collapsed="false">
      <c r="E3111" s="21" t="n">
        <v>0</v>
      </c>
      <c r="R3111" s="29"/>
      <c r="U3111" s="28"/>
      <c r="V3111" s="28"/>
      <c r="W3111" s="28"/>
    </row>
    <row r="3112" customFormat="false" ht="12.75" hidden="false" customHeight="false" outlineLevel="0" collapsed="false">
      <c r="E3112" s="21" t="n">
        <v>0</v>
      </c>
      <c r="R3112" s="29"/>
      <c r="U3112" s="28"/>
      <c r="V3112" s="28"/>
      <c r="W3112" s="28"/>
    </row>
    <row r="3113" customFormat="false" ht="12.75" hidden="false" customHeight="false" outlineLevel="0" collapsed="false">
      <c r="E3113" s="21" t="n">
        <v>0</v>
      </c>
      <c r="R3113" s="29"/>
      <c r="U3113" s="28"/>
      <c r="V3113" s="28"/>
      <c r="W3113" s="28"/>
    </row>
    <row r="3114" customFormat="false" ht="12.75" hidden="false" customHeight="false" outlineLevel="0" collapsed="false">
      <c r="E3114" s="21" t="n">
        <v>0</v>
      </c>
      <c r="R3114" s="29"/>
      <c r="U3114" s="28"/>
      <c r="V3114" s="28"/>
      <c r="W3114" s="28"/>
    </row>
    <row r="3115" customFormat="false" ht="12.75" hidden="false" customHeight="false" outlineLevel="0" collapsed="false">
      <c r="E3115" s="21" t="n">
        <v>0</v>
      </c>
      <c r="R3115" s="29"/>
      <c r="U3115" s="28"/>
      <c r="V3115" s="28"/>
      <c r="W3115" s="28"/>
    </row>
    <row r="3116" customFormat="false" ht="12.75" hidden="false" customHeight="false" outlineLevel="0" collapsed="false">
      <c r="E3116" s="21" t="n">
        <v>0</v>
      </c>
      <c r="R3116" s="29"/>
      <c r="U3116" s="28"/>
      <c r="V3116" s="28"/>
      <c r="W3116" s="28"/>
    </row>
    <row r="3117" customFormat="false" ht="12.75" hidden="false" customHeight="false" outlineLevel="0" collapsed="false">
      <c r="E3117" s="21" t="n">
        <v>0</v>
      </c>
      <c r="R3117" s="29"/>
      <c r="U3117" s="28"/>
      <c r="V3117" s="28"/>
      <c r="W3117" s="28"/>
    </row>
    <row r="3118" customFormat="false" ht="12.75" hidden="false" customHeight="false" outlineLevel="0" collapsed="false">
      <c r="E3118" s="21" t="n">
        <v>0</v>
      </c>
      <c r="R3118" s="29"/>
      <c r="U3118" s="28"/>
      <c r="V3118" s="28"/>
      <c r="W3118" s="28"/>
    </row>
    <row r="3119" customFormat="false" ht="12.75" hidden="false" customHeight="false" outlineLevel="0" collapsed="false">
      <c r="E3119" s="21" t="n">
        <v>0</v>
      </c>
      <c r="R3119" s="29"/>
      <c r="U3119" s="28"/>
      <c r="V3119" s="28"/>
      <c r="W3119" s="28"/>
    </row>
    <row r="3120" customFormat="false" ht="12.75" hidden="false" customHeight="false" outlineLevel="0" collapsed="false">
      <c r="E3120" s="21" t="n">
        <v>0</v>
      </c>
      <c r="R3120" s="29"/>
      <c r="U3120" s="28"/>
      <c r="V3120" s="28"/>
      <c r="W3120" s="28"/>
    </row>
    <row r="3121" customFormat="false" ht="12.75" hidden="false" customHeight="false" outlineLevel="0" collapsed="false">
      <c r="E3121" s="21" t="n">
        <v>0</v>
      </c>
      <c r="R3121" s="29"/>
      <c r="U3121" s="28"/>
      <c r="V3121" s="28"/>
      <c r="W3121" s="28"/>
    </row>
    <row r="3122" customFormat="false" ht="12.75" hidden="false" customHeight="false" outlineLevel="0" collapsed="false">
      <c r="E3122" s="21" t="n">
        <v>0</v>
      </c>
      <c r="R3122" s="29"/>
      <c r="U3122" s="28"/>
      <c r="V3122" s="28"/>
      <c r="W3122" s="28"/>
    </row>
    <row r="3123" customFormat="false" ht="12.75" hidden="false" customHeight="false" outlineLevel="0" collapsed="false">
      <c r="E3123" s="21" t="n">
        <v>0</v>
      </c>
      <c r="R3123" s="29"/>
      <c r="U3123" s="28"/>
      <c r="V3123" s="28"/>
      <c r="W3123" s="28"/>
    </row>
    <row r="3124" customFormat="false" ht="12.75" hidden="false" customHeight="false" outlineLevel="0" collapsed="false">
      <c r="E3124" s="21" t="n">
        <v>0</v>
      </c>
      <c r="R3124" s="29"/>
      <c r="U3124" s="28"/>
      <c r="V3124" s="28"/>
      <c r="W3124" s="28"/>
    </row>
    <row r="3125" customFormat="false" ht="12.75" hidden="false" customHeight="false" outlineLevel="0" collapsed="false">
      <c r="E3125" s="21" t="n">
        <v>0</v>
      </c>
      <c r="R3125" s="29"/>
      <c r="U3125" s="28"/>
      <c r="V3125" s="28"/>
      <c r="W3125" s="28"/>
    </row>
    <row r="3126" customFormat="false" ht="12.75" hidden="false" customHeight="false" outlineLevel="0" collapsed="false">
      <c r="E3126" s="21" t="n">
        <v>0</v>
      </c>
      <c r="R3126" s="29"/>
      <c r="U3126" s="28"/>
      <c r="V3126" s="28"/>
      <c r="W3126" s="28"/>
    </row>
    <row r="3127" customFormat="false" ht="12.75" hidden="false" customHeight="false" outlineLevel="0" collapsed="false">
      <c r="E3127" s="21" t="n">
        <v>0</v>
      </c>
      <c r="R3127" s="29"/>
      <c r="U3127" s="28"/>
      <c r="V3127" s="28"/>
      <c r="W3127" s="28"/>
    </row>
    <row r="3128" customFormat="false" ht="12.75" hidden="false" customHeight="false" outlineLevel="0" collapsed="false">
      <c r="E3128" s="21" t="n">
        <v>0</v>
      </c>
      <c r="R3128" s="29"/>
      <c r="U3128" s="28"/>
      <c r="V3128" s="28"/>
      <c r="W3128" s="28"/>
    </row>
    <row r="3129" customFormat="false" ht="12.75" hidden="false" customHeight="false" outlineLevel="0" collapsed="false">
      <c r="E3129" s="21" t="n">
        <v>0</v>
      </c>
      <c r="R3129" s="29"/>
      <c r="U3129" s="28"/>
      <c r="V3129" s="28"/>
      <c r="W3129" s="28"/>
    </row>
    <row r="3130" customFormat="false" ht="12.75" hidden="false" customHeight="false" outlineLevel="0" collapsed="false">
      <c r="E3130" s="21" t="n">
        <v>0</v>
      </c>
      <c r="R3130" s="29"/>
      <c r="U3130" s="28"/>
      <c r="V3130" s="28"/>
      <c r="W3130" s="28"/>
    </row>
    <row r="3131" customFormat="false" ht="12.75" hidden="false" customHeight="false" outlineLevel="0" collapsed="false">
      <c r="E3131" s="21" t="n">
        <v>0</v>
      </c>
      <c r="R3131" s="29"/>
      <c r="U3131" s="28"/>
      <c r="V3131" s="28"/>
      <c r="W3131" s="28"/>
    </row>
    <row r="3132" customFormat="false" ht="12.75" hidden="false" customHeight="false" outlineLevel="0" collapsed="false">
      <c r="E3132" s="21" t="n">
        <v>0</v>
      </c>
      <c r="R3132" s="29"/>
      <c r="U3132" s="28"/>
      <c r="V3132" s="28"/>
      <c r="W3132" s="28"/>
    </row>
    <row r="3133" customFormat="false" ht="12.75" hidden="false" customHeight="false" outlineLevel="0" collapsed="false">
      <c r="E3133" s="21" t="n">
        <v>0</v>
      </c>
      <c r="R3133" s="29"/>
      <c r="U3133" s="28"/>
      <c r="V3133" s="28"/>
      <c r="W3133" s="28"/>
    </row>
    <row r="3134" customFormat="false" ht="12.75" hidden="false" customHeight="false" outlineLevel="0" collapsed="false">
      <c r="E3134" s="21" t="n">
        <v>0</v>
      </c>
      <c r="R3134" s="29"/>
      <c r="U3134" s="28"/>
      <c r="V3134" s="28"/>
      <c r="W3134" s="28"/>
    </row>
    <row r="3135" customFormat="false" ht="12.75" hidden="false" customHeight="false" outlineLevel="0" collapsed="false">
      <c r="E3135" s="21" t="n">
        <v>0</v>
      </c>
      <c r="R3135" s="29"/>
      <c r="U3135" s="28"/>
      <c r="V3135" s="28"/>
      <c r="W3135" s="28"/>
    </row>
    <row r="3136" customFormat="false" ht="12.75" hidden="false" customHeight="false" outlineLevel="0" collapsed="false">
      <c r="E3136" s="21" t="n">
        <v>0</v>
      </c>
      <c r="R3136" s="29"/>
      <c r="U3136" s="28"/>
      <c r="V3136" s="28"/>
      <c r="W3136" s="28"/>
    </row>
    <row r="3137" customFormat="false" ht="12.75" hidden="false" customHeight="false" outlineLevel="0" collapsed="false">
      <c r="E3137" s="21" t="n">
        <v>0</v>
      </c>
      <c r="R3137" s="29"/>
      <c r="U3137" s="28"/>
      <c r="V3137" s="28"/>
      <c r="W3137" s="28"/>
    </row>
    <row r="3138" customFormat="false" ht="12.75" hidden="false" customHeight="false" outlineLevel="0" collapsed="false">
      <c r="E3138" s="21" t="n">
        <v>0</v>
      </c>
      <c r="R3138" s="29"/>
      <c r="U3138" s="28"/>
      <c r="V3138" s="28"/>
      <c r="W3138" s="28"/>
    </row>
    <row r="3139" customFormat="false" ht="12.75" hidden="false" customHeight="false" outlineLevel="0" collapsed="false">
      <c r="E3139" s="21" t="n">
        <v>0</v>
      </c>
      <c r="R3139" s="29"/>
      <c r="U3139" s="28"/>
      <c r="V3139" s="28"/>
      <c r="W3139" s="28"/>
    </row>
    <row r="3140" customFormat="false" ht="12.75" hidden="false" customHeight="false" outlineLevel="0" collapsed="false">
      <c r="E3140" s="21" t="n">
        <v>0</v>
      </c>
      <c r="R3140" s="29"/>
      <c r="U3140" s="28"/>
      <c r="V3140" s="28"/>
      <c r="W3140" s="28"/>
    </row>
    <row r="3141" customFormat="false" ht="12.75" hidden="false" customHeight="false" outlineLevel="0" collapsed="false">
      <c r="E3141" s="21" t="n">
        <v>0</v>
      </c>
      <c r="R3141" s="29"/>
      <c r="U3141" s="28"/>
      <c r="V3141" s="28"/>
      <c r="W3141" s="28"/>
    </row>
    <row r="3142" customFormat="false" ht="12.75" hidden="false" customHeight="false" outlineLevel="0" collapsed="false">
      <c r="E3142" s="21" t="n">
        <v>0</v>
      </c>
      <c r="R3142" s="29"/>
      <c r="U3142" s="28"/>
      <c r="V3142" s="28"/>
      <c r="W3142" s="28"/>
    </row>
    <row r="3143" customFormat="false" ht="12.75" hidden="false" customHeight="false" outlineLevel="0" collapsed="false">
      <c r="E3143" s="21" t="n">
        <v>0</v>
      </c>
      <c r="R3143" s="29"/>
      <c r="U3143" s="28"/>
      <c r="V3143" s="28"/>
      <c r="W3143" s="28"/>
    </row>
    <row r="3144" customFormat="false" ht="12.75" hidden="false" customHeight="false" outlineLevel="0" collapsed="false">
      <c r="E3144" s="21" t="n">
        <v>0</v>
      </c>
      <c r="R3144" s="29"/>
      <c r="U3144" s="28"/>
      <c r="V3144" s="28"/>
      <c r="W3144" s="28"/>
    </row>
    <row r="3145" customFormat="false" ht="12.75" hidden="false" customHeight="false" outlineLevel="0" collapsed="false">
      <c r="E3145" s="21" t="n">
        <v>0</v>
      </c>
      <c r="R3145" s="29"/>
      <c r="U3145" s="28"/>
      <c r="V3145" s="28"/>
      <c r="W3145" s="28"/>
    </row>
    <row r="3146" customFormat="false" ht="12.75" hidden="false" customHeight="false" outlineLevel="0" collapsed="false">
      <c r="E3146" s="21" t="n">
        <v>0</v>
      </c>
      <c r="R3146" s="29"/>
      <c r="U3146" s="28"/>
      <c r="V3146" s="28"/>
      <c r="W3146" s="28"/>
    </row>
    <row r="3147" customFormat="false" ht="12.75" hidden="false" customHeight="false" outlineLevel="0" collapsed="false">
      <c r="E3147" s="21" t="n">
        <v>0</v>
      </c>
      <c r="R3147" s="29"/>
      <c r="U3147" s="28"/>
      <c r="V3147" s="28"/>
      <c r="W3147" s="28"/>
    </row>
    <row r="3148" customFormat="false" ht="12.75" hidden="false" customHeight="false" outlineLevel="0" collapsed="false">
      <c r="E3148" s="21" t="n">
        <v>0</v>
      </c>
      <c r="R3148" s="29"/>
      <c r="U3148" s="28"/>
      <c r="V3148" s="28"/>
      <c r="W3148" s="28"/>
    </row>
    <row r="3149" customFormat="false" ht="12.75" hidden="false" customHeight="false" outlineLevel="0" collapsed="false">
      <c r="E3149" s="21" t="n">
        <v>0</v>
      </c>
      <c r="R3149" s="29"/>
      <c r="U3149" s="28"/>
      <c r="V3149" s="28"/>
      <c r="W3149" s="28"/>
    </row>
    <row r="3150" customFormat="false" ht="12.75" hidden="false" customHeight="false" outlineLevel="0" collapsed="false">
      <c r="E3150" s="21" t="n">
        <v>0</v>
      </c>
      <c r="R3150" s="29"/>
      <c r="U3150" s="28"/>
      <c r="V3150" s="28"/>
      <c r="W3150" s="28"/>
    </row>
    <row r="3151" customFormat="false" ht="12.75" hidden="false" customHeight="false" outlineLevel="0" collapsed="false">
      <c r="E3151" s="21" t="n">
        <v>0</v>
      </c>
      <c r="R3151" s="29"/>
      <c r="U3151" s="28"/>
      <c r="V3151" s="28"/>
      <c r="W3151" s="28"/>
    </row>
    <row r="3152" customFormat="false" ht="12.75" hidden="false" customHeight="false" outlineLevel="0" collapsed="false">
      <c r="E3152" s="21" t="n">
        <v>0</v>
      </c>
      <c r="R3152" s="29"/>
      <c r="U3152" s="28"/>
      <c r="V3152" s="28"/>
      <c r="W3152" s="28"/>
    </row>
    <row r="3153" customFormat="false" ht="12.75" hidden="false" customHeight="false" outlineLevel="0" collapsed="false">
      <c r="E3153" s="21" t="n">
        <v>0</v>
      </c>
      <c r="R3153" s="29"/>
      <c r="U3153" s="28"/>
      <c r="V3153" s="28"/>
      <c r="W3153" s="28"/>
    </row>
    <row r="3154" customFormat="false" ht="12.75" hidden="false" customHeight="false" outlineLevel="0" collapsed="false">
      <c r="E3154" s="21" t="n">
        <v>0</v>
      </c>
      <c r="R3154" s="29"/>
      <c r="U3154" s="28"/>
      <c r="V3154" s="28"/>
      <c r="W3154" s="28"/>
    </row>
    <row r="3155" customFormat="false" ht="12.75" hidden="false" customHeight="false" outlineLevel="0" collapsed="false">
      <c r="E3155" s="21" t="n">
        <v>0</v>
      </c>
      <c r="R3155" s="29"/>
      <c r="U3155" s="28"/>
      <c r="V3155" s="28"/>
      <c r="W3155" s="28"/>
    </row>
    <row r="3156" customFormat="false" ht="12.75" hidden="false" customHeight="false" outlineLevel="0" collapsed="false">
      <c r="E3156" s="21" t="n">
        <v>0</v>
      </c>
      <c r="R3156" s="29"/>
      <c r="U3156" s="28"/>
      <c r="V3156" s="28"/>
      <c r="W3156" s="28"/>
    </row>
    <row r="3157" customFormat="false" ht="12.75" hidden="false" customHeight="false" outlineLevel="0" collapsed="false">
      <c r="E3157" s="21" t="n">
        <v>0</v>
      </c>
      <c r="R3157" s="29"/>
      <c r="U3157" s="28"/>
      <c r="V3157" s="28"/>
      <c r="W3157" s="28"/>
    </row>
    <row r="3158" customFormat="false" ht="12.75" hidden="false" customHeight="false" outlineLevel="0" collapsed="false">
      <c r="E3158" s="21" t="n">
        <v>0</v>
      </c>
      <c r="R3158" s="29"/>
      <c r="U3158" s="28"/>
      <c r="V3158" s="28"/>
      <c r="W3158" s="28"/>
    </row>
    <row r="3159" customFormat="false" ht="12.75" hidden="false" customHeight="false" outlineLevel="0" collapsed="false">
      <c r="E3159" s="21" t="n">
        <v>0</v>
      </c>
      <c r="R3159" s="29"/>
      <c r="U3159" s="28"/>
      <c r="V3159" s="28"/>
      <c r="W3159" s="28"/>
    </row>
    <row r="3160" customFormat="false" ht="12.75" hidden="false" customHeight="false" outlineLevel="0" collapsed="false">
      <c r="E3160" s="21" t="n">
        <v>0</v>
      </c>
      <c r="R3160" s="29"/>
      <c r="U3160" s="28"/>
      <c r="V3160" s="28"/>
      <c r="W3160" s="28"/>
    </row>
    <row r="3161" customFormat="false" ht="12.75" hidden="false" customHeight="false" outlineLevel="0" collapsed="false">
      <c r="E3161" s="21" t="n">
        <v>0</v>
      </c>
      <c r="R3161" s="29"/>
      <c r="U3161" s="28"/>
      <c r="V3161" s="28"/>
      <c r="W3161" s="28"/>
    </row>
    <row r="3162" customFormat="false" ht="12.75" hidden="false" customHeight="false" outlineLevel="0" collapsed="false">
      <c r="E3162" s="21" t="n">
        <v>0</v>
      </c>
      <c r="R3162" s="29"/>
      <c r="U3162" s="28"/>
      <c r="V3162" s="28"/>
      <c r="W3162" s="28"/>
    </row>
    <row r="3163" customFormat="false" ht="12.75" hidden="false" customHeight="false" outlineLevel="0" collapsed="false">
      <c r="E3163" s="21" t="n">
        <v>0</v>
      </c>
      <c r="R3163" s="29"/>
      <c r="U3163" s="28"/>
      <c r="V3163" s="28"/>
      <c r="W3163" s="28"/>
    </row>
    <row r="3164" customFormat="false" ht="12.75" hidden="false" customHeight="false" outlineLevel="0" collapsed="false">
      <c r="E3164" s="21" t="n">
        <v>0</v>
      </c>
      <c r="R3164" s="29"/>
      <c r="U3164" s="28"/>
      <c r="V3164" s="28"/>
      <c r="W3164" s="28"/>
    </row>
    <row r="3165" customFormat="false" ht="12.75" hidden="false" customHeight="false" outlineLevel="0" collapsed="false">
      <c r="E3165" s="21" t="n">
        <v>0</v>
      </c>
      <c r="R3165" s="29"/>
      <c r="U3165" s="28"/>
      <c r="V3165" s="28"/>
      <c r="W3165" s="28"/>
    </row>
    <row r="3166" customFormat="false" ht="12.75" hidden="false" customHeight="false" outlineLevel="0" collapsed="false">
      <c r="E3166" s="21" t="n">
        <v>0</v>
      </c>
      <c r="R3166" s="29"/>
      <c r="U3166" s="28"/>
      <c r="V3166" s="28"/>
      <c r="W3166" s="28"/>
    </row>
    <row r="3167" customFormat="false" ht="12.75" hidden="false" customHeight="false" outlineLevel="0" collapsed="false">
      <c r="E3167" s="21" t="n">
        <v>0</v>
      </c>
      <c r="R3167" s="29"/>
      <c r="U3167" s="28"/>
      <c r="V3167" s="28"/>
      <c r="W3167" s="28"/>
    </row>
    <row r="3168" customFormat="false" ht="12.75" hidden="false" customHeight="false" outlineLevel="0" collapsed="false">
      <c r="E3168" s="21" t="n">
        <v>0</v>
      </c>
      <c r="R3168" s="29"/>
      <c r="U3168" s="28"/>
      <c r="V3168" s="28"/>
      <c r="W3168" s="28"/>
    </row>
    <row r="3169" customFormat="false" ht="12.75" hidden="false" customHeight="false" outlineLevel="0" collapsed="false">
      <c r="E3169" s="21" t="n">
        <v>0</v>
      </c>
      <c r="R3169" s="29"/>
      <c r="U3169" s="28"/>
      <c r="V3169" s="28"/>
      <c r="W3169" s="28"/>
    </row>
    <row r="3170" customFormat="false" ht="12.75" hidden="false" customHeight="false" outlineLevel="0" collapsed="false">
      <c r="E3170" s="21" t="n">
        <v>0</v>
      </c>
      <c r="R3170" s="29"/>
      <c r="U3170" s="28"/>
      <c r="V3170" s="28"/>
      <c r="W3170" s="28"/>
    </row>
    <row r="3171" customFormat="false" ht="12.75" hidden="false" customHeight="false" outlineLevel="0" collapsed="false">
      <c r="E3171" s="21" t="n">
        <v>0</v>
      </c>
      <c r="R3171" s="29"/>
      <c r="U3171" s="28"/>
      <c r="V3171" s="28"/>
      <c r="W3171" s="28"/>
    </row>
    <row r="3172" customFormat="false" ht="12.75" hidden="false" customHeight="false" outlineLevel="0" collapsed="false">
      <c r="E3172" s="21" t="n">
        <v>0</v>
      </c>
      <c r="R3172" s="29"/>
      <c r="U3172" s="28"/>
      <c r="V3172" s="28"/>
      <c r="W3172" s="28"/>
    </row>
    <row r="3173" customFormat="false" ht="12.75" hidden="false" customHeight="false" outlineLevel="0" collapsed="false">
      <c r="E3173" s="21" t="n">
        <v>0</v>
      </c>
      <c r="R3173" s="29"/>
      <c r="U3173" s="28"/>
      <c r="V3173" s="28"/>
      <c r="W3173" s="28"/>
    </row>
    <row r="3174" customFormat="false" ht="12.75" hidden="false" customHeight="false" outlineLevel="0" collapsed="false">
      <c r="E3174" s="21" t="n">
        <v>0</v>
      </c>
      <c r="R3174" s="29"/>
      <c r="U3174" s="28"/>
      <c r="V3174" s="28"/>
      <c r="W3174" s="28"/>
    </row>
    <row r="3175" customFormat="false" ht="12.75" hidden="false" customHeight="false" outlineLevel="0" collapsed="false">
      <c r="E3175" s="21" t="n">
        <v>0</v>
      </c>
      <c r="R3175" s="29"/>
      <c r="U3175" s="28"/>
      <c r="V3175" s="28"/>
      <c r="W3175" s="28"/>
    </row>
    <row r="3176" customFormat="false" ht="12.75" hidden="false" customHeight="false" outlineLevel="0" collapsed="false">
      <c r="E3176" s="21" t="n">
        <v>0</v>
      </c>
      <c r="R3176" s="29"/>
      <c r="U3176" s="28"/>
      <c r="V3176" s="28"/>
      <c r="W3176" s="28"/>
    </row>
    <row r="3177" customFormat="false" ht="12.75" hidden="false" customHeight="false" outlineLevel="0" collapsed="false">
      <c r="E3177" s="21" t="n">
        <v>0</v>
      </c>
      <c r="R3177" s="29"/>
      <c r="U3177" s="28"/>
      <c r="V3177" s="28"/>
      <c r="W3177" s="28"/>
    </row>
    <row r="3178" customFormat="false" ht="12.75" hidden="false" customHeight="false" outlineLevel="0" collapsed="false">
      <c r="E3178" s="21" t="n">
        <v>0</v>
      </c>
      <c r="R3178" s="29"/>
      <c r="U3178" s="28"/>
      <c r="V3178" s="28"/>
      <c r="W3178" s="28"/>
    </row>
    <row r="3179" customFormat="false" ht="12.75" hidden="false" customHeight="false" outlineLevel="0" collapsed="false">
      <c r="E3179" s="21" t="n">
        <v>0</v>
      </c>
      <c r="R3179" s="29"/>
      <c r="U3179" s="28"/>
      <c r="V3179" s="28"/>
      <c r="W3179" s="28"/>
    </row>
    <row r="3180" customFormat="false" ht="12.75" hidden="false" customHeight="false" outlineLevel="0" collapsed="false">
      <c r="E3180" s="21" t="n">
        <v>0</v>
      </c>
      <c r="R3180" s="29"/>
      <c r="U3180" s="28"/>
      <c r="V3180" s="28"/>
      <c r="W3180" s="28"/>
    </row>
    <row r="3181" customFormat="false" ht="12.75" hidden="false" customHeight="false" outlineLevel="0" collapsed="false">
      <c r="E3181" s="21" t="n">
        <v>0</v>
      </c>
      <c r="R3181" s="29"/>
      <c r="U3181" s="28"/>
      <c r="V3181" s="28"/>
      <c r="W3181" s="28"/>
    </row>
    <row r="3182" customFormat="false" ht="12.75" hidden="false" customHeight="false" outlineLevel="0" collapsed="false">
      <c r="E3182" s="21" t="n">
        <v>0</v>
      </c>
      <c r="R3182" s="29"/>
      <c r="U3182" s="28"/>
      <c r="V3182" s="28"/>
      <c r="W3182" s="28"/>
    </row>
    <row r="3183" customFormat="false" ht="12.75" hidden="false" customHeight="false" outlineLevel="0" collapsed="false">
      <c r="E3183" s="21" t="n">
        <v>0</v>
      </c>
      <c r="R3183" s="29"/>
      <c r="U3183" s="28"/>
      <c r="V3183" s="28"/>
      <c r="W3183" s="28"/>
    </row>
    <row r="3184" customFormat="false" ht="12.75" hidden="false" customHeight="false" outlineLevel="0" collapsed="false">
      <c r="E3184" s="21" t="n">
        <v>0</v>
      </c>
      <c r="R3184" s="29"/>
      <c r="U3184" s="28"/>
      <c r="V3184" s="28"/>
      <c r="W3184" s="28"/>
    </row>
    <row r="3185" customFormat="false" ht="12.75" hidden="false" customHeight="false" outlineLevel="0" collapsed="false">
      <c r="E3185" s="21" t="n">
        <v>0</v>
      </c>
      <c r="R3185" s="29"/>
      <c r="U3185" s="28"/>
      <c r="V3185" s="28"/>
      <c r="W3185" s="28"/>
    </row>
    <row r="3186" customFormat="false" ht="12.75" hidden="false" customHeight="false" outlineLevel="0" collapsed="false">
      <c r="E3186" s="21" t="n">
        <v>0</v>
      </c>
      <c r="R3186" s="29"/>
      <c r="U3186" s="28"/>
      <c r="V3186" s="28"/>
      <c r="W3186" s="28"/>
    </row>
    <row r="3187" customFormat="false" ht="12.75" hidden="false" customHeight="false" outlineLevel="0" collapsed="false">
      <c r="E3187" s="21" t="n">
        <v>0</v>
      </c>
      <c r="R3187" s="29"/>
      <c r="U3187" s="28"/>
      <c r="V3187" s="28"/>
      <c r="W3187" s="28"/>
    </row>
    <row r="3188" customFormat="false" ht="12.75" hidden="false" customHeight="false" outlineLevel="0" collapsed="false">
      <c r="E3188" s="21" t="n">
        <v>0</v>
      </c>
      <c r="R3188" s="29"/>
      <c r="U3188" s="28"/>
      <c r="V3188" s="28"/>
      <c r="W3188" s="28"/>
    </row>
    <row r="3189" customFormat="false" ht="12.75" hidden="false" customHeight="false" outlineLevel="0" collapsed="false">
      <c r="E3189" s="21" t="n">
        <v>0</v>
      </c>
      <c r="R3189" s="29"/>
      <c r="U3189" s="28"/>
      <c r="V3189" s="28"/>
      <c r="W3189" s="28"/>
    </row>
    <row r="3190" customFormat="false" ht="12.75" hidden="false" customHeight="false" outlineLevel="0" collapsed="false">
      <c r="E3190" s="21" t="n">
        <v>0</v>
      </c>
      <c r="R3190" s="29"/>
      <c r="U3190" s="28"/>
      <c r="V3190" s="28"/>
      <c r="W3190" s="28"/>
    </row>
    <row r="3191" customFormat="false" ht="12.75" hidden="false" customHeight="false" outlineLevel="0" collapsed="false">
      <c r="E3191" s="21" t="n">
        <v>0</v>
      </c>
      <c r="R3191" s="29"/>
      <c r="U3191" s="28"/>
      <c r="V3191" s="28"/>
      <c r="W3191" s="28"/>
    </row>
    <row r="3192" customFormat="false" ht="12.75" hidden="false" customHeight="false" outlineLevel="0" collapsed="false">
      <c r="E3192" s="21" t="n">
        <v>0</v>
      </c>
      <c r="R3192" s="29"/>
      <c r="U3192" s="28"/>
      <c r="V3192" s="28"/>
      <c r="W3192" s="28"/>
    </row>
    <row r="3193" customFormat="false" ht="12.75" hidden="false" customHeight="false" outlineLevel="0" collapsed="false">
      <c r="E3193" s="21" t="n">
        <v>0</v>
      </c>
      <c r="R3193" s="29"/>
      <c r="U3193" s="28"/>
      <c r="V3193" s="28"/>
      <c r="W3193" s="28"/>
    </row>
    <row r="3194" customFormat="false" ht="12.75" hidden="false" customHeight="false" outlineLevel="0" collapsed="false">
      <c r="E3194" s="21" t="n">
        <v>0</v>
      </c>
      <c r="R3194" s="29"/>
      <c r="U3194" s="28"/>
      <c r="V3194" s="28"/>
      <c r="W3194" s="28"/>
    </row>
    <row r="3195" customFormat="false" ht="12.75" hidden="false" customHeight="false" outlineLevel="0" collapsed="false">
      <c r="E3195" s="21" t="n">
        <v>0</v>
      </c>
      <c r="R3195" s="29"/>
      <c r="U3195" s="28"/>
      <c r="V3195" s="28"/>
      <c r="W3195" s="28"/>
    </row>
    <row r="3196" customFormat="false" ht="12.75" hidden="false" customHeight="false" outlineLevel="0" collapsed="false">
      <c r="E3196" s="21" t="n">
        <v>0</v>
      </c>
      <c r="R3196" s="29"/>
      <c r="U3196" s="28"/>
      <c r="V3196" s="28"/>
      <c r="W3196" s="28"/>
    </row>
    <row r="3197" customFormat="false" ht="12.75" hidden="false" customHeight="false" outlineLevel="0" collapsed="false">
      <c r="E3197" s="21" t="n">
        <v>0</v>
      </c>
      <c r="R3197" s="29"/>
      <c r="U3197" s="28"/>
      <c r="V3197" s="28"/>
      <c r="W3197" s="28"/>
    </row>
    <row r="3198" customFormat="false" ht="12.75" hidden="false" customHeight="false" outlineLevel="0" collapsed="false">
      <c r="E3198" s="21" t="n">
        <v>0</v>
      </c>
      <c r="R3198" s="29"/>
      <c r="U3198" s="28"/>
      <c r="V3198" s="28"/>
      <c r="W3198" s="28"/>
    </row>
    <row r="3199" customFormat="false" ht="12.75" hidden="false" customHeight="false" outlineLevel="0" collapsed="false">
      <c r="E3199" s="21" t="n">
        <v>0</v>
      </c>
      <c r="R3199" s="29"/>
      <c r="U3199" s="28"/>
      <c r="V3199" s="28"/>
      <c r="W3199" s="28"/>
    </row>
    <row r="3200" customFormat="false" ht="12.75" hidden="false" customHeight="false" outlineLevel="0" collapsed="false">
      <c r="E3200" s="21" t="n">
        <v>0</v>
      </c>
      <c r="R3200" s="29"/>
      <c r="U3200" s="28"/>
      <c r="V3200" s="28"/>
      <c r="W3200" s="28"/>
    </row>
    <row r="3201" customFormat="false" ht="12.75" hidden="false" customHeight="false" outlineLevel="0" collapsed="false">
      <c r="E3201" s="21" t="n">
        <v>0</v>
      </c>
      <c r="R3201" s="29"/>
      <c r="U3201" s="28"/>
      <c r="V3201" s="28"/>
      <c r="W3201" s="28"/>
    </row>
    <row r="3202" customFormat="false" ht="12.75" hidden="false" customHeight="false" outlineLevel="0" collapsed="false">
      <c r="E3202" s="21" t="n">
        <v>0</v>
      </c>
      <c r="R3202" s="29"/>
      <c r="U3202" s="28"/>
      <c r="V3202" s="28"/>
      <c r="W3202" s="28"/>
    </row>
    <row r="3203" customFormat="false" ht="12.75" hidden="false" customHeight="false" outlineLevel="0" collapsed="false">
      <c r="E3203" s="21" t="n">
        <v>0</v>
      </c>
      <c r="R3203" s="29"/>
      <c r="U3203" s="28"/>
      <c r="V3203" s="28"/>
      <c r="W3203" s="28"/>
    </row>
    <row r="3204" customFormat="false" ht="12.75" hidden="false" customHeight="false" outlineLevel="0" collapsed="false">
      <c r="E3204" s="21" t="n">
        <v>0</v>
      </c>
      <c r="R3204" s="29"/>
      <c r="U3204" s="28"/>
      <c r="V3204" s="28"/>
      <c r="W3204" s="28"/>
    </row>
    <row r="3205" customFormat="false" ht="12.75" hidden="false" customHeight="false" outlineLevel="0" collapsed="false">
      <c r="E3205" s="21" t="n">
        <v>0</v>
      </c>
      <c r="R3205" s="29"/>
      <c r="U3205" s="28"/>
      <c r="V3205" s="28"/>
      <c r="W3205" s="28"/>
    </row>
    <row r="3206" customFormat="false" ht="12.75" hidden="false" customHeight="false" outlineLevel="0" collapsed="false">
      <c r="E3206" s="21" t="n">
        <v>0</v>
      </c>
      <c r="R3206" s="29"/>
      <c r="U3206" s="28"/>
      <c r="V3206" s="28"/>
      <c r="W3206" s="28"/>
    </row>
    <row r="3207" customFormat="false" ht="12.75" hidden="false" customHeight="false" outlineLevel="0" collapsed="false">
      <c r="E3207" s="21" t="n">
        <v>0</v>
      </c>
      <c r="R3207" s="29"/>
      <c r="U3207" s="28"/>
      <c r="V3207" s="28"/>
      <c r="W3207" s="28"/>
    </row>
    <row r="3208" customFormat="false" ht="12.75" hidden="false" customHeight="false" outlineLevel="0" collapsed="false">
      <c r="E3208" s="21" t="n">
        <v>0</v>
      </c>
      <c r="R3208" s="29"/>
      <c r="U3208" s="28"/>
      <c r="V3208" s="28"/>
      <c r="W3208" s="28"/>
    </row>
    <row r="3209" customFormat="false" ht="12.75" hidden="false" customHeight="false" outlineLevel="0" collapsed="false">
      <c r="E3209" s="21" t="n">
        <v>0</v>
      </c>
      <c r="R3209" s="29"/>
      <c r="U3209" s="28"/>
      <c r="V3209" s="28"/>
      <c r="W3209" s="28"/>
    </row>
    <row r="3210" customFormat="false" ht="12.75" hidden="false" customHeight="false" outlineLevel="0" collapsed="false">
      <c r="E3210" s="21" t="n">
        <v>0</v>
      </c>
      <c r="R3210" s="29"/>
      <c r="U3210" s="28"/>
      <c r="V3210" s="28"/>
      <c r="W3210" s="28"/>
    </row>
    <row r="3211" customFormat="false" ht="12.75" hidden="false" customHeight="false" outlineLevel="0" collapsed="false">
      <c r="E3211" s="21" t="n">
        <v>0</v>
      </c>
      <c r="R3211" s="29"/>
      <c r="U3211" s="28"/>
      <c r="V3211" s="28"/>
      <c r="W3211" s="28"/>
    </row>
    <row r="3212" customFormat="false" ht="12.75" hidden="false" customHeight="false" outlineLevel="0" collapsed="false">
      <c r="E3212" s="21" t="n">
        <v>0</v>
      </c>
      <c r="R3212" s="29"/>
      <c r="U3212" s="28"/>
      <c r="V3212" s="28"/>
      <c r="W3212" s="28"/>
    </row>
    <row r="3213" customFormat="false" ht="12.75" hidden="false" customHeight="false" outlineLevel="0" collapsed="false">
      <c r="E3213" s="21" t="n">
        <v>0</v>
      </c>
      <c r="R3213" s="29"/>
      <c r="U3213" s="28"/>
      <c r="V3213" s="28"/>
      <c r="W3213" s="28"/>
    </row>
    <row r="3214" customFormat="false" ht="12.75" hidden="false" customHeight="false" outlineLevel="0" collapsed="false">
      <c r="E3214" s="21" t="n">
        <v>0</v>
      </c>
      <c r="R3214" s="29"/>
      <c r="U3214" s="28"/>
      <c r="V3214" s="28"/>
      <c r="W3214" s="28"/>
    </row>
    <row r="3215" customFormat="false" ht="12.75" hidden="false" customHeight="false" outlineLevel="0" collapsed="false">
      <c r="E3215" s="21" t="n">
        <v>0</v>
      </c>
      <c r="R3215" s="29"/>
      <c r="U3215" s="28"/>
      <c r="V3215" s="28"/>
      <c r="W3215" s="28"/>
    </row>
    <row r="3216" customFormat="false" ht="12.75" hidden="false" customHeight="false" outlineLevel="0" collapsed="false">
      <c r="E3216" s="21" t="n">
        <v>0</v>
      </c>
      <c r="R3216" s="29"/>
      <c r="U3216" s="28"/>
      <c r="V3216" s="28"/>
      <c r="W3216" s="28"/>
    </row>
    <row r="3217" customFormat="false" ht="12.75" hidden="false" customHeight="false" outlineLevel="0" collapsed="false">
      <c r="E3217" s="21" t="n">
        <v>0</v>
      </c>
      <c r="R3217" s="29"/>
      <c r="U3217" s="28"/>
      <c r="V3217" s="28"/>
      <c r="W3217" s="28"/>
    </row>
    <row r="3218" customFormat="false" ht="12.75" hidden="false" customHeight="false" outlineLevel="0" collapsed="false">
      <c r="E3218" s="21" t="n">
        <v>0</v>
      </c>
      <c r="R3218" s="29"/>
      <c r="U3218" s="28"/>
      <c r="V3218" s="28"/>
      <c r="W3218" s="28"/>
    </row>
    <row r="3219" customFormat="false" ht="12.75" hidden="false" customHeight="false" outlineLevel="0" collapsed="false">
      <c r="E3219" s="21" t="n">
        <v>0</v>
      </c>
      <c r="R3219" s="29"/>
      <c r="U3219" s="28"/>
      <c r="V3219" s="28"/>
      <c r="W3219" s="28"/>
    </row>
    <row r="3220" customFormat="false" ht="12.75" hidden="false" customHeight="false" outlineLevel="0" collapsed="false">
      <c r="E3220" s="21" t="n">
        <v>0</v>
      </c>
      <c r="R3220" s="29"/>
      <c r="U3220" s="28"/>
      <c r="V3220" s="28"/>
      <c r="W3220" s="28"/>
    </row>
    <row r="3221" customFormat="false" ht="12.75" hidden="false" customHeight="false" outlineLevel="0" collapsed="false">
      <c r="E3221" s="21" t="n">
        <v>0</v>
      </c>
      <c r="R3221" s="29"/>
      <c r="U3221" s="28"/>
      <c r="V3221" s="28"/>
      <c r="W3221" s="28"/>
    </row>
    <row r="3222" customFormat="false" ht="12.75" hidden="false" customHeight="false" outlineLevel="0" collapsed="false">
      <c r="E3222" s="21" t="n">
        <v>0</v>
      </c>
      <c r="R3222" s="29"/>
      <c r="U3222" s="28"/>
      <c r="V3222" s="28"/>
      <c r="W3222" s="28"/>
    </row>
    <row r="3223" customFormat="false" ht="12.75" hidden="false" customHeight="false" outlineLevel="0" collapsed="false">
      <c r="E3223" s="21" t="n">
        <v>0</v>
      </c>
      <c r="R3223" s="29"/>
      <c r="U3223" s="28"/>
      <c r="V3223" s="28"/>
      <c r="W3223" s="28"/>
    </row>
    <row r="3224" customFormat="false" ht="12.75" hidden="false" customHeight="false" outlineLevel="0" collapsed="false">
      <c r="E3224" s="21" t="n">
        <v>0</v>
      </c>
      <c r="R3224" s="29"/>
      <c r="U3224" s="28"/>
      <c r="V3224" s="28"/>
      <c r="W3224" s="28"/>
    </row>
    <row r="3225" customFormat="false" ht="12.75" hidden="false" customHeight="false" outlineLevel="0" collapsed="false">
      <c r="E3225" s="21" t="n">
        <v>0</v>
      </c>
      <c r="R3225" s="29"/>
      <c r="U3225" s="28"/>
      <c r="V3225" s="28"/>
      <c r="W3225" s="28"/>
    </row>
    <row r="3226" customFormat="false" ht="12.75" hidden="false" customHeight="false" outlineLevel="0" collapsed="false">
      <c r="E3226" s="21" t="n">
        <v>0</v>
      </c>
      <c r="R3226" s="29"/>
      <c r="U3226" s="28"/>
      <c r="V3226" s="28"/>
      <c r="W3226" s="28"/>
    </row>
    <row r="3227" customFormat="false" ht="12.75" hidden="false" customHeight="false" outlineLevel="0" collapsed="false">
      <c r="E3227" s="21" t="n">
        <v>0</v>
      </c>
      <c r="R3227" s="29"/>
      <c r="U3227" s="28"/>
      <c r="V3227" s="28"/>
      <c r="W3227" s="28"/>
    </row>
    <row r="3228" customFormat="false" ht="12.75" hidden="false" customHeight="false" outlineLevel="0" collapsed="false">
      <c r="E3228" s="21" t="n">
        <v>0</v>
      </c>
      <c r="R3228" s="29"/>
      <c r="U3228" s="28"/>
      <c r="V3228" s="28"/>
      <c r="W3228" s="28"/>
    </row>
    <row r="3229" customFormat="false" ht="12.75" hidden="false" customHeight="false" outlineLevel="0" collapsed="false">
      <c r="E3229" s="21" t="n">
        <v>0</v>
      </c>
      <c r="R3229" s="29"/>
      <c r="U3229" s="28"/>
      <c r="V3229" s="28"/>
      <c r="W3229" s="28"/>
    </row>
    <row r="3230" customFormat="false" ht="12.75" hidden="false" customHeight="false" outlineLevel="0" collapsed="false">
      <c r="E3230" s="21" t="n">
        <v>0</v>
      </c>
      <c r="R3230" s="29"/>
      <c r="U3230" s="28"/>
      <c r="V3230" s="28"/>
      <c r="W3230" s="28"/>
    </row>
    <row r="3231" customFormat="false" ht="12.75" hidden="false" customHeight="false" outlineLevel="0" collapsed="false">
      <c r="E3231" s="21" t="n">
        <v>0</v>
      </c>
      <c r="R3231" s="29"/>
      <c r="U3231" s="28"/>
      <c r="V3231" s="28"/>
      <c r="W3231" s="28"/>
    </row>
    <row r="3232" customFormat="false" ht="12.75" hidden="false" customHeight="false" outlineLevel="0" collapsed="false">
      <c r="E3232" s="21" t="n">
        <v>0</v>
      </c>
      <c r="R3232" s="29"/>
      <c r="U3232" s="28"/>
      <c r="V3232" s="28"/>
      <c r="W3232" s="28"/>
    </row>
    <row r="3233" customFormat="false" ht="12.75" hidden="false" customHeight="false" outlineLevel="0" collapsed="false">
      <c r="E3233" s="21" t="n">
        <v>0</v>
      </c>
      <c r="R3233" s="29"/>
      <c r="U3233" s="28"/>
      <c r="V3233" s="28"/>
      <c r="W3233" s="28"/>
    </row>
    <row r="3234" customFormat="false" ht="12.75" hidden="false" customHeight="false" outlineLevel="0" collapsed="false">
      <c r="E3234" s="21" t="n">
        <v>0</v>
      </c>
      <c r="R3234" s="29"/>
      <c r="U3234" s="28"/>
      <c r="V3234" s="28"/>
      <c r="W3234" s="28"/>
    </row>
    <row r="3235" customFormat="false" ht="12.75" hidden="false" customHeight="false" outlineLevel="0" collapsed="false">
      <c r="E3235" s="21" t="n">
        <v>0</v>
      </c>
      <c r="R3235" s="29"/>
      <c r="U3235" s="28"/>
      <c r="V3235" s="28"/>
      <c r="W3235" s="28"/>
    </row>
    <row r="3236" customFormat="false" ht="12.75" hidden="false" customHeight="false" outlineLevel="0" collapsed="false">
      <c r="E3236" s="21" t="n">
        <v>0</v>
      </c>
      <c r="R3236" s="29"/>
      <c r="U3236" s="28"/>
      <c r="V3236" s="28"/>
      <c r="W3236" s="28"/>
    </row>
    <row r="3237" customFormat="false" ht="12.75" hidden="false" customHeight="false" outlineLevel="0" collapsed="false">
      <c r="E3237" s="21" t="n">
        <v>0</v>
      </c>
      <c r="R3237" s="29"/>
      <c r="U3237" s="28"/>
      <c r="V3237" s="28"/>
      <c r="W3237" s="28"/>
    </row>
    <row r="3238" customFormat="false" ht="12.75" hidden="false" customHeight="false" outlineLevel="0" collapsed="false">
      <c r="E3238" s="21" t="n">
        <v>0</v>
      </c>
      <c r="R3238" s="29"/>
      <c r="U3238" s="28"/>
      <c r="V3238" s="28"/>
      <c r="W3238" s="28"/>
    </row>
    <row r="3239" customFormat="false" ht="12.75" hidden="false" customHeight="false" outlineLevel="0" collapsed="false">
      <c r="E3239" s="21" t="n">
        <v>0</v>
      </c>
      <c r="R3239" s="29"/>
      <c r="U3239" s="28"/>
      <c r="V3239" s="28"/>
      <c r="W3239" s="28"/>
    </row>
    <row r="3240" customFormat="false" ht="12.75" hidden="false" customHeight="false" outlineLevel="0" collapsed="false">
      <c r="E3240" s="21" t="n">
        <v>0</v>
      </c>
      <c r="R3240" s="29"/>
      <c r="U3240" s="28"/>
      <c r="V3240" s="28"/>
      <c r="W3240" s="28"/>
    </row>
    <row r="3241" customFormat="false" ht="12.75" hidden="false" customHeight="false" outlineLevel="0" collapsed="false">
      <c r="E3241" s="21" t="n">
        <v>0</v>
      </c>
      <c r="R3241" s="29"/>
      <c r="U3241" s="28"/>
      <c r="V3241" s="28"/>
      <c r="W3241" s="28"/>
    </row>
    <row r="3242" customFormat="false" ht="12.75" hidden="false" customHeight="false" outlineLevel="0" collapsed="false">
      <c r="E3242" s="21" t="n">
        <v>0</v>
      </c>
      <c r="R3242" s="29"/>
      <c r="U3242" s="28"/>
      <c r="V3242" s="28"/>
      <c r="W3242" s="28"/>
    </row>
    <row r="3243" customFormat="false" ht="12.75" hidden="false" customHeight="false" outlineLevel="0" collapsed="false">
      <c r="E3243" s="21" t="n">
        <v>0</v>
      </c>
      <c r="R3243" s="29"/>
      <c r="U3243" s="28"/>
      <c r="V3243" s="28"/>
      <c r="W3243" s="28"/>
    </row>
    <row r="3244" customFormat="false" ht="12.75" hidden="false" customHeight="false" outlineLevel="0" collapsed="false">
      <c r="E3244" s="21" t="n">
        <v>0</v>
      </c>
      <c r="R3244" s="29"/>
      <c r="U3244" s="28"/>
      <c r="V3244" s="28"/>
      <c r="W3244" s="28"/>
    </row>
    <row r="3245" customFormat="false" ht="12.75" hidden="false" customHeight="false" outlineLevel="0" collapsed="false">
      <c r="E3245" s="21" t="n">
        <v>0</v>
      </c>
      <c r="R3245" s="29"/>
      <c r="U3245" s="28"/>
      <c r="V3245" s="28"/>
      <c r="W3245" s="28"/>
    </row>
    <row r="3246" customFormat="false" ht="12.75" hidden="false" customHeight="false" outlineLevel="0" collapsed="false">
      <c r="E3246" s="21" t="n">
        <v>0</v>
      </c>
      <c r="R3246" s="29"/>
      <c r="U3246" s="28"/>
      <c r="V3246" s="28"/>
      <c r="W3246" s="28"/>
    </row>
    <row r="3247" customFormat="false" ht="12.75" hidden="false" customHeight="false" outlineLevel="0" collapsed="false">
      <c r="E3247" s="21" t="n">
        <v>0</v>
      </c>
      <c r="R3247" s="29"/>
      <c r="U3247" s="28"/>
      <c r="V3247" s="28"/>
      <c r="W3247" s="28"/>
    </row>
    <row r="3248" customFormat="false" ht="12.75" hidden="false" customHeight="false" outlineLevel="0" collapsed="false">
      <c r="E3248" s="21" t="n">
        <v>0</v>
      </c>
      <c r="R3248" s="29"/>
      <c r="U3248" s="28"/>
      <c r="V3248" s="28"/>
      <c r="W3248" s="28"/>
    </row>
    <row r="3249" customFormat="false" ht="12.75" hidden="false" customHeight="false" outlineLevel="0" collapsed="false">
      <c r="E3249" s="21" t="n">
        <v>0</v>
      </c>
      <c r="R3249" s="29"/>
      <c r="U3249" s="28"/>
      <c r="V3249" s="28"/>
      <c r="W3249" s="29"/>
    </row>
    <row r="3250" customFormat="false" ht="12.75" hidden="false" customHeight="false" outlineLevel="0" collapsed="false">
      <c r="E3250" s="21" t="n">
        <v>0</v>
      </c>
      <c r="R3250" s="29"/>
      <c r="U3250" s="28"/>
      <c r="V3250" s="28"/>
      <c r="W3250" s="29"/>
    </row>
    <row r="3251" customFormat="false" ht="12.75" hidden="false" customHeight="false" outlineLevel="0" collapsed="false">
      <c r="E3251" s="21" t="n">
        <v>0</v>
      </c>
      <c r="R3251" s="29"/>
      <c r="U3251" s="28"/>
      <c r="V3251" s="28"/>
      <c r="W3251" s="29"/>
    </row>
    <row r="3252" customFormat="false" ht="12.75" hidden="false" customHeight="false" outlineLevel="0" collapsed="false">
      <c r="E3252" s="21" t="n">
        <v>0</v>
      </c>
      <c r="R3252" s="29"/>
      <c r="U3252" s="28"/>
      <c r="V3252" s="28"/>
      <c r="W3252" s="29"/>
    </row>
    <row r="3253" customFormat="false" ht="12.75" hidden="false" customHeight="false" outlineLevel="0" collapsed="false">
      <c r="E3253" s="21" t="n">
        <v>0</v>
      </c>
      <c r="R3253" s="29"/>
      <c r="U3253" s="28"/>
      <c r="V3253" s="28"/>
      <c r="W3253" s="29"/>
    </row>
    <row r="3254" customFormat="false" ht="12.75" hidden="false" customHeight="false" outlineLevel="0" collapsed="false">
      <c r="E3254" s="21" t="n">
        <v>0</v>
      </c>
      <c r="R3254" s="29"/>
      <c r="U3254" s="28"/>
      <c r="V3254" s="28"/>
      <c r="W3254" s="29"/>
    </row>
    <row r="3255" customFormat="false" ht="12.75" hidden="false" customHeight="false" outlineLevel="0" collapsed="false">
      <c r="E3255" s="21" t="n">
        <v>0</v>
      </c>
      <c r="R3255" s="29"/>
      <c r="U3255" s="28"/>
      <c r="V3255" s="28"/>
      <c r="W3255" s="29"/>
    </row>
    <row r="3256" customFormat="false" ht="12.75" hidden="false" customHeight="false" outlineLevel="0" collapsed="false">
      <c r="E3256" s="21" t="n">
        <v>0</v>
      </c>
      <c r="R3256" s="29"/>
      <c r="U3256" s="28"/>
      <c r="V3256" s="28"/>
      <c r="W3256" s="29"/>
    </row>
    <row r="3257" customFormat="false" ht="12.75" hidden="false" customHeight="false" outlineLevel="0" collapsed="false">
      <c r="E3257" s="21" t="n">
        <v>0</v>
      </c>
      <c r="R3257" s="29"/>
      <c r="U3257" s="28"/>
      <c r="V3257" s="28"/>
      <c r="W3257" s="29"/>
    </row>
    <row r="3258" customFormat="false" ht="12.75" hidden="false" customHeight="false" outlineLevel="0" collapsed="false">
      <c r="E3258" s="21" t="n">
        <v>0</v>
      </c>
      <c r="R3258" s="29"/>
      <c r="U3258" s="28"/>
      <c r="V3258" s="28"/>
      <c r="W3258" s="29"/>
    </row>
    <row r="3259" customFormat="false" ht="12.75" hidden="false" customHeight="false" outlineLevel="0" collapsed="false">
      <c r="E3259" s="21" t="n">
        <v>0</v>
      </c>
      <c r="R3259" s="29"/>
      <c r="U3259" s="28"/>
      <c r="V3259" s="28"/>
      <c r="W3259" s="29"/>
    </row>
    <row r="3260" customFormat="false" ht="12.75" hidden="false" customHeight="false" outlineLevel="0" collapsed="false">
      <c r="E3260" s="21" t="n">
        <v>0</v>
      </c>
      <c r="R3260" s="29"/>
      <c r="U3260" s="28"/>
      <c r="V3260" s="28"/>
      <c r="W3260" s="29"/>
    </row>
    <row r="3261" customFormat="false" ht="12.75" hidden="false" customHeight="false" outlineLevel="0" collapsed="false">
      <c r="E3261" s="21" t="n">
        <v>0</v>
      </c>
      <c r="R3261" s="29"/>
      <c r="U3261" s="28"/>
      <c r="V3261" s="28"/>
      <c r="W3261" s="29"/>
    </row>
    <row r="3262" customFormat="false" ht="12.75" hidden="false" customHeight="false" outlineLevel="0" collapsed="false">
      <c r="E3262" s="21" t="n">
        <v>0</v>
      </c>
      <c r="R3262" s="29"/>
      <c r="U3262" s="28"/>
      <c r="V3262" s="28"/>
      <c r="W3262" s="29"/>
    </row>
    <row r="3263" customFormat="false" ht="12.75" hidden="false" customHeight="false" outlineLevel="0" collapsed="false">
      <c r="E3263" s="21" t="n">
        <v>0</v>
      </c>
      <c r="R3263" s="29"/>
      <c r="U3263" s="28"/>
      <c r="V3263" s="28"/>
      <c r="W3263" s="29"/>
    </row>
    <row r="3264" customFormat="false" ht="12.75" hidden="false" customHeight="false" outlineLevel="0" collapsed="false">
      <c r="E3264" s="21" t="n">
        <v>0</v>
      </c>
      <c r="R3264" s="29"/>
      <c r="U3264" s="28"/>
      <c r="V3264" s="28"/>
      <c r="W3264" s="29"/>
    </row>
    <row r="3265" customFormat="false" ht="12.75" hidden="false" customHeight="false" outlineLevel="0" collapsed="false">
      <c r="E3265" s="21" t="n">
        <v>0</v>
      </c>
      <c r="R3265" s="29"/>
      <c r="U3265" s="28"/>
      <c r="V3265" s="28"/>
      <c r="W3265" s="29"/>
    </row>
    <row r="3266" customFormat="false" ht="12.75" hidden="false" customHeight="false" outlineLevel="0" collapsed="false">
      <c r="E3266" s="21" t="n">
        <v>0</v>
      </c>
      <c r="R3266" s="29"/>
      <c r="U3266" s="28"/>
      <c r="V3266" s="28"/>
      <c r="W3266" s="29"/>
    </row>
    <row r="3267" customFormat="false" ht="12.75" hidden="false" customHeight="false" outlineLevel="0" collapsed="false">
      <c r="E3267" s="21" t="n">
        <v>0</v>
      </c>
      <c r="R3267" s="29"/>
      <c r="U3267" s="28"/>
      <c r="V3267" s="28"/>
      <c r="W3267" s="29"/>
    </row>
    <row r="3268" customFormat="false" ht="12.75" hidden="false" customHeight="false" outlineLevel="0" collapsed="false">
      <c r="E3268" s="21" t="n">
        <v>0</v>
      </c>
      <c r="R3268" s="29"/>
      <c r="U3268" s="28"/>
      <c r="V3268" s="28"/>
      <c r="W3268" s="29"/>
    </row>
    <row r="3269" customFormat="false" ht="12.75" hidden="false" customHeight="false" outlineLevel="0" collapsed="false">
      <c r="E3269" s="21" t="n">
        <v>0</v>
      </c>
      <c r="R3269" s="29"/>
      <c r="U3269" s="28"/>
      <c r="V3269" s="28"/>
      <c r="W3269" s="29"/>
    </row>
    <row r="3270" customFormat="false" ht="12.75" hidden="false" customHeight="false" outlineLevel="0" collapsed="false">
      <c r="E3270" s="21" t="n">
        <v>0</v>
      </c>
      <c r="R3270" s="29"/>
      <c r="U3270" s="28"/>
      <c r="V3270" s="28"/>
      <c r="W3270" s="29"/>
    </row>
    <row r="3271" customFormat="false" ht="12.75" hidden="false" customHeight="false" outlineLevel="0" collapsed="false">
      <c r="E3271" s="21" t="n">
        <v>0</v>
      </c>
      <c r="R3271" s="29"/>
      <c r="U3271" s="28"/>
      <c r="V3271" s="28"/>
      <c r="W3271" s="29"/>
    </row>
    <row r="3272" customFormat="false" ht="12.75" hidden="false" customHeight="false" outlineLevel="0" collapsed="false">
      <c r="E3272" s="21" t="n">
        <v>0</v>
      </c>
      <c r="R3272" s="29"/>
      <c r="U3272" s="28"/>
      <c r="V3272" s="28"/>
      <c r="W3272" s="29"/>
    </row>
    <row r="3273" customFormat="false" ht="12.75" hidden="false" customHeight="false" outlineLevel="0" collapsed="false">
      <c r="E3273" s="21" t="n">
        <v>0</v>
      </c>
      <c r="R3273" s="29"/>
      <c r="U3273" s="28"/>
      <c r="V3273" s="28"/>
      <c r="W3273" s="29"/>
    </row>
    <row r="3274" customFormat="false" ht="12.75" hidden="false" customHeight="false" outlineLevel="0" collapsed="false">
      <c r="E3274" s="21" t="n">
        <v>0</v>
      </c>
      <c r="R3274" s="29"/>
      <c r="U3274" s="28"/>
      <c r="V3274" s="28"/>
      <c r="W3274" s="29"/>
    </row>
    <row r="3275" customFormat="false" ht="12.75" hidden="false" customHeight="false" outlineLevel="0" collapsed="false">
      <c r="E3275" s="21" t="n">
        <v>0</v>
      </c>
      <c r="R3275" s="29"/>
      <c r="U3275" s="28"/>
      <c r="V3275" s="28"/>
      <c r="W3275" s="29"/>
    </row>
    <row r="3276" customFormat="false" ht="12.75" hidden="false" customHeight="false" outlineLevel="0" collapsed="false">
      <c r="E3276" s="21" t="n">
        <v>0</v>
      </c>
      <c r="R3276" s="29"/>
      <c r="U3276" s="28"/>
      <c r="V3276" s="28"/>
      <c r="W3276" s="29"/>
    </row>
    <row r="3277" customFormat="false" ht="12.75" hidden="false" customHeight="false" outlineLevel="0" collapsed="false">
      <c r="E3277" s="21" t="n">
        <v>0</v>
      </c>
      <c r="R3277" s="29"/>
      <c r="U3277" s="28"/>
      <c r="V3277" s="28"/>
      <c r="W3277" s="29"/>
    </row>
    <row r="3278" customFormat="false" ht="12.75" hidden="false" customHeight="false" outlineLevel="0" collapsed="false">
      <c r="E3278" s="21" t="n">
        <v>0</v>
      </c>
      <c r="R3278" s="29"/>
      <c r="U3278" s="28"/>
      <c r="V3278" s="28"/>
      <c r="W3278" s="29"/>
    </row>
    <row r="3279" customFormat="false" ht="12.75" hidden="false" customHeight="false" outlineLevel="0" collapsed="false">
      <c r="E3279" s="21" t="n">
        <v>0</v>
      </c>
      <c r="R3279" s="29"/>
      <c r="U3279" s="28"/>
      <c r="V3279" s="28"/>
      <c r="W3279" s="29"/>
    </row>
    <row r="3280" customFormat="false" ht="12.75" hidden="false" customHeight="false" outlineLevel="0" collapsed="false">
      <c r="E3280" s="21" t="n">
        <v>0</v>
      </c>
      <c r="R3280" s="29"/>
      <c r="U3280" s="28"/>
      <c r="V3280" s="28"/>
      <c r="W3280" s="29"/>
    </row>
    <row r="3281" customFormat="false" ht="12.75" hidden="false" customHeight="false" outlineLevel="0" collapsed="false">
      <c r="E3281" s="21" t="n">
        <v>0</v>
      </c>
      <c r="R3281" s="29"/>
      <c r="U3281" s="28"/>
      <c r="V3281" s="28"/>
      <c r="W3281" s="29"/>
    </row>
    <row r="3282" customFormat="false" ht="12.75" hidden="false" customHeight="false" outlineLevel="0" collapsed="false">
      <c r="E3282" s="21" t="n">
        <v>0</v>
      </c>
      <c r="R3282" s="29"/>
      <c r="U3282" s="28"/>
      <c r="V3282" s="28"/>
      <c r="W3282" s="29"/>
    </row>
    <row r="3283" customFormat="false" ht="12.75" hidden="false" customHeight="false" outlineLevel="0" collapsed="false">
      <c r="E3283" s="21" t="n">
        <v>0</v>
      </c>
      <c r="R3283" s="29"/>
      <c r="U3283" s="28"/>
      <c r="V3283" s="28"/>
      <c r="W3283" s="29"/>
    </row>
    <row r="3284" customFormat="false" ht="12.75" hidden="false" customHeight="false" outlineLevel="0" collapsed="false">
      <c r="E3284" s="21" t="n">
        <v>0</v>
      </c>
      <c r="R3284" s="29"/>
      <c r="U3284" s="28"/>
      <c r="V3284" s="28"/>
      <c r="W3284" s="29"/>
    </row>
    <row r="3285" customFormat="false" ht="12.75" hidden="false" customHeight="false" outlineLevel="0" collapsed="false">
      <c r="E3285" s="21" t="n">
        <v>0</v>
      </c>
      <c r="R3285" s="29"/>
      <c r="U3285" s="28"/>
      <c r="V3285" s="28"/>
      <c r="W3285" s="29"/>
    </row>
    <row r="3286" customFormat="false" ht="12.75" hidden="false" customHeight="false" outlineLevel="0" collapsed="false">
      <c r="E3286" s="21" t="n">
        <v>0</v>
      </c>
      <c r="R3286" s="29"/>
      <c r="U3286" s="28"/>
      <c r="V3286" s="28"/>
      <c r="W3286" s="29"/>
    </row>
    <row r="3287" customFormat="false" ht="12.75" hidden="false" customHeight="false" outlineLevel="0" collapsed="false">
      <c r="E3287" s="21" t="n">
        <v>0</v>
      </c>
      <c r="R3287" s="29"/>
      <c r="U3287" s="28"/>
      <c r="V3287" s="28"/>
      <c r="W3287" s="29"/>
    </row>
    <row r="3288" customFormat="false" ht="12.75" hidden="false" customHeight="false" outlineLevel="0" collapsed="false">
      <c r="E3288" s="21" t="n">
        <v>0</v>
      </c>
      <c r="R3288" s="29"/>
      <c r="U3288" s="28"/>
      <c r="V3288" s="28"/>
      <c r="W3288" s="29"/>
    </row>
    <row r="3289" customFormat="false" ht="12.75" hidden="false" customHeight="false" outlineLevel="0" collapsed="false">
      <c r="E3289" s="21" t="n">
        <v>0</v>
      </c>
      <c r="R3289" s="29"/>
      <c r="U3289" s="28"/>
      <c r="V3289" s="28"/>
      <c r="W3289" s="29"/>
    </row>
    <row r="3290" customFormat="false" ht="12.75" hidden="false" customHeight="false" outlineLevel="0" collapsed="false">
      <c r="E3290" s="21" t="n">
        <v>0</v>
      </c>
      <c r="R3290" s="29"/>
      <c r="U3290" s="28"/>
      <c r="V3290" s="28"/>
      <c r="W3290" s="29"/>
    </row>
    <row r="3291" customFormat="false" ht="12.75" hidden="false" customHeight="false" outlineLevel="0" collapsed="false">
      <c r="E3291" s="21" t="n">
        <v>0</v>
      </c>
      <c r="R3291" s="29"/>
      <c r="U3291" s="28"/>
      <c r="V3291" s="28"/>
      <c r="W3291" s="29"/>
    </row>
    <row r="3292" customFormat="false" ht="12.75" hidden="false" customHeight="false" outlineLevel="0" collapsed="false">
      <c r="E3292" s="21" t="n">
        <v>0</v>
      </c>
      <c r="R3292" s="29"/>
      <c r="U3292" s="28"/>
      <c r="V3292" s="28"/>
      <c r="W3292" s="29"/>
    </row>
    <row r="3293" customFormat="false" ht="12.75" hidden="false" customHeight="false" outlineLevel="0" collapsed="false">
      <c r="E3293" s="21" t="n">
        <v>0</v>
      </c>
      <c r="R3293" s="29"/>
      <c r="U3293" s="28"/>
      <c r="V3293" s="28"/>
      <c r="W3293" s="29"/>
    </row>
    <row r="3294" customFormat="false" ht="12.75" hidden="false" customHeight="false" outlineLevel="0" collapsed="false">
      <c r="E3294" s="21" t="n">
        <v>0</v>
      </c>
      <c r="R3294" s="29"/>
      <c r="U3294" s="28"/>
      <c r="V3294" s="28"/>
      <c r="W3294" s="29"/>
    </row>
    <row r="3295" customFormat="false" ht="12.75" hidden="false" customHeight="false" outlineLevel="0" collapsed="false">
      <c r="E3295" s="21" t="n">
        <v>0</v>
      </c>
      <c r="R3295" s="29"/>
      <c r="U3295" s="28"/>
      <c r="V3295" s="28"/>
      <c r="W3295" s="29"/>
    </row>
    <row r="3296" customFormat="false" ht="12.75" hidden="false" customHeight="false" outlineLevel="0" collapsed="false">
      <c r="E3296" s="21" t="n">
        <v>0</v>
      </c>
      <c r="R3296" s="29"/>
      <c r="U3296" s="28"/>
      <c r="V3296" s="28"/>
      <c r="W3296" s="29"/>
    </row>
    <row r="3297" customFormat="false" ht="12.75" hidden="false" customHeight="false" outlineLevel="0" collapsed="false">
      <c r="E3297" s="21" t="n">
        <v>0</v>
      </c>
      <c r="R3297" s="29"/>
      <c r="U3297" s="28"/>
      <c r="V3297" s="28"/>
      <c r="W3297" s="29"/>
    </row>
    <row r="3298" customFormat="false" ht="12.75" hidden="false" customHeight="false" outlineLevel="0" collapsed="false">
      <c r="E3298" s="21" t="n">
        <v>0</v>
      </c>
      <c r="R3298" s="29"/>
      <c r="U3298" s="28"/>
      <c r="V3298" s="28"/>
      <c r="W3298" s="29"/>
    </row>
    <row r="3299" customFormat="false" ht="12.75" hidden="false" customHeight="false" outlineLevel="0" collapsed="false">
      <c r="E3299" s="21" t="n">
        <v>0</v>
      </c>
      <c r="R3299" s="29"/>
      <c r="U3299" s="28"/>
      <c r="V3299" s="28"/>
      <c r="W3299" s="29"/>
    </row>
    <row r="3300" customFormat="false" ht="12.75" hidden="false" customHeight="false" outlineLevel="0" collapsed="false">
      <c r="E3300" s="21" t="n">
        <v>0</v>
      </c>
      <c r="R3300" s="29"/>
      <c r="U3300" s="28"/>
      <c r="V3300" s="28"/>
      <c r="W3300" s="29"/>
    </row>
    <row r="3301" customFormat="false" ht="12.75" hidden="false" customHeight="false" outlineLevel="0" collapsed="false">
      <c r="E3301" s="21" t="n">
        <v>0</v>
      </c>
      <c r="R3301" s="29"/>
      <c r="U3301" s="28"/>
      <c r="V3301" s="28"/>
      <c r="W3301" s="29"/>
    </row>
    <row r="3302" customFormat="false" ht="12.75" hidden="false" customHeight="false" outlineLevel="0" collapsed="false">
      <c r="E3302" s="21" t="n">
        <v>0</v>
      </c>
      <c r="R3302" s="29"/>
      <c r="U3302" s="28"/>
      <c r="V3302" s="28"/>
      <c r="W3302" s="29"/>
    </row>
    <row r="3303" customFormat="false" ht="12.75" hidden="false" customHeight="false" outlineLevel="0" collapsed="false">
      <c r="E3303" s="21" t="n">
        <v>0</v>
      </c>
      <c r="R3303" s="29"/>
      <c r="U3303" s="28"/>
      <c r="V3303" s="28"/>
      <c r="W3303" s="29"/>
    </row>
    <row r="3304" customFormat="false" ht="12.75" hidden="false" customHeight="false" outlineLevel="0" collapsed="false">
      <c r="E3304" s="21" t="n">
        <v>0</v>
      </c>
      <c r="R3304" s="29"/>
      <c r="U3304" s="28"/>
      <c r="V3304" s="28"/>
      <c r="W3304" s="29"/>
    </row>
    <row r="3305" customFormat="false" ht="12.75" hidden="false" customHeight="false" outlineLevel="0" collapsed="false">
      <c r="E3305" s="21" t="n">
        <v>0</v>
      </c>
      <c r="R3305" s="29"/>
      <c r="U3305" s="28"/>
      <c r="V3305" s="28"/>
      <c r="W3305" s="29"/>
    </row>
    <row r="3306" customFormat="false" ht="12.75" hidden="false" customHeight="false" outlineLevel="0" collapsed="false">
      <c r="E3306" s="21" t="n">
        <v>0</v>
      </c>
      <c r="R3306" s="29"/>
      <c r="U3306" s="28"/>
      <c r="V3306" s="28"/>
      <c r="W3306" s="29"/>
    </row>
    <row r="3307" customFormat="false" ht="12.75" hidden="false" customHeight="false" outlineLevel="0" collapsed="false">
      <c r="E3307" s="21" t="n">
        <v>0</v>
      </c>
      <c r="R3307" s="29"/>
      <c r="U3307" s="28"/>
      <c r="V3307" s="28"/>
      <c r="W3307" s="29"/>
    </row>
    <row r="3308" customFormat="false" ht="12.75" hidden="false" customHeight="false" outlineLevel="0" collapsed="false">
      <c r="E3308" s="21" t="n">
        <v>0</v>
      </c>
      <c r="R3308" s="29"/>
      <c r="U3308" s="28"/>
      <c r="V3308" s="28"/>
      <c r="W3308" s="29"/>
    </row>
    <row r="3309" customFormat="false" ht="12.75" hidden="false" customHeight="false" outlineLevel="0" collapsed="false">
      <c r="E3309" s="21" t="n">
        <v>0</v>
      </c>
      <c r="R3309" s="29"/>
      <c r="U3309" s="28"/>
      <c r="V3309" s="28"/>
      <c r="W3309" s="29"/>
    </row>
    <row r="3310" customFormat="false" ht="12.75" hidden="false" customHeight="false" outlineLevel="0" collapsed="false">
      <c r="E3310" s="21" t="n">
        <v>0</v>
      </c>
      <c r="R3310" s="29"/>
      <c r="U3310" s="28"/>
      <c r="V3310" s="28"/>
      <c r="W3310" s="29"/>
    </row>
    <row r="3311" customFormat="false" ht="12.75" hidden="false" customHeight="false" outlineLevel="0" collapsed="false">
      <c r="E3311" s="21" t="n">
        <v>0</v>
      </c>
      <c r="R3311" s="29"/>
      <c r="U3311" s="28"/>
      <c r="V3311" s="28"/>
      <c r="W3311" s="29"/>
    </row>
    <row r="3312" customFormat="false" ht="12.75" hidden="false" customHeight="false" outlineLevel="0" collapsed="false">
      <c r="E3312" s="21" t="n">
        <v>0</v>
      </c>
      <c r="R3312" s="29"/>
      <c r="U3312" s="28"/>
      <c r="V3312" s="28"/>
      <c r="W3312" s="29"/>
    </row>
    <row r="3313" customFormat="false" ht="12.75" hidden="false" customHeight="false" outlineLevel="0" collapsed="false">
      <c r="E3313" s="21" t="n">
        <v>0</v>
      </c>
      <c r="R3313" s="29"/>
      <c r="U3313" s="28"/>
      <c r="V3313" s="28"/>
      <c r="W3313" s="29"/>
    </row>
    <row r="3314" customFormat="false" ht="12.75" hidden="false" customHeight="false" outlineLevel="0" collapsed="false">
      <c r="E3314" s="21" t="n">
        <v>0</v>
      </c>
      <c r="R3314" s="29"/>
      <c r="U3314" s="28"/>
      <c r="V3314" s="28"/>
      <c r="W3314" s="29"/>
    </row>
    <row r="3315" customFormat="false" ht="12.75" hidden="false" customHeight="false" outlineLevel="0" collapsed="false">
      <c r="E3315" s="21" t="n">
        <v>0</v>
      </c>
      <c r="R3315" s="29"/>
      <c r="U3315" s="28"/>
      <c r="V3315" s="28"/>
      <c r="W3315" s="29"/>
    </row>
    <row r="3316" customFormat="false" ht="12.75" hidden="false" customHeight="false" outlineLevel="0" collapsed="false">
      <c r="E3316" s="21" t="n">
        <v>0</v>
      </c>
      <c r="R3316" s="29"/>
      <c r="U3316" s="28"/>
      <c r="V3316" s="28"/>
      <c r="W3316" s="29"/>
    </row>
    <row r="3317" customFormat="false" ht="12.75" hidden="false" customHeight="false" outlineLevel="0" collapsed="false">
      <c r="E3317" s="21" t="n">
        <v>0</v>
      </c>
      <c r="R3317" s="29"/>
      <c r="U3317" s="28"/>
      <c r="V3317" s="28"/>
      <c r="W3317" s="29"/>
    </row>
    <row r="3318" customFormat="false" ht="12.75" hidden="false" customHeight="false" outlineLevel="0" collapsed="false">
      <c r="E3318" s="21" t="n">
        <v>0</v>
      </c>
      <c r="R3318" s="29"/>
      <c r="U3318" s="28"/>
      <c r="V3318" s="28"/>
      <c r="W3318" s="29"/>
    </row>
    <row r="3319" customFormat="false" ht="12.75" hidden="false" customHeight="false" outlineLevel="0" collapsed="false">
      <c r="E3319" s="21" t="n">
        <v>0</v>
      </c>
      <c r="R3319" s="29"/>
      <c r="U3319" s="28"/>
      <c r="V3319" s="28"/>
      <c r="W3319" s="29"/>
    </row>
    <row r="3320" customFormat="false" ht="12.75" hidden="false" customHeight="false" outlineLevel="0" collapsed="false">
      <c r="E3320" s="21" t="n">
        <v>0</v>
      </c>
      <c r="R3320" s="29"/>
      <c r="U3320" s="28"/>
      <c r="V3320" s="28"/>
      <c r="W3320" s="29"/>
    </row>
    <row r="3321" customFormat="false" ht="12.75" hidden="false" customHeight="false" outlineLevel="0" collapsed="false">
      <c r="E3321" s="21" t="n">
        <v>0</v>
      </c>
      <c r="R3321" s="29"/>
      <c r="U3321" s="28"/>
      <c r="V3321" s="28"/>
      <c r="W3321" s="29"/>
    </row>
    <row r="3322" customFormat="false" ht="12.75" hidden="false" customHeight="false" outlineLevel="0" collapsed="false">
      <c r="E3322" s="21" t="n">
        <v>0</v>
      </c>
      <c r="R3322" s="29"/>
      <c r="U3322" s="28"/>
      <c r="V3322" s="28"/>
      <c r="W3322" s="29"/>
    </row>
    <row r="3323" customFormat="false" ht="12.75" hidden="false" customHeight="false" outlineLevel="0" collapsed="false">
      <c r="E3323" s="21" t="n">
        <v>0</v>
      </c>
      <c r="R3323" s="29"/>
      <c r="U3323" s="28"/>
      <c r="V3323" s="28"/>
      <c r="W3323" s="29"/>
    </row>
    <row r="3324" customFormat="false" ht="12.75" hidden="false" customHeight="false" outlineLevel="0" collapsed="false">
      <c r="E3324" s="21" t="n">
        <v>0</v>
      </c>
      <c r="R3324" s="29"/>
      <c r="U3324" s="28"/>
      <c r="V3324" s="28"/>
      <c r="W3324" s="29"/>
    </row>
    <row r="3325" customFormat="false" ht="12.75" hidden="false" customHeight="false" outlineLevel="0" collapsed="false">
      <c r="E3325" s="21" t="n">
        <v>0</v>
      </c>
      <c r="R3325" s="29"/>
      <c r="U3325" s="28"/>
      <c r="V3325" s="28"/>
      <c r="W3325" s="29"/>
    </row>
    <row r="3326" customFormat="false" ht="12.75" hidden="false" customHeight="false" outlineLevel="0" collapsed="false">
      <c r="E3326" s="21" t="n">
        <v>0</v>
      </c>
      <c r="R3326" s="29"/>
      <c r="U3326" s="28"/>
      <c r="V3326" s="28"/>
      <c r="W3326" s="29"/>
    </row>
    <row r="3327" customFormat="false" ht="12.75" hidden="false" customHeight="false" outlineLevel="0" collapsed="false">
      <c r="E3327" s="21" t="n">
        <v>0</v>
      </c>
      <c r="R3327" s="29"/>
      <c r="U3327" s="28"/>
      <c r="V3327" s="28"/>
      <c r="W3327" s="29"/>
    </row>
    <row r="3328" customFormat="false" ht="12.75" hidden="false" customHeight="false" outlineLevel="0" collapsed="false">
      <c r="E3328" s="21" t="n">
        <v>0</v>
      </c>
      <c r="R3328" s="29"/>
      <c r="U3328" s="28"/>
      <c r="V3328" s="28"/>
      <c r="W3328" s="29"/>
    </row>
    <row r="3329" customFormat="false" ht="12.75" hidden="false" customHeight="false" outlineLevel="0" collapsed="false">
      <c r="E3329" s="21" t="n">
        <v>0</v>
      </c>
      <c r="R3329" s="29"/>
      <c r="U3329" s="28"/>
      <c r="V3329" s="28"/>
      <c r="W3329" s="29"/>
    </row>
    <row r="3330" customFormat="false" ht="12.75" hidden="false" customHeight="false" outlineLevel="0" collapsed="false">
      <c r="E3330" s="21" t="n">
        <v>0</v>
      </c>
      <c r="R3330" s="29"/>
      <c r="U3330" s="28"/>
      <c r="V3330" s="28"/>
      <c r="W3330" s="29"/>
    </row>
    <row r="3331" customFormat="false" ht="12.75" hidden="false" customHeight="false" outlineLevel="0" collapsed="false">
      <c r="E3331" s="21" t="n">
        <v>0</v>
      </c>
      <c r="R3331" s="29"/>
      <c r="U3331" s="28"/>
      <c r="V3331" s="28"/>
      <c r="W3331" s="29"/>
    </row>
    <row r="3332" customFormat="false" ht="12.75" hidden="false" customHeight="false" outlineLevel="0" collapsed="false">
      <c r="E3332" s="21" t="n">
        <v>0</v>
      </c>
      <c r="R3332" s="29"/>
      <c r="U3332" s="28"/>
      <c r="V3332" s="28"/>
      <c r="W3332" s="29"/>
    </row>
    <row r="3333" customFormat="false" ht="12.75" hidden="false" customHeight="false" outlineLevel="0" collapsed="false">
      <c r="E3333" s="21" t="n">
        <v>0</v>
      </c>
      <c r="R3333" s="29"/>
      <c r="U3333" s="28"/>
      <c r="V3333" s="28"/>
      <c r="W3333" s="29"/>
    </row>
    <row r="3334" customFormat="false" ht="12.75" hidden="false" customHeight="false" outlineLevel="0" collapsed="false">
      <c r="E3334" s="21" t="n">
        <v>0</v>
      </c>
      <c r="R3334" s="29"/>
      <c r="U3334" s="28"/>
      <c r="V3334" s="28"/>
      <c r="W3334" s="29"/>
    </row>
    <row r="3335" customFormat="false" ht="12.75" hidden="false" customHeight="false" outlineLevel="0" collapsed="false">
      <c r="E3335" s="21" t="n">
        <v>0</v>
      </c>
      <c r="R3335" s="29"/>
      <c r="U3335" s="28"/>
      <c r="V3335" s="28"/>
      <c r="W3335" s="29"/>
    </row>
    <row r="3336" customFormat="false" ht="12.75" hidden="false" customHeight="false" outlineLevel="0" collapsed="false">
      <c r="E3336" s="21" t="n">
        <v>0</v>
      </c>
      <c r="R3336" s="29"/>
      <c r="U3336" s="28"/>
      <c r="V3336" s="28"/>
      <c r="W3336" s="29"/>
    </row>
    <row r="3337" customFormat="false" ht="12.75" hidden="false" customHeight="false" outlineLevel="0" collapsed="false">
      <c r="E3337" s="21" t="n">
        <v>0</v>
      </c>
      <c r="R3337" s="29"/>
      <c r="U3337" s="28"/>
      <c r="V3337" s="28"/>
      <c r="W3337" s="29"/>
    </row>
    <row r="3338" customFormat="false" ht="12.75" hidden="false" customHeight="false" outlineLevel="0" collapsed="false">
      <c r="E3338" s="21" t="n">
        <v>0</v>
      </c>
      <c r="R3338" s="29"/>
      <c r="U3338" s="28"/>
      <c r="V3338" s="28"/>
      <c r="W3338" s="29"/>
    </row>
    <row r="3339" customFormat="false" ht="12.75" hidden="false" customHeight="false" outlineLevel="0" collapsed="false">
      <c r="E3339" s="21" t="n">
        <v>0</v>
      </c>
      <c r="R3339" s="29"/>
      <c r="U3339" s="28"/>
      <c r="V3339" s="28"/>
      <c r="W3339" s="29"/>
    </row>
    <row r="3340" customFormat="false" ht="12.75" hidden="false" customHeight="false" outlineLevel="0" collapsed="false">
      <c r="E3340" s="21" t="n">
        <v>0</v>
      </c>
      <c r="R3340" s="29"/>
      <c r="U3340" s="28"/>
      <c r="V3340" s="28"/>
      <c r="W3340" s="29"/>
    </row>
    <row r="3341" customFormat="false" ht="12.75" hidden="false" customHeight="false" outlineLevel="0" collapsed="false">
      <c r="E3341" s="21" t="n">
        <v>0</v>
      </c>
      <c r="R3341" s="29"/>
      <c r="U3341" s="28"/>
      <c r="V3341" s="28"/>
      <c r="W3341" s="29"/>
    </row>
    <row r="3342" customFormat="false" ht="12.75" hidden="false" customHeight="false" outlineLevel="0" collapsed="false">
      <c r="E3342" s="21" t="n">
        <v>0</v>
      </c>
      <c r="R3342" s="29"/>
      <c r="U3342" s="28"/>
      <c r="V3342" s="28"/>
      <c r="W3342" s="29"/>
    </row>
    <row r="3343" customFormat="false" ht="12.75" hidden="false" customHeight="false" outlineLevel="0" collapsed="false">
      <c r="E3343" s="21" t="n">
        <v>0</v>
      </c>
      <c r="R3343" s="29"/>
      <c r="U3343" s="28"/>
      <c r="V3343" s="28"/>
      <c r="W3343" s="29"/>
    </row>
    <row r="3344" customFormat="false" ht="12.75" hidden="false" customHeight="false" outlineLevel="0" collapsed="false">
      <c r="E3344" s="21" t="n">
        <v>0</v>
      </c>
      <c r="R3344" s="29"/>
      <c r="U3344" s="28"/>
      <c r="V3344" s="28"/>
      <c r="W3344" s="29"/>
    </row>
    <row r="3345" customFormat="false" ht="12.75" hidden="false" customHeight="false" outlineLevel="0" collapsed="false">
      <c r="E3345" s="21" t="n">
        <v>0</v>
      </c>
      <c r="R3345" s="29"/>
      <c r="U3345" s="28"/>
      <c r="V3345" s="28"/>
      <c r="W3345" s="29"/>
    </row>
    <row r="3346" customFormat="false" ht="12.75" hidden="false" customHeight="false" outlineLevel="0" collapsed="false">
      <c r="E3346" s="21" t="n">
        <v>0</v>
      </c>
      <c r="R3346" s="29"/>
      <c r="U3346" s="28"/>
      <c r="V3346" s="28"/>
      <c r="W3346" s="29"/>
    </row>
    <row r="3347" customFormat="false" ht="12.75" hidden="false" customHeight="false" outlineLevel="0" collapsed="false">
      <c r="E3347" s="21" t="n">
        <v>0</v>
      </c>
      <c r="R3347" s="29"/>
      <c r="U3347" s="28"/>
      <c r="V3347" s="28"/>
      <c r="W3347" s="29"/>
    </row>
    <row r="3348" customFormat="false" ht="12.75" hidden="false" customHeight="false" outlineLevel="0" collapsed="false">
      <c r="E3348" s="21" t="n">
        <v>0</v>
      </c>
      <c r="R3348" s="29"/>
      <c r="U3348" s="28"/>
      <c r="V3348" s="28"/>
      <c r="W3348" s="29"/>
    </row>
    <row r="3349" customFormat="false" ht="12.75" hidden="false" customHeight="false" outlineLevel="0" collapsed="false">
      <c r="E3349" s="21" t="n">
        <v>0</v>
      </c>
      <c r="R3349" s="29"/>
      <c r="U3349" s="28"/>
      <c r="V3349" s="28"/>
      <c r="W3349" s="29"/>
    </row>
    <row r="3350" customFormat="false" ht="12.75" hidden="false" customHeight="false" outlineLevel="0" collapsed="false">
      <c r="E3350" s="21" t="n">
        <v>0</v>
      </c>
      <c r="R3350" s="29"/>
      <c r="U3350" s="28"/>
      <c r="V3350" s="28"/>
      <c r="W3350" s="29"/>
    </row>
    <row r="3351" customFormat="false" ht="12.75" hidden="false" customHeight="false" outlineLevel="0" collapsed="false">
      <c r="E3351" s="21" t="n">
        <v>0</v>
      </c>
      <c r="R3351" s="29"/>
      <c r="U3351" s="28"/>
      <c r="V3351" s="28"/>
      <c r="W3351" s="29"/>
    </row>
    <row r="3352" customFormat="false" ht="12.75" hidden="false" customHeight="false" outlineLevel="0" collapsed="false">
      <c r="E3352" s="21" t="n">
        <v>0</v>
      </c>
      <c r="R3352" s="29"/>
      <c r="U3352" s="28"/>
      <c r="V3352" s="28"/>
      <c r="W3352" s="29"/>
    </row>
    <row r="3353" customFormat="false" ht="12.75" hidden="false" customHeight="false" outlineLevel="0" collapsed="false">
      <c r="E3353" s="21" t="n">
        <v>0</v>
      </c>
      <c r="R3353" s="29"/>
      <c r="U3353" s="28"/>
      <c r="V3353" s="28"/>
      <c r="W3353" s="29"/>
    </row>
    <row r="3354" customFormat="false" ht="12.75" hidden="false" customHeight="false" outlineLevel="0" collapsed="false">
      <c r="E3354" s="21" t="n">
        <v>0</v>
      </c>
      <c r="R3354" s="29"/>
      <c r="U3354" s="28"/>
      <c r="V3354" s="28"/>
      <c r="W3354" s="29"/>
    </row>
    <row r="3355" customFormat="false" ht="12.75" hidden="false" customHeight="false" outlineLevel="0" collapsed="false">
      <c r="E3355" s="21" t="n">
        <v>0</v>
      </c>
      <c r="R3355" s="29"/>
      <c r="U3355" s="28"/>
      <c r="V3355" s="28"/>
      <c r="W3355" s="29"/>
    </row>
    <row r="3356" customFormat="false" ht="12.75" hidden="false" customHeight="false" outlineLevel="0" collapsed="false">
      <c r="E3356" s="21" t="n">
        <v>0</v>
      </c>
      <c r="R3356" s="29"/>
      <c r="U3356" s="28"/>
      <c r="V3356" s="28"/>
      <c r="W3356" s="29"/>
    </row>
    <row r="3357" customFormat="false" ht="12.75" hidden="false" customHeight="false" outlineLevel="0" collapsed="false">
      <c r="E3357" s="21" t="n">
        <v>0</v>
      </c>
      <c r="R3357" s="29"/>
      <c r="U3357" s="28"/>
      <c r="V3357" s="28"/>
      <c r="W3357" s="29"/>
    </row>
    <row r="3358" customFormat="false" ht="12.75" hidden="false" customHeight="false" outlineLevel="0" collapsed="false">
      <c r="E3358" s="21" t="n">
        <v>0</v>
      </c>
      <c r="R3358" s="29"/>
      <c r="U3358" s="28"/>
      <c r="V3358" s="28"/>
      <c r="W3358" s="29"/>
    </row>
    <row r="3359" customFormat="false" ht="12.75" hidden="false" customHeight="false" outlineLevel="0" collapsed="false">
      <c r="E3359" s="21" t="n">
        <v>0</v>
      </c>
      <c r="R3359" s="29"/>
      <c r="U3359" s="28"/>
      <c r="V3359" s="28"/>
      <c r="W3359" s="29"/>
    </row>
    <row r="3360" customFormat="false" ht="12.75" hidden="false" customHeight="false" outlineLevel="0" collapsed="false">
      <c r="E3360" s="21" t="n">
        <v>0</v>
      </c>
      <c r="R3360" s="29"/>
      <c r="U3360" s="28"/>
      <c r="V3360" s="28"/>
      <c r="W3360" s="29"/>
    </row>
    <row r="3361" customFormat="false" ht="12.75" hidden="false" customHeight="false" outlineLevel="0" collapsed="false">
      <c r="E3361" s="21" t="n">
        <v>0</v>
      </c>
      <c r="R3361" s="29"/>
      <c r="U3361" s="28"/>
      <c r="V3361" s="28"/>
      <c r="W3361" s="29"/>
    </row>
    <row r="3362" customFormat="false" ht="12.75" hidden="false" customHeight="false" outlineLevel="0" collapsed="false">
      <c r="E3362" s="21" t="n">
        <v>0</v>
      </c>
      <c r="R3362" s="29"/>
      <c r="U3362" s="28"/>
      <c r="V3362" s="28"/>
      <c r="W3362" s="29"/>
    </row>
    <row r="3363" customFormat="false" ht="12.75" hidden="false" customHeight="false" outlineLevel="0" collapsed="false">
      <c r="E3363" s="21" t="n">
        <v>0</v>
      </c>
      <c r="R3363" s="29"/>
      <c r="U3363" s="28"/>
      <c r="V3363" s="28"/>
      <c r="W3363" s="29"/>
    </row>
    <row r="3364" customFormat="false" ht="12.75" hidden="false" customHeight="false" outlineLevel="0" collapsed="false">
      <c r="E3364" s="21" t="n">
        <v>0</v>
      </c>
      <c r="R3364" s="29"/>
      <c r="U3364" s="28"/>
      <c r="V3364" s="28"/>
      <c r="W3364" s="29"/>
    </row>
    <row r="3365" customFormat="false" ht="12.75" hidden="false" customHeight="false" outlineLevel="0" collapsed="false">
      <c r="E3365" s="21" t="n">
        <v>0</v>
      </c>
      <c r="R3365" s="29"/>
      <c r="U3365" s="28"/>
      <c r="V3365" s="28"/>
      <c r="W3365" s="29"/>
    </row>
    <row r="3366" customFormat="false" ht="12.75" hidden="false" customHeight="false" outlineLevel="0" collapsed="false">
      <c r="E3366" s="21" t="n">
        <v>0</v>
      </c>
      <c r="R3366" s="29"/>
      <c r="U3366" s="28"/>
      <c r="V3366" s="28"/>
      <c r="W3366" s="29"/>
    </row>
    <row r="3367" customFormat="false" ht="12.75" hidden="false" customHeight="false" outlineLevel="0" collapsed="false">
      <c r="E3367" s="21" t="n">
        <v>0</v>
      </c>
      <c r="R3367" s="29"/>
      <c r="U3367" s="28"/>
      <c r="V3367" s="28"/>
      <c r="W3367" s="29"/>
    </row>
    <row r="3368" customFormat="false" ht="12.75" hidden="false" customHeight="false" outlineLevel="0" collapsed="false">
      <c r="E3368" s="21" t="n">
        <v>0</v>
      </c>
      <c r="R3368" s="29"/>
      <c r="U3368" s="28"/>
      <c r="V3368" s="28"/>
      <c r="W3368" s="29"/>
    </row>
    <row r="3369" customFormat="false" ht="12.75" hidden="false" customHeight="false" outlineLevel="0" collapsed="false">
      <c r="E3369" s="21" t="n">
        <v>0</v>
      </c>
      <c r="R3369" s="29"/>
      <c r="U3369" s="28"/>
      <c r="V3369" s="28"/>
      <c r="W3369" s="29"/>
    </row>
    <row r="3370" customFormat="false" ht="12.75" hidden="false" customHeight="false" outlineLevel="0" collapsed="false">
      <c r="E3370" s="21" t="n">
        <v>0</v>
      </c>
      <c r="R3370" s="29"/>
      <c r="U3370" s="28"/>
      <c r="V3370" s="28"/>
      <c r="W3370" s="29"/>
    </row>
    <row r="3371" customFormat="false" ht="12.75" hidden="false" customHeight="false" outlineLevel="0" collapsed="false">
      <c r="E3371" s="21" t="n">
        <v>0</v>
      </c>
      <c r="R3371" s="29"/>
      <c r="U3371" s="28"/>
      <c r="V3371" s="28"/>
      <c r="W3371" s="29"/>
    </row>
    <row r="3372" customFormat="false" ht="12.75" hidden="false" customHeight="false" outlineLevel="0" collapsed="false">
      <c r="E3372" s="21" t="n">
        <v>0</v>
      </c>
      <c r="R3372" s="29"/>
      <c r="U3372" s="28"/>
      <c r="V3372" s="28"/>
      <c r="W3372" s="29"/>
    </row>
    <row r="3373" customFormat="false" ht="12.75" hidden="false" customHeight="false" outlineLevel="0" collapsed="false">
      <c r="E3373" s="21" t="n">
        <v>0</v>
      </c>
      <c r="R3373" s="29"/>
      <c r="U3373" s="28"/>
      <c r="V3373" s="28"/>
      <c r="W3373" s="29"/>
    </row>
    <row r="3374" customFormat="false" ht="12.75" hidden="false" customHeight="false" outlineLevel="0" collapsed="false">
      <c r="E3374" s="21" t="n">
        <v>0</v>
      </c>
      <c r="R3374" s="29"/>
      <c r="U3374" s="28"/>
      <c r="V3374" s="28"/>
      <c r="W3374" s="29"/>
    </row>
    <row r="3375" customFormat="false" ht="12.75" hidden="false" customHeight="false" outlineLevel="0" collapsed="false">
      <c r="E3375" s="21" t="n">
        <v>0</v>
      </c>
      <c r="R3375" s="29"/>
      <c r="U3375" s="28"/>
      <c r="V3375" s="28"/>
      <c r="W3375" s="29"/>
    </row>
    <row r="3376" customFormat="false" ht="12.75" hidden="false" customHeight="false" outlineLevel="0" collapsed="false">
      <c r="E3376" s="21" t="n">
        <v>0</v>
      </c>
      <c r="R3376" s="29"/>
      <c r="U3376" s="28"/>
      <c r="V3376" s="28"/>
      <c r="W3376" s="29"/>
    </row>
    <row r="3377" customFormat="false" ht="12.75" hidden="false" customHeight="false" outlineLevel="0" collapsed="false">
      <c r="E3377" s="21" t="n">
        <v>0</v>
      </c>
      <c r="R3377" s="29"/>
      <c r="U3377" s="28"/>
      <c r="V3377" s="28"/>
      <c r="W3377" s="29"/>
    </row>
    <row r="3378" customFormat="false" ht="12.75" hidden="false" customHeight="false" outlineLevel="0" collapsed="false">
      <c r="E3378" s="21" t="n">
        <v>0</v>
      </c>
      <c r="R3378" s="29"/>
      <c r="U3378" s="28"/>
      <c r="V3378" s="28"/>
      <c r="W3378" s="29"/>
    </row>
    <row r="3379" customFormat="false" ht="12.75" hidden="false" customHeight="false" outlineLevel="0" collapsed="false">
      <c r="E3379" s="21" t="n">
        <v>0</v>
      </c>
      <c r="R3379" s="29"/>
      <c r="U3379" s="28"/>
      <c r="V3379" s="28"/>
      <c r="W3379" s="29"/>
    </row>
    <row r="3380" customFormat="false" ht="12.75" hidden="false" customHeight="false" outlineLevel="0" collapsed="false">
      <c r="E3380" s="21" t="n">
        <v>0</v>
      </c>
      <c r="R3380" s="29"/>
      <c r="U3380" s="28"/>
      <c r="V3380" s="28"/>
      <c r="W3380" s="29"/>
    </row>
    <row r="3381" customFormat="false" ht="12.75" hidden="false" customHeight="false" outlineLevel="0" collapsed="false">
      <c r="E3381" s="21" t="n">
        <v>0</v>
      </c>
      <c r="R3381" s="29"/>
      <c r="U3381" s="28"/>
      <c r="V3381" s="28"/>
      <c r="W3381" s="29"/>
    </row>
    <row r="3382" customFormat="false" ht="12.75" hidden="false" customHeight="false" outlineLevel="0" collapsed="false">
      <c r="E3382" s="21" t="n">
        <v>0</v>
      </c>
      <c r="R3382" s="29"/>
      <c r="U3382" s="28"/>
      <c r="V3382" s="28"/>
      <c r="W3382" s="29"/>
    </row>
    <row r="3383" customFormat="false" ht="12.75" hidden="false" customHeight="false" outlineLevel="0" collapsed="false">
      <c r="E3383" s="21" t="n">
        <v>0</v>
      </c>
      <c r="R3383" s="29"/>
      <c r="U3383" s="28"/>
      <c r="V3383" s="28"/>
      <c r="W3383" s="29"/>
    </row>
    <row r="3384" customFormat="false" ht="12.75" hidden="false" customHeight="false" outlineLevel="0" collapsed="false">
      <c r="E3384" s="21" t="n">
        <v>0</v>
      </c>
      <c r="R3384" s="29"/>
      <c r="U3384" s="28"/>
      <c r="V3384" s="28"/>
      <c r="W3384" s="29"/>
    </row>
    <row r="3385" customFormat="false" ht="12.75" hidden="false" customHeight="false" outlineLevel="0" collapsed="false">
      <c r="E3385" s="21" t="n">
        <v>0</v>
      </c>
      <c r="R3385" s="29"/>
      <c r="U3385" s="28"/>
      <c r="V3385" s="28"/>
      <c r="W3385" s="29"/>
    </row>
    <row r="3386" customFormat="false" ht="12.75" hidden="false" customHeight="false" outlineLevel="0" collapsed="false">
      <c r="E3386" s="21" t="n">
        <v>0</v>
      </c>
      <c r="R3386" s="29"/>
      <c r="V3386" s="28"/>
      <c r="W3386" s="29"/>
    </row>
    <row r="3387" customFormat="false" ht="12.75" hidden="false" customHeight="false" outlineLevel="0" collapsed="false">
      <c r="E3387" s="21" t="n">
        <v>0</v>
      </c>
      <c r="R3387" s="29"/>
      <c r="V3387" s="28"/>
      <c r="W3387" s="29"/>
    </row>
    <row r="3388" customFormat="false" ht="12.75" hidden="false" customHeight="false" outlineLevel="0" collapsed="false">
      <c r="E3388" s="21" t="n">
        <v>0</v>
      </c>
      <c r="R3388" s="29"/>
      <c r="V3388" s="28"/>
      <c r="W3388" s="29"/>
    </row>
    <row r="3389" customFormat="false" ht="12.75" hidden="false" customHeight="false" outlineLevel="0" collapsed="false">
      <c r="E3389" s="21" t="n">
        <v>0</v>
      </c>
      <c r="R3389" s="29"/>
      <c r="V3389" s="28"/>
      <c r="W3389" s="29"/>
    </row>
    <row r="3390" customFormat="false" ht="12.75" hidden="false" customHeight="false" outlineLevel="0" collapsed="false">
      <c r="E3390" s="21" t="n">
        <v>0</v>
      </c>
      <c r="R3390" s="29"/>
      <c r="V3390" s="28"/>
      <c r="W3390" s="29"/>
    </row>
    <row r="3391" customFormat="false" ht="12.75" hidden="false" customHeight="false" outlineLevel="0" collapsed="false">
      <c r="E3391" s="21" t="n">
        <v>0</v>
      </c>
      <c r="R3391" s="29"/>
      <c r="V3391" s="28"/>
      <c r="W3391" s="29"/>
    </row>
    <row r="3392" customFormat="false" ht="12.75" hidden="false" customHeight="false" outlineLevel="0" collapsed="false">
      <c r="E3392" s="21" t="n">
        <v>0</v>
      </c>
      <c r="R3392" s="29"/>
      <c r="V3392" s="28"/>
      <c r="W3392" s="29"/>
    </row>
    <row r="3393" customFormat="false" ht="12.75" hidden="false" customHeight="false" outlineLevel="0" collapsed="false">
      <c r="E3393" s="21" t="n">
        <v>0</v>
      </c>
      <c r="R3393" s="29"/>
      <c r="V3393" s="28"/>
      <c r="W3393" s="29"/>
    </row>
    <row r="3394" customFormat="false" ht="12.75" hidden="false" customHeight="false" outlineLevel="0" collapsed="false">
      <c r="E3394" s="21" t="n">
        <v>0</v>
      </c>
      <c r="R3394" s="29"/>
      <c r="V3394" s="28"/>
      <c r="W3394" s="29"/>
    </row>
    <row r="3395" customFormat="false" ht="12.75" hidden="false" customHeight="false" outlineLevel="0" collapsed="false">
      <c r="E3395" s="21" t="n">
        <v>0</v>
      </c>
      <c r="R3395" s="29"/>
      <c r="V3395" s="28"/>
      <c r="W3395" s="29"/>
    </row>
    <row r="3396" customFormat="false" ht="12.75" hidden="false" customHeight="false" outlineLevel="0" collapsed="false">
      <c r="E3396" s="21" t="n">
        <v>0</v>
      </c>
      <c r="R3396" s="29"/>
      <c r="V3396" s="28"/>
      <c r="W3396" s="29"/>
    </row>
    <row r="3397" customFormat="false" ht="12.75" hidden="false" customHeight="false" outlineLevel="0" collapsed="false">
      <c r="E3397" s="21" t="n">
        <v>0</v>
      </c>
      <c r="R3397" s="29"/>
      <c r="V3397" s="28"/>
      <c r="W3397" s="29"/>
    </row>
    <row r="3398" customFormat="false" ht="12.75" hidden="false" customHeight="false" outlineLevel="0" collapsed="false">
      <c r="E3398" s="21" t="n">
        <v>0</v>
      </c>
      <c r="R3398" s="29"/>
      <c r="V3398" s="28"/>
      <c r="W3398" s="29"/>
    </row>
    <row r="3399" customFormat="false" ht="12.75" hidden="false" customHeight="false" outlineLevel="0" collapsed="false">
      <c r="E3399" s="21" t="n">
        <v>0</v>
      </c>
      <c r="R3399" s="29"/>
      <c r="V3399" s="28"/>
      <c r="W3399" s="29"/>
    </row>
    <row r="3400" customFormat="false" ht="12.75" hidden="false" customHeight="false" outlineLevel="0" collapsed="false">
      <c r="E3400" s="21" t="n">
        <v>0</v>
      </c>
      <c r="R3400" s="29"/>
      <c r="V3400" s="28"/>
      <c r="W3400" s="29"/>
    </row>
    <row r="3401" customFormat="false" ht="12.75" hidden="false" customHeight="false" outlineLevel="0" collapsed="false">
      <c r="E3401" s="21" t="n">
        <v>0</v>
      </c>
      <c r="R3401" s="29"/>
      <c r="V3401" s="28"/>
      <c r="W3401" s="29"/>
    </row>
    <row r="3402" customFormat="false" ht="12.75" hidden="false" customHeight="false" outlineLevel="0" collapsed="false">
      <c r="E3402" s="21" t="n">
        <v>0</v>
      </c>
      <c r="R3402" s="29"/>
      <c r="V3402" s="28"/>
      <c r="W3402" s="29"/>
    </row>
    <row r="3403" customFormat="false" ht="12.75" hidden="false" customHeight="false" outlineLevel="0" collapsed="false">
      <c r="E3403" s="21" t="n">
        <v>0</v>
      </c>
      <c r="R3403" s="29"/>
      <c r="V3403" s="28"/>
      <c r="W3403" s="29"/>
    </row>
    <row r="3404" customFormat="false" ht="12.75" hidden="false" customHeight="false" outlineLevel="0" collapsed="false">
      <c r="E3404" s="21" t="n">
        <v>0</v>
      </c>
      <c r="R3404" s="29"/>
      <c r="V3404" s="28"/>
      <c r="W3404" s="29"/>
    </row>
    <row r="3405" customFormat="false" ht="12.75" hidden="false" customHeight="false" outlineLevel="0" collapsed="false">
      <c r="E3405" s="21" t="n">
        <v>0</v>
      </c>
      <c r="R3405" s="29"/>
      <c r="V3405" s="28"/>
      <c r="W3405" s="29"/>
    </row>
    <row r="3406" customFormat="false" ht="12.75" hidden="false" customHeight="false" outlineLevel="0" collapsed="false">
      <c r="E3406" s="21" t="n">
        <v>0</v>
      </c>
      <c r="R3406" s="29"/>
      <c r="V3406" s="28"/>
      <c r="W3406" s="29"/>
    </row>
    <row r="3407" customFormat="false" ht="12.75" hidden="false" customHeight="false" outlineLevel="0" collapsed="false">
      <c r="E3407" s="21" t="n">
        <v>0</v>
      </c>
      <c r="R3407" s="29"/>
      <c r="V3407" s="28"/>
      <c r="W3407" s="29"/>
    </row>
    <row r="3408" customFormat="false" ht="12.75" hidden="false" customHeight="false" outlineLevel="0" collapsed="false">
      <c r="E3408" s="21" t="n">
        <v>0</v>
      </c>
      <c r="R3408" s="29"/>
      <c r="V3408" s="28"/>
      <c r="W3408" s="29"/>
    </row>
    <row r="3409" customFormat="false" ht="12.75" hidden="false" customHeight="false" outlineLevel="0" collapsed="false">
      <c r="E3409" s="21" t="n">
        <v>0</v>
      </c>
      <c r="R3409" s="29"/>
      <c r="V3409" s="28"/>
      <c r="W3409" s="29"/>
    </row>
    <row r="3410" customFormat="false" ht="12.75" hidden="false" customHeight="false" outlineLevel="0" collapsed="false">
      <c r="E3410" s="21" t="n">
        <v>0</v>
      </c>
      <c r="R3410" s="29"/>
      <c r="V3410" s="28"/>
      <c r="W3410" s="29"/>
    </row>
    <row r="3411" customFormat="false" ht="12.75" hidden="false" customHeight="false" outlineLevel="0" collapsed="false">
      <c r="E3411" s="21" t="n">
        <v>0</v>
      </c>
      <c r="R3411" s="29"/>
      <c r="V3411" s="28"/>
      <c r="W3411" s="29"/>
    </row>
    <row r="3412" customFormat="false" ht="12.75" hidden="false" customHeight="false" outlineLevel="0" collapsed="false">
      <c r="E3412" s="21" t="n">
        <v>0</v>
      </c>
      <c r="R3412" s="29"/>
      <c r="V3412" s="28"/>
      <c r="W3412" s="29"/>
    </row>
    <row r="3413" customFormat="false" ht="12.75" hidden="false" customHeight="false" outlineLevel="0" collapsed="false">
      <c r="E3413" s="21" t="n">
        <v>0</v>
      </c>
      <c r="R3413" s="29"/>
      <c r="V3413" s="28"/>
      <c r="W3413" s="29"/>
    </row>
    <row r="3414" customFormat="false" ht="12.75" hidden="false" customHeight="false" outlineLevel="0" collapsed="false">
      <c r="E3414" s="21" t="n">
        <v>0</v>
      </c>
      <c r="R3414" s="29"/>
      <c r="V3414" s="28"/>
      <c r="W3414" s="29"/>
    </row>
    <row r="3415" customFormat="false" ht="12.75" hidden="false" customHeight="false" outlineLevel="0" collapsed="false">
      <c r="E3415" s="21" t="n">
        <v>0</v>
      </c>
      <c r="R3415" s="29"/>
      <c r="V3415" s="28"/>
      <c r="W3415" s="29"/>
    </row>
    <row r="3416" customFormat="false" ht="12.75" hidden="false" customHeight="false" outlineLevel="0" collapsed="false">
      <c r="E3416" s="21" t="n">
        <v>0</v>
      </c>
      <c r="R3416" s="29"/>
      <c r="V3416" s="28"/>
      <c r="W3416" s="29"/>
    </row>
    <row r="3417" customFormat="false" ht="12.75" hidden="false" customHeight="false" outlineLevel="0" collapsed="false">
      <c r="E3417" s="21" t="n">
        <v>0</v>
      </c>
      <c r="R3417" s="29"/>
      <c r="V3417" s="28"/>
      <c r="W3417" s="29"/>
    </row>
    <row r="3418" customFormat="false" ht="12.75" hidden="false" customHeight="false" outlineLevel="0" collapsed="false">
      <c r="E3418" s="21" t="n">
        <v>0</v>
      </c>
      <c r="R3418" s="29"/>
      <c r="V3418" s="28"/>
      <c r="W3418" s="29"/>
    </row>
    <row r="3419" customFormat="false" ht="12.75" hidden="false" customHeight="false" outlineLevel="0" collapsed="false">
      <c r="E3419" s="21" t="n">
        <v>0</v>
      </c>
      <c r="R3419" s="29"/>
      <c r="V3419" s="28"/>
      <c r="W3419" s="29"/>
    </row>
    <row r="3420" customFormat="false" ht="12.75" hidden="false" customHeight="false" outlineLevel="0" collapsed="false">
      <c r="E3420" s="21" t="n">
        <v>0</v>
      </c>
      <c r="R3420" s="29"/>
      <c r="V3420" s="28"/>
      <c r="W3420" s="29"/>
    </row>
    <row r="3421" customFormat="false" ht="12.75" hidden="false" customHeight="false" outlineLevel="0" collapsed="false">
      <c r="E3421" s="21" t="n">
        <v>0</v>
      </c>
      <c r="R3421" s="29"/>
      <c r="V3421" s="28"/>
      <c r="W3421" s="29"/>
    </row>
    <row r="3422" customFormat="false" ht="12.75" hidden="false" customHeight="false" outlineLevel="0" collapsed="false">
      <c r="E3422" s="21" t="n">
        <v>0</v>
      </c>
      <c r="R3422" s="29"/>
      <c r="V3422" s="28"/>
      <c r="W3422" s="29"/>
    </row>
    <row r="3423" customFormat="false" ht="12.75" hidden="false" customHeight="false" outlineLevel="0" collapsed="false">
      <c r="E3423" s="21" t="n">
        <v>0</v>
      </c>
      <c r="R3423" s="29"/>
      <c r="V3423" s="28"/>
      <c r="W3423" s="29"/>
    </row>
    <row r="3424" customFormat="false" ht="12.75" hidden="false" customHeight="false" outlineLevel="0" collapsed="false">
      <c r="E3424" s="21" t="n">
        <v>0</v>
      </c>
      <c r="R3424" s="29"/>
      <c r="V3424" s="28"/>
      <c r="W3424" s="29"/>
    </row>
    <row r="3425" customFormat="false" ht="12.75" hidden="false" customHeight="false" outlineLevel="0" collapsed="false">
      <c r="E3425" s="21" t="n">
        <v>0</v>
      </c>
      <c r="R3425" s="29"/>
      <c r="V3425" s="28"/>
      <c r="W3425" s="29"/>
    </row>
    <row r="3426" customFormat="false" ht="12.75" hidden="false" customHeight="false" outlineLevel="0" collapsed="false">
      <c r="E3426" s="21" t="n">
        <v>0</v>
      </c>
      <c r="R3426" s="29"/>
      <c r="V3426" s="28"/>
      <c r="W3426" s="29"/>
    </row>
    <row r="3427" customFormat="false" ht="12.75" hidden="false" customHeight="false" outlineLevel="0" collapsed="false">
      <c r="E3427" s="21" t="n">
        <v>0</v>
      </c>
      <c r="R3427" s="29"/>
      <c r="V3427" s="28"/>
      <c r="W3427" s="29"/>
    </row>
    <row r="3428" customFormat="false" ht="12.75" hidden="false" customHeight="false" outlineLevel="0" collapsed="false">
      <c r="E3428" s="21" t="n">
        <v>0</v>
      </c>
      <c r="R3428" s="29"/>
      <c r="V3428" s="28"/>
      <c r="W3428" s="29"/>
    </row>
    <row r="3429" customFormat="false" ht="12.75" hidden="false" customHeight="false" outlineLevel="0" collapsed="false">
      <c r="E3429" s="21" t="n">
        <v>0</v>
      </c>
      <c r="R3429" s="29"/>
      <c r="V3429" s="28"/>
      <c r="W3429" s="29"/>
    </row>
    <row r="3430" customFormat="false" ht="12.75" hidden="false" customHeight="false" outlineLevel="0" collapsed="false">
      <c r="E3430" s="21" t="n">
        <v>0</v>
      </c>
      <c r="R3430" s="29"/>
      <c r="V3430" s="28"/>
      <c r="W3430" s="29"/>
    </row>
    <row r="3431" customFormat="false" ht="12.75" hidden="false" customHeight="false" outlineLevel="0" collapsed="false">
      <c r="E3431" s="21" t="n">
        <v>0</v>
      </c>
      <c r="R3431" s="29"/>
      <c r="V3431" s="28"/>
      <c r="W3431" s="29"/>
    </row>
    <row r="3432" customFormat="false" ht="12.75" hidden="false" customHeight="false" outlineLevel="0" collapsed="false">
      <c r="E3432" s="21" t="n">
        <v>0</v>
      </c>
      <c r="R3432" s="29"/>
      <c r="V3432" s="28"/>
      <c r="W3432" s="29"/>
    </row>
    <row r="3433" customFormat="false" ht="12.75" hidden="false" customHeight="false" outlineLevel="0" collapsed="false">
      <c r="E3433" s="21" t="n">
        <v>0</v>
      </c>
      <c r="R3433" s="29"/>
      <c r="V3433" s="28"/>
      <c r="W3433" s="29"/>
    </row>
    <row r="3434" customFormat="false" ht="12.75" hidden="false" customHeight="false" outlineLevel="0" collapsed="false">
      <c r="E3434" s="21" t="n">
        <v>0</v>
      </c>
      <c r="R3434" s="29"/>
      <c r="V3434" s="28"/>
      <c r="W3434" s="29"/>
    </row>
    <row r="3435" customFormat="false" ht="12.75" hidden="false" customHeight="false" outlineLevel="0" collapsed="false">
      <c r="E3435" s="21" t="n">
        <v>0</v>
      </c>
      <c r="R3435" s="29"/>
      <c r="V3435" s="28"/>
      <c r="W3435" s="29"/>
    </row>
    <row r="3436" customFormat="false" ht="12.75" hidden="false" customHeight="false" outlineLevel="0" collapsed="false">
      <c r="E3436" s="21" t="n">
        <v>0</v>
      </c>
      <c r="R3436" s="29"/>
      <c r="V3436" s="28"/>
      <c r="W3436" s="29"/>
    </row>
    <row r="3437" customFormat="false" ht="12.75" hidden="false" customHeight="false" outlineLevel="0" collapsed="false">
      <c r="E3437" s="21" t="n">
        <v>0</v>
      </c>
      <c r="R3437" s="29"/>
      <c r="V3437" s="28"/>
      <c r="W3437" s="29"/>
    </row>
    <row r="3438" customFormat="false" ht="12.75" hidden="false" customHeight="false" outlineLevel="0" collapsed="false">
      <c r="E3438" s="21" t="n">
        <v>0</v>
      </c>
      <c r="R3438" s="29"/>
      <c r="V3438" s="28"/>
      <c r="W3438" s="29"/>
    </row>
    <row r="3439" customFormat="false" ht="12.75" hidden="false" customHeight="false" outlineLevel="0" collapsed="false">
      <c r="E3439" s="21" t="n">
        <v>0</v>
      </c>
      <c r="R3439" s="29"/>
      <c r="V3439" s="28"/>
      <c r="W3439" s="29"/>
    </row>
    <row r="3440" customFormat="false" ht="12.75" hidden="false" customHeight="false" outlineLevel="0" collapsed="false">
      <c r="E3440" s="21" t="n">
        <v>0</v>
      </c>
      <c r="R3440" s="29"/>
      <c r="V3440" s="28"/>
      <c r="W3440" s="29"/>
    </row>
    <row r="3441" customFormat="false" ht="12.75" hidden="false" customHeight="false" outlineLevel="0" collapsed="false">
      <c r="E3441" s="21" t="n">
        <v>0</v>
      </c>
      <c r="R3441" s="29"/>
      <c r="V3441" s="28"/>
      <c r="W3441" s="29"/>
    </row>
    <row r="3442" customFormat="false" ht="12.75" hidden="false" customHeight="false" outlineLevel="0" collapsed="false">
      <c r="E3442" s="21" t="n">
        <v>0</v>
      </c>
      <c r="R3442" s="29"/>
      <c r="V3442" s="28"/>
      <c r="W3442" s="29"/>
    </row>
    <row r="3443" customFormat="false" ht="12.75" hidden="false" customHeight="false" outlineLevel="0" collapsed="false">
      <c r="E3443" s="21" t="n">
        <v>0</v>
      </c>
      <c r="R3443" s="29"/>
      <c r="V3443" s="28"/>
      <c r="W3443" s="29"/>
    </row>
    <row r="3444" customFormat="false" ht="12.75" hidden="false" customHeight="false" outlineLevel="0" collapsed="false">
      <c r="E3444" s="21" t="n">
        <v>0</v>
      </c>
      <c r="R3444" s="29"/>
      <c r="V3444" s="28"/>
      <c r="W3444" s="29"/>
    </row>
    <row r="3445" customFormat="false" ht="12.75" hidden="false" customHeight="false" outlineLevel="0" collapsed="false">
      <c r="E3445" s="21" t="n">
        <v>0</v>
      </c>
      <c r="R3445" s="29"/>
      <c r="V3445" s="28"/>
      <c r="W3445" s="29"/>
    </row>
    <row r="3446" customFormat="false" ht="12.75" hidden="false" customHeight="false" outlineLevel="0" collapsed="false">
      <c r="E3446" s="21" t="n">
        <v>0</v>
      </c>
      <c r="R3446" s="29"/>
      <c r="V3446" s="28"/>
      <c r="W3446" s="29"/>
    </row>
    <row r="3447" customFormat="false" ht="12.75" hidden="false" customHeight="false" outlineLevel="0" collapsed="false">
      <c r="E3447" s="21" t="n">
        <v>0</v>
      </c>
      <c r="R3447" s="29"/>
      <c r="V3447" s="28"/>
      <c r="W3447" s="29"/>
    </row>
    <row r="3448" customFormat="false" ht="12.75" hidden="false" customHeight="false" outlineLevel="0" collapsed="false">
      <c r="E3448" s="21" t="n">
        <v>0</v>
      </c>
      <c r="R3448" s="29"/>
      <c r="V3448" s="28"/>
      <c r="W3448" s="29"/>
    </row>
    <row r="3449" customFormat="false" ht="12.75" hidden="false" customHeight="false" outlineLevel="0" collapsed="false">
      <c r="E3449" s="21" t="n">
        <v>0</v>
      </c>
      <c r="R3449" s="29"/>
      <c r="V3449" s="28"/>
      <c r="W3449" s="29"/>
    </row>
    <row r="3450" customFormat="false" ht="12.75" hidden="false" customHeight="false" outlineLevel="0" collapsed="false">
      <c r="E3450" s="21" t="n">
        <v>0</v>
      </c>
      <c r="R3450" s="29"/>
      <c r="V3450" s="28"/>
      <c r="W3450" s="29"/>
    </row>
    <row r="3451" customFormat="false" ht="12.75" hidden="false" customHeight="false" outlineLevel="0" collapsed="false">
      <c r="E3451" s="21" t="n">
        <v>0</v>
      </c>
      <c r="R3451" s="29"/>
      <c r="V3451" s="28"/>
      <c r="W3451" s="29"/>
    </row>
    <row r="3452" customFormat="false" ht="12.75" hidden="false" customHeight="false" outlineLevel="0" collapsed="false">
      <c r="E3452" s="21" t="n">
        <v>0</v>
      </c>
      <c r="R3452" s="29"/>
      <c r="V3452" s="28"/>
      <c r="W3452" s="29"/>
    </row>
    <row r="3453" customFormat="false" ht="12.75" hidden="false" customHeight="false" outlineLevel="0" collapsed="false">
      <c r="E3453" s="21" t="n">
        <v>0</v>
      </c>
      <c r="R3453" s="29"/>
      <c r="V3453" s="28"/>
      <c r="W3453" s="29"/>
    </row>
    <row r="3454" customFormat="false" ht="12.75" hidden="false" customHeight="false" outlineLevel="0" collapsed="false">
      <c r="E3454" s="21" t="n">
        <v>0</v>
      </c>
      <c r="R3454" s="29"/>
      <c r="V3454" s="28"/>
      <c r="W3454" s="29"/>
    </row>
    <row r="3455" customFormat="false" ht="12.75" hidden="false" customHeight="false" outlineLevel="0" collapsed="false">
      <c r="E3455" s="21" t="n">
        <v>0</v>
      </c>
      <c r="R3455" s="29"/>
      <c r="V3455" s="28"/>
      <c r="W3455" s="29"/>
    </row>
    <row r="3456" customFormat="false" ht="12.75" hidden="false" customHeight="false" outlineLevel="0" collapsed="false">
      <c r="E3456" s="21" t="n">
        <v>0</v>
      </c>
      <c r="R3456" s="29"/>
      <c r="V3456" s="28"/>
      <c r="W3456" s="29"/>
    </row>
    <row r="3457" customFormat="false" ht="12.75" hidden="false" customHeight="false" outlineLevel="0" collapsed="false">
      <c r="E3457" s="21" t="n">
        <v>0</v>
      </c>
      <c r="R3457" s="29"/>
      <c r="V3457" s="28"/>
      <c r="W3457" s="29"/>
    </row>
    <row r="3458" customFormat="false" ht="12.75" hidden="false" customHeight="false" outlineLevel="0" collapsed="false">
      <c r="E3458" s="21" t="n">
        <v>0</v>
      </c>
      <c r="R3458" s="29"/>
      <c r="V3458" s="28"/>
      <c r="W3458" s="29"/>
    </row>
    <row r="3459" customFormat="false" ht="12.75" hidden="false" customHeight="false" outlineLevel="0" collapsed="false">
      <c r="E3459" s="21" t="n">
        <v>0</v>
      </c>
      <c r="R3459" s="29"/>
      <c r="V3459" s="28"/>
      <c r="W3459" s="29"/>
    </row>
    <row r="3460" customFormat="false" ht="12.75" hidden="false" customHeight="false" outlineLevel="0" collapsed="false">
      <c r="E3460" s="21" t="n">
        <v>0</v>
      </c>
      <c r="R3460" s="29"/>
      <c r="V3460" s="28"/>
      <c r="W3460" s="29"/>
    </row>
    <row r="3461" customFormat="false" ht="12.75" hidden="false" customHeight="false" outlineLevel="0" collapsed="false">
      <c r="E3461" s="21" t="n">
        <v>0</v>
      </c>
      <c r="R3461" s="29"/>
      <c r="V3461" s="28"/>
      <c r="W3461" s="29"/>
    </row>
    <row r="3462" customFormat="false" ht="12.75" hidden="false" customHeight="false" outlineLevel="0" collapsed="false">
      <c r="E3462" s="21" t="n">
        <v>0</v>
      </c>
      <c r="R3462" s="29"/>
      <c r="V3462" s="28"/>
      <c r="W3462" s="29"/>
    </row>
    <row r="3463" customFormat="false" ht="12.75" hidden="false" customHeight="false" outlineLevel="0" collapsed="false">
      <c r="E3463" s="21" t="n">
        <v>0</v>
      </c>
      <c r="R3463" s="29"/>
      <c r="V3463" s="28"/>
      <c r="W3463" s="29"/>
    </row>
    <row r="3464" customFormat="false" ht="12.75" hidden="false" customHeight="false" outlineLevel="0" collapsed="false">
      <c r="E3464" s="21" t="n">
        <v>0</v>
      </c>
      <c r="R3464" s="29"/>
      <c r="V3464" s="28"/>
      <c r="W3464" s="29"/>
    </row>
    <row r="3465" customFormat="false" ht="12.75" hidden="false" customHeight="false" outlineLevel="0" collapsed="false">
      <c r="E3465" s="21" t="n">
        <v>0</v>
      </c>
      <c r="R3465" s="29"/>
      <c r="V3465" s="28"/>
      <c r="W3465" s="29"/>
    </row>
    <row r="3466" customFormat="false" ht="12.75" hidden="false" customHeight="false" outlineLevel="0" collapsed="false">
      <c r="E3466" s="21" t="n">
        <v>0</v>
      </c>
      <c r="R3466" s="29"/>
      <c r="V3466" s="28"/>
      <c r="W3466" s="29"/>
    </row>
    <row r="3467" customFormat="false" ht="12.75" hidden="false" customHeight="false" outlineLevel="0" collapsed="false">
      <c r="E3467" s="21" t="n">
        <v>0</v>
      </c>
      <c r="R3467" s="29"/>
      <c r="V3467" s="28"/>
      <c r="W3467" s="29"/>
    </row>
    <row r="3468" customFormat="false" ht="12.75" hidden="false" customHeight="false" outlineLevel="0" collapsed="false">
      <c r="E3468" s="21" t="n">
        <v>0</v>
      </c>
      <c r="R3468" s="29"/>
      <c r="V3468" s="28"/>
      <c r="W3468" s="29"/>
    </row>
    <row r="3469" customFormat="false" ht="12.75" hidden="false" customHeight="false" outlineLevel="0" collapsed="false">
      <c r="E3469" s="21" t="n">
        <v>0</v>
      </c>
      <c r="R3469" s="29"/>
      <c r="V3469" s="28"/>
      <c r="W3469" s="29"/>
    </row>
    <row r="3470" customFormat="false" ht="12.75" hidden="false" customHeight="false" outlineLevel="0" collapsed="false">
      <c r="E3470" s="21" t="n">
        <v>0</v>
      </c>
      <c r="R3470" s="29"/>
      <c r="V3470" s="28"/>
      <c r="W3470" s="29"/>
    </row>
    <row r="3471" customFormat="false" ht="12.75" hidden="false" customHeight="false" outlineLevel="0" collapsed="false">
      <c r="E3471" s="21" t="n">
        <v>0</v>
      </c>
      <c r="R3471" s="29"/>
      <c r="V3471" s="28"/>
      <c r="W3471" s="29"/>
    </row>
    <row r="3472" customFormat="false" ht="12.75" hidden="false" customHeight="false" outlineLevel="0" collapsed="false">
      <c r="E3472" s="21" t="n">
        <v>0</v>
      </c>
      <c r="R3472" s="29"/>
      <c r="V3472" s="28"/>
      <c r="W3472" s="29"/>
    </row>
    <row r="3473" customFormat="false" ht="12.75" hidden="false" customHeight="false" outlineLevel="0" collapsed="false">
      <c r="E3473" s="21" t="n">
        <v>0</v>
      </c>
      <c r="R3473" s="29"/>
      <c r="V3473" s="28"/>
      <c r="W3473" s="29"/>
    </row>
    <row r="3474" customFormat="false" ht="12.75" hidden="false" customHeight="false" outlineLevel="0" collapsed="false">
      <c r="E3474" s="21" t="n">
        <v>0</v>
      </c>
      <c r="R3474" s="29"/>
      <c r="V3474" s="28"/>
      <c r="W3474" s="29"/>
    </row>
    <row r="3475" customFormat="false" ht="12.75" hidden="false" customHeight="false" outlineLevel="0" collapsed="false">
      <c r="E3475" s="21" t="n">
        <v>0</v>
      </c>
      <c r="R3475" s="29"/>
      <c r="V3475" s="28"/>
      <c r="W3475" s="29"/>
    </row>
    <row r="3476" customFormat="false" ht="12.75" hidden="false" customHeight="false" outlineLevel="0" collapsed="false">
      <c r="E3476" s="21" t="n">
        <v>0</v>
      </c>
      <c r="R3476" s="29"/>
      <c r="V3476" s="28"/>
      <c r="W3476" s="29"/>
    </row>
    <row r="3477" customFormat="false" ht="12.75" hidden="false" customHeight="false" outlineLevel="0" collapsed="false">
      <c r="E3477" s="21" t="n">
        <v>0</v>
      </c>
      <c r="R3477" s="29"/>
      <c r="V3477" s="28"/>
      <c r="W3477" s="29"/>
    </row>
    <row r="3478" customFormat="false" ht="12.75" hidden="false" customHeight="false" outlineLevel="0" collapsed="false">
      <c r="E3478" s="21" t="n">
        <v>0</v>
      </c>
      <c r="R3478" s="29"/>
      <c r="V3478" s="28"/>
      <c r="W3478" s="29"/>
    </row>
    <row r="3479" customFormat="false" ht="12.75" hidden="false" customHeight="false" outlineLevel="0" collapsed="false">
      <c r="E3479" s="21" t="n">
        <v>0</v>
      </c>
      <c r="R3479" s="29"/>
      <c r="V3479" s="28"/>
      <c r="W3479" s="29"/>
    </row>
    <row r="3480" customFormat="false" ht="12.75" hidden="false" customHeight="false" outlineLevel="0" collapsed="false">
      <c r="E3480" s="21" t="n">
        <v>0</v>
      </c>
      <c r="R3480" s="29"/>
      <c r="V3480" s="28"/>
      <c r="W3480" s="29"/>
    </row>
    <row r="3481" customFormat="false" ht="12.75" hidden="false" customHeight="false" outlineLevel="0" collapsed="false">
      <c r="E3481" s="21" t="n">
        <v>0</v>
      </c>
      <c r="R3481" s="29"/>
      <c r="V3481" s="28"/>
      <c r="W3481" s="29"/>
    </row>
    <row r="3482" customFormat="false" ht="12.75" hidden="false" customHeight="false" outlineLevel="0" collapsed="false">
      <c r="E3482" s="21" t="n">
        <v>0</v>
      </c>
      <c r="R3482" s="29"/>
      <c r="V3482" s="28"/>
      <c r="W3482" s="29"/>
    </row>
    <row r="3483" customFormat="false" ht="12.75" hidden="false" customHeight="false" outlineLevel="0" collapsed="false">
      <c r="E3483" s="21" t="n">
        <v>0</v>
      </c>
      <c r="R3483" s="29"/>
      <c r="V3483" s="28"/>
      <c r="W3483" s="29"/>
    </row>
    <row r="3484" customFormat="false" ht="12.75" hidden="false" customHeight="false" outlineLevel="0" collapsed="false">
      <c r="E3484" s="21" t="n">
        <v>0</v>
      </c>
      <c r="R3484" s="29"/>
      <c r="V3484" s="28"/>
      <c r="W3484" s="29"/>
    </row>
    <row r="3485" customFormat="false" ht="12.75" hidden="false" customHeight="false" outlineLevel="0" collapsed="false">
      <c r="E3485" s="21" t="n">
        <v>0</v>
      </c>
      <c r="R3485" s="29"/>
      <c r="V3485" s="28"/>
      <c r="W3485" s="29"/>
    </row>
    <row r="3486" customFormat="false" ht="12.75" hidden="false" customHeight="false" outlineLevel="0" collapsed="false">
      <c r="E3486" s="21" t="n">
        <v>0</v>
      </c>
      <c r="R3486" s="29"/>
      <c r="V3486" s="28"/>
      <c r="W3486" s="29"/>
    </row>
    <row r="3487" customFormat="false" ht="12.75" hidden="false" customHeight="false" outlineLevel="0" collapsed="false">
      <c r="E3487" s="21" t="n">
        <v>0</v>
      </c>
      <c r="R3487" s="29"/>
      <c r="V3487" s="28"/>
      <c r="W3487" s="29"/>
    </row>
    <row r="3488" customFormat="false" ht="12.75" hidden="false" customHeight="false" outlineLevel="0" collapsed="false">
      <c r="E3488" s="21" t="n">
        <v>0</v>
      </c>
      <c r="R3488" s="29"/>
      <c r="V3488" s="28"/>
      <c r="W3488" s="29"/>
    </row>
    <row r="3489" customFormat="false" ht="12.75" hidden="false" customHeight="false" outlineLevel="0" collapsed="false">
      <c r="E3489" s="21" t="n">
        <v>0</v>
      </c>
      <c r="R3489" s="29"/>
      <c r="V3489" s="28"/>
      <c r="W3489" s="29"/>
    </row>
    <row r="3490" customFormat="false" ht="12.75" hidden="false" customHeight="false" outlineLevel="0" collapsed="false">
      <c r="E3490" s="21" t="n">
        <v>0</v>
      </c>
      <c r="R3490" s="29"/>
      <c r="V3490" s="28"/>
      <c r="W3490" s="29"/>
    </row>
    <row r="3491" customFormat="false" ht="12.75" hidden="false" customHeight="false" outlineLevel="0" collapsed="false">
      <c r="E3491" s="21" t="n">
        <v>0</v>
      </c>
      <c r="R3491" s="29"/>
      <c r="V3491" s="28"/>
      <c r="W3491" s="29"/>
    </row>
    <row r="3492" customFormat="false" ht="12.75" hidden="false" customHeight="false" outlineLevel="0" collapsed="false">
      <c r="E3492" s="21" t="n">
        <v>0</v>
      </c>
      <c r="R3492" s="29"/>
      <c r="V3492" s="28"/>
      <c r="W3492" s="29"/>
    </row>
    <row r="3493" customFormat="false" ht="12.75" hidden="false" customHeight="false" outlineLevel="0" collapsed="false">
      <c r="E3493" s="21" t="n">
        <v>0</v>
      </c>
      <c r="R3493" s="29"/>
      <c r="V3493" s="28"/>
      <c r="W3493" s="29"/>
    </row>
    <row r="3494" customFormat="false" ht="12.75" hidden="false" customHeight="false" outlineLevel="0" collapsed="false">
      <c r="E3494" s="21" t="n">
        <v>0</v>
      </c>
      <c r="R3494" s="29"/>
      <c r="V3494" s="28"/>
      <c r="W3494" s="29"/>
    </row>
    <row r="3495" customFormat="false" ht="12.75" hidden="false" customHeight="false" outlineLevel="0" collapsed="false">
      <c r="E3495" s="21" t="n">
        <v>0</v>
      </c>
      <c r="R3495" s="29"/>
      <c r="V3495" s="28"/>
      <c r="W3495" s="29"/>
    </row>
    <row r="3496" customFormat="false" ht="12.75" hidden="false" customHeight="false" outlineLevel="0" collapsed="false">
      <c r="E3496" s="21" t="n">
        <v>0</v>
      </c>
      <c r="R3496" s="29"/>
      <c r="V3496" s="28"/>
      <c r="W3496" s="29"/>
    </row>
    <row r="3497" customFormat="false" ht="12.75" hidden="false" customHeight="false" outlineLevel="0" collapsed="false">
      <c r="E3497" s="21" t="n">
        <v>0</v>
      </c>
      <c r="R3497" s="29"/>
      <c r="V3497" s="28"/>
      <c r="W3497" s="29"/>
    </row>
    <row r="3498" customFormat="false" ht="12.75" hidden="false" customHeight="false" outlineLevel="0" collapsed="false">
      <c r="E3498" s="21" t="n">
        <v>0</v>
      </c>
      <c r="R3498" s="29"/>
      <c r="V3498" s="28"/>
      <c r="W3498" s="29"/>
    </row>
    <row r="3499" customFormat="false" ht="12.75" hidden="false" customHeight="false" outlineLevel="0" collapsed="false">
      <c r="E3499" s="21" t="n">
        <v>0</v>
      </c>
      <c r="R3499" s="29"/>
      <c r="V3499" s="28"/>
      <c r="W3499" s="29"/>
    </row>
    <row r="3500" customFormat="false" ht="12.75" hidden="false" customHeight="false" outlineLevel="0" collapsed="false">
      <c r="E3500" s="21" t="n">
        <v>0</v>
      </c>
      <c r="R3500" s="29"/>
      <c r="V3500" s="28"/>
      <c r="W3500" s="29"/>
    </row>
    <row r="3501" customFormat="false" ht="12.75" hidden="false" customHeight="false" outlineLevel="0" collapsed="false">
      <c r="E3501" s="21" t="n">
        <v>0</v>
      </c>
      <c r="R3501" s="29"/>
      <c r="V3501" s="28"/>
      <c r="W3501" s="29"/>
    </row>
    <row r="3502" customFormat="false" ht="12.75" hidden="false" customHeight="false" outlineLevel="0" collapsed="false">
      <c r="E3502" s="21" t="n">
        <v>0</v>
      </c>
      <c r="R3502" s="29"/>
      <c r="V3502" s="28"/>
      <c r="W3502" s="29"/>
    </row>
    <row r="3503" customFormat="false" ht="12.75" hidden="false" customHeight="false" outlineLevel="0" collapsed="false">
      <c r="E3503" s="21" t="n">
        <v>0</v>
      </c>
      <c r="R3503" s="29"/>
      <c r="V3503" s="28"/>
      <c r="W3503" s="29"/>
    </row>
    <row r="3504" customFormat="false" ht="12.75" hidden="false" customHeight="false" outlineLevel="0" collapsed="false">
      <c r="E3504" s="21" t="n">
        <v>0</v>
      </c>
      <c r="R3504" s="29"/>
      <c r="V3504" s="28"/>
      <c r="W3504" s="29"/>
    </row>
    <row r="3505" customFormat="false" ht="12.75" hidden="false" customHeight="false" outlineLevel="0" collapsed="false">
      <c r="E3505" s="21" t="n">
        <v>0</v>
      </c>
      <c r="R3505" s="29"/>
      <c r="V3505" s="28"/>
      <c r="W3505" s="29"/>
    </row>
    <row r="3506" customFormat="false" ht="12.75" hidden="false" customHeight="false" outlineLevel="0" collapsed="false">
      <c r="E3506" s="21" t="n">
        <v>0</v>
      </c>
      <c r="R3506" s="29"/>
      <c r="V3506" s="28"/>
      <c r="W3506" s="29"/>
    </row>
    <row r="3507" customFormat="false" ht="12.75" hidden="false" customHeight="false" outlineLevel="0" collapsed="false">
      <c r="E3507" s="21" t="n">
        <v>0</v>
      </c>
      <c r="R3507" s="29"/>
      <c r="V3507" s="28"/>
      <c r="W3507" s="29"/>
    </row>
    <row r="3508" customFormat="false" ht="12.75" hidden="false" customHeight="false" outlineLevel="0" collapsed="false">
      <c r="E3508" s="21" t="n">
        <v>0</v>
      </c>
      <c r="R3508" s="29"/>
      <c r="V3508" s="28"/>
      <c r="W3508" s="29"/>
    </row>
    <row r="3509" customFormat="false" ht="12.75" hidden="false" customHeight="false" outlineLevel="0" collapsed="false">
      <c r="E3509" s="21" t="n">
        <v>0</v>
      </c>
      <c r="R3509" s="29"/>
      <c r="V3509" s="28"/>
      <c r="W3509" s="29"/>
    </row>
    <row r="3510" customFormat="false" ht="12.75" hidden="false" customHeight="false" outlineLevel="0" collapsed="false">
      <c r="E3510" s="21" t="n">
        <v>0</v>
      </c>
      <c r="R3510" s="29"/>
      <c r="V3510" s="28"/>
      <c r="W3510" s="29"/>
    </row>
    <row r="3511" customFormat="false" ht="12.75" hidden="false" customHeight="false" outlineLevel="0" collapsed="false">
      <c r="E3511" s="21" t="n">
        <v>0</v>
      </c>
      <c r="R3511" s="29"/>
      <c r="V3511" s="28"/>
      <c r="W3511" s="29"/>
    </row>
    <row r="3512" customFormat="false" ht="12.75" hidden="false" customHeight="false" outlineLevel="0" collapsed="false">
      <c r="E3512" s="21" t="n">
        <v>0</v>
      </c>
      <c r="R3512" s="29"/>
      <c r="V3512" s="28"/>
      <c r="W3512" s="29"/>
    </row>
    <row r="3513" customFormat="false" ht="12.75" hidden="false" customHeight="false" outlineLevel="0" collapsed="false">
      <c r="E3513" s="21" t="n">
        <v>0</v>
      </c>
      <c r="R3513" s="29"/>
      <c r="V3513" s="28"/>
      <c r="W3513" s="29"/>
    </row>
    <row r="3514" customFormat="false" ht="12.75" hidden="false" customHeight="false" outlineLevel="0" collapsed="false">
      <c r="E3514" s="21" t="n">
        <v>0</v>
      </c>
      <c r="R3514" s="29"/>
      <c r="V3514" s="28"/>
      <c r="W3514" s="29"/>
    </row>
    <row r="3515" customFormat="false" ht="12.75" hidden="false" customHeight="false" outlineLevel="0" collapsed="false">
      <c r="E3515" s="21" t="n">
        <v>0</v>
      </c>
      <c r="R3515" s="29"/>
      <c r="V3515" s="28"/>
      <c r="W3515" s="29"/>
    </row>
    <row r="3516" customFormat="false" ht="12.75" hidden="false" customHeight="false" outlineLevel="0" collapsed="false">
      <c r="E3516" s="21" t="n">
        <v>0</v>
      </c>
      <c r="R3516" s="29"/>
      <c r="V3516" s="28"/>
      <c r="W3516" s="29"/>
    </row>
    <row r="3517" customFormat="false" ht="12.75" hidden="false" customHeight="false" outlineLevel="0" collapsed="false">
      <c r="E3517" s="21" t="n">
        <v>0</v>
      </c>
      <c r="R3517" s="29"/>
      <c r="V3517" s="28"/>
      <c r="W3517" s="29"/>
    </row>
    <row r="3518" customFormat="false" ht="12.75" hidden="false" customHeight="false" outlineLevel="0" collapsed="false">
      <c r="E3518" s="21" t="n">
        <v>0</v>
      </c>
      <c r="R3518" s="29"/>
      <c r="V3518" s="28"/>
      <c r="W3518" s="29"/>
    </row>
    <row r="3519" customFormat="false" ht="12.75" hidden="false" customHeight="false" outlineLevel="0" collapsed="false">
      <c r="E3519" s="21" t="n">
        <v>0</v>
      </c>
      <c r="R3519" s="29"/>
      <c r="V3519" s="28"/>
      <c r="W3519" s="29"/>
    </row>
    <row r="3520" customFormat="false" ht="12.75" hidden="false" customHeight="false" outlineLevel="0" collapsed="false">
      <c r="E3520" s="21" t="n">
        <v>0</v>
      </c>
      <c r="R3520" s="29"/>
      <c r="V3520" s="28"/>
      <c r="W3520" s="29"/>
    </row>
    <row r="3521" customFormat="false" ht="12.75" hidden="false" customHeight="false" outlineLevel="0" collapsed="false">
      <c r="E3521" s="21" t="n">
        <v>0</v>
      </c>
      <c r="R3521" s="29"/>
      <c r="V3521" s="28"/>
      <c r="W3521" s="29"/>
    </row>
    <row r="3522" customFormat="false" ht="12.75" hidden="false" customHeight="false" outlineLevel="0" collapsed="false">
      <c r="E3522" s="21" t="n">
        <v>0</v>
      </c>
      <c r="R3522" s="29"/>
      <c r="V3522" s="28"/>
      <c r="W3522" s="29"/>
    </row>
    <row r="3523" customFormat="false" ht="12.75" hidden="false" customHeight="false" outlineLevel="0" collapsed="false">
      <c r="E3523" s="21" t="n">
        <v>0</v>
      </c>
      <c r="R3523" s="29"/>
      <c r="V3523" s="28"/>
      <c r="W3523" s="29"/>
    </row>
    <row r="3524" customFormat="false" ht="12.75" hidden="false" customHeight="false" outlineLevel="0" collapsed="false">
      <c r="E3524" s="21" t="n">
        <v>0</v>
      </c>
      <c r="R3524" s="29"/>
      <c r="V3524" s="28"/>
      <c r="W3524" s="29"/>
    </row>
    <row r="3525" customFormat="false" ht="12.75" hidden="false" customHeight="false" outlineLevel="0" collapsed="false">
      <c r="E3525" s="21" t="n">
        <v>0</v>
      </c>
      <c r="R3525" s="29"/>
      <c r="V3525" s="28"/>
      <c r="W3525" s="29"/>
    </row>
    <row r="3526" customFormat="false" ht="12.75" hidden="false" customHeight="false" outlineLevel="0" collapsed="false">
      <c r="E3526" s="21" t="n">
        <v>0</v>
      </c>
      <c r="R3526" s="29"/>
      <c r="V3526" s="28"/>
      <c r="W3526" s="29"/>
    </row>
    <row r="3527" customFormat="false" ht="12.75" hidden="false" customHeight="false" outlineLevel="0" collapsed="false">
      <c r="E3527" s="21" t="n">
        <v>0</v>
      </c>
      <c r="R3527" s="29"/>
      <c r="V3527" s="28"/>
      <c r="W3527" s="29"/>
    </row>
    <row r="3528" customFormat="false" ht="12.75" hidden="false" customHeight="false" outlineLevel="0" collapsed="false">
      <c r="E3528" s="21" t="n">
        <v>0</v>
      </c>
      <c r="R3528" s="29"/>
      <c r="V3528" s="28"/>
      <c r="W3528" s="29"/>
    </row>
    <row r="3529" customFormat="false" ht="12.75" hidden="false" customHeight="false" outlineLevel="0" collapsed="false">
      <c r="E3529" s="21" t="n">
        <v>0</v>
      </c>
      <c r="R3529" s="29"/>
      <c r="V3529" s="28"/>
      <c r="W3529" s="29"/>
    </row>
    <row r="3530" customFormat="false" ht="12.75" hidden="false" customHeight="false" outlineLevel="0" collapsed="false">
      <c r="E3530" s="21" t="n">
        <v>0</v>
      </c>
      <c r="R3530" s="29"/>
      <c r="V3530" s="28"/>
      <c r="W3530" s="29"/>
    </row>
    <row r="3531" customFormat="false" ht="12.75" hidden="false" customHeight="false" outlineLevel="0" collapsed="false">
      <c r="E3531" s="21" t="n">
        <v>0</v>
      </c>
      <c r="R3531" s="29"/>
      <c r="V3531" s="28"/>
      <c r="W3531" s="29"/>
    </row>
    <row r="3532" customFormat="false" ht="12.75" hidden="false" customHeight="false" outlineLevel="0" collapsed="false">
      <c r="E3532" s="21" t="n">
        <v>0</v>
      </c>
      <c r="R3532" s="29"/>
      <c r="V3532" s="28"/>
      <c r="W3532" s="29"/>
    </row>
    <row r="3533" customFormat="false" ht="12.75" hidden="false" customHeight="false" outlineLevel="0" collapsed="false">
      <c r="E3533" s="21" t="n">
        <v>0</v>
      </c>
      <c r="R3533" s="29"/>
      <c r="V3533" s="28"/>
      <c r="W3533" s="29"/>
    </row>
    <row r="3534" customFormat="false" ht="12.75" hidden="false" customHeight="false" outlineLevel="0" collapsed="false">
      <c r="E3534" s="21" t="n">
        <v>0</v>
      </c>
      <c r="R3534" s="29"/>
      <c r="V3534" s="28"/>
      <c r="W3534" s="29"/>
    </row>
    <row r="3535" customFormat="false" ht="12.75" hidden="false" customHeight="false" outlineLevel="0" collapsed="false">
      <c r="E3535" s="21" t="n">
        <v>0</v>
      </c>
      <c r="R3535" s="29"/>
      <c r="V3535" s="28"/>
      <c r="W3535" s="29"/>
    </row>
    <row r="3536" customFormat="false" ht="12.75" hidden="false" customHeight="false" outlineLevel="0" collapsed="false">
      <c r="E3536" s="21" t="n">
        <v>0</v>
      </c>
      <c r="R3536" s="29"/>
      <c r="V3536" s="28"/>
      <c r="W3536" s="29"/>
    </row>
    <row r="3537" customFormat="false" ht="12.75" hidden="false" customHeight="false" outlineLevel="0" collapsed="false">
      <c r="E3537" s="21" t="n">
        <v>0</v>
      </c>
      <c r="R3537" s="29"/>
      <c r="V3537" s="28"/>
      <c r="W3537" s="29"/>
    </row>
    <row r="3538" customFormat="false" ht="12.75" hidden="false" customHeight="false" outlineLevel="0" collapsed="false">
      <c r="E3538" s="21" t="n">
        <v>0</v>
      </c>
      <c r="R3538" s="29"/>
      <c r="V3538" s="28"/>
      <c r="W3538" s="29"/>
    </row>
    <row r="3539" customFormat="false" ht="12.75" hidden="false" customHeight="false" outlineLevel="0" collapsed="false">
      <c r="E3539" s="21" t="n">
        <v>0</v>
      </c>
      <c r="R3539" s="29"/>
      <c r="V3539" s="28"/>
      <c r="W3539" s="29"/>
    </row>
    <row r="3540" customFormat="false" ht="12.75" hidden="false" customHeight="false" outlineLevel="0" collapsed="false">
      <c r="E3540" s="21" t="n">
        <v>0</v>
      </c>
      <c r="R3540" s="29"/>
      <c r="V3540" s="28"/>
      <c r="W3540" s="29"/>
    </row>
    <row r="3541" customFormat="false" ht="12.75" hidden="false" customHeight="false" outlineLevel="0" collapsed="false">
      <c r="E3541" s="21" t="n">
        <v>0</v>
      </c>
      <c r="R3541" s="29"/>
      <c r="V3541" s="28"/>
      <c r="W3541" s="29"/>
    </row>
    <row r="3542" customFormat="false" ht="12.75" hidden="false" customHeight="false" outlineLevel="0" collapsed="false">
      <c r="E3542" s="21" t="n">
        <v>0</v>
      </c>
      <c r="R3542" s="29"/>
      <c r="V3542" s="28"/>
      <c r="W3542" s="29"/>
    </row>
    <row r="3543" customFormat="false" ht="12.75" hidden="false" customHeight="false" outlineLevel="0" collapsed="false">
      <c r="E3543" s="21" t="n">
        <v>0</v>
      </c>
      <c r="R3543" s="29"/>
      <c r="V3543" s="28"/>
      <c r="W3543" s="29"/>
    </row>
    <row r="3544" customFormat="false" ht="12.75" hidden="false" customHeight="false" outlineLevel="0" collapsed="false">
      <c r="E3544" s="21" t="n">
        <v>0</v>
      </c>
      <c r="R3544" s="29"/>
      <c r="V3544" s="28"/>
      <c r="W3544" s="29"/>
    </row>
    <row r="3545" customFormat="false" ht="12.75" hidden="false" customHeight="false" outlineLevel="0" collapsed="false">
      <c r="E3545" s="21" t="n">
        <v>0</v>
      </c>
      <c r="R3545" s="29"/>
      <c r="V3545" s="28"/>
      <c r="W3545" s="29"/>
    </row>
    <row r="3546" customFormat="false" ht="12.75" hidden="false" customHeight="false" outlineLevel="0" collapsed="false">
      <c r="E3546" s="21" t="n">
        <v>0</v>
      </c>
      <c r="R3546" s="29"/>
      <c r="V3546" s="28"/>
      <c r="W3546" s="29"/>
    </row>
    <row r="3547" customFormat="false" ht="12.75" hidden="false" customHeight="false" outlineLevel="0" collapsed="false">
      <c r="E3547" s="21" t="n">
        <v>0</v>
      </c>
      <c r="R3547" s="29"/>
      <c r="V3547" s="28"/>
      <c r="W3547" s="29"/>
    </row>
    <row r="3548" customFormat="false" ht="12.75" hidden="false" customHeight="false" outlineLevel="0" collapsed="false">
      <c r="E3548" s="21" t="n">
        <v>0</v>
      </c>
      <c r="R3548" s="29"/>
      <c r="V3548" s="28"/>
      <c r="W3548" s="29"/>
    </row>
    <row r="3549" customFormat="false" ht="12.75" hidden="false" customHeight="false" outlineLevel="0" collapsed="false">
      <c r="E3549" s="21" t="n">
        <v>0</v>
      </c>
      <c r="R3549" s="29"/>
      <c r="V3549" s="28"/>
      <c r="W3549" s="29"/>
    </row>
    <row r="3550" customFormat="false" ht="12.75" hidden="false" customHeight="false" outlineLevel="0" collapsed="false">
      <c r="E3550" s="21" t="n">
        <v>0</v>
      </c>
      <c r="R3550" s="29"/>
      <c r="V3550" s="28"/>
      <c r="W3550" s="29"/>
    </row>
    <row r="3551" customFormat="false" ht="12.75" hidden="false" customHeight="false" outlineLevel="0" collapsed="false">
      <c r="E3551" s="21" t="n">
        <v>0</v>
      </c>
      <c r="R3551" s="29"/>
      <c r="V3551" s="28"/>
      <c r="W3551" s="29"/>
    </row>
    <row r="3552" customFormat="false" ht="12.75" hidden="false" customHeight="false" outlineLevel="0" collapsed="false">
      <c r="E3552" s="21" t="n">
        <v>0</v>
      </c>
      <c r="R3552" s="29"/>
      <c r="V3552" s="28"/>
      <c r="W3552" s="29"/>
    </row>
    <row r="3553" customFormat="false" ht="12.75" hidden="false" customHeight="false" outlineLevel="0" collapsed="false">
      <c r="E3553" s="21" t="n">
        <v>0</v>
      </c>
      <c r="R3553" s="29"/>
      <c r="V3553" s="28"/>
      <c r="W3553" s="29"/>
    </row>
    <row r="3554" customFormat="false" ht="12.75" hidden="false" customHeight="false" outlineLevel="0" collapsed="false">
      <c r="E3554" s="21" t="n">
        <v>0</v>
      </c>
      <c r="R3554" s="29"/>
      <c r="V3554" s="28"/>
      <c r="W3554" s="29"/>
    </row>
    <row r="3555" customFormat="false" ht="12.75" hidden="false" customHeight="false" outlineLevel="0" collapsed="false">
      <c r="E3555" s="21" t="n">
        <v>0</v>
      </c>
      <c r="R3555" s="29"/>
      <c r="V3555" s="28"/>
      <c r="W3555" s="29"/>
    </row>
    <row r="3556" customFormat="false" ht="12.75" hidden="false" customHeight="false" outlineLevel="0" collapsed="false">
      <c r="E3556" s="21" t="n">
        <v>0</v>
      </c>
      <c r="R3556" s="29"/>
      <c r="V3556" s="28"/>
      <c r="W3556" s="29"/>
    </row>
    <row r="3557" customFormat="false" ht="12.75" hidden="false" customHeight="false" outlineLevel="0" collapsed="false">
      <c r="E3557" s="21" t="n">
        <v>0</v>
      </c>
      <c r="R3557" s="29"/>
      <c r="V3557" s="28"/>
      <c r="W3557" s="29"/>
    </row>
    <row r="3558" customFormat="false" ht="12.75" hidden="false" customHeight="false" outlineLevel="0" collapsed="false">
      <c r="E3558" s="21" t="n">
        <v>0</v>
      </c>
      <c r="R3558" s="29"/>
      <c r="V3558" s="28"/>
      <c r="W3558" s="29"/>
    </row>
    <row r="3559" customFormat="false" ht="12.75" hidden="false" customHeight="false" outlineLevel="0" collapsed="false">
      <c r="E3559" s="21" t="n">
        <v>0</v>
      </c>
      <c r="R3559" s="29"/>
      <c r="V3559" s="28"/>
      <c r="W3559" s="29"/>
    </row>
    <row r="3560" customFormat="false" ht="12.75" hidden="false" customHeight="false" outlineLevel="0" collapsed="false">
      <c r="E3560" s="21" t="n">
        <v>0</v>
      </c>
      <c r="R3560" s="29"/>
      <c r="V3560" s="28"/>
      <c r="W3560" s="29"/>
    </row>
    <row r="3561" customFormat="false" ht="12.75" hidden="false" customHeight="false" outlineLevel="0" collapsed="false">
      <c r="E3561" s="21" t="n">
        <v>0</v>
      </c>
      <c r="R3561" s="29"/>
      <c r="V3561" s="28"/>
      <c r="W3561" s="29"/>
    </row>
    <row r="3562" customFormat="false" ht="12.75" hidden="false" customHeight="false" outlineLevel="0" collapsed="false">
      <c r="E3562" s="21" t="n">
        <v>0</v>
      </c>
      <c r="R3562" s="29"/>
      <c r="V3562" s="28"/>
      <c r="W3562" s="29"/>
    </row>
    <row r="3563" customFormat="false" ht="12.75" hidden="false" customHeight="false" outlineLevel="0" collapsed="false">
      <c r="E3563" s="21" t="n">
        <v>0</v>
      </c>
      <c r="R3563" s="29"/>
      <c r="V3563" s="28"/>
      <c r="W3563" s="29"/>
    </row>
    <row r="3564" customFormat="false" ht="12.75" hidden="false" customHeight="false" outlineLevel="0" collapsed="false">
      <c r="E3564" s="21" t="n">
        <v>0</v>
      </c>
      <c r="R3564" s="29"/>
      <c r="V3564" s="28"/>
      <c r="W3564" s="29"/>
    </row>
    <row r="3565" customFormat="false" ht="12.75" hidden="false" customHeight="false" outlineLevel="0" collapsed="false">
      <c r="E3565" s="21" t="n">
        <v>0</v>
      </c>
      <c r="R3565" s="29"/>
      <c r="V3565" s="28"/>
      <c r="W3565" s="29"/>
    </row>
    <row r="3566" customFormat="false" ht="12.75" hidden="false" customHeight="false" outlineLevel="0" collapsed="false">
      <c r="E3566" s="21" t="n">
        <v>0</v>
      </c>
      <c r="R3566" s="29"/>
      <c r="V3566" s="28"/>
      <c r="W3566" s="29"/>
    </row>
    <row r="3567" customFormat="false" ht="12.75" hidden="false" customHeight="false" outlineLevel="0" collapsed="false">
      <c r="E3567" s="21" t="n">
        <v>0</v>
      </c>
      <c r="R3567" s="29"/>
      <c r="V3567" s="28"/>
      <c r="W3567" s="29"/>
    </row>
    <row r="3568" customFormat="false" ht="12.75" hidden="false" customHeight="false" outlineLevel="0" collapsed="false">
      <c r="E3568" s="21" t="n">
        <v>0</v>
      </c>
      <c r="R3568" s="29"/>
      <c r="V3568" s="28"/>
      <c r="W3568" s="29"/>
    </row>
    <row r="3569" customFormat="false" ht="12.75" hidden="false" customHeight="false" outlineLevel="0" collapsed="false">
      <c r="E3569" s="21" t="n">
        <v>0</v>
      </c>
      <c r="R3569" s="29"/>
      <c r="V3569" s="28"/>
      <c r="W3569" s="29"/>
    </row>
    <row r="3570" customFormat="false" ht="12.75" hidden="false" customHeight="false" outlineLevel="0" collapsed="false">
      <c r="E3570" s="21" t="n">
        <v>0</v>
      </c>
      <c r="R3570" s="29"/>
      <c r="V3570" s="28"/>
      <c r="W3570" s="29"/>
    </row>
    <row r="3571" customFormat="false" ht="12.75" hidden="false" customHeight="false" outlineLevel="0" collapsed="false">
      <c r="E3571" s="21" t="n">
        <v>0</v>
      </c>
      <c r="R3571" s="29"/>
      <c r="V3571" s="28"/>
      <c r="W3571" s="29"/>
    </row>
    <row r="3572" customFormat="false" ht="12.75" hidden="false" customHeight="false" outlineLevel="0" collapsed="false">
      <c r="E3572" s="21" t="n">
        <v>0</v>
      </c>
      <c r="R3572" s="29"/>
      <c r="V3572" s="28"/>
      <c r="W3572" s="29"/>
    </row>
    <row r="3573" customFormat="false" ht="12.75" hidden="false" customHeight="false" outlineLevel="0" collapsed="false">
      <c r="E3573" s="21" t="n">
        <v>0</v>
      </c>
      <c r="R3573" s="29"/>
      <c r="V3573" s="28"/>
      <c r="W3573" s="29"/>
    </row>
    <row r="3574" customFormat="false" ht="12.75" hidden="false" customHeight="false" outlineLevel="0" collapsed="false">
      <c r="E3574" s="21" t="n">
        <v>0</v>
      </c>
      <c r="R3574" s="29"/>
      <c r="V3574" s="28"/>
      <c r="W3574" s="29"/>
    </row>
    <row r="3575" customFormat="false" ht="12.75" hidden="false" customHeight="false" outlineLevel="0" collapsed="false">
      <c r="E3575" s="21" t="n">
        <v>0</v>
      </c>
      <c r="R3575" s="29"/>
      <c r="V3575" s="28"/>
      <c r="W3575" s="29"/>
    </row>
    <row r="3576" customFormat="false" ht="12.75" hidden="false" customHeight="false" outlineLevel="0" collapsed="false">
      <c r="E3576" s="21" t="n">
        <v>0</v>
      </c>
      <c r="R3576" s="29"/>
      <c r="V3576" s="28"/>
      <c r="W3576" s="29"/>
    </row>
    <row r="3577" customFormat="false" ht="12.75" hidden="false" customHeight="false" outlineLevel="0" collapsed="false">
      <c r="E3577" s="21" t="n">
        <v>0</v>
      </c>
      <c r="R3577" s="29"/>
      <c r="V3577" s="28"/>
      <c r="W3577" s="29"/>
    </row>
    <row r="3578" customFormat="false" ht="12.75" hidden="false" customHeight="false" outlineLevel="0" collapsed="false">
      <c r="E3578" s="21" t="n">
        <v>0</v>
      </c>
      <c r="R3578" s="29"/>
      <c r="V3578" s="28"/>
      <c r="W3578" s="29"/>
    </row>
    <row r="3579" customFormat="false" ht="12.75" hidden="false" customHeight="false" outlineLevel="0" collapsed="false">
      <c r="E3579" s="21" t="n">
        <v>0</v>
      </c>
      <c r="R3579" s="29"/>
      <c r="V3579" s="28"/>
      <c r="W3579" s="29"/>
    </row>
    <row r="3580" customFormat="false" ht="12.75" hidden="false" customHeight="false" outlineLevel="0" collapsed="false">
      <c r="E3580" s="21" t="n">
        <v>0</v>
      </c>
      <c r="R3580" s="29"/>
      <c r="V3580" s="28"/>
      <c r="W3580" s="29"/>
    </row>
    <row r="3581" customFormat="false" ht="12.75" hidden="false" customHeight="false" outlineLevel="0" collapsed="false">
      <c r="E3581" s="21" t="n">
        <v>0</v>
      </c>
      <c r="R3581" s="29"/>
      <c r="V3581" s="28"/>
      <c r="W3581" s="29"/>
    </row>
    <row r="3582" customFormat="false" ht="12.75" hidden="false" customHeight="false" outlineLevel="0" collapsed="false">
      <c r="E3582" s="21" t="n">
        <v>0</v>
      </c>
      <c r="R3582" s="29"/>
      <c r="V3582" s="28"/>
      <c r="W3582" s="29"/>
    </row>
    <row r="3583" customFormat="false" ht="12.75" hidden="false" customHeight="false" outlineLevel="0" collapsed="false">
      <c r="E3583" s="21" t="n">
        <v>0</v>
      </c>
      <c r="R3583" s="29"/>
      <c r="V3583" s="28"/>
      <c r="W3583" s="29"/>
    </row>
    <row r="3584" customFormat="false" ht="12.75" hidden="false" customHeight="false" outlineLevel="0" collapsed="false">
      <c r="E3584" s="21" t="n">
        <v>0</v>
      </c>
      <c r="R3584" s="29"/>
      <c r="V3584" s="28"/>
      <c r="W3584" s="29"/>
    </row>
    <row r="3585" customFormat="false" ht="12.75" hidden="false" customHeight="false" outlineLevel="0" collapsed="false">
      <c r="E3585" s="21" t="n">
        <v>0</v>
      </c>
      <c r="R3585" s="29"/>
      <c r="V3585" s="28"/>
      <c r="W3585" s="29"/>
    </row>
    <row r="3586" customFormat="false" ht="12.75" hidden="false" customHeight="false" outlineLevel="0" collapsed="false">
      <c r="E3586" s="21" t="n">
        <v>0</v>
      </c>
      <c r="R3586" s="29"/>
      <c r="V3586" s="28"/>
      <c r="W3586" s="29"/>
    </row>
    <row r="3587" customFormat="false" ht="12.75" hidden="false" customHeight="false" outlineLevel="0" collapsed="false">
      <c r="E3587" s="21" t="n">
        <v>0</v>
      </c>
      <c r="R3587" s="29"/>
      <c r="V3587" s="28"/>
      <c r="W3587" s="29"/>
    </row>
    <row r="3588" customFormat="false" ht="12.75" hidden="false" customHeight="false" outlineLevel="0" collapsed="false">
      <c r="E3588" s="21" t="n">
        <v>0</v>
      </c>
      <c r="R3588" s="29"/>
      <c r="V3588" s="28"/>
      <c r="W3588" s="29"/>
    </row>
    <row r="3589" customFormat="false" ht="12.75" hidden="false" customHeight="false" outlineLevel="0" collapsed="false">
      <c r="E3589" s="21" t="n">
        <v>0</v>
      </c>
      <c r="R3589" s="29"/>
      <c r="V3589" s="28"/>
      <c r="W3589" s="29"/>
    </row>
    <row r="3590" customFormat="false" ht="12.75" hidden="false" customHeight="false" outlineLevel="0" collapsed="false">
      <c r="E3590" s="21" t="n">
        <v>0</v>
      </c>
      <c r="R3590" s="29"/>
      <c r="V3590" s="28"/>
      <c r="W3590" s="29"/>
    </row>
    <row r="3591" customFormat="false" ht="12.75" hidden="false" customHeight="false" outlineLevel="0" collapsed="false">
      <c r="E3591" s="21" t="n">
        <v>0</v>
      </c>
      <c r="R3591" s="29"/>
      <c r="V3591" s="28"/>
      <c r="W3591" s="29"/>
    </row>
    <row r="3592" customFormat="false" ht="12.75" hidden="false" customHeight="false" outlineLevel="0" collapsed="false">
      <c r="E3592" s="21" t="n">
        <v>0</v>
      </c>
      <c r="R3592" s="29"/>
      <c r="V3592" s="28"/>
      <c r="W3592" s="29"/>
    </row>
    <row r="3593" customFormat="false" ht="12.75" hidden="false" customHeight="false" outlineLevel="0" collapsed="false">
      <c r="E3593" s="21" t="n">
        <v>0</v>
      </c>
      <c r="R3593" s="29"/>
      <c r="V3593" s="28"/>
      <c r="W3593" s="29"/>
    </row>
    <row r="3594" customFormat="false" ht="12.75" hidden="false" customHeight="false" outlineLevel="0" collapsed="false">
      <c r="E3594" s="21" t="n">
        <v>0</v>
      </c>
      <c r="R3594" s="29"/>
      <c r="V3594" s="28"/>
      <c r="W3594" s="29"/>
    </row>
    <row r="3595" customFormat="false" ht="12.75" hidden="false" customHeight="false" outlineLevel="0" collapsed="false">
      <c r="E3595" s="21" t="n">
        <v>0</v>
      </c>
      <c r="R3595" s="29"/>
      <c r="V3595" s="28"/>
      <c r="W3595" s="29"/>
    </row>
    <row r="3596" customFormat="false" ht="12.75" hidden="false" customHeight="false" outlineLevel="0" collapsed="false">
      <c r="E3596" s="21" t="n">
        <v>0</v>
      </c>
      <c r="R3596" s="29"/>
      <c r="V3596" s="28"/>
      <c r="W3596" s="29"/>
    </row>
    <row r="3597" customFormat="false" ht="12.75" hidden="false" customHeight="false" outlineLevel="0" collapsed="false">
      <c r="E3597" s="21" t="n">
        <v>0</v>
      </c>
      <c r="R3597" s="29"/>
      <c r="V3597" s="28"/>
      <c r="W3597" s="29"/>
    </row>
    <row r="3598" customFormat="false" ht="12.75" hidden="false" customHeight="false" outlineLevel="0" collapsed="false">
      <c r="E3598" s="21" t="n">
        <v>0</v>
      </c>
      <c r="R3598" s="29"/>
      <c r="V3598" s="28"/>
      <c r="W3598" s="29"/>
    </row>
    <row r="3599" customFormat="false" ht="12.75" hidden="false" customHeight="false" outlineLevel="0" collapsed="false">
      <c r="E3599" s="21" t="n">
        <v>0</v>
      </c>
      <c r="R3599" s="29"/>
      <c r="V3599" s="28"/>
      <c r="W3599" s="29"/>
    </row>
    <row r="3600" customFormat="false" ht="12.75" hidden="false" customHeight="false" outlineLevel="0" collapsed="false">
      <c r="E3600" s="21" t="n">
        <v>0</v>
      </c>
      <c r="R3600" s="29"/>
      <c r="V3600" s="28"/>
      <c r="W3600" s="29"/>
    </row>
    <row r="3601" customFormat="false" ht="12.75" hidden="false" customHeight="false" outlineLevel="0" collapsed="false">
      <c r="E3601" s="21" t="n">
        <v>0</v>
      </c>
      <c r="R3601" s="29"/>
      <c r="V3601" s="28"/>
      <c r="W3601" s="29"/>
    </row>
    <row r="3602" customFormat="false" ht="12.75" hidden="false" customHeight="false" outlineLevel="0" collapsed="false">
      <c r="E3602" s="21" t="n">
        <v>0</v>
      </c>
      <c r="R3602" s="29"/>
      <c r="V3602" s="28"/>
      <c r="W3602" s="29"/>
    </row>
    <row r="3603" customFormat="false" ht="12.75" hidden="false" customHeight="false" outlineLevel="0" collapsed="false">
      <c r="E3603" s="21" t="n">
        <v>0</v>
      </c>
      <c r="R3603" s="29"/>
      <c r="V3603" s="28"/>
      <c r="W3603" s="29"/>
    </row>
    <row r="3604" customFormat="false" ht="12.75" hidden="false" customHeight="false" outlineLevel="0" collapsed="false">
      <c r="E3604" s="21" t="n">
        <v>0</v>
      </c>
      <c r="R3604" s="29"/>
      <c r="V3604" s="28"/>
      <c r="W3604" s="29"/>
    </row>
    <row r="3605" customFormat="false" ht="12.75" hidden="false" customHeight="false" outlineLevel="0" collapsed="false">
      <c r="E3605" s="21" t="n">
        <v>0</v>
      </c>
      <c r="R3605" s="29"/>
      <c r="V3605" s="28"/>
      <c r="W3605" s="29"/>
    </row>
    <row r="3606" customFormat="false" ht="12.75" hidden="false" customHeight="false" outlineLevel="0" collapsed="false">
      <c r="E3606" s="21" t="n">
        <v>0</v>
      </c>
      <c r="R3606" s="29"/>
      <c r="V3606" s="28"/>
      <c r="W3606" s="29"/>
    </row>
    <row r="3607" customFormat="false" ht="12.75" hidden="false" customHeight="false" outlineLevel="0" collapsed="false">
      <c r="E3607" s="21" t="n">
        <v>0</v>
      </c>
      <c r="R3607" s="29"/>
      <c r="V3607" s="28"/>
      <c r="W3607" s="29"/>
    </row>
    <row r="3608" customFormat="false" ht="12.75" hidden="false" customHeight="false" outlineLevel="0" collapsed="false">
      <c r="E3608" s="21" t="n">
        <v>0</v>
      </c>
      <c r="R3608" s="29"/>
      <c r="V3608" s="28"/>
      <c r="W3608" s="29"/>
    </row>
    <row r="3609" customFormat="false" ht="12.75" hidden="false" customHeight="false" outlineLevel="0" collapsed="false">
      <c r="E3609" s="21" t="n">
        <v>0</v>
      </c>
      <c r="R3609" s="29"/>
      <c r="V3609" s="28"/>
      <c r="W3609" s="29"/>
    </row>
    <row r="3610" customFormat="false" ht="12.75" hidden="false" customHeight="false" outlineLevel="0" collapsed="false">
      <c r="E3610" s="21" t="n">
        <v>0</v>
      </c>
      <c r="R3610" s="29"/>
      <c r="V3610" s="28"/>
      <c r="W3610" s="29"/>
    </row>
    <row r="3611" customFormat="false" ht="12.75" hidden="false" customHeight="false" outlineLevel="0" collapsed="false">
      <c r="E3611" s="21" t="n">
        <v>0</v>
      </c>
      <c r="R3611" s="29"/>
      <c r="V3611" s="28"/>
      <c r="W3611" s="29"/>
    </row>
    <row r="3612" customFormat="false" ht="12.75" hidden="false" customHeight="false" outlineLevel="0" collapsed="false">
      <c r="E3612" s="21" t="n">
        <v>0</v>
      </c>
      <c r="R3612" s="29"/>
      <c r="V3612" s="28"/>
      <c r="W3612" s="29"/>
    </row>
    <row r="3613" customFormat="false" ht="12.75" hidden="false" customHeight="false" outlineLevel="0" collapsed="false">
      <c r="E3613" s="21" t="n">
        <v>0</v>
      </c>
      <c r="R3613" s="29"/>
      <c r="V3613" s="28"/>
      <c r="W3613" s="29"/>
    </row>
    <row r="3614" customFormat="false" ht="12.75" hidden="false" customHeight="false" outlineLevel="0" collapsed="false">
      <c r="E3614" s="21" t="n">
        <v>0</v>
      </c>
      <c r="R3614" s="29"/>
      <c r="V3614" s="28"/>
      <c r="W3614" s="29"/>
    </row>
    <row r="3615" customFormat="false" ht="12.75" hidden="false" customHeight="false" outlineLevel="0" collapsed="false">
      <c r="E3615" s="21" t="n">
        <v>0</v>
      </c>
      <c r="R3615" s="29"/>
      <c r="V3615" s="28"/>
      <c r="W3615" s="29"/>
    </row>
    <row r="3616" customFormat="false" ht="12.75" hidden="false" customHeight="false" outlineLevel="0" collapsed="false">
      <c r="E3616" s="21" t="n">
        <v>0</v>
      </c>
      <c r="R3616" s="29"/>
      <c r="V3616" s="28"/>
      <c r="W3616" s="29"/>
    </row>
    <row r="3617" customFormat="false" ht="12.75" hidden="false" customHeight="false" outlineLevel="0" collapsed="false">
      <c r="E3617" s="21" t="n">
        <v>0</v>
      </c>
      <c r="R3617" s="29"/>
      <c r="V3617" s="28"/>
      <c r="W3617" s="29"/>
    </row>
    <row r="3618" customFormat="false" ht="12.75" hidden="false" customHeight="false" outlineLevel="0" collapsed="false">
      <c r="E3618" s="21" t="n">
        <v>0</v>
      </c>
      <c r="R3618" s="29"/>
      <c r="V3618" s="28"/>
      <c r="W3618" s="29"/>
    </row>
    <row r="3619" customFormat="false" ht="12.75" hidden="false" customHeight="false" outlineLevel="0" collapsed="false">
      <c r="E3619" s="21" t="n">
        <v>0</v>
      </c>
      <c r="R3619" s="29"/>
      <c r="V3619" s="28"/>
      <c r="W3619" s="29"/>
    </row>
    <row r="3620" customFormat="false" ht="12.75" hidden="false" customHeight="false" outlineLevel="0" collapsed="false">
      <c r="E3620" s="21" t="n">
        <v>0</v>
      </c>
      <c r="R3620" s="29"/>
      <c r="V3620" s="28"/>
      <c r="W3620" s="29"/>
    </row>
    <row r="3621" customFormat="false" ht="12.75" hidden="false" customHeight="false" outlineLevel="0" collapsed="false">
      <c r="E3621" s="21" t="n">
        <v>0</v>
      </c>
      <c r="R3621" s="29"/>
      <c r="V3621" s="28"/>
      <c r="W3621" s="29"/>
    </row>
    <row r="3622" customFormat="false" ht="12.75" hidden="false" customHeight="false" outlineLevel="0" collapsed="false">
      <c r="E3622" s="21" t="n">
        <v>0</v>
      </c>
      <c r="R3622" s="29"/>
      <c r="V3622" s="28"/>
      <c r="W3622" s="29"/>
    </row>
    <row r="3623" customFormat="false" ht="12.75" hidden="false" customHeight="false" outlineLevel="0" collapsed="false">
      <c r="E3623" s="21" t="n">
        <v>0</v>
      </c>
      <c r="R3623" s="29"/>
      <c r="V3623" s="28"/>
      <c r="W3623" s="29"/>
    </row>
    <row r="3624" customFormat="false" ht="12.75" hidden="false" customHeight="false" outlineLevel="0" collapsed="false">
      <c r="E3624" s="21" t="n">
        <v>0</v>
      </c>
      <c r="R3624" s="29"/>
      <c r="V3624" s="28"/>
      <c r="W3624" s="29"/>
    </row>
    <row r="3625" customFormat="false" ht="12.75" hidden="false" customHeight="false" outlineLevel="0" collapsed="false">
      <c r="E3625" s="21" t="n">
        <v>0</v>
      </c>
      <c r="R3625" s="29"/>
      <c r="V3625" s="28"/>
      <c r="W3625" s="29"/>
    </row>
    <row r="3626" customFormat="false" ht="12.75" hidden="false" customHeight="false" outlineLevel="0" collapsed="false">
      <c r="E3626" s="21" t="n">
        <v>0</v>
      </c>
      <c r="R3626" s="29"/>
      <c r="V3626" s="28"/>
      <c r="W3626" s="29"/>
    </row>
    <row r="3627" customFormat="false" ht="12.75" hidden="false" customHeight="false" outlineLevel="0" collapsed="false">
      <c r="E3627" s="21" t="n">
        <v>0</v>
      </c>
      <c r="R3627" s="29"/>
      <c r="V3627" s="28"/>
      <c r="W3627" s="29"/>
    </row>
    <row r="3628" customFormat="false" ht="12.75" hidden="false" customHeight="false" outlineLevel="0" collapsed="false">
      <c r="E3628" s="21" t="n">
        <v>0</v>
      </c>
      <c r="R3628" s="29"/>
      <c r="V3628" s="28"/>
      <c r="W3628" s="29"/>
    </row>
    <row r="3629" customFormat="false" ht="12.75" hidden="false" customHeight="false" outlineLevel="0" collapsed="false">
      <c r="E3629" s="21" t="n">
        <v>0</v>
      </c>
      <c r="R3629" s="29"/>
      <c r="V3629" s="28"/>
      <c r="W3629" s="29"/>
    </row>
    <row r="3630" customFormat="false" ht="12.75" hidden="false" customHeight="false" outlineLevel="0" collapsed="false">
      <c r="E3630" s="21" t="n">
        <v>0</v>
      </c>
      <c r="R3630" s="29"/>
      <c r="V3630" s="28"/>
      <c r="W3630" s="29"/>
    </row>
    <row r="3631" customFormat="false" ht="12.75" hidden="false" customHeight="false" outlineLevel="0" collapsed="false">
      <c r="E3631" s="21" t="n">
        <v>0</v>
      </c>
      <c r="R3631" s="29"/>
      <c r="V3631" s="28"/>
      <c r="W3631" s="29"/>
    </row>
    <row r="3632" customFormat="false" ht="12.75" hidden="false" customHeight="false" outlineLevel="0" collapsed="false">
      <c r="E3632" s="21" t="n">
        <v>0</v>
      </c>
      <c r="R3632" s="29"/>
      <c r="V3632" s="28"/>
      <c r="W3632" s="29"/>
    </row>
    <row r="3633" customFormat="false" ht="12.75" hidden="false" customHeight="false" outlineLevel="0" collapsed="false">
      <c r="E3633" s="21" t="n">
        <v>0</v>
      </c>
      <c r="R3633" s="29"/>
      <c r="V3633" s="28"/>
      <c r="W3633" s="29"/>
    </row>
    <row r="3634" customFormat="false" ht="12.75" hidden="false" customHeight="false" outlineLevel="0" collapsed="false">
      <c r="E3634" s="21" t="n">
        <v>0</v>
      </c>
      <c r="R3634" s="29"/>
      <c r="V3634" s="28"/>
      <c r="W3634" s="29"/>
    </row>
    <row r="3635" customFormat="false" ht="12.75" hidden="false" customHeight="false" outlineLevel="0" collapsed="false">
      <c r="E3635" s="21" t="n">
        <v>0</v>
      </c>
      <c r="R3635" s="29"/>
      <c r="V3635" s="28"/>
      <c r="W3635" s="29"/>
    </row>
    <row r="3636" customFormat="false" ht="12.75" hidden="false" customHeight="false" outlineLevel="0" collapsed="false">
      <c r="E3636" s="21" t="n">
        <v>0</v>
      </c>
      <c r="R3636" s="29"/>
      <c r="V3636" s="28"/>
      <c r="W3636" s="29"/>
    </row>
    <row r="3637" customFormat="false" ht="12.75" hidden="false" customHeight="false" outlineLevel="0" collapsed="false">
      <c r="E3637" s="21" t="n">
        <v>0</v>
      </c>
      <c r="R3637" s="29"/>
      <c r="V3637" s="28"/>
      <c r="W3637" s="29"/>
    </row>
    <row r="3638" customFormat="false" ht="12.75" hidden="false" customHeight="false" outlineLevel="0" collapsed="false">
      <c r="E3638" s="21" t="n">
        <v>0</v>
      </c>
      <c r="R3638" s="29"/>
      <c r="V3638" s="28"/>
      <c r="W3638" s="29"/>
    </row>
    <row r="3639" customFormat="false" ht="12.75" hidden="false" customHeight="false" outlineLevel="0" collapsed="false">
      <c r="E3639" s="21" t="n">
        <v>0</v>
      </c>
      <c r="R3639" s="29"/>
      <c r="V3639" s="28"/>
      <c r="W3639" s="29"/>
    </row>
    <row r="3640" customFormat="false" ht="12.75" hidden="false" customHeight="false" outlineLevel="0" collapsed="false">
      <c r="E3640" s="21" t="n">
        <v>0</v>
      </c>
      <c r="R3640" s="29"/>
      <c r="V3640" s="28"/>
      <c r="W3640" s="29"/>
    </row>
    <row r="3641" customFormat="false" ht="12.75" hidden="false" customHeight="false" outlineLevel="0" collapsed="false">
      <c r="E3641" s="21" t="n">
        <v>0</v>
      </c>
      <c r="R3641" s="29"/>
      <c r="V3641" s="28"/>
      <c r="W3641" s="29"/>
    </row>
    <row r="3642" customFormat="false" ht="12.75" hidden="false" customHeight="false" outlineLevel="0" collapsed="false">
      <c r="E3642" s="21" t="n">
        <v>0</v>
      </c>
      <c r="R3642" s="29"/>
      <c r="V3642" s="28"/>
      <c r="W3642" s="29"/>
    </row>
    <row r="3643" customFormat="false" ht="12.75" hidden="false" customHeight="false" outlineLevel="0" collapsed="false">
      <c r="E3643" s="21" t="n">
        <v>0</v>
      </c>
      <c r="R3643" s="29"/>
      <c r="V3643" s="28"/>
      <c r="W3643" s="29"/>
    </row>
    <row r="3644" customFormat="false" ht="12.75" hidden="false" customHeight="false" outlineLevel="0" collapsed="false">
      <c r="E3644" s="21" t="n">
        <v>0</v>
      </c>
      <c r="R3644" s="29"/>
      <c r="V3644" s="28"/>
      <c r="W3644" s="29"/>
    </row>
    <row r="3645" customFormat="false" ht="12.75" hidden="false" customHeight="false" outlineLevel="0" collapsed="false">
      <c r="E3645" s="21" t="n">
        <v>0</v>
      </c>
      <c r="R3645" s="29"/>
      <c r="V3645" s="28"/>
      <c r="W3645" s="29"/>
    </row>
    <row r="3646" customFormat="false" ht="12.75" hidden="false" customHeight="false" outlineLevel="0" collapsed="false">
      <c r="E3646" s="21" t="n">
        <v>0</v>
      </c>
      <c r="R3646" s="29"/>
      <c r="V3646" s="28"/>
      <c r="W3646" s="29"/>
    </row>
    <row r="3647" customFormat="false" ht="12.75" hidden="false" customHeight="false" outlineLevel="0" collapsed="false">
      <c r="E3647" s="21" t="n">
        <v>0</v>
      </c>
      <c r="R3647" s="29"/>
      <c r="V3647" s="28"/>
      <c r="W3647" s="29"/>
    </row>
    <row r="3648" customFormat="false" ht="12.75" hidden="false" customHeight="false" outlineLevel="0" collapsed="false">
      <c r="E3648" s="21" t="n">
        <v>0</v>
      </c>
      <c r="R3648" s="29"/>
      <c r="V3648" s="28"/>
      <c r="W3648" s="29"/>
    </row>
    <row r="3649" customFormat="false" ht="12.75" hidden="false" customHeight="false" outlineLevel="0" collapsed="false">
      <c r="E3649" s="21" t="n">
        <v>0</v>
      </c>
      <c r="R3649" s="29"/>
      <c r="V3649" s="28"/>
      <c r="W3649" s="29"/>
    </row>
    <row r="3650" customFormat="false" ht="12.75" hidden="false" customHeight="false" outlineLevel="0" collapsed="false">
      <c r="E3650" s="21" t="n">
        <v>0</v>
      </c>
      <c r="R3650" s="29"/>
      <c r="V3650" s="28"/>
      <c r="W3650" s="29"/>
    </row>
    <row r="3651" customFormat="false" ht="12.75" hidden="false" customHeight="false" outlineLevel="0" collapsed="false">
      <c r="E3651" s="21" t="n">
        <v>0</v>
      </c>
      <c r="R3651" s="29"/>
      <c r="V3651" s="28"/>
      <c r="W3651" s="29"/>
    </row>
    <row r="3652" customFormat="false" ht="12.75" hidden="false" customHeight="false" outlineLevel="0" collapsed="false">
      <c r="E3652" s="21" t="n">
        <v>0</v>
      </c>
      <c r="R3652" s="29"/>
      <c r="V3652" s="28"/>
      <c r="W3652" s="29"/>
    </row>
    <row r="3653" customFormat="false" ht="12.75" hidden="false" customHeight="false" outlineLevel="0" collapsed="false">
      <c r="E3653" s="21" t="n">
        <v>0</v>
      </c>
      <c r="R3653" s="29"/>
      <c r="V3653" s="28"/>
      <c r="W3653" s="29"/>
    </row>
    <row r="3654" customFormat="false" ht="12.75" hidden="false" customHeight="false" outlineLevel="0" collapsed="false">
      <c r="E3654" s="21" t="n">
        <v>0</v>
      </c>
      <c r="R3654" s="29"/>
      <c r="V3654" s="28"/>
      <c r="W3654" s="29"/>
    </row>
    <row r="3655" customFormat="false" ht="12.75" hidden="false" customHeight="false" outlineLevel="0" collapsed="false">
      <c r="E3655" s="21" t="n">
        <v>0</v>
      </c>
      <c r="R3655" s="29"/>
      <c r="V3655" s="28"/>
      <c r="W3655" s="29"/>
    </row>
    <row r="3656" customFormat="false" ht="12.75" hidden="false" customHeight="false" outlineLevel="0" collapsed="false">
      <c r="E3656" s="21" t="n">
        <v>0</v>
      </c>
      <c r="R3656" s="29"/>
      <c r="V3656" s="28"/>
      <c r="W3656" s="29"/>
    </row>
    <row r="3657" customFormat="false" ht="12.75" hidden="false" customHeight="false" outlineLevel="0" collapsed="false">
      <c r="E3657" s="21" t="n">
        <v>0</v>
      </c>
      <c r="R3657" s="29"/>
      <c r="V3657" s="28"/>
      <c r="W3657" s="29"/>
    </row>
    <row r="3658" customFormat="false" ht="12.75" hidden="false" customHeight="false" outlineLevel="0" collapsed="false">
      <c r="E3658" s="21" t="n">
        <v>0</v>
      </c>
      <c r="R3658" s="29"/>
      <c r="V3658" s="28"/>
      <c r="W3658" s="29"/>
    </row>
    <row r="3659" customFormat="false" ht="12.75" hidden="false" customHeight="false" outlineLevel="0" collapsed="false">
      <c r="E3659" s="21" t="n">
        <v>0</v>
      </c>
      <c r="R3659" s="29"/>
      <c r="V3659" s="28"/>
      <c r="W3659" s="29"/>
    </row>
    <row r="3660" customFormat="false" ht="12.75" hidden="false" customHeight="false" outlineLevel="0" collapsed="false">
      <c r="E3660" s="21" t="n">
        <v>0</v>
      </c>
      <c r="R3660" s="29"/>
      <c r="V3660" s="28"/>
      <c r="W3660" s="29"/>
    </row>
    <row r="3661" customFormat="false" ht="12.75" hidden="false" customHeight="false" outlineLevel="0" collapsed="false">
      <c r="E3661" s="21" t="n">
        <v>0</v>
      </c>
      <c r="R3661" s="29"/>
      <c r="V3661" s="28"/>
      <c r="W3661" s="29"/>
    </row>
    <row r="3662" customFormat="false" ht="12.75" hidden="false" customHeight="false" outlineLevel="0" collapsed="false">
      <c r="E3662" s="21" t="n">
        <v>0</v>
      </c>
      <c r="R3662" s="29"/>
      <c r="V3662" s="28"/>
      <c r="W3662" s="29"/>
    </row>
    <row r="3663" customFormat="false" ht="12.75" hidden="false" customHeight="false" outlineLevel="0" collapsed="false">
      <c r="E3663" s="21" t="n">
        <v>0</v>
      </c>
      <c r="R3663" s="29"/>
      <c r="V3663" s="28"/>
      <c r="W3663" s="29"/>
    </row>
    <row r="3664" customFormat="false" ht="12.75" hidden="false" customHeight="false" outlineLevel="0" collapsed="false">
      <c r="E3664" s="21" t="n">
        <v>0</v>
      </c>
      <c r="R3664" s="29"/>
      <c r="V3664" s="28"/>
      <c r="W3664" s="29"/>
    </row>
    <row r="3665" customFormat="false" ht="12.75" hidden="false" customHeight="false" outlineLevel="0" collapsed="false">
      <c r="E3665" s="21" t="n">
        <v>0</v>
      </c>
      <c r="R3665" s="29"/>
      <c r="V3665" s="28"/>
      <c r="W3665" s="29"/>
    </row>
    <row r="3666" customFormat="false" ht="12.75" hidden="false" customHeight="false" outlineLevel="0" collapsed="false">
      <c r="E3666" s="21" t="n">
        <v>0</v>
      </c>
      <c r="R3666" s="29"/>
      <c r="V3666" s="28"/>
      <c r="W3666" s="29"/>
    </row>
    <row r="3667" customFormat="false" ht="12.75" hidden="false" customHeight="false" outlineLevel="0" collapsed="false">
      <c r="E3667" s="21" t="n">
        <v>0</v>
      </c>
      <c r="R3667" s="29"/>
      <c r="V3667" s="28"/>
      <c r="W3667" s="29"/>
    </row>
    <row r="3668" customFormat="false" ht="12.75" hidden="false" customHeight="false" outlineLevel="0" collapsed="false">
      <c r="E3668" s="21" t="n">
        <v>0</v>
      </c>
      <c r="R3668" s="29"/>
      <c r="V3668" s="28"/>
      <c r="W3668" s="29"/>
    </row>
    <row r="3669" customFormat="false" ht="12.75" hidden="false" customHeight="false" outlineLevel="0" collapsed="false">
      <c r="E3669" s="21" t="n">
        <v>0</v>
      </c>
      <c r="R3669" s="29"/>
      <c r="V3669" s="28"/>
      <c r="W3669" s="29"/>
    </row>
    <row r="3670" customFormat="false" ht="12.75" hidden="false" customHeight="false" outlineLevel="0" collapsed="false">
      <c r="E3670" s="21" t="n">
        <v>0</v>
      </c>
      <c r="R3670" s="29"/>
      <c r="V3670" s="28"/>
      <c r="W3670" s="29"/>
    </row>
    <row r="3671" customFormat="false" ht="12.75" hidden="false" customHeight="false" outlineLevel="0" collapsed="false">
      <c r="E3671" s="21" t="n">
        <v>0</v>
      </c>
      <c r="R3671" s="29"/>
      <c r="V3671" s="28"/>
      <c r="W3671" s="29"/>
    </row>
    <row r="3672" customFormat="false" ht="12.75" hidden="false" customHeight="false" outlineLevel="0" collapsed="false">
      <c r="E3672" s="21" t="n">
        <v>0</v>
      </c>
      <c r="R3672" s="29"/>
      <c r="V3672" s="28"/>
      <c r="W3672" s="29"/>
    </row>
    <row r="3673" customFormat="false" ht="12.75" hidden="false" customHeight="false" outlineLevel="0" collapsed="false">
      <c r="E3673" s="21" t="n">
        <v>0</v>
      </c>
      <c r="R3673" s="29"/>
      <c r="V3673" s="28"/>
      <c r="W3673" s="29"/>
    </row>
    <row r="3674" customFormat="false" ht="12.75" hidden="false" customHeight="false" outlineLevel="0" collapsed="false">
      <c r="E3674" s="21" t="n">
        <v>0</v>
      </c>
      <c r="R3674" s="29"/>
      <c r="V3674" s="28"/>
      <c r="W3674" s="29"/>
    </row>
    <row r="3675" customFormat="false" ht="12.75" hidden="false" customHeight="false" outlineLevel="0" collapsed="false">
      <c r="E3675" s="21" t="n">
        <v>0</v>
      </c>
      <c r="R3675" s="29"/>
      <c r="V3675" s="28"/>
      <c r="W3675" s="29"/>
    </row>
    <row r="3676" customFormat="false" ht="12.75" hidden="false" customHeight="false" outlineLevel="0" collapsed="false">
      <c r="E3676" s="21" t="n">
        <v>0</v>
      </c>
      <c r="R3676" s="29"/>
      <c r="V3676" s="28"/>
      <c r="W3676" s="29"/>
    </row>
    <row r="3677" customFormat="false" ht="12.75" hidden="false" customHeight="false" outlineLevel="0" collapsed="false">
      <c r="E3677" s="21" t="n">
        <v>0</v>
      </c>
      <c r="R3677" s="29"/>
      <c r="V3677" s="28"/>
      <c r="W3677" s="29"/>
    </row>
    <row r="3678" customFormat="false" ht="12.75" hidden="false" customHeight="false" outlineLevel="0" collapsed="false">
      <c r="E3678" s="21" t="n">
        <v>0</v>
      </c>
      <c r="R3678" s="29"/>
      <c r="V3678" s="28"/>
      <c r="W3678" s="29"/>
    </row>
    <row r="3679" customFormat="false" ht="12.75" hidden="false" customHeight="false" outlineLevel="0" collapsed="false">
      <c r="E3679" s="21" t="n">
        <v>0</v>
      </c>
      <c r="R3679" s="29"/>
      <c r="V3679" s="28"/>
      <c r="W3679" s="29"/>
    </row>
    <row r="3680" customFormat="false" ht="12.75" hidden="false" customHeight="false" outlineLevel="0" collapsed="false">
      <c r="E3680" s="21" t="n">
        <v>0</v>
      </c>
      <c r="R3680" s="29"/>
      <c r="V3680" s="28"/>
      <c r="W3680" s="29"/>
    </row>
    <row r="3681" customFormat="false" ht="12.75" hidden="false" customHeight="false" outlineLevel="0" collapsed="false">
      <c r="E3681" s="21" t="n">
        <v>0</v>
      </c>
      <c r="R3681" s="29"/>
      <c r="V3681" s="28"/>
      <c r="W3681" s="29"/>
    </row>
    <row r="3682" customFormat="false" ht="12.75" hidden="false" customHeight="false" outlineLevel="0" collapsed="false">
      <c r="E3682" s="21" t="n">
        <v>0</v>
      </c>
      <c r="R3682" s="29"/>
      <c r="V3682" s="28"/>
      <c r="W3682" s="29"/>
    </row>
    <row r="3683" customFormat="false" ht="12.75" hidden="false" customHeight="false" outlineLevel="0" collapsed="false">
      <c r="E3683" s="21" t="n">
        <v>0</v>
      </c>
      <c r="R3683" s="29"/>
      <c r="V3683" s="28"/>
      <c r="W3683" s="29"/>
    </row>
    <row r="3684" customFormat="false" ht="12.75" hidden="false" customHeight="false" outlineLevel="0" collapsed="false">
      <c r="E3684" s="21" t="n">
        <v>0</v>
      </c>
      <c r="R3684" s="29"/>
      <c r="V3684" s="28"/>
      <c r="W3684" s="29"/>
    </row>
    <row r="3685" customFormat="false" ht="12.75" hidden="false" customHeight="false" outlineLevel="0" collapsed="false">
      <c r="E3685" s="21" t="n">
        <v>0</v>
      </c>
      <c r="R3685" s="29"/>
      <c r="V3685" s="28"/>
      <c r="W3685" s="29"/>
    </row>
    <row r="3686" customFormat="false" ht="12.75" hidden="false" customHeight="false" outlineLevel="0" collapsed="false">
      <c r="E3686" s="21" t="n">
        <v>0</v>
      </c>
      <c r="R3686" s="29"/>
      <c r="V3686" s="28"/>
      <c r="W3686" s="29"/>
    </row>
    <row r="3687" customFormat="false" ht="12.75" hidden="false" customHeight="false" outlineLevel="0" collapsed="false">
      <c r="E3687" s="21" t="n">
        <v>0</v>
      </c>
      <c r="R3687" s="29"/>
      <c r="V3687" s="28"/>
      <c r="W3687" s="29"/>
    </row>
    <row r="3688" customFormat="false" ht="12.75" hidden="false" customHeight="false" outlineLevel="0" collapsed="false">
      <c r="E3688" s="21" t="n">
        <v>0</v>
      </c>
      <c r="R3688" s="29"/>
      <c r="V3688" s="28"/>
      <c r="W3688" s="29"/>
    </row>
    <row r="3689" customFormat="false" ht="12.75" hidden="false" customHeight="false" outlineLevel="0" collapsed="false">
      <c r="E3689" s="21" t="n">
        <v>0</v>
      </c>
      <c r="R3689" s="29"/>
      <c r="V3689" s="28"/>
      <c r="W3689" s="29"/>
    </row>
    <row r="3690" customFormat="false" ht="12.75" hidden="false" customHeight="false" outlineLevel="0" collapsed="false">
      <c r="E3690" s="21" t="n">
        <v>0</v>
      </c>
      <c r="R3690" s="29"/>
      <c r="V3690" s="28"/>
      <c r="W3690" s="29"/>
    </row>
    <row r="3691" customFormat="false" ht="12.75" hidden="false" customHeight="false" outlineLevel="0" collapsed="false">
      <c r="E3691" s="21" t="n">
        <v>0</v>
      </c>
      <c r="R3691" s="29"/>
      <c r="V3691" s="28"/>
      <c r="W3691" s="29"/>
    </row>
    <row r="3692" customFormat="false" ht="12.75" hidden="false" customHeight="false" outlineLevel="0" collapsed="false">
      <c r="E3692" s="21" t="n">
        <v>0</v>
      </c>
      <c r="R3692" s="29"/>
      <c r="V3692" s="28"/>
      <c r="W3692" s="29"/>
    </row>
    <row r="3693" customFormat="false" ht="12.75" hidden="false" customHeight="false" outlineLevel="0" collapsed="false">
      <c r="E3693" s="21" t="n">
        <v>0</v>
      </c>
      <c r="R3693" s="29"/>
      <c r="V3693" s="28"/>
      <c r="W3693" s="29"/>
    </row>
    <row r="3694" customFormat="false" ht="12.75" hidden="false" customHeight="false" outlineLevel="0" collapsed="false">
      <c r="E3694" s="21" t="n">
        <v>0</v>
      </c>
      <c r="R3694" s="29"/>
      <c r="V3694" s="28"/>
      <c r="W3694" s="29"/>
    </row>
    <row r="3695" customFormat="false" ht="12.75" hidden="false" customHeight="false" outlineLevel="0" collapsed="false">
      <c r="E3695" s="21" t="n">
        <v>0</v>
      </c>
      <c r="R3695" s="29"/>
      <c r="V3695" s="28"/>
      <c r="W3695" s="29"/>
    </row>
    <row r="3696" customFormat="false" ht="12.75" hidden="false" customHeight="false" outlineLevel="0" collapsed="false">
      <c r="E3696" s="21" t="n">
        <v>0</v>
      </c>
      <c r="R3696" s="29"/>
      <c r="V3696" s="28"/>
      <c r="W3696" s="29"/>
    </row>
    <row r="3697" customFormat="false" ht="12.75" hidden="false" customHeight="false" outlineLevel="0" collapsed="false">
      <c r="E3697" s="21" t="n">
        <v>0</v>
      </c>
      <c r="R3697" s="29"/>
      <c r="V3697" s="28"/>
      <c r="W3697" s="29"/>
    </row>
    <row r="3698" customFormat="false" ht="12.75" hidden="false" customHeight="false" outlineLevel="0" collapsed="false">
      <c r="E3698" s="21" t="n">
        <v>0</v>
      </c>
      <c r="R3698" s="29"/>
      <c r="V3698" s="28"/>
      <c r="W3698" s="29"/>
    </row>
    <row r="3699" customFormat="false" ht="12.75" hidden="false" customHeight="false" outlineLevel="0" collapsed="false">
      <c r="E3699" s="21" t="n">
        <v>0</v>
      </c>
      <c r="R3699" s="29"/>
      <c r="V3699" s="28"/>
      <c r="W3699" s="29"/>
    </row>
    <row r="3700" customFormat="false" ht="12.75" hidden="false" customHeight="false" outlineLevel="0" collapsed="false">
      <c r="E3700" s="21" t="n">
        <v>0</v>
      </c>
      <c r="R3700" s="29"/>
      <c r="V3700" s="28"/>
      <c r="W3700" s="29"/>
    </row>
    <row r="3701" customFormat="false" ht="12.75" hidden="false" customHeight="false" outlineLevel="0" collapsed="false">
      <c r="E3701" s="21" t="n">
        <v>0</v>
      </c>
      <c r="R3701" s="29"/>
      <c r="V3701" s="28"/>
      <c r="W3701" s="29"/>
    </row>
    <row r="3702" customFormat="false" ht="12.75" hidden="false" customHeight="false" outlineLevel="0" collapsed="false">
      <c r="E3702" s="21" t="n">
        <v>0</v>
      </c>
      <c r="R3702" s="29"/>
      <c r="V3702" s="28"/>
      <c r="W3702" s="29"/>
    </row>
    <row r="3703" customFormat="false" ht="12.75" hidden="false" customHeight="false" outlineLevel="0" collapsed="false">
      <c r="E3703" s="21" t="n">
        <v>0</v>
      </c>
      <c r="R3703" s="29"/>
      <c r="V3703" s="28"/>
      <c r="W3703" s="29"/>
    </row>
    <row r="3704" customFormat="false" ht="12.75" hidden="false" customHeight="false" outlineLevel="0" collapsed="false">
      <c r="E3704" s="21" t="n">
        <v>0</v>
      </c>
      <c r="R3704" s="29"/>
      <c r="V3704" s="28"/>
      <c r="W3704" s="29"/>
    </row>
    <row r="3705" customFormat="false" ht="12.75" hidden="false" customHeight="false" outlineLevel="0" collapsed="false">
      <c r="E3705" s="21" t="n">
        <v>0</v>
      </c>
      <c r="R3705" s="29"/>
      <c r="V3705" s="28"/>
      <c r="W3705" s="29"/>
    </row>
    <row r="3706" customFormat="false" ht="12.75" hidden="false" customHeight="false" outlineLevel="0" collapsed="false">
      <c r="E3706" s="21" t="n">
        <v>0</v>
      </c>
      <c r="R3706" s="29"/>
      <c r="V3706" s="28"/>
      <c r="W3706" s="29"/>
    </row>
    <row r="3707" customFormat="false" ht="12.75" hidden="false" customHeight="false" outlineLevel="0" collapsed="false">
      <c r="E3707" s="21" t="n">
        <v>0</v>
      </c>
      <c r="R3707" s="29"/>
      <c r="V3707" s="28"/>
      <c r="W3707" s="29"/>
    </row>
    <row r="3708" customFormat="false" ht="12.75" hidden="false" customHeight="false" outlineLevel="0" collapsed="false">
      <c r="E3708" s="21" t="n">
        <v>0</v>
      </c>
      <c r="R3708" s="29"/>
      <c r="V3708" s="28"/>
      <c r="W3708" s="29"/>
    </row>
    <row r="3709" customFormat="false" ht="12.75" hidden="false" customHeight="false" outlineLevel="0" collapsed="false">
      <c r="E3709" s="21" t="n">
        <v>0</v>
      </c>
      <c r="R3709" s="29"/>
      <c r="V3709" s="28"/>
      <c r="W3709" s="29"/>
    </row>
    <row r="3710" customFormat="false" ht="12.75" hidden="false" customHeight="false" outlineLevel="0" collapsed="false">
      <c r="E3710" s="21" t="n">
        <v>0</v>
      </c>
      <c r="R3710" s="29"/>
      <c r="V3710" s="28"/>
      <c r="W3710" s="29"/>
    </row>
    <row r="3711" customFormat="false" ht="12.75" hidden="false" customHeight="false" outlineLevel="0" collapsed="false">
      <c r="E3711" s="21" t="n">
        <v>0</v>
      </c>
      <c r="R3711" s="29"/>
      <c r="V3711" s="28"/>
      <c r="W3711" s="29"/>
    </row>
    <row r="3712" customFormat="false" ht="12.75" hidden="false" customHeight="false" outlineLevel="0" collapsed="false">
      <c r="E3712" s="21" t="n">
        <v>0</v>
      </c>
      <c r="R3712" s="29"/>
      <c r="V3712" s="28"/>
      <c r="W3712" s="29"/>
    </row>
    <row r="3713" customFormat="false" ht="12.75" hidden="false" customHeight="false" outlineLevel="0" collapsed="false">
      <c r="E3713" s="21" t="n">
        <v>0</v>
      </c>
      <c r="R3713" s="29"/>
      <c r="V3713" s="28"/>
      <c r="W3713" s="29"/>
    </row>
    <row r="3714" customFormat="false" ht="12.75" hidden="false" customHeight="false" outlineLevel="0" collapsed="false">
      <c r="E3714" s="21" t="n">
        <v>0</v>
      </c>
      <c r="R3714" s="29"/>
      <c r="V3714" s="28"/>
      <c r="W3714" s="29"/>
    </row>
    <row r="3715" customFormat="false" ht="12.75" hidden="false" customHeight="false" outlineLevel="0" collapsed="false">
      <c r="E3715" s="21" t="n">
        <v>0</v>
      </c>
      <c r="R3715" s="29"/>
      <c r="V3715" s="28"/>
      <c r="W3715" s="29"/>
    </row>
    <row r="3716" customFormat="false" ht="12.75" hidden="false" customHeight="false" outlineLevel="0" collapsed="false">
      <c r="E3716" s="21" t="n">
        <v>0</v>
      </c>
      <c r="R3716" s="29"/>
      <c r="V3716" s="28"/>
      <c r="W3716" s="29"/>
    </row>
    <row r="3717" customFormat="false" ht="12.75" hidden="false" customHeight="false" outlineLevel="0" collapsed="false">
      <c r="E3717" s="21" t="n">
        <v>0</v>
      </c>
      <c r="R3717" s="29"/>
      <c r="V3717" s="28"/>
      <c r="W3717" s="29"/>
    </row>
    <row r="3718" customFormat="false" ht="12.75" hidden="false" customHeight="false" outlineLevel="0" collapsed="false">
      <c r="E3718" s="21" t="n">
        <v>0</v>
      </c>
      <c r="R3718" s="29"/>
      <c r="V3718" s="28"/>
      <c r="W3718" s="29"/>
    </row>
    <row r="3719" customFormat="false" ht="12.75" hidden="false" customHeight="false" outlineLevel="0" collapsed="false">
      <c r="E3719" s="21" t="n">
        <v>0</v>
      </c>
      <c r="R3719" s="29"/>
      <c r="V3719" s="28"/>
      <c r="W3719" s="29"/>
    </row>
    <row r="3720" customFormat="false" ht="12.75" hidden="false" customHeight="false" outlineLevel="0" collapsed="false">
      <c r="E3720" s="21" t="n">
        <v>0</v>
      </c>
      <c r="R3720" s="29"/>
      <c r="V3720" s="28"/>
      <c r="W3720" s="29"/>
    </row>
    <row r="3721" customFormat="false" ht="12.75" hidden="false" customHeight="false" outlineLevel="0" collapsed="false">
      <c r="E3721" s="21" t="n">
        <v>0</v>
      </c>
      <c r="R3721" s="29"/>
      <c r="V3721" s="28"/>
      <c r="W3721" s="29"/>
    </row>
    <row r="3722" customFormat="false" ht="12.75" hidden="false" customHeight="false" outlineLevel="0" collapsed="false">
      <c r="E3722" s="21" t="n">
        <v>0</v>
      </c>
      <c r="R3722" s="29"/>
      <c r="V3722" s="28"/>
      <c r="W3722" s="29"/>
    </row>
    <row r="3723" customFormat="false" ht="12.75" hidden="false" customHeight="false" outlineLevel="0" collapsed="false">
      <c r="E3723" s="21" t="n">
        <v>0</v>
      </c>
      <c r="R3723" s="29"/>
      <c r="V3723" s="28"/>
      <c r="W3723" s="29"/>
    </row>
    <row r="3724" customFormat="false" ht="12.75" hidden="false" customHeight="false" outlineLevel="0" collapsed="false">
      <c r="E3724" s="21" t="n">
        <v>0</v>
      </c>
      <c r="R3724" s="29"/>
      <c r="W3724" s="29"/>
    </row>
    <row r="3725" customFormat="false" ht="12.75" hidden="false" customHeight="false" outlineLevel="0" collapsed="false">
      <c r="E3725" s="21" t="n">
        <v>0</v>
      </c>
      <c r="R3725" s="29"/>
      <c r="W3725" s="29"/>
    </row>
    <row r="3726" customFormat="false" ht="12.75" hidden="false" customHeight="false" outlineLevel="0" collapsed="false">
      <c r="E3726" s="21" t="n">
        <v>0</v>
      </c>
      <c r="R3726" s="29"/>
      <c r="W3726" s="29"/>
    </row>
    <row r="3727" customFormat="false" ht="12.75" hidden="false" customHeight="false" outlineLevel="0" collapsed="false">
      <c r="E3727" s="21" t="n">
        <v>0</v>
      </c>
      <c r="R3727" s="29"/>
      <c r="W3727" s="29"/>
    </row>
    <row r="3728" customFormat="false" ht="12.75" hidden="false" customHeight="false" outlineLevel="0" collapsed="false">
      <c r="E3728" s="21" t="n">
        <v>0</v>
      </c>
      <c r="R3728" s="29"/>
      <c r="W3728" s="29"/>
    </row>
    <row r="3729" customFormat="false" ht="12.75" hidden="false" customHeight="false" outlineLevel="0" collapsed="false">
      <c r="E3729" s="21" t="n">
        <v>0</v>
      </c>
      <c r="R3729" s="29"/>
      <c r="W3729" s="29"/>
    </row>
    <row r="3730" customFormat="false" ht="12.75" hidden="false" customHeight="false" outlineLevel="0" collapsed="false">
      <c r="E3730" s="21" t="n">
        <v>0</v>
      </c>
      <c r="R3730" s="29"/>
      <c r="W3730" s="29"/>
    </row>
    <row r="3731" customFormat="false" ht="12.75" hidden="false" customHeight="false" outlineLevel="0" collapsed="false">
      <c r="E3731" s="21" t="n">
        <v>0</v>
      </c>
      <c r="R3731" s="29"/>
      <c r="W3731" s="29"/>
    </row>
    <row r="3732" customFormat="false" ht="12.75" hidden="false" customHeight="false" outlineLevel="0" collapsed="false">
      <c r="E3732" s="21" t="n">
        <v>0</v>
      </c>
      <c r="R3732" s="29"/>
      <c r="W3732" s="29"/>
    </row>
    <row r="3733" customFormat="false" ht="12.75" hidden="false" customHeight="false" outlineLevel="0" collapsed="false">
      <c r="E3733" s="21" t="n">
        <v>0</v>
      </c>
      <c r="R3733" s="29"/>
      <c r="W3733" s="29"/>
    </row>
    <row r="3734" customFormat="false" ht="12.75" hidden="false" customHeight="false" outlineLevel="0" collapsed="false">
      <c r="E3734" s="21" t="n">
        <v>0</v>
      </c>
      <c r="R3734" s="29"/>
      <c r="W3734" s="29"/>
    </row>
    <row r="3735" customFormat="false" ht="12.75" hidden="false" customHeight="false" outlineLevel="0" collapsed="false">
      <c r="E3735" s="21" t="n">
        <v>0</v>
      </c>
      <c r="R3735" s="29"/>
      <c r="W3735" s="29"/>
    </row>
    <row r="3736" customFormat="false" ht="12.75" hidden="false" customHeight="false" outlineLevel="0" collapsed="false">
      <c r="E3736" s="21" t="n">
        <v>0</v>
      </c>
      <c r="R3736" s="29"/>
      <c r="W3736" s="29"/>
    </row>
    <row r="3737" customFormat="false" ht="12.75" hidden="false" customHeight="false" outlineLevel="0" collapsed="false">
      <c r="E3737" s="21" t="n">
        <v>0</v>
      </c>
      <c r="R3737" s="29"/>
      <c r="W3737" s="29"/>
    </row>
    <row r="3738" customFormat="false" ht="12.75" hidden="false" customHeight="false" outlineLevel="0" collapsed="false">
      <c r="E3738" s="21" t="n">
        <v>0</v>
      </c>
      <c r="R3738" s="29"/>
      <c r="W3738" s="29"/>
    </row>
    <row r="3739" customFormat="false" ht="12.75" hidden="false" customHeight="false" outlineLevel="0" collapsed="false">
      <c r="E3739" s="21" t="n">
        <v>0</v>
      </c>
      <c r="R3739" s="29"/>
      <c r="W3739" s="29"/>
    </row>
    <row r="3740" customFormat="false" ht="12.75" hidden="false" customHeight="false" outlineLevel="0" collapsed="false">
      <c r="E3740" s="21" t="n">
        <v>0</v>
      </c>
      <c r="R3740" s="29"/>
      <c r="W3740" s="29"/>
    </row>
    <row r="3741" customFormat="false" ht="12.75" hidden="false" customHeight="false" outlineLevel="0" collapsed="false">
      <c r="E3741" s="21" t="n">
        <v>0</v>
      </c>
      <c r="R3741" s="29"/>
      <c r="W3741" s="29"/>
    </row>
    <row r="3742" customFormat="false" ht="12.75" hidden="false" customHeight="false" outlineLevel="0" collapsed="false">
      <c r="E3742" s="21" t="n">
        <v>0</v>
      </c>
      <c r="R3742" s="29"/>
      <c r="W3742" s="29"/>
    </row>
    <row r="3743" customFormat="false" ht="12.75" hidden="false" customHeight="false" outlineLevel="0" collapsed="false">
      <c r="E3743" s="21" t="n">
        <v>0</v>
      </c>
      <c r="R3743" s="29"/>
      <c r="W3743" s="29"/>
    </row>
    <row r="3744" customFormat="false" ht="12.75" hidden="false" customHeight="false" outlineLevel="0" collapsed="false">
      <c r="E3744" s="21" t="n">
        <v>0</v>
      </c>
      <c r="R3744" s="29"/>
      <c r="W3744" s="29"/>
    </row>
    <row r="3745" customFormat="false" ht="12.75" hidden="false" customHeight="false" outlineLevel="0" collapsed="false">
      <c r="E3745" s="21" t="n">
        <v>0</v>
      </c>
      <c r="R3745" s="29"/>
      <c r="W3745" s="29"/>
    </row>
    <row r="3746" customFormat="false" ht="12.75" hidden="false" customHeight="false" outlineLevel="0" collapsed="false">
      <c r="E3746" s="21" t="n">
        <v>0</v>
      </c>
      <c r="R3746" s="29"/>
      <c r="W3746" s="29"/>
    </row>
    <row r="3747" customFormat="false" ht="12.75" hidden="false" customHeight="false" outlineLevel="0" collapsed="false">
      <c r="E3747" s="21" t="n">
        <v>0</v>
      </c>
      <c r="R3747" s="29"/>
      <c r="W3747" s="29"/>
    </row>
    <row r="3748" customFormat="false" ht="12.75" hidden="false" customHeight="false" outlineLevel="0" collapsed="false">
      <c r="E3748" s="21" t="n">
        <v>0</v>
      </c>
      <c r="R3748" s="29"/>
      <c r="W3748" s="29"/>
    </row>
    <row r="3749" customFormat="false" ht="12.75" hidden="false" customHeight="false" outlineLevel="0" collapsed="false">
      <c r="E3749" s="21" t="n">
        <v>0</v>
      </c>
      <c r="R3749" s="29"/>
      <c r="W3749" s="29"/>
    </row>
    <row r="3750" customFormat="false" ht="12.75" hidden="false" customHeight="false" outlineLevel="0" collapsed="false">
      <c r="E3750" s="21" t="n">
        <v>0</v>
      </c>
      <c r="R3750" s="29"/>
      <c r="W3750" s="29"/>
    </row>
    <row r="3751" customFormat="false" ht="12.75" hidden="false" customHeight="false" outlineLevel="0" collapsed="false">
      <c r="E3751" s="21" t="n">
        <v>0</v>
      </c>
      <c r="R3751" s="29"/>
      <c r="W3751" s="29"/>
    </row>
    <row r="3752" customFormat="false" ht="12.75" hidden="false" customHeight="false" outlineLevel="0" collapsed="false">
      <c r="E3752" s="21" t="n">
        <v>0</v>
      </c>
      <c r="R3752" s="29"/>
      <c r="W3752" s="29"/>
    </row>
    <row r="3753" customFormat="false" ht="12.75" hidden="false" customHeight="false" outlineLevel="0" collapsed="false">
      <c r="E3753" s="21" t="n">
        <v>0</v>
      </c>
      <c r="R3753" s="29"/>
      <c r="W3753" s="29"/>
    </row>
    <row r="3754" customFormat="false" ht="12.75" hidden="false" customHeight="false" outlineLevel="0" collapsed="false">
      <c r="E3754" s="21" t="n">
        <v>0</v>
      </c>
      <c r="R3754" s="29"/>
      <c r="W3754" s="29"/>
    </row>
    <row r="3755" customFormat="false" ht="12.75" hidden="false" customHeight="false" outlineLevel="0" collapsed="false">
      <c r="E3755" s="21" t="n">
        <v>0</v>
      </c>
      <c r="R3755" s="29"/>
      <c r="W3755" s="29"/>
    </row>
    <row r="3756" customFormat="false" ht="12.75" hidden="false" customHeight="false" outlineLevel="0" collapsed="false">
      <c r="E3756" s="21" t="n">
        <v>0</v>
      </c>
      <c r="R3756" s="29"/>
      <c r="W3756" s="29"/>
    </row>
    <row r="3757" customFormat="false" ht="12.75" hidden="false" customHeight="false" outlineLevel="0" collapsed="false">
      <c r="E3757" s="21" t="n">
        <v>0</v>
      </c>
      <c r="R3757" s="29"/>
      <c r="W3757" s="29"/>
    </row>
    <row r="3758" customFormat="false" ht="12.75" hidden="false" customHeight="false" outlineLevel="0" collapsed="false">
      <c r="E3758" s="21" t="n">
        <v>0</v>
      </c>
      <c r="R3758" s="29"/>
      <c r="W3758" s="29"/>
    </row>
    <row r="3759" customFormat="false" ht="12.75" hidden="false" customHeight="false" outlineLevel="0" collapsed="false">
      <c r="E3759" s="21" t="n">
        <v>0</v>
      </c>
      <c r="R3759" s="29"/>
      <c r="W3759" s="29"/>
    </row>
    <row r="3760" customFormat="false" ht="12.75" hidden="false" customHeight="false" outlineLevel="0" collapsed="false">
      <c r="E3760" s="21" t="n">
        <v>0</v>
      </c>
      <c r="R3760" s="29"/>
      <c r="W3760" s="29"/>
    </row>
    <row r="3761" customFormat="false" ht="12.75" hidden="false" customHeight="false" outlineLevel="0" collapsed="false">
      <c r="E3761" s="21" t="n">
        <v>0</v>
      </c>
      <c r="R3761" s="29"/>
      <c r="W3761" s="29"/>
    </row>
    <row r="3762" customFormat="false" ht="12.75" hidden="false" customHeight="false" outlineLevel="0" collapsed="false">
      <c r="E3762" s="21" t="n">
        <v>0</v>
      </c>
      <c r="R3762" s="29"/>
      <c r="W3762" s="29"/>
    </row>
    <row r="3763" customFormat="false" ht="12.75" hidden="false" customHeight="false" outlineLevel="0" collapsed="false">
      <c r="E3763" s="21" t="n">
        <v>0</v>
      </c>
      <c r="R3763" s="29"/>
      <c r="W3763" s="29"/>
    </row>
    <row r="3764" customFormat="false" ht="12.75" hidden="false" customHeight="false" outlineLevel="0" collapsed="false">
      <c r="E3764" s="21" t="n">
        <v>0</v>
      </c>
      <c r="R3764" s="29"/>
      <c r="W3764" s="29"/>
    </row>
    <row r="3765" customFormat="false" ht="12.75" hidden="false" customHeight="false" outlineLevel="0" collapsed="false">
      <c r="E3765" s="21" t="n">
        <v>0</v>
      </c>
      <c r="R3765" s="29"/>
      <c r="W3765" s="29"/>
    </row>
    <row r="3766" customFormat="false" ht="12.75" hidden="false" customHeight="false" outlineLevel="0" collapsed="false">
      <c r="E3766" s="21" t="n">
        <v>0</v>
      </c>
      <c r="R3766" s="29"/>
      <c r="W3766" s="29"/>
    </row>
    <row r="3767" customFormat="false" ht="12.75" hidden="false" customHeight="false" outlineLevel="0" collapsed="false">
      <c r="E3767" s="21" t="n">
        <v>0</v>
      </c>
      <c r="R3767" s="29"/>
      <c r="W3767" s="29"/>
    </row>
    <row r="3768" customFormat="false" ht="12.75" hidden="false" customHeight="false" outlineLevel="0" collapsed="false">
      <c r="E3768" s="21" t="n">
        <v>0</v>
      </c>
      <c r="R3768" s="29"/>
      <c r="W3768" s="29"/>
    </row>
    <row r="3769" customFormat="false" ht="12.75" hidden="false" customHeight="false" outlineLevel="0" collapsed="false">
      <c r="E3769" s="21" t="n">
        <v>0</v>
      </c>
      <c r="R3769" s="29"/>
      <c r="W3769" s="29"/>
    </row>
    <row r="3770" customFormat="false" ht="12.75" hidden="false" customHeight="false" outlineLevel="0" collapsed="false">
      <c r="E3770" s="21" t="n">
        <v>0</v>
      </c>
      <c r="R3770" s="29"/>
      <c r="W3770" s="29"/>
    </row>
    <row r="3771" customFormat="false" ht="12.75" hidden="false" customHeight="false" outlineLevel="0" collapsed="false">
      <c r="E3771" s="21" t="n">
        <v>0</v>
      </c>
      <c r="R3771" s="29"/>
      <c r="W3771" s="29"/>
    </row>
    <row r="3772" customFormat="false" ht="12.75" hidden="false" customHeight="false" outlineLevel="0" collapsed="false">
      <c r="E3772" s="21" t="n">
        <v>0</v>
      </c>
      <c r="R3772" s="29"/>
      <c r="W3772" s="29"/>
    </row>
    <row r="3773" customFormat="false" ht="12.75" hidden="false" customHeight="false" outlineLevel="0" collapsed="false">
      <c r="E3773" s="21" t="n">
        <v>0</v>
      </c>
      <c r="R3773" s="29"/>
      <c r="W3773" s="29"/>
    </row>
    <row r="3774" customFormat="false" ht="12.75" hidden="false" customHeight="false" outlineLevel="0" collapsed="false">
      <c r="E3774" s="21" t="n">
        <v>0</v>
      </c>
      <c r="R3774" s="29"/>
      <c r="W3774" s="29"/>
    </row>
    <row r="3775" customFormat="false" ht="12.75" hidden="false" customHeight="false" outlineLevel="0" collapsed="false">
      <c r="E3775" s="21" t="n">
        <v>0</v>
      </c>
      <c r="R3775" s="29"/>
      <c r="W3775" s="29"/>
    </row>
    <row r="3776" customFormat="false" ht="12.75" hidden="false" customHeight="false" outlineLevel="0" collapsed="false">
      <c r="E3776" s="21" t="n">
        <v>0</v>
      </c>
      <c r="R3776" s="29"/>
      <c r="W3776" s="29"/>
    </row>
    <row r="3777" customFormat="false" ht="12.75" hidden="false" customHeight="false" outlineLevel="0" collapsed="false">
      <c r="E3777" s="21" t="n">
        <v>0</v>
      </c>
      <c r="R3777" s="29"/>
      <c r="W3777" s="29"/>
    </row>
    <row r="3778" customFormat="false" ht="12.75" hidden="false" customHeight="false" outlineLevel="0" collapsed="false">
      <c r="E3778" s="21" t="n">
        <v>0</v>
      </c>
      <c r="R3778" s="29"/>
      <c r="W3778" s="29"/>
    </row>
    <row r="3779" customFormat="false" ht="12.75" hidden="false" customHeight="false" outlineLevel="0" collapsed="false">
      <c r="E3779" s="21" t="n">
        <v>0</v>
      </c>
      <c r="R3779" s="29"/>
      <c r="W3779" s="29"/>
    </row>
    <row r="3780" customFormat="false" ht="12.75" hidden="false" customHeight="false" outlineLevel="0" collapsed="false">
      <c r="E3780" s="21" t="n">
        <v>0</v>
      </c>
      <c r="R3780" s="29"/>
      <c r="W3780" s="29"/>
    </row>
    <row r="3781" customFormat="false" ht="12.75" hidden="false" customHeight="false" outlineLevel="0" collapsed="false">
      <c r="E3781" s="21" t="n">
        <v>0</v>
      </c>
      <c r="R3781" s="29"/>
      <c r="W3781" s="29"/>
    </row>
    <row r="3782" customFormat="false" ht="12.75" hidden="false" customHeight="false" outlineLevel="0" collapsed="false">
      <c r="E3782" s="21" t="n">
        <v>0</v>
      </c>
      <c r="R3782" s="29"/>
      <c r="W3782" s="29"/>
    </row>
    <row r="3783" customFormat="false" ht="12.75" hidden="false" customHeight="false" outlineLevel="0" collapsed="false">
      <c r="E3783" s="21" t="n">
        <v>0</v>
      </c>
      <c r="R3783" s="29"/>
      <c r="W3783" s="29"/>
    </row>
    <row r="3784" customFormat="false" ht="12.75" hidden="false" customHeight="false" outlineLevel="0" collapsed="false">
      <c r="E3784" s="21" t="n">
        <v>0</v>
      </c>
      <c r="R3784" s="29"/>
      <c r="W3784" s="29"/>
    </row>
    <row r="3785" customFormat="false" ht="12.75" hidden="false" customHeight="false" outlineLevel="0" collapsed="false">
      <c r="E3785" s="21" t="n">
        <v>0</v>
      </c>
      <c r="R3785" s="29"/>
      <c r="W3785" s="29"/>
    </row>
    <row r="3786" customFormat="false" ht="12.75" hidden="false" customHeight="false" outlineLevel="0" collapsed="false">
      <c r="E3786" s="21" t="n">
        <v>0</v>
      </c>
      <c r="R3786" s="29"/>
      <c r="W3786" s="29"/>
    </row>
    <row r="3787" customFormat="false" ht="12.75" hidden="false" customHeight="false" outlineLevel="0" collapsed="false">
      <c r="E3787" s="21" t="n">
        <v>0</v>
      </c>
      <c r="R3787" s="29"/>
      <c r="W3787" s="29"/>
    </row>
    <row r="3788" customFormat="false" ht="12.75" hidden="false" customHeight="false" outlineLevel="0" collapsed="false">
      <c r="E3788" s="21" t="n">
        <v>0</v>
      </c>
      <c r="R3788" s="29"/>
      <c r="W3788" s="29"/>
    </row>
    <row r="3789" customFormat="false" ht="12.75" hidden="false" customHeight="false" outlineLevel="0" collapsed="false">
      <c r="E3789" s="21" t="n">
        <v>0</v>
      </c>
      <c r="R3789" s="29"/>
      <c r="W3789" s="29"/>
    </row>
    <row r="3790" customFormat="false" ht="12.75" hidden="false" customHeight="false" outlineLevel="0" collapsed="false">
      <c r="E3790" s="21" t="n">
        <v>0</v>
      </c>
      <c r="R3790" s="29"/>
      <c r="W3790" s="29"/>
    </row>
    <row r="3791" customFormat="false" ht="12.75" hidden="false" customHeight="false" outlineLevel="0" collapsed="false">
      <c r="E3791" s="21" t="n">
        <v>0</v>
      </c>
      <c r="R3791" s="29"/>
      <c r="W3791" s="29"/>
    </row>
    <row r="3792" customFormat="false" ht="12.75" hidden="false" customHeight="false" outlineLevel="0" collapsed="false">
      <c r="E3792" s="21" t="n">
        <v>0</v>
      </c>
      <c r="R3792" s="29"/>
      <c r="W3792" s="29"/>
    </row>
    <row r="3793" customFormat="false" ht="12.75" hidden="false" customHeight="false" outlineLevel="0" collapsed="false">
      <c r="E3793" s="21" t="n">
        <v>0</v>
      </c>
      <c r="R3793" s="29"/>
      <c r="W3793" s="29"/>
    </row>
    <row r="3794" customFormat="false" ht="12.75" hidden="false" customHeight="false" outlineLevel="0" collapsed="false">
      <c r="E3794" s="21" t="n">
        <v>0</v>
      </c>
      <c r="R3794" s="29"/>
      <c r="W3794" s="29"/>
    </row>
    <row r="3795" customFormat="false" ht="12.75" hidden="false" customHeight="false" outlineLevel="0" collapsed="false">
      <c r="E3795" s="21" t="n">
        <v>0</v>
      </c>
      <c r="R3795" s="29"/>
      <c r="W3795" s="29"/>
    </row>
    <row r="3796" customFormat="false" ht="12.75" hidden="false" customHeight="false" outlineLevel="0" collapsed="false">
      <c r="E3796" s="21" t="n">
        <v>0</v>
      </c>
      <c r="R3796" s="29"/>
      <c r="W3796" s="29"/>
    </row>
    <row r="3797" customFormat="false" ht="12.75" hidden="false" customHeight="false" outlineLevel="0" collapsed="false">
      <c r="E3797" s="21" t="n">
        <v>0</v>
      </c>
      <c r="R3797" s="29"/>
      <c r="W3797" s="29"/>
    </row>
    <row r="3798" customFormat="false" ht="12.75" hidden="false" customHeight="false" outlineLevel="0" collapsed="false">
      <c r="E3798" s="21" t="n">
        <v>0</v>
      </c>
      <c r="R3798" s="29"/>
      <c r="W3798" s="29"/>
    </row>
    <row r="3799" customFormat="false" ht="12.75" hidden="false" customHeight="false" outlineLevel="0" collapsed="false">
      <c r="E3799" s="21" t="n">
        <v>0</v>
      </c>
      <c r="R3799" s="29"/>
      <c r="W3799" s="29"/>
    </row>
    <row r="3800" customFormat="false" ht="12.75" hidden="false" customHeight="false" outlineLevel="0" collapsed="false">
      <c r="E3800" s="21" t="n">
        <v>0</v>
      </c>
      <c r="R3800" s="29"/>
      <c r="W3800" s="29"/>
    </row>
    <row r="3801" customFormat="false" ht="12.75" hidden="false" customHeight="false" outlineLevel="0" collapsed="false">
      <c r="E3801" s="21" t="n">
        <v>0</v>
      </c>
      <c r="R3801" s="29"/>
      <c r="W3801" s="29"/>
    </row>
    <row r="3802" customFormat="false" ht="12.75" hidden="false" customHeight="false" outlineLevel="0" collapsed="false">
      <c r="E3802" s="21" t="n">
        <v>0</v>
      </c>
      <c r="R3802" s="29"/>
      <c r="W3802" s="29"/>
    </row>
    <row r="3803" customFormat="false" ht="12.75" hidden="false" customHeight="false" outlineLevel="0" collapsed="false">
      <c r="E3803" s="21" t="n">
        <v>0</v>
      </c>
      <c r="R3803" s="29"/>
      <c r="W3803" s="29"/>
    </row>
    <row r="3804" customFormat="false" ht="12.75" hidden="false" customHeight="false" outlineLevel="0" collapsed="false">
      <c r="E3804" s="21" t="n">
        <v>0</v>
      </c>
      <c r="R3804" s="29"/>
      <c r="W3804" s="29"/>
    </row>
    <row r="3805" customFormat="false" ht="12.75" hidden="false" customHeight="false" outlineLevel="0" collapsed="false">
      <c r="E3805" s="21" t="n">
        <v>0</v>
      </c>
      <c r="R3805" s="29"/>
      <c r="W3805" s="29"/>
    </row>
    <row r="3806" customFormat="false" ht="12.75" hidden="false" customHeight="false" outlineLevel="0" collapsed="false">
      <c r="E3806" s="21" t="n">
        <v>0</v>
      </c>
      <c r="R3806" s="29"/>
      <c r="W3806" s="29"/>
    </row>
    <row r="3807" customFormat="false" ht="12.75" hidden="false" customHeight="false" outlineLevel="0" collapsed="false">
      <c r="E3807" s="21" t="n">
        <v>0</v>
      </c>
      <c r="R3807" s="29"/>
      <c r="W3807" s="29"/>
    </row>
    <row r="3808" customFormat="false" ht="12.75" hidden="false" customHeight="false" outlineLevel="0" collapsed="false">
      <c r="E3808" s="21" t="n">
        <v>0</v>
      </c>
      <c r="R3808" s="29"/>
      <c r="W3808" s="29"/>
    </row>
    <row r="3809" customFormat="false" ht="12.75" hidden="false" customHeight="false" outlineLevel="0" collapsed="false">
      <c r="E3809" s="21" t="n">
        <v>0</v>
      </c>
      <c r="R3809" s="29"/>
      <c r="W3809" s="29"/>
    </row>
    <row r="3810" customFormat="false" ht="12.75" hidden="false" customHeight="false" outlineLevel="0" collapsed="false">
      <c r="E3810" s="21" t="n">
        <v>0</v>
      </c>
      <c r="R3810" s="29"/>
      <c r="W3810" s="29"/>
    </row>
    <row r="3811" customFormat="false" ht="12.75" hidden="false" customHeight="false" outlineLevel="0" collapsed="false">
      <c r="E3811" s="21" t="n">
        <v>0</v>
      </c>
      <c r="R3811" s="29"/>
      <c r="W3811" s="29"/>
    </row>
    <row r="3812" customFormat="false" ht="12.75" hidden="false" customHeight="false" outlineLevel="0" collapsed="false">
      <c r="E3812" s="21" t="n">
        <v>0</v>
      </c>
      <c r="R3812" s="29"/>
      <c r="W3812" s="29"/>
    </row>
    <row r="3813" customFormat="false" ht="12.75" hidden="false" customHeight="false" outlineLevel="0" collapsed="false">
      <c r="E3813" s="21" t="n">
        <v>0</v>
      </c>
      <c r="R3813" s="29"/>
      <c r="W3813" s="29"/>
    </row>
    <row r="3814" customFormat="false" ht="12.75" hidden="false" customHeight="false" outlineLevel="0" collapsed="false">
      <c r="E3814" s="21" t="n">
        <v>0</v>
      </c>
      <c r="R3814" s="29"/>
      <c r="W3814" s="29"/>
    </row>
    <row r="3815" customFormat="false" ht="12.75" hidden="false" customHeight="false" outlineLevel="0" collapsed="false">
      <c r="E3815" s="21" t="n">
        <v>0</v>
      </c>
      <c r="R3815" s="29"/>
      <c r="W3815" s="29"/>
    </row>
    <row r="3816" customFormat="false" ht="12.75" hidden="false" customHeight="false" outlineLevel="0" collapsed="false">
      <c r="E3816" s="21" t="n">
        <v>0</v>
      </c>
      <c r="R3816" s="29"/>
      <c r="W3816" s="29"/>
    </row>
    <row r="3817" customFormat="false" ht="12.75" hidden="false" customHeight="false" outlineLevel="0" collapsed="false">
      <c r="E3817" s="21" t="n">
        <v>0</v>
      </c>
      <c r="R3817" s="29"/>
      <c r="W3817" s="29"/>
    </row>
    <row r="3818" customFormat="false" ht="12.75" hidden="false" customHeight="false" outlineLevel="0" collapsed="false">
      <c r="E3818" s="21" t="n">
        <v>0</v>
      </c>
      <c r="R3818" s="29"/>
      <c r="W3818" s="29"/>
    </row>
    <row r="3819" customFormat="false" ht="12.75" hidden="false" customHeight="false" outlineLevel="0" collapsed="false">
      <c r="E3819" s="21" t="n">
        <v>0</v>
      </c>
      <c r="R3819" s="29"/>
      <c r="W3819" s="29"/>
    </row>
    <row r="3820" customFormat="false" ht="12.75" hidden="false" customHeight="false" outlineLevel="0" collapsed="false">
      <c r="E3820" s="21" t="n">
        <v>0</v>
      </c>
      <c r="R3820" s="29"/>
      <c r="W3820" s="29"/>
    </row>
    <row r="3821" customFormat="false" ht="12.75" hidden="false" customHeight="false" outlineLevel="0" collapsed="false">
      <c r="E3821" s="21" t="n">
        <v>0</v>
      </c>
      <c r="R3821" s="29"/>
      <c r="W3821" s="29"/>
    </row>
    <row r="3822" customFormat="false" ht="12.75" hidden="false" customHeight="false" outlineLevel="0" collapsed="false">
      <c r="E3822" s="21" t="n">
        <v>0</v>
      </c>
      <c r="R3822" s="29"/>
      <c r="W3822" s="29"/>
    </row>
    <row r="3823" customFormat="false" ht="12.75" hidden="false" customHeight="false" outlineLevel="0" collapsed="false">
      <c r="E3823" s="21" t="n">
        <v>0</v>
      </c>
      <c r="R3823" s="29"/>
      <c r="W3823" s="29"/>
    </row>
    <row r="3824" customFormat="false" ht="12.75" hidden="false" customHeight="false" outlineLevel="0" collapsed="false">
      <c r="E3824" s="21" t="n">
        <v>0</v>
      </c>
      <c r="R3824" s="29"/>
      <c r="W3824" s="29"/>
    </row>
    <row r="3825" customFormat="false" ht="12.75" hidden="false" customHeight="false" outlineLevel="0" collapsed="false">
      <c r="E3825" s="21" t="n">
        <v>0</v>
      </c>
      <c r="R3825" s="29"/>
      <c r="W3825" s="29"/>
    </row>
    <row r="3826" customFormat="false" ht="12.75" hidden="false" customHeight="false" outlineLevel="0" collapsed="false">
      <c r="E3826" s="21" t="n">
        <v>0</v>
      </c>
      <c r="R3826" s="29"/>
      <c r="W3826" s="29"/>
    </row>
    <row r="3827" customFormat="false" ht="12.75" hidden="false" customHeight="false" outlineLevel="0" collapsed="false">
      <c r="E3827" s="21" t="n">
        <v>0</v>
      </c>
      <c r="R3827" s="29"/>
      <c r="W3827" s="29"/>
    </row>
    <row r="3828" customFormat="false" ht="12.75" hidden="false" customHeight="false" outlineLevel="0" collapsed="false">
      <c r="E3828" s="21" t="n">
        <v>0</v>
      </c>
      <c r="R3828" s="29"/>
      <c r="W3828" s="29"/>
    </row>
    <row r="3829" customFormat="false" ht="12.75" hidden="false" customHeight="false" outlineLevel="0" collapsed="false">
      <c r="E3829" s="21" t="n">
        <v>0</v>
      </c>
      <c r="R3829" s="29"/>
      <c r="W3829" s="29"/>
    </row>
    <row r="3830" customFormat="false" ht="12.75" hidden="false" customHeight="false" outlineLevel="0" collapsed="false">
      <c r="E3830" s="21" t="n">
        <v>0</v>
      </c>
      <c r="R3830" s="29"/>
      <c r="W3830" s="29"/>
    </row>
    <row r="3831" customFormat="false" ht="12.75" hidden="false" customHeight="false" outlineLevel="0" collapsed="false">
      <c r="E3831" s="21" t="n">
        <v>0</v>
      </c>
      <c r="R3831" s="29"/>
      <c r="W3831" s="29"/>
    </row>
    <row r="3832" customFormat="false" ht="12.75" hidden="false" customHeight="false" outlineLevel="0" collapsed="false">
      <c r="E3832" s="21" t="n">
        <v>0</v>
      </c>
      <c r="R3832" s="29"/>
      <c r="W3832" s="29"/>
    </row>
    <row r="3833" customFormat="false" ht="12.75" hidden="false" customHeight="false" outlineLevel="0" collapsed="false">
      <c r="E3833" s="21" t="n">
        <v>0</v>
      </c>
      <c r="R3833" s="29"/>
      <c r="W3833" s="29"/>
    </row>
    <row r="3834" customFormat="false" ht="12.75" hidden="false" customHeight="false" outlineLevel="0" collapsed="false">
      <c r="E3834" s="21" t="n">
        <v>0</v>
      </c>
      <c r="R3834" s="29"/>
      <c r="W3834" s="29"/>
    </row>
    <row r="3835" customFormat="false" ht="12.75" hidden="false" customHeight="false" outlineLevel="0" collapsed="false">
      <c r="E3835" s="21" t="n">
        <v>0</v>
      </c>
      <c r="R3835" s="29"/>
      <c r="W3835" s="29"/>
    </row>
    <row r="3836" customFormat="false" ht="12.75" hidden="false" customHeight="false" outlineLevel="0" collapsed="false">
      <c r="E3836" s="21" t="n">
        <v>0</v>
      </c>
      <c r="R3836" s="29"/>
      <c r="W3836" s="29"/>
    </row>
    <row r="3837" customFormat="false" ht="12.75" hidden="false" customHeight="false" outlineLevel="0" collapsed="false">
      <c r="E3837" s="21" t="n">
        <v>0</v>
      </c>
      <c r="R3837" s="29"/>
      <c r="W3837" s="29"/>
    </row>
    <row r="3838" customFormat="false" ht="12.75" hidden="false" customHeight="false" outlineLevel="0" collapsed="false">
      <c r="E3838" s="21" t="n">
        <v>0</v>
      </c>
      <c r="R3838" s="29"/>
      <c r="W3838" s="29"/>
    </row>
    <row r="3839" customFormat="false" ht="12.75" hidden="false" customHeight="false" outlineLevel="0" collapsed="false">
      <c r="E3839" s="21" t="n">
        <v>0</v>
      </c>
      <c r="R3839" s="29"/>
      <c r="W3839" s="29"/>
    </row>
    <row r="3840" customFormat="false" ht="12.75" hidden="false" customHeight="false" outlineLevel="0" collapsed="false">
      <c r="E3840" s="21" t="n">
        <v>0</v>
      </c>
      <c r="R3840" s="29"/>
      <c r="W3840" s="29"/>
    </row>
    <row r="3841" customFormat="false" ht="12.75" hidden="false" customHeight="false" outlineLevel="0" collapsed="false">
      <c r="E3841" s="21" t="n">
        <v>0</v>
      </c>
      <c r="R3841" s="29"/>
      <c r="W3841" s="29"/>
    </row>
    <row r="3842" customFormat="false" ht="12.75" hidden="false" customHeight="false" outlineLevel="0" collapsed="false">
      <c r="E3842" s="21" t="n">
        <v>0</v>
      </c>
      <c r="R3842" s="29"/>
      <c r="W3842" s="29"/>
    </row>
    <row r="3843" customFormat="false" ht="12.75" hidden="false" customHeight="false" outlineLevel="0" collapsed="false">
      <c r="E3843" s="21" t="n">
        <v>0</v>
      </c>
      <c r="R3843" s="29"/>
      <c r="W3843" s="29"/>
    </row>
    <row r="3844" customFormat="false" ht="12.75" hidden="false" customHeight="false" outlineLevel="0" collapsed="false">
      <c r="E3844" s="21" t="n">
        <v>0</v>
      </c>
      <c r="R3844" s="29"/>
      <c r="W3844" s="29"/>
    </row>
    <row r="3845" customFormat="false" ht="12.75" hidden="false" customHeight="false" outlineLevel="0" collapsed="false">
      <c r="E3845" s="21" t="n">
        <v>0</v>
      </c>
      <c r="R3845" s="29"/>
      <c r="W3845" s="29"/>
    </row>
    <row r="3846" customFormat="false" ht="12.75" hidden="false" customHeight="false" outlineLevel="0" collapsed="false">
      <c r="E3846" s="21" t="n">
        <v>0</v>
      </c>
      <c r="R3846" s="29"/>
      <c r="W3846" s="29"/>
    </row>
    <row r="3847" customFormat="false" ht="12.75" hidden="false" customHeight="false" outlineLevel="0" collapsed="false">
      <c r="E3847" s="21" t="n">
        <v>0</v>
      </c>
      <c r="R3847" s="29"/>
      <c r="W3847" s="29"/>
    </row>
    <row r="3848" customFormat="false" ht="12.75" hidden="false" customHeight="false" outlineLevel="0" collapsed="false">
      <c r="E3848" s="21" t="n">
        <v>0</v>
      </c>
      <c r="R3848" s="29"/>
      <c r="W3848" s="29"/>
    </row>
    <row r="3849" customFormat="false" ht="12.75" hidden="false" customHeight="false" outlineLevel="0" collapsed="false">
      <c r="E3849" s="21" t="n">
        <v>0</v>
      </c>
      <c r="R3849" s="29"/>
      <c r="W3849" s="29"/>
    </row>
    <row r="3850" customFormat="false" ht="12.75" hidden="false" customHeight="false" outlineLevel="0" collapsed="false">
      <c r="E3850" s="21" t="n">
        <v>0</v>
      </c>
      <c r="R3850" s="29"/>
      <c r="W3850" s="29"/>
    </row>
    <row r="3851" customFormat="false" ht="12.75" hidden="false" customHeight="false" outlineLevel="0" collapsed="false">
      <c r="E3851" s="21" t="n">
        <v>0</v>
      </c>
      <c r="R3851" s="29"/>
      <c r="W3851" s="29"/>
    </row>
    <row r="3852" customFormat="false" ht="12.75" hidden="false" customHeight="false" outlineLevel="0" collapsed="false">
      <c r="E3852" s="21" t="n">
        <v>0</v>
      </c>
      <c r="R3852" s="29"/>
      <c r="W3852" s="29"/>
    </row>
    <row r="3853" customFormat="false" ht="12.75" hidden="false" customHeight="false" outlineLevel="0" collapsed="false">
      <c r="E3853" s="21" t="n">
        <v>0</v>
      </c>
      <c r="R3853" s="29"/>
      <c r="W3853" s="29"/>
    </row>
    <row r="3854" customFormat="false" ht="12.75" hidden="false" customHeight="false" outlineLevel="0" collapsed="false">
      <c r="E3854" s="21" t="n">
        <v>0</v>
      </c>
      <c r="R3854" s="29"/>
      <c r="W3854" s="29"/>
    </row>
    <row r="3855" customFormat="false" ht="12.75" hidden="false" customHeight="false" outlineLevel="0" collapsed="false">
      <c r="E3855" s="21" t="n">
        <v>0</v>
      </c>
      <c r="R3855" s="29"/>
      <c r="W3855" s="29"/>
    </row>
    <row r="3856" customFormat="false" ht="12.75" hidden="false" customHeight="false" outlineLevel="0" collapsed="false">
      <c r="E3856" s="21" t="n">
        <v>0</v>
      </c>
      <c r="R3856" s="29"/>
      <c r="W3856" s="29"/>
    </row>
    <row r="3857" customFormat="false" ht="12.75" hidden="false" customHeight="false" outlineLevel="0" collapsed="false">
      <c r="E3857" s="21" t="n">
        <v>0</v>
      </c>
      <c r="R3857" s="29"/>
      <c r="W3857" s="29"/>
    </row>
    <row r="3858" customFormat="false" ht="12.75" hidden="false" customHeight="false" outlineLevel="0" collapsed="false">
      <c r="E3858" s="21" t="n">
        <v>0</v>
      </c>
      <c r="R3858" s="29"/>
      <c r="W3858" s="29"/>
    </row>
    <row r="3859" customFormat="false" ht="12.75" hidden="false" customHeight="false" outlineLevel="0" collapsed="false">
      <c r="E3859" s="21" t="n">
        <v>0</v>
      </c>
      <c r="R3859" s="29"/>
      <c r="W3859" s="29"/>
    </row>
    <row r="3860" customFormat="false" ht="12.75" hidden="false" customHeight="false" outlineLevel="0" collapsed="false">
      <c r="E3860" s="21" t="n">
        <v>0</v>
      </c>
      <c r="R3860" s="29"/>
      <c r="W3860" s="29"/>
    </row>
    <row r="3861" customFormat="false" ht="12.75" hidden="false" customHeight="false" outlineLevel="0" collapsed="false">
      <c r="E3861" s="21" t="n">
        <v>0</v>
      </c>
      <c r="R3861" s="29"/>
      <c r="W3861" s="29"/>
    </row>
    <row r="3862" customFormat="false" ht="12.75" hidden="false" customHeight="false" outlineLevel="0" collapsed="false">
      <c r="E3862" s="21" t="n">
        <v>0</v>
      </c>
      <c r="R3862" s="29"/>
      <c r="W3862" s="29"/>
    </row>
    <row r="3863" customFormat="false" ht="12.75" hidden="false" customHeight="false" outlineLevel="0" collapsed="false">
      <c r="E3863" s="21" t="n">
        <v>0</v>
      </c>
      <c r="R3863" s="29"/>
      <c r="W3863" s="29"/>
    </row>
    <row r="3864" customFormat="false" ht="12.75" hidden="false" customHeight="false" outlineLevel="0" collapsed="false">
      <c r="E3864" s="21" t="n">
        <v>0</v>
      </c>
      <c r="R3864" s="29"/>
      <c r="W3864" s="29"/>
    </row>
    <row r="3865" customFormat="false" ht="12.75" hidden="false" customHeight="false" outlineLevel="0" collapsed="false">
      <c r="E3865" s="21" t="n">
        <v>0</v>
      </c>
      <c r="R3865" s="29"/>
      <c r="W3865" s="29"/>
    </row>
    <row r="3866" customFormat="false" ht="12.75" hidden="false" customHeight="false" outlineLevel="0" collapsed="false">
      <c r="E3866" s="21" t="n">
        <v>0</v>
      </c>
      <c r="R3866" s="29"/>
      <c r="W3866" s="29"/>
    </row>
    <row r="3867" customFormat="false" ht="12.75" hidden="false" customHeight="false" outlineLevel="0" collapsed="false">
      <c r="E3867" s="21" t="n">
        <v>0</v>
      </c>
      <c r="R3867" s="29"/>
      <c r="W3867" s="29"/>
    </row>
    <row r="3868" customFormat="false" ht="12.75" hidden="false" customHeight="false" outlineLevel="0" collapsed="false">
      <c r="E3868" s="21" t="n">
        <v>0</v>
      </c>
      <c r="R3868" s="29"/>
      <c r="W3868" s="29"/>
    </row>
    <row r="3869" customFormat="false" ht="12.75" hidden="false" customHeight="false" outlineLevel="0" collapsed="false">
      <c r="E3869" s="21" t="n">
        <v>0</v>
      </c>
      <c r="R3869" s="29"/>
      <c r="W3869" s="29"/>
    </row>
    <row r="3870" customFormat="false" ht="12.75" hidden="false" customHeight="false" outlineLevel="0" collapsed="false">
      <c r="E3870" s="21" t="n">
        <v>0</v>
      </c>
      <c r="R3870" s="29"/>
      <c r="W3870" s="29"/>
    </row>
    <row r="3871" customFormat="false" ht="12.75" hidden="false" customHeight="false" outlineLevel="0" collapsed="false">
      <c r="E3871" s="21" t="n">
        <v>0</v>
      </c>
      <c r="R3871" s="29"/>
      <c r="W3871" s="29"/>
    </row>
    <row r="3872" customFormat="false" ht="12.75" hidden="false" customHeight="false" outlineLevel="0" collapsed="false">
      <c r="E3872" s="21" t="n">
        <v>0</v>
      </c>
      <c r="R3872" s="29"/>
      <c r="W3872" s="29"/>
    </row>
    <row r="3873" customFormat="false" ht="12.75" hidden="false" customHeight="false" outlineLevel="0" collapsed="false">
      <c r="E3873" s="21" t="n">
        <v>0</v>
      </c>
      <c r="R3873" s="29"/>
      <c r="W3873" s="29"/>
    </row>
    <row r="3874" customFormat="false" ht="12.75" hidden="false" customHeight="false" outlineLevel="0" collapsed="false">
      <c r="E3874" s="21" t="n">
        <v>0</v>
      </c>
      <c r="R3874" s="29"/>
      <c r="W3874" s="29"/>
    </row>
    <row r="3875" customFormat="false" ht="12.75" hidden="false" customHeight="false" outlineLevel="0" collapsed="false">
      <c r="E3875" s="21" t="n">
        <v>0</v>
      </c>
      <c r="R3875" s="29"/>
      <c r="W3875" s="29"/>
    </row>
    <row r="3876" customFormat="false" ht="12.75" hidden="false" customHeight="false" outlineLevel="0" collapsed="false">
      <c r="E3876" s="21" t="n">
        <v>0</v>
      </c>
      <c r="R3876" s="29"/>
      <c r="W3876" s="29"/>
    </row>
    <row r="3877" customFormat="false" ht="12.75" hidden="false" customHeight="false" outlineLevel="0" collapsed="false">
      <c r="E3877" s="21" t="n">
        <v>0</v>
      </c>
      <c r="R3877" s="29"/>
      <c r="W3877" s="29"/>
    </row>
    <row r="3878" customFormat="false" ht="12.75" hidden="false" customHeight="false" outlineLevel="0" collapsed="false">
      <c r="E3878" s="21" t="n">
        <v>0</v>
      </c>
      <c r="R3878" s="29"/>
      <c r="W3878" s="29"/>
    </row>
    <row r="3879" customFormat="false" ht="12.75" hidden="false" customHeight="false" outlineLevel="0" collapsed="false">
      <c r="E3879" s="21" t="n">
        <v>0</v>
      </c>
      <c r="R3879" s="29"/>
      <c r="W3879" s="29"/>
    </row>
    <row r="3880" customFormat="false" ht="12.75" hidden="false" customHeight="false" outlineLevel="0" collapsed="false">
      <c r="E3880" s="21" t="n">
        <v>0</v>
      </c>
      <c r="R3880" s="29"/>
      <c r="W3880" s="29"/>
    </row>
    <row r="3881" customFormat="false" ht="12.75" hidden="false" customHeight="false" outlineLevel="0" collapsed="false">
      <c r="E3881" s="21" t="n">
        <v>0</v>
      </c>
      <c r="R3881" s="29"/>
      <c r="W3881" s="29"/>
    </row>
    <row r="3882" customFormat="false" ht="12.75" hidden="false" customHeight="false" outlineLevel="0" collapsed="false">
      <c r="E3882" s="21" t="n">
        <v>0</v>
      </c>
      <c r="R3882" s="29"/>
      <c r="W3882" s="29"/>
    </row>
    <row r="3883" customFormat="false" ht="12.75" hidden="false" customHeight="false" outlineLevel="0" collapsed="false">
      <c r="E3883" s="21" t="n">
        <v>0</v>
      </c>
      <c r="R3883" s="29"/>
      <c r="W3883" s="29"/>
    </row>
    <row r="3884" customFormat="false" ht="12.75" hidden="false" customHeight="false" outlineLevel="0" collapsed="false">
      <c r="E3884" s="21" t="n">
        <v>0</v>
      </c>
      <c r="R3884" s="29"/>
      <c r="W3884" s="29"/>
    </row>
    <row r="3885" customFormat="false" ht="12.75" hidden="false" customHeight="false" outlineLevel="0" collapsed="false">
      <c r="E3885" s="21" t="n">
        <v>0</v>
      </c>
      <c r="R3885" s="29"/>
      <c r="W3885" s="29"/>
    </row>
    <row r="3886" customFormat="false" ht="12.75" hidden="false" customHeight="false" outlineLevel="0" collapsed="false">
      <c r="E3886" s="21" t="n">
        <v>0</v>
      </c>
      <c r="R3886" s="29"/>
      <c r="W3886" s="29"/>
    </row>
    <row r="3887" customFormat="false" ht="12.75" hidden="false" customHeight="false" outlineLevel="0" collapsed="false">
      <c r="E3887" s="21" t="n">
        <v>0</v>
      </c>
      <c r="R3887" s="29"/>
      <c r="W3887" s="29"/>
    </row>
    <row r="3888" customFormat="false" ht="12.75" hidden="false" customHeight="false" outlineLevel="0" collapsed="false">
      <c r="E3888" s="21" t="n">
        <v>0</v>
      </c>
      <c r="R3888" s="29"/>
      <c r="W3888" s="29"/>
    </row>
    <row r="3889" customFormat="false" ht="12.75" hidden="false" customHeight="false" outlineLevel="0" collapsed="false">
      <c r="E3889" s="21" t="n">
        <v>0</v>
      </c>
      <c r="R3889" s="29"/>
      <c r="W3889" s="29"/>
    </row>
    <row r="3890" customFormat="false" ht="12.75" hidden="false" customHeight="false" outlineLevel="0" collapsed="false">
      <c r="E3890" s="21" t="n">
        <v>0</v>
      </c>
      <c r="R3890" s="29"/>
      <c r="W3890" s="29"/>
    </row>
    <row r="3891" customFormat="false" ht="12.75" hidden="false" customHeight="false" outlineLevel="0" collapsed="false">
      <c r="E3891" s="21" t="n">
        <v>0</v>
      </c>
      <c r="R3891" s="29"/>
      <c r="W3891" s="29"/>
    </row>
    <row r="3892" customFormat="false" ht="12.75" hidden="false" customHeight="false" outlineLevel="0" collapsed="false">
      <c r="E3892" s="21" t="n">
        <v>0</v>
      </c>
      <c r="R3892" s="29"/>
      <c r="W3892" s="29"/>
    </row>
    <row r="3893" customFormat="false" ht="12.75" hidden="false" customHeight="false" outlineLevel="0" collapsed="false">
      <c r="E3893" s="21" t="n">
        <v>0</v>
      </c>
      <c r="R3893" s="29"/>
      <c r="W3893" s="29"/>
    </row>
    <row r="3894" customFormat="false" ht="12.75" hidden="false" customHeight="false" outlineLevel="0" collapsed="false">
      <c r="E3894" s="21" t="n">
        <v>0</v>
      </c>
      <c r="R3894" s="29"/>
      <c r="W3894" s="29"/>
    </row>
    <row r="3895" customFormat="false" ht="12.75" hidden="false" customHeight="false" outlineLevel="0" collapsed="false">
      <c r="E3895" s="21" t="n">
        <v>0</v>
      </c>
      <c r="R3895" s="29"/>
      <c r="W3895" s="29"/>
    </row>
    <row r="3896" customFormat="false" ht="12.75" hidden="false" customHeight="false" outlineLevel="0" collapsed="false">
      <c r="E3896" s="21" t="n">
        <v>0</v>
      </c>
      <c r="R3896" s="29"/>
      <c r="W3896" s="29"/>
    </row>
    <row r="3897" customFormat="false" ht="12.75" hidden="false" customHeight="false" outlineLevel="0" collapsed="false">
      <c r="E3897" s="21" t="n">
        <v>0</v>
      </c>
      <c r="R3897" s="29"/>
      <c r="W3897" s="29"/>
    </row>
    <row r="3898" customFormat="false" ht="12.75" hidden="false" customHeight="false" outlineLevel="0" collapsed="false">
      <c r="E3898" s="21" t="n">
        <v>0</v>
      </c>
      <c r="R3898" s="29"/>
      <c r="W3898" s="29"/>
    </row>
    <row r="3899" customFormat="false" ht="12.75" hidden="false" customHeight="false" outlineLevel="0" collapsed="false">
      <c r="E3899" s="21" t="n">
        <v>0</v>
      </c>
      <c r="R3899" s="29"/>
      <c r="W3899" s="29"/>
    </row>
    <row r="3900" customFormat="false" ht="12.75" hidden="false" customHeight="false" outlineLevel="0" collapsed="false">
      <c r="E3900" s="21" t="n">
        <v>0</v>
      </c>
      <c r="R3900" s="29" t="n">
        <f aca="false">(((M3900/(1-$E$5))+N3900+O3900)/(1-$E$9))+P3900+Q3900</f>
        <v>0</v>
      </c>
      <c r="W3900" s="29" t="n">
        <f aca="false">U3900*0.01</f>
        <v>0</v>
      </c>
    </row>
    <row r="3901" customFormat="false" ht="12.75" hidden="false" customHeight="false" outlineLevel="0" collapsed="false">
      <c r="E3901" s="21" t="n">
        <v>0</v>
      </c>
      <c r="R3901" s="29" t="n">
        <f aca="false">(((M3901/(1-$E$5))+N3901+O3901)/(1-$E$9))+P3901+Q3901</f>
        <v>0</v>
      </c>
      <c r="W3901" s="29" t="n">
        <f aca="false">U3901*0.01</f>
        <v>0</v>
      </c>
    </row>
    <row r="3902" customFormat="false" ht="12.75" hidden="false" customHeight="false" outlineLevel="0" collapsed="false">
      <c r="E3902" s="21" t="n">
        <v>0</v>
      </c>
      <c r="R3902" s="29" t="n">
        <f aca="false">(((M3902/(1-$E$5))+N3902+O3902)/(1-$E$9))+P3902+Q3902</f>
        <v>0</v>
      </c>
      <c r="W3902" s="29" t="n">
        <f aca="false">U3902*0.01</f>
        <v>0</v>
      </c>
    </row>
    <row r="3903" customFormat="false" ht="12.75" hidden="false" customHeight="false" outlineLevel="0" collapsed="false">
      <c r="E3903" s="21" t="n">
        <v>0</v>
      </c>
      <c r="R3903" s="29" t="n">
        <f aca="false">(((M3903/(1-$E$5))+N3903+O3903)/(1-$E$9))+P3903+Q3903</f>
        <v>0</v>
      </c>
      <c r="W3903" s="29" t="n">
        <f aca="false">U3903*0.01</f>
        <v>0</v>
      </c>
    </row>
    <row r="3904" customFormat="false" ht="12.75" hidden="false" customHeight="false" outlineLevel="0" collapsed="false">
      <c r="E3904" s="21" t="n">
        <v>0</v>
      </c>
      <c r="R3904" s="29" t="n">
        <f aca="false">(((M3904/(1-$E$5))+N3904+O3904)/(1-$E$9))+P3904+Q3904</f>
        <v>0</v>
      </c>
      <c r="W3904" s="29" t="n">
        <f aca="false">U3904*0.01</f>
        <v>0</v>
      </c>
    </row>
    <row r="3905" customFormat="false" ht="12.75" hidden="false" customHeight="false" outlineLevel="0" collapsed="false">
      <c r="E3905" s="21" t="n">
        <v>0</v>
      </c>
      <c r="R3905" s="29" t="n">
        <f aca="false">(((M3905/(1-$E$5))+N3905+O3905)/(1-$E$9))+P3905+Q3905</f>
        <v>0</v>
      </c>
      <c r="W3905" s="29" t="n">
        <f aca="false">U3905*0.01</f>
        <v>0</v>
      </c>
    </row>
    <row r="3906" customFormat="false" ht="12.75" hidden="false" customHeight="false" outlineLevel="0" collapsed="false">
      <c r="E3906" s="21" t="n">
        <v>0</v>
      </c>
      <c r="R3906" s="29" t="n">
        <f aca="false">(((M3906/(1-$E$5))+N3906+O3906)/(1-$E$9))+P3906+Q3906</f>
        <v>0</v>
      </c>
      <c r="W3906" s="29" t="n">
        <f aca="false">U3906*0.01</f>
        <v>0</v>
      </c>
    </row>
    <row r="3907" customFormat="false" ht="12.75" hidden="false" customHeight="false" outlineLevel="0" collapsed="false">
      <c r="E3907" s="21" t="n">
        <v>0</v>
      </c>
      <c r="R3907" s="29" t="n">
        <f aca="false">(((M3907/(1-$E$5))+N3907+O3907)/(1-$E$9))+P3907+Q3907</f>
        <v>0</v>
      </c>
      <c r="W3907" s="29" t="n">
        <f aca="false">U3907*0.01</f>
        <v>0</v>
      </c>
    </row>
    <row r="3908" customFormat="false" ht="12.75" hidden="false" customHeight="false" outlineLevel="0" collapsed="false">
      <c r="E3908" s="21" t="n">
        <v>0</v>
      </c>
      <c r="R3908" s="29" t="n">
        <f aca="false">(((M3908/(1-$E$5))+N3908+O3908)/(1-$E$9))+P3908+Q3908</f>
        <v>0</v>
      </c>
      <c r="W3908" s="29" t="n">
        <f aca="false">U3908*0.01</f>
        <v>0</v>
      </c>
    </row>
    <row r="3909" customFormat="false" ht="12.75" hidden="false" customHeight="false" outlineLevel="0" collapsed="false">
      <c r="E3909" s="21" t="n">
        <v>0</v>
      </c>
      <c r="R3909" s="29" t="n">
        <f aca="false">(((M3909/(1-$E$5))+N3909+O3909)/(1-$E$9))+P3909+Q3909</f>
        <v>0</v>
      </c>
      <c r="W3909" s="29" t="n">
        <f aca="false">U3909*0.01</f>
        <v>0</v>
      </c>
    </row>
    <row r="3910" customFormat="false" ht="12.75" hidden="false" customHeight="false" outlineLevel="0" collapsed="false">
      <c r="E3910" s="21" t="n">
        <v>0</v>
      </c>
      <c r="R3910" s="29" t="n">
        <f aca="false">(((M3910/(1-$E$5))+N3910+O3910)/(1-$E$9))+P3910+Q3910</f>
        <v>0</v>
      </c>
      <c r="W3910" s="29" t="n">
        <f aca="false">U3910*0.01</f>
        <v>0</v>
      </c>
    </row>
    <row r="3911" customFormat="false" ht="12.75" hidden="false" customHeight="false" outlineLevel="0" collapsed="false">
      <c r="E3911" s="21" t="n">
        <v>0</v>
      </c>
      <c r="R3911" s="29" t="n">
        <f aca="false">(((M3911/(1-$E$5))+N3911+O3911)/(1-$E$9))+P3911+Q3911</f>
        <v>0</v>
      </c>
      <c r="W3911" s="29" t="n">
        <f aca="false">U3911*0.01</f>
        <v>0</v>
      </c>
    </row>
    <row r="3912" customFormat="false" ht="12.75" hidden="false" customHeight="false" outlineLevel="0" collapsed="false">
      <c r="E3912" s="21" t="n">
        <v>0</v>
      </c>
      <c r="R3912" s="29" t="n">
        <f aca="false">(((M3912/(1-$E$5))+N3912+O3912)/(1-$E$9))+P3912+Q3912</f>
        <v>0</v>
      </c>
      <c r="W3912" s="29" t="n">
        <f aca="false">U3912*0.01</f>
        <v>0</v>
      </c>
    </row>
    <row r="3913" customFormat="false" ht="12.75" hidden="false" customHeight="false" outlineLevel="0" collapsed="false">
      <c r="E3913" s="21" t="n">
        <v>0</v>
      </c>
      <c r="R3913" s="29" t="n">
        <f aca="false">(((M3913/(1-$E$5))+N3913+O3913)/(1-$E$9))+P3913+Q3913</f>
        <v>0</v>
      </c>
      <c r="W3913" s="29" t="n">
        <f aca="false">U3913*0.01</f>
        <v>0</v>
      </c>
    </row>
    <row r="3914" customFormat="false" ht="12.75" hidden="false" customHeight="false" outlineLevel="0" collapsed="false">
      <c r="E3914" s="21" t="n">
        <v>0</v>
      </c>
      <c r="R3914" s="29" t="n">
        <f aca="false">(((M3914/(1-$E$5))+N3914+O3914)/(1-$E$9))+P3914+Q3914</f>
        <v>0</v>
      </c>
      <c r="W3914" s="29" t="n">
        <f aca="false">U3914*0.01</f>
        <v>0</v>
      </c>
    </row>
    <row r="3915" customFormat="false" ht="12.75" hidden="false" customHeight="false" outlineLevel="0" collapsed="false">
      <c r="E3915" s="21" t="n">
        <v>0</v>
      </c>
      <c r="R3915" s="29" t="n">
        <f aca="false">(((M3915/(1-$E$5))+N3915+O3915)/(1-$E$9))+P3915+Q3915</f>
        <v>0</v>
      </c>
      <c r="W3915" s="29" t="n">
        <f aca="false">U3915*0.01</f>
        <v>0</v>
      </c>
    </row>
    <row r="3916" customFormat="false" ht="12.75" hidden="false" customHeight="false" outlineLevel="0" collapsed="false">
      <c r="E3916" s="21" t="n">
        <v>0</v>
      </c>
      <c r="R3916" s="29" t="n">
        <f aca="false">(((M3916/(1-$E$5))+N3916+O3916)/(1-$E$9))+P3916+Q3916</f>
        <v>0</v>
      </c>
      <c r="W3916" s="29" t="n">
        <f aca="false">U3916*0.01</f>
        <v>0</v>
      </c>
    </row>
    <row r="3917" customFormat="false" ht="12.75" hidden="false" customHeight="false" outlineLevel="0" collapsed="false">
      <c r="E3917" s="21" t="n">
        <v>0</v>
      </c>
      <c r="R3917" s="29" t="n">
        <f aca="false">(((M3917/(1-$E$5))+N3917+O3917)/(1-$E$9))+P3917+Q3917</f>
        <v>0</v>
      </c>
      <c r="W3917" s="29" t="n">
        <f aca="false">U3917*0.01</f>
        <v>0</v>
      </c>
    </row>
    <row r="3918" customFormat="false" ht="12.75" hidden="false" customHeight="false" outlineLevel="0" collapsed="false">
      <c r="E3918" s="21" t="n">
        <v>0</v>
      </c>
      <c r="R3918" s="29" t="n">
        <f aca="false">(((M3918/(1-$E$5))+N3918+O3918)/(1-$E$9))+P3918+Q3918</f>
        <v>0</v>
      </c>
      <c r="W3918" s="29" t="n">
        <f aca="false">U3918*0.01</f>
        <v>0</v>
      </c>
    </row>
    <row r="3919" customFormat="false" ht="12.75" hidden="false" customHeight="false" outlineLevel="0" collapsed="false">
      <c r="E3919" s="21" t="n">
        <v>0</v>
      </c>
      <c r="R3919" s="29" t="n">
        <f aca="false">(((M3919/(1-$E$5))+N3919+O3919)/(1-$E$9))+P3919+Q3919</f>
        <v>0</v>
      </c>
      <c r="W3919" s="29" t="n">
        <f aca="false">U3919*0.01</f>
        <v>0</v>
      </c>
    </row>
    <row r="3920" customFormat="false" ht="12.75" hidden="false" customHeight="false" outlineLevel="0" collapsed="false">
      <c r="E3920" s="21" t="n">
        <v>0</v>
      </c>
      <c r="R3920" s="29" t="n">
        <f aca="false">(((M3920/(1-$E$5))+N3920+O3920)/(1-$E$9))+P3920+Q3920</f>
        <v>0</v>
      </c>
      <c r="W3920" s="29" t="n">
        <f aca="false">U3920*0.01</f>
        <v>0</v>
      </c>
    </row>
    <row r="3921" customFormat="false" ht="12.75" hidden="false" customHeight="false" outlineLevel="0" collapsed="false">
      <c r="E3921" s="21" t="n">
        <v>0</v>
      </c>
      <c r="R3921" s="29" t="n">
        <f aca="false">(((M3921/(1-$E$5))+N3921+O3921)/(1-$E$9))+P3921+Q3921</f>
        <v>0</v>
      </c>
      <c r="W3921" s="29" t="n">
        <f aca="false">U3921*0.01</f>
        <v>0</v>
      </c>
    </row>
    <row r="3922" customFormat="false" ht="12.75" hidden="false" customHeight="false" outlineLevel="0" collapsed="false">
      <c r="E3922" s="21" t="n">
        <v>0</v>
      </c>
      <c r="R3922" s="29" t="n">
        <f aca="false">(((M3922/(1-$E$5))+N3922+O3922)/(1-$E$9))+P3922+Q3922</f>
        <v>0</v>
      </c>
      <c r="W3922" s="29" t="n">
        <f aca="false">U3922*0.01</f>
        <v>0</v>
      </c>
    </row>
    <row r="3923" customFormat="false" ht="12.75" hidden="false" customHeight="false" outlineLevel="0" collapsed="false">
      <c r="E3923" s="21" t="n">
        <v>0</v>
      </c>
      <c r="R3923" s="29" t="n">
        <f aca="false">(((M3923/(1-$E$5))+N3923+O3923)/(1-$E$9))+P3923+Q3923</f>
        <v>0</v>
      </c>
      <c r="W3923" s="29" t="n">
        <f aca="false">U3923*0.01</f>
        <v>0</v>
      </c>
    </row>
    <row r="3924" customFormat="false" ht="12.75" hidden="false" customHeight="false" outlineLevel="0" collapsed="false">
      <c r="E3924" s="21" t="n">
        <v>0</v>
      </c>
      <c r="R3924" s="29" t="n">
        <f aca="false">(((M3924/(1-$E$5))+N3924+O3924)/(1-$E$9))+P3924+Q3924</f>
        <v>0</v>
      </c>
      <c r="W3924" s="29" t="n">
        <f aca="false">U3924*0.01</f>
        <v>0</v>
      </c>
    </row>
    <row r="3925" customFormat="false" ht="12.75" hidden="false" customHeight="false" outlineLevel="0" collapsed="false">
      <c r="E3925" s="21" t="n">
        <v>0</v>
      </c>
      <c r="R3925" s="29" t="n">
        <f aca="false">(((M3925/(1-$E$5))+N3925+O3925)/(1-$E$9))+P3925+Q3925</f>
        <v>0</v>
      </c>
      <c r="W3925" s="29" t="n">
        <f aca="false">U3925*0.01</f>
        <v>0</v>
      </c>
    </row>
    <row r="3926" customFormat="false" ht="12.75" hidden="false" customHeight="false" outlineLevel="0" collapsed="false">
      <c r="E3926" s="21" t="n">
        <v>0</v>
      </c>
      <c r="R3926" s="29" t="n">
        <f aca="false">(((M3926/(1-$E$5))+N3926+O3926)/(1-$E$9))+P3926+Q3926</f>
        <v>0</v>
      </c>
      <c r="W3926" s="29" t="n">
        <f aca="false">U3926*0.01</f>
        <v>0</v>
      </c>
    </row>
    <row r="3927" customFormat="false" ht="12.75" hidden="false" customHeight="false" outlineLevel="0" collapsed="false">
      <c r="E3927" s="21" t="n">
        <v>0</v>
      </c>
      <c r="R3927" s="29" t="n">
        <f aca="false">(((M3927/(1-$E$5))+N3927+O3927)/(1-$E$9))+P3927+Q3927</f>
        <v>0</v>
      </c>
      <c r="W3927" s="29" t="n">
        <f aca="false">U3927*0.01</f>
        <v>0</v>
      </c>
    </row>
    <row r="3928" customFormat="false" ht="12.75" hidden="false" customHeight="false" outlineLevel="0" collapsed="false">
      <c r="E3928" s="21" t="n">
        <v>0</v>
      </c>
      <c r="R3928" s="29" t="n">
        <f aca="false">(((M3928/(1-$E$5))+N3928+O3928)/(1-$E$9))+P3928+Q3928</f>
        <v>0</v>
      </c>
      <c r="W3928" s="29" t="n">
        <f aca="false">U3928*0.01</f>
        <v>0</v>
      </c>
    </row>
    <row r="3929" customFormat="false" ht="12.75" hidden="false" customHeight="false" outlineLevel="0" collapsed="false">
      <c r="E3929" s="21" t="n">
        <v>0</v>
      </c>
      <c r="R3929" s="29" t="n">
        <f aca="false">(((M3929/(1-$E$5))+N3929+O3929)/(1-$E$9))+P3929+Q3929</f>
        <v>0</v>
      </c>
      <c r="W3929" s="29" t="n">
        <f aca="false">U3929*0.01</f>
        <v>0</v>
      </c>
    </row>
    <row r="3930" customFormat="false" ht="12.75" hidden="false" customHeight="false" outlineLevel="0" collapsed="false">
      <c r="E3930" s="21" t="n">
        <v>0</v>
      </c>
      <c r="R3930" s="29" t="n">
        <f aca="false">(((M3930/(1-$E$5))+N3930+O3930)/(1-$E$9))+P3930+Q3930</f>
        <v>0</v>
      </c>
      <c r="W3930" s="29" t="n">
        <f aca="false">U3930*0.01</f>
        <v>0</v>
      </c>
    </row>
    <row r="3931" customFormat="false" ht="12.75" hidden="false" customHeight="false" outlineLevel="0" collapsed="false">
      <c r="E3931" s="21" t="n">
        <v>0</v>
      </c>
      <c r="R3931" s="29" t="n">
        <f aca="false">(((M3931/(1-$E$5))+N3931+O3931)/(1-$E$9))+P3931+Q3931</f>
        <v>0</v>
      </c>
      <c r="W3931" s="29" t="n">
        <f aca="false">U3931*0.01</f>
        <v>0</v>
      </c>
    </row>
    <row r="3932" customFormat="false" ht="12.75" hidden="false" customHeight="false" outlineLevel="0" collapsed="false">
      <c r="E3932" s="21" t="n">
        <v>0</v>
      </c>
      <c r="R3932" s="29" t="n">
        <f aca="false">(((M3932/(1-$E$5))+N3932+O3932)/(1-$E$9))+P3932+Q3932</f>
        <v>0</v>
      </c>
      <c r="W3932" s="29" t="n">
        <f aca="false">U3932*0.01</f>
        <v>0</v>
      </c>
    </row>
    <row r="3933" customFormat="false" ht="12.75" hidden="false" customHeight="false" outlineLevel="0" collapsed="false">
      <c r="E3933" s="21" t="n">
        <v>0</v>
      </c>
      <c r="R3933" s="29" t="n">
        <f aca="false">(((M3933/(1-$E$5))+N3933+O3933)/(1-$E$9))+P3933+Q3933</f>
        <v>0</v>
      </c>
      <c r="W3933" s="29" t="n">
        <f aca="false">U3933*0.01</f>
        <v>0</v>
      </c>
    </row>
    <row r="3934" customFormat="false" ht="12.75" hidden="false" customHeight="false" outlineLevel="0" collapsed="false">
      <c r="E3934" s="21" t="n">
        <v>0</v>
      </c>
      <c r="R3934" s="29" t="n">
        <f aca="false">(((M3934/(1-$E$5))+N3934+O3934)/(1-$E$9))+P3934+Q3934</f>
        <v>0</v>
      </c>
      <c r="W3934" s="29" t="n">
        <f aca="false">U3934*0.01</f>
        <v>0</v>
      </c>
    </row>
    <row r="3935" customFormat="false" ht="12.75" hidden="false" customHeight="false" outlineLevel="0" collapsed="false">
      <c r="E3935" s="21" t="n">
        <v>0</v>
      </c>
      <c r="R3935" s="29" t="n">
        <f aca="false">(((M3935/(1-$E$5))+N3935+O3935)/(1-$E$9))+P3935+Q3935</f>
        <v>0</v>
      </c>
      <c r="W3935" s="29" t="n">
        <f aca="false">U3935*0.01</f>
        <v>0</v>
      </c>
    </row>
    <row r="3936" customFormat="false" ht="12.75" hidden="false" customHeight="false" outlineLevel="0" collapsed="false">
      <c r="E3936" s="21" t="n">
        <v>0</v>
      </c>
      <c r="R3936" s="29" t="n">
        <f aca="false">(((M3936/(1-$E$5))+N3936+O3936)/(1-$E$9))+P3936+Q3936</f>
        <v>0</v>
      </c>
      <c r="W3936" s="29" t="n">
        <f aca="false">U3936*0.01</f>
        <v>0</v>
      </c>
    </row>
    <row r="3937" customFormat="false" ht="12.75" hidden="false" customHeight="false" outlineLevel="0" collapsed="false">
      <c r="E3937" s="21" t="n">
        <v>0</v>
      </c>
      <c r="R3937" s="29" t="n">
        <f aca="false">(((M3937/(1-$E$5))+N3937+O3937)/(1-$E$9))+P3937+Q3937</f>
        <v>0</v>
      </c>
      <c r="W3937" s="29" t="n">
        <f aca="false">U3937*0.01</f>
        <v>0</v>
      </c>
    </row>
    <row r="3938" customFormat="false" ht="12.75" hidden="false" customHeight="false" outlineLevel="0" collapsed="false">
      <c r="E3938" s="21" t="n">
        <v>0</v>
      </c>
      <c r="R3938" s="29" t="n">
        <f aca="false">(((M3938/(1-$E$5))+N3938+O3938)/(1-$E$9))+P3938+Q3938</f>
        <v>0</v>
      </c>
      <c r="W3938" s="29" t="n">
        <f aca="false">U3938*0.01</f>
        <v>0</v>
      </c>
    </row>
    <row r="3939" customFormat="false" ht="12.75" hidden="false" customHeight="false" outlineLevel="0" collapsed="false">
      <c r="E3939" s="21" t="n">
        <v>0</v>
      </c>
      <c r="R3939" s="29" t="n">
        <f aca="false">(((M3939/(1-$E$5))+N3939+O3939)/(1-$E$9))+P3939+Q3939</f>
        <v>0</v>
      </c>
      <c r="W3939" s="29" t="n">
        <f aca="false">U3939*0.01</f>
        <v>0</v>
      </c>
    </row>
    <row r="3940" customFormat="false" ht="12.75" hidden="false" customHeight="false" outlineLevel="0" collapsed="false">
      <c r="E3940" s="21" t="n">
        <v>0</v>
      </c>
      <c r="R3940" s="29" t="n">
        <f aca="false">(((M3940/(1-$E$5))+N3940+O3940)/(1-$E$9))+P3940+Q3940</f>
        <v>0</v>
      </c>
      <c r="W3940" s="29" t="n">
        <f aca="false">U3940*0.01</f>
        <v>0</v>
      </c>
    </row>
    <row r="3941" customFormat="false" ht="12.75" hidden="false" customHeight="false" outlineLevel="0" collapsed="false">
      <c r="E3941" s="21" t="n">
        <v>0</v>
      </c>
      <c r="R3941" s="29" t="n">
        <f aca="false">(((M3941/(1-$E$5))+N3941+O3941)/(1-$E$9))+P3941+Q3941</f>
        <v>0</v>
      </c>
      <c r="W3941" s="29" t="n">
        <f aca="false">U3941*0.01</f>
        <v>0</v>
      </c>
    </row>
    <row r="3942" customFormat="false" ht="12.75" hidden="false" customHeight="false" outlineLevel="0" collapsed="false">
      <c r="E3942" s="21" t="n">
        <v>0</v>
      </c>
      <c r="R3942" s="29" t="n">
        <f aca="false">(((M3942/(1-$E$5))+N3942+O3942)/(1-$E$9))+P3942+Q3942</f>
        <v>0</v>
      </c>
      <c r="W3942" s="29" t="n">
        <f aca="false">U3942*0.01</f>
        <v>0</v>
      </c>
    </row>
    <row r="3943" customFormat="false" ht="12.75" hidden="false" customHeight="false" outlineLevel="0" collapsed="false">
      <c r="E3943" s="21" t="n">
        <v>0</v>
      </c>
      <c r="R3943" s="29" t="n">
        <f aca="false">(((M3943/(1-$E$5))+N3943+O3943)/(1-$E$9))+P3943+Q3943</f>
        <v>0</v>
      </c>
      <c r="W3943" s="29" t="n">
        <f aca="false">U3943*0.01</f>
        <v>0</v>
      </c>
    </row>
    <row r="3944" customFormat="false" ht="12.75" hidden="false" customHeight="false" outlineLevel="0" collapsed="false">
      <c r="E3944" s="21" t="n">
        <v>0</v>
      </c>
      <c r="R3944" s="29" t="n">
        <f aca="false">(((M3944/(1-$E$5))+N3944+O3944)/(1-$E$9))+P3944+Q3944</f>
        <v>0</v>
      </c>
    </row>
    <row r="3945" customFormat="false" ht="12.75" hidden="false" customHeight="false" outlineLevel="0" collapsed="false">
      <c r="E3945" s="21" t="n">
        <v>0</v>
      </c>
      <c r="R3945" s="29" t="n">
        <f aca="false">(((M3945/(1-$E$5))+N3945+O3945)/(1-$E$9))+P3945+Q3945</f>
        <v>0</v>
      </c>
    </row>
    <row r="3946" customFormat="false" ht="12.75" hidden="false" customHeight="false" outlineLevel="0" collapsed="false">
      <c r="E3946" s="21" t="n">
        <v>0</v>
      </c>
      <c r="R3946" s="29" t="n">
        <f aca="false">(((M3946/(1-$E$5))+N3946+O3946)/(1-$E$9))+P3946+Q3946</f>
        <v>0</v>
      </c>
    </row>
    <row r="3947" customFormat="false" ht="12.75" hidden="false" customHeight="false" outlineLevel="0" collapsed="false">
      <c r="E3947" s="21" t="n">
        <v>0</v>
      </c>
      <c r="R3947" s="29" t="n">
        <f aca="false">(((M3947/(1-$E$5))+N3947+O3947)/(1-$E$9))+P3947+Q3947</f>
        <v>0</v>
      </c>
    </row>
    <row r="3948" customFormat="false" ht="12.75" hidden="false" customHeight="false" outlineLevel="0" collapsed="false">
      <c r="E3948" s="21" t="n">
        <v>0</v>
      </c>
      <c r="R3948" s="29" t="n">
        <f aca="false">(((M3948/(1-$E$5))+N3948+O3948)/(1-$E$9))+P3948+Q3948</f>
        <v>0</v>
      </c>
    </row>
    <row r="3949" customFormat="false" ht="12.75" hidden="false" customHeight="false" outlineLevel="0" collapsed="false">
      <c r="E3949" s="21" t="n">
        <v>0</v>
      </c>
      <c r="R3949" s="29" t="n">
        <f aca="false">(((M3949/(1-$E$5))+N3949+O3949)/(1-$E$9))+P3949+Q3949</f>
        <v>0</v>
      </c>
    </row>
    <row r="3950" customFormat="false" ht="12.75" hidden="false" customHeight="false" outlineLevel="0" collapsed="false">
      <c r="E3950" s="21" t="n">
        <v>0</v>
      </c>
      <c r="R3950" s="29" t="n">
        <f aca="false">(((M3950/(1-$E$5))+N3950+O3950)/(1-$E$9))+P3950+Q3950</f>
        <v>0</v>
      </c>
    </row>
    <row r="3951" customFormat="false" ht="12.75" hidden="false" customHeight="false" outlineLevel="0" collapsed="false">
      <c r="E3951" s="21" t="n">
        <v>0</v>
      </c>
      <c r="R3951" s="29" t="n">
        <f aca="false">(((M3951/(1-$E$5))+N3951+O3951)/(1-$E$9))+P3951+Q3951</f>
        <v>0</v>
      </c>
    </row>
    <row r="3952" customFormat="false" ht="12.75" hidden="false" customHeight="false" outlineLevel="0" collapsed="false">
      <c r="E3952" s="21" t="n">
        <v>0</v>
      </c>
      <c r="R3952" s="29" t="n">
        <f aca="false">(((M3952/(1-$E$5))+N3952+O3952)/(1-$E$9))+P3952+Q3952</f>
        <v>0</v>
      </c>
    </row>
    <row r="3953" customFormat="false" ht="12.75" hidden="false" customHeight="false" outlineLevel="0" collapsed="false">
      <c r="E3953" s="21" t="n">
        <v>0</v>
      </c>
      <c r="R3953" s="29" t="n">
        <f aca="false">(((M3953/(1-$E$5))+N3953+O3953)/(1-$E$9))+P3953+Q3953</f>
        <v>0</v>
      </c>
    </row>
    <row r="3954" customFormat="false" ht="12.75" hidden="false" customHeight="false" outlineLevel="0" collapsed="false">
      <c r="E3954" s="21" t="n">
        <v>0</v>
      </c>
      <c r="R3954" s="29" t="n">
        <f aca="false">(((M3954/(1-$E$5))+N3954+O3954)/(1-$E$9))+P3954+Q3954</f>
        <v>0</v>
      </c>
    </row>
    <row r="3955" customFormat="false" ht="12.75" hidden="false" customHeight="false" outlineLevel="0" collapsed="false">
      <c r="E3955" s="21" t="n">
        <v>0</v>
      </c>
      <c r="R3955" s="29" t="n">
        <f aca="false">(((M3955/(1-$E$5))+N3955+O3955)/(1-$E$9))+P3955+Q3955</f>
        <v>0</v>
      </c>
    </row>
    <row r="3956" customFormat="false" ht="12.75" hidden="false" customHeight="false" outlineLevel="0" collapsed="false">
      <c r="E3956" s="21" t="n">
        <v>0</v>
      </c>
      <c r="R3956" s="29" t="n">
        <f aca="false">(((M3956/(1-$E$5))+N3956+O3956)/(1-$E$9))+P3956+Q3956</f>
        <v>0</v>
      </c>
    </row>
    <row r="3957" customFormat="false" ht="12.75" hidden="false" customHeight="false" outlineLevel="0" collapsed="false">
      <c r="E3957" s="21" t="n">
        <v>0</v>
      </c>
      <c r="R3957" s="29" t="n">
        <f aca="false">(((M3957/(1-$E$5))+N3957+O3957)/(1-$E$9))+P3957+Q3957</f>
        <v>0</v>
      </c>
    </row>
    <row r="3958" customFormat="false" ht="12.75" hidden="false" customHeight="false" outlineLevel="0" collapsed="false">
      <c r="E3958" s="21" t="n">
        <v>0</v>
      </c>
      <c r="R3958" s="29" t="n">
        <f aca="false">(((M3958/(1-$E$5))+N3958+O3958)/(1-$E$9))+P3958+Q3958</f>
        <v>0</v>
      </c>
    </row>
    <row r="3959" customFormat="false" ht="12.75" hidden="false" customHeight="false" outlineLevel="0" collapsed="false">
      <c r="E3959" s="21" t="n">
        <v>0</v>
      </c>
      <c r="R3959" s="29" t="n">
        <f aca="false">(((M3959/(1-$E$5))+N3959+O3959)/(1-$E$9))+P3959+Q3959</f>
        <v>0</v>
      </c>
    </row>
    <row r="3960" customFormat="false" ht="12.75" hidden="false" customHeight="false" outlineLevel="0" collapsed="false">
      <c r="E3960" s="21" t="n">
        <v>0</v>
      </c>
      <c r="R3960" s="29" t="n">
        <f aca="false">(((M3960/(1-$E$5))+N3960+O3960)/(1-$E$9))+P3960+Q3960</f>
        <v>0</v>
      </c>
    </row>
    <row r="3961" customFormat="false" ht="12.75" hidden="false" customHeight="false" outlineLevel="0" collapsed="false">
      <c r="E3961" s="21" t="n">
        <v>0</v>
      </c>
      <c r="R3961" s="29" t="n">
        <f aca="false">(((M3961/(1-$E$5))+N3961+O3961)/(1-$E$9))+P3961+Q3961</f>
        <v>0</v>
      </c>
    </row>
    <row r="3962" customFormat="false" ht="12.75" hidden="false" customHeight="false" outlineLevel="0" collapsed="false">
      <c r="E3962" s="21" t="n">
        <v>0</v>
      </c>
      <c r="R3962" s="29" t="n">
        <f aca="false">(((M3962/(1-$E$5))+N3962+O3962)/(1-$E$9))+P3962+Q3962</f>
        <v>0</v>
      </c>
    </row>
    <row r="3963" customFormat="false" ht="12.75" hidden="false" customHeight="false" outlineLevel="0" collapsed="false">
      <c r="E3963" s="21" t="n">
        <v>0</v>
      </c>
      <c r="R3963" s="29" t="n">
        <f aca="false">(((M3963/(1-$E$5))+N3963+O3963)/(1-$E$9))+P3963+Q3963</f>
        <v>0</v>
      </c>
    </row>
    <row r="3964" customFormat="false" ht="12.75" hidden="false" customHeight="false" outlineLevel="0" collapsed="false">
      <c r="E3964" s="21" t="n">
        <v>0</v>
      </c>
      <c r="R3964" s="29" t="n">
        <f aca="false">(((M3964/(1-$E$5))+N3964+O3964)/(1-$E$9))+P3964+Q3964</f>
        <v>0</v>
      </c>
    </row>
    <row r="3965" customFormat="false" ht="12.75" hidden="false" customHeight="false" outlineLevel="0" collapsed="false">
      <c r="E3965" s="21" t="n">
        <v>0</v>
      </c>
      <c r="R3965" s="29" t="n">
        <f aca="false">(((M3965/(1-$E$5))+N3965+O3965)/(1-$E$9))+P3965+Q3965</f>
        <v>0</v>
      </c>
    </row>
    <row r="3966" customFormat="false" ht="12.75" hidden="false" customHeight="false" outlineLevel="0" collapsed="false">
      <c r="E3966" s="21" t="n">
        <v>0</v>
      </c>
      <c r="R3966" s="29" t="n">
        <f aca="false">(((M3966/(1-$E$5))+N3966+O3966)/(1-$E$9))+P3966+Q3966</f>
        <v>0</v>
      </c>
    </row>
    <row r="3967" customFormat="false" ht="12.75" hidden="false" customHeight="false" outlineLevel="0" collapsed="false">
      <c r="E3967" s="21" t="n">
        <v>0</v>
      </c>
      <c r="R3967" s="29" t="n">
        <f aca="false">(((M3967/(1-$E$5))+N3967+O3967)/(1-$E$9))+P3967+Q3967</f>
        <v>0</v>
      </c>
    </row>
    <row r="3968" customFormat="false" ht="12.75" hidden="false" customHeight="false" outlineLevel="0" collapsed="false">
      <c r="E3968" s="21" t="n">
        <v>0</v>
      </c>
      <c r="R3968" s="29" t="n">
        <f aca="false">(((M3968/(1-$E$5))+N3968+O3968)/(1-$E$9))+P3968+Q3968</f>
        <v>0</v>
      </c>
    </row>
    <row r="3969" customFormat="false" ht="12.75" hidden="false" customHeight="false" outlineLevel="0" collapsed="false">
      <c r="E3969" s="21" t="n">
        <v>0</v>
      </c>
      <c r="R3969" s="29" t="n">
        <f aca="false">(((M3969/(1-$E$5))+N3969+O3969)/(1-$E$9))+P3969+Q3969</f>
        <v>0</v>
      </c>
    </row>
    <row r="3970" customFormat="false" ht="12.75" hidden="false" customHeight="false" outlineLevel="0" collapsed="false">
      <c r="E3970" s="21" t="n">
        <v>0</v>
      </c>
      <c r="R3970" s="29" t="n">
        <f aca="false">(((M3970/(1-$E$5))+N3970+O3970)/(1-$E$9))+P3970+Q3970</f>
        <v>0</v>
      </c>
    </row>
    <row r="3971" customFormat="false" ht="12.75" hidden="false" customHeight="false" outlineLevel="0" collapsed="false">
      <c r="E3971" s="21" t="n">
        <v>0</v>
      </c>
      <c r="R3971" s="29" t="n">
        <f aca="false">(((M3971/(1-$E$5))+N3971+O3971)/(1-$E$9))+P3971+Q3971</f>
        <v>0</v>
      </c>
    </row>
    <row r="3972" customFormat="false" ht="12.75" hidden="false" customHeight="false" outlineLevel="0" collapsed="false">
      <c r="E3972" s="21" t="n">
        <v>0</v>
      </c>
      <c r="R3972" s="29" t="n">
        <f aca="false">(((M3972/(1-$E$5))+N3972+O3972)/(1-$E$9))+P3972+Q3972</f>
        <v>0</v>
      </c>
    </row>
    <row r="3973" customFormat="false" ht="12.75" hidden="false" customHeight="false" outlineLevel="0" collapsed="false">
      <c r="E3973" s="21" t="n">
        <v>0</v>
      </c>
      <c r="R3973" s="29" t="n">
        <f aca="false">(((M3973/(1-$E$5))+N3973+O3973)/(1-$E$9))+P3973+Q3973</f>
        <v>0</v>
      </c>
    </row>
    <row r="3974" customFormat="false" ht="12.75" hidden="false" customHeight="false" outlineLevel="0" collapsed="false">
      <c r="E3974" s="21" t="n">
        <v>0</v>
      </c>
      <c r="R3974" s="29" t="n">
        <f aca="false">(((M3974/(1-$E$5))+N3974+O3974)/(1-$E$9))+P3974+Q3974</f>
        <v>0</v>
      </c>
    </row>
    <row r="3975" customFormat="false" ht="12.75" hidden="false" customHeight="false" outlineLevel="0" collapsed="false">
      <c r="E3975" s="21" t="n">
        <v>0</v>
      </c>
      <c r="R3975" s="29" t="n">
        <f aca="false">(((M3975/(1-$E$5))+N3975+O3975)/(1-$E$9))+P3975+Q3975</f>
        <v>0</v>
      </c>
    </row>
    <row r="3976" customFormat="false" ht="12.75" hidden="false" customHeight="false" outlineLevel="0" collapsed="false">
      <c r="E3976" s="21" t="n">
        <v>0</v>
      </c>
      <c r="R3976" s="29" t="n">
        <f aca="false">(((M3976/(1-$E$5))+N3976+O3976)/(1-$E$9))+P3976+Q3976</f>
        <v>0</v>
      </c>
    </row>
    <row r="3977" customFormat="false" ht="12.75" hidden="false" customHeight="false" outlineLevel="0" collapsed="false">
      <c r="E3977" s="21" t="n">
        <v>0</v>
      </c>
      <c r="R3977" s="29" t="n">
        <f aca="false">(((M3977/(1-$E$5))+N3977+O3977)/(1-$E$9))+P3977+Q3977</f>
        <v>0</v>
      </c>
    </row>
    <row r="3978" customFormat="false" ht="12.75" hidden="false" customHeight="false" outlineLevel="0" collapsed="false">
      <c r="E3978" s="21" t="n">
        <v>0</v>
      </c>
      <c r="R3978" s="29" t="n">
        <f aca="false">(((M3978/(1-$E$5))+N3978+O3978)/(1-$E$9))+P3978+Q3978</f>
        <v>0</v>
      </c>
    </row>
    <row r="3979" customFormat="false" ht="12.75" hidden="false" customHeight="false" outlineLevel="0" collapsed="false">
      <c r="E3979" s="21" t="n">
        <v>0</v>
      </c>
      <c r="R3979" s="29" t="n">
        <f aca="false">(((M3979/(1-$E$5))+N3979+O3979)/(1-$E$9))+P3979+Q3979</f>
        <v>0</v>
      </c>
    </row>
    <row r="3980" customFormat="false" ht="12.75" hidden="false" customHeight="false" outlineLevel="0" collapsed="false">
      <c r="E3980" s="21" t="n">
        <v>0</v>
      </c>
      <c r="R3980" s="29" t="n">
        <f aca="false">(((M3980/(1-$E$5))+N3980+O3980)/(1-$E$9))+P3980+Q3980</f>
        <v>0</v>
      </c>
    </row>
    <row r="3981" customFormat="false" ht="12.75" hidden="false" customHeight="false" outlineLevel="0" collapsed="false">
      <c r="E3981" s="21" t="n">
        <v>0</v>
      </c>
      <c r="R3981" s="29" t="n">
        <f aca="false">(((M3981/(1-$E$5))+N3981+O3981)/(1-$E$9))+P3981+Q3981</f>
        <v>0</v>
      </c>
    </row>
    <row r="3982" customFormat="false" ht="12.75" hidden="false" customHeight="false" outlineLevel="0" collapsed="false">
      <c r="E3982" s="21" t="n">
        <v>0</v>
      </c>
      <c r="R3982" s="29" t="n">
        <f aca="false">(((M3982/(1-$E$5))+N3982+O3982)/(1-$E$9))+P3982+Q3982</f>
        <v>0</v>
      </c>
    </row>
    <row r="3983" customFormat="false" ht="12.75" hidden="false" customHeight="false" outlineLevel="0" collapsed="false">
      <c r="E3983" s="21" t="n">
        <v>0</v>
      </c>
      <c r="R3983" s="29" t="n">
        <f aca="false">(((M3983/(1-$E$5))+N3983+O3983)/(1-$E$9))+P3983+Q3983</f>
        <v>0</v>
      </c>
    </row>
    <row r="3984" customFormat="false" ht="12.75" hidden="false" customHeight="false" outlineLevel="0" collapsed="false">
      <c r="E3984" s="21" t="n">
        <v>0</v>
      </c>
      <c r="R3984" s="29" t="n">
        <f aca="false">(((M3984/(1-$E$5))+N3984+O3984)/(1-$E$9))+P3984+Q3984</f>
        <v>0</v>
      </c>
    </row>
    <row r="3985" customFormat="false" ht="12.75" hidden="false" customHeight="false" outlineLevel="0" collapsed="false">
      <c r="E3985" s="21" t="n">
        <v>0</v>
      </c>
      <c r="R3985" s="29" t="n">
        <f aca="false">(((M3985/(1-$E$5))+N3985+O3985)/(1-$E$9))+P3985+Q3985</f>
        <v>0</v>
      </c>
    </row>
    <row r="3986" customFormat="false" ht="12.75" hidden="false" customHeight="false" outlineLevel="0" collapsed="false">
      <c r="E3986" s="21" t="n">
        <v>0</v>
      </c>
      <c r="R3986" s="29" t="n">
        <f aca="false">(((M3986/(1-$E$5))+N3986+O3986)/(1-$E$9))+P3986+Q3986</f>
        <v>0</v>
      </c>
    </row>
    <row r="3987" customFormat="false" ht="12.75" hidden="false" customHeight="false" outlineLevel="0" collapsed="false">
      <c r="E3987" s="21" t="n">
        <v>0</v>
      </c>
      <c r="R3987" s="29" t="n">
        <f aca="false">(((M3987/(1-$E$5))+N3987+O3987)/(1-$E$9))+P3987+Q3987</f>
        <v>0</v>
      </c>
    </row>
    <row r="3988" customFormat="false" ht="12.75" hidden="false" customHeight="false" outlineLevel="0" collapsed="false">
      <c r="E3988" s="21" t="n">
        <v>0</v>
      </c>
      <c r="R3988" s="29" t="n">
        <f aca="false">(((M3988/(1-$E$5))+N3988+O3988)/(1-$E$9))+P3988+Q3988</f>
        <v>0</v>
      </c>
    </row>
    <row r="3989" customFormat="false" ht="12.75" hidden="false" customHeight="false" outlineLevel="0" collapsed="false">
      <c r="E3989" s="21" t="n">
        <v>0</v>
      </c>
      <c r="R3989" s="29" t="n">
        <f aca="false">(((M3989/(1-$E$5))+N3989+O3989)/(1-$E$9))+P3989+Q3989</f>
        <v>0</v>
      </c>
    </row>
    <row r="3990" customFormat="false" ht="12.75" hidden="false" customHeight="false" outlineLevel="0" collapsed="false">
      <c r="E3990" s="21" t="n">
        <v>0</v>
      </c>
      <c r="R3990" s="29" t="n">
        <f aca="false">(((M3990/(1-$E$5))+N3990+O3990)/(1-$E$9))+P3990+Q3990</f>
        <v>0</v>
      </c>
    </row>
    <row r="3991" customFormat="false" ht="12.75" hidden="false" customHeight="false" outlineLevel="0" collapsed="false">
      <c r="E3991" s="21" t="n">
        <v>0</v>
      </c>
      <c r="R3991" s="29" t="n">
        <f aca="false">(((M3991/(1-$E$5))+N3991+O3991)/(1-$E$9))+P3991+Q3991</f>
        <v>0</v>
      </c>
    </row>
    <row r="3992" customFormat="false" ht="12.75" hidden="false" customHeight="false" outlineLevel="0" collapsed="false">
      <c r="E3992" s="21" t="n">
        <v>0</v>
      </c>
      <c r="R3992" s="29" t="n">
        <f aca="false">(((M3992/(1-$E$5))+N3992+O3992)/(1-$E$9))+P3992+Q3992</f>
        <v>0</v>
      </c>
    </row>
    <row r="3993" customFormat="false" ht="12.75" hidden="false" customHeight="false" outlineLevel="0" collapsed="false">
      <c r="E3993" s="21" t="n">
        <v>0</v>
      </c>
      <c r="R3993" s="29" t="n">
        <f aca="false">(((M3993/(1-$E$5))+N3993+O3993)/(1-$E$9))+P3993+Q3993</f>
        <v>0</v>
      </c>
    </row>
    <row r="3994" customFormat="false" ht="12.75" hidden="false" customHeight="false" outlineLevel="0" collapsed="false">
      <c r="E3994" s="21" t="n">
        <v>0</v>
      </c>
      <c r="R3994" s="29" t="n">
        <f aca="false">(((M3994/(1-$E$5))+N3994+O3994)/(1-$E$9))+P3994+Q3994</f>
        <v>0</v>
      </c>
    </row>
    <row r="3995" customFormat="false" ht="12.75" hidden="false" customHeight="false" outlineLevel="0" collapsed="false">
      <c r="E3995" s="21" t="n">
        <v>0</v>
      </c>
      <c r="R3995" s="29" t="n">
        <f aca="false">(((M3995/(1-$E$5))+N3995+O3995)/(1-$E$9))+P3995+Q3995</f>
        <v>0</v>
      </c>
    </row>
    <row r="3996" customFormat="false" ht="12.75" hidden="false" customHeight="false" outlineLevel="0" collapsed="false">
      <c r="E3996" s="21" t="n">
        <v>0</v>
      </c>
      <c r="R3996" s="29" t="n">
        <f aca="false">(((M3996/(1-$E$5))+N3996+O3996)/(1-$E$9))+P3996+Q3996</f>
        <v>0</v>
      </c>
    </row>
    <row r="3997" customFormat="false" ht="12.75" hidden="false" customHeight="false" outlineLevel="0" collapsed="false">
      <c r="E3997" s="21" t="n">
        <v>0</v>
      </c>
      <c r="R3997" s="29" t="n">
        <f aca="false">(((M3997/(1-$E$5))+N3997+O3997)/(1-$E$9))+P3997+Q3997</f>
        <v>0</v>
      </c>
    </row>
    <row r="3998" customFormat="false" ht="12.75" hidden="false" customHeight="false" outlineLevel="0" collapsed="false">
      <c r="E3998" s="21" t="n">
        <v>0</v>
      </c>
      <c r="R3998" s="29" t="n">
        <f aca="false">(((M3998/(1-$E$5))+N3998+O3998)/(1-$E$9))+P3998+Q3998</f>
        <v>0</v>
      </c>
    </row>
    <row r="3999" customFormat="false" ht="12.75" hidden="false" customHeight="false" outlineLevel="0" collapsed="false">
      <c r="E3999" s="21" t="n">
        <v>0</v>
      </c>
      <c r="R3999" s="29" t="n">
        <f aca="false">(((M3999/(1-$E$5))+N3999+O3999)/(1-$E$9))+P3999+Q3999</f>
        <v>0</v>
      </c>
    </row>
    <row r="4000" customFormat="false" ht="12.75" hidden="false" customHeight="false" outlineLevel="0" collapsed="false">
      <c r="E4000" s="21" t="n">
        <v>0</v>
      </c>
      <c r="R4000" s="29" t="n">
        <f aca="false">(((M4000/(1-$E$5))+N4000+O4000)/(1-$E$9))+P4000+Q4000</f>
        <v>0</v>
      </c>
    </row>
    <row r="4001" customFormat="false" ht="12.75" hidden="false" customHeight="false" outlineLevel="0" collapsed="false">
      <c r="E4001" s="21" t="n">
        <v>0</v>
      </c>
      <c r="R4001" s="29" t="n">
        <f aca="false">(((M4001/(1-$E$5))+N4001+O4001)/(1-$E$9))+P4001+Q4001</f>
        <v>0</v>
      </c>
    </row>
    <row r="4002" customFormat="false" ht="12.75" hidden="false" customHeight="false" outlineLevel="0" collapsed="false">
      <c r="E4002" s="21" t="n">
        <v>0</v>
      </c>
      <c r="R4002" s="29" t="n">
        <f aca="false">(((M4002/(1-$E$5))+N4002+O4002)/(1-$E$9))+P4002+Q4002</f>
        <v>0</v>
      </c>
    </row>
    <row r="4003" customFormat="false" ht="12.75" hidden="false" customHeight="false" outlineLevel="0" collapsed="false">
      <c r="E4003" s="21" t="n">
        <v>0</v>
      </c>
      <c r="R4003" s="29" t="n">
        <f aca="false">(((M4003/(1-$E$5))+N4003+O4003)/(1-$E$9))+P4003+Q4003</f>
        <v>0</v>
      </c>
    </row>
    <row r="4004" customFormat="false" ht="12.75" hidden="false" customHeight="false" outlineLevel="0" collapsed="false">
      <c r="E4004" s="21" t="n">
        <v>0</v>
      </c>
      <c r="R4004" s="29" t="n">
        <f aca="false">(((M4004/(1-$E$5))+N4004+O4004)/(1-$E$9))+P4004+Q4004</f>
        <v>0</v>
      </c>
    </row>
    <row r="4005" customFormat="false" ht="12.75" hidden="false" customHeight="false" outlineLevel="0" collapsed="false">
      <c r="E4005" s="21" t="n">
        <v>0</v>
      </c>
      <c r="R4005" s="29" t="n">
        <f aca="false">(((M4005/(1-$E$5))+N4005+O4005)/(1-$E$9))+P4005+Q4005</f>
        <v>0</v>
      </c>
    </row>
    <row r="4006" customFormat="false" ht="12.75" hidden="false" customHeight="false" outlineLevel="0" collapsed="false">
      <c r="E4006" s="21" t="n">
        <v>0</v>
      </c>
      <c r="R4006" s="29" t="n">
        <f aca="false">(((M4006/(1-$E$5))+N4006+O4006)/(1-$E$9))+P4006+Q4006</f>
        <v>0</v>
      </c>
    </row>
    <row r="4007" customFormat="false" ht="12.75" hidden="false" customHeight="false" outlineLevel="0" collapsed="false">
      <c r="E4007" s="21" t="n">
        <v>0</v>
      </c>
      <c r="R4007" s="29" t="n">
        <f aca="false">(((M4007/(1-$E$5))+N4007+O4007)/(1-$E$9))+P4007+Q4007</f>
        <v>0</v>
      </c>
    </row>
    <row r="4008" customFormat="false" ht="12.75" hidden="false" customHeight="false" outlineLevel="0" collapsed="false">
      <c r="E4008" s="21" t="n">
        <v>0</v>
      </c>
      <c r="R4008" s="29" t="n">
        <f aca="false">(((M4008/(1-$E$5))+N4008+O4008)/(1-$E$9))+P4008+Q4008</f>
        <v>0</v>
      </c>
    </row>
    <row r="4009" customFormat="false" ht="12.75" hidden="false" customHeight="false" outlineLevel="0" collapsed="false">
      <c r="E4009" s="21" t="n">
        <v>0</v>
      </c>
      <c r="R4009" s="29" t="n">
        <f aca="false">(((M4009/(1-$E$5))+N4009+O4009)/(1-$E$9))+P4009+Q4009</f>
        <v>0</v>
      </c>
    </row>
    <row r="4010" customFormat="false" ht="12.75" hidden="false" customHeight="false" outlineLevel="0" collapsed="false">
      <c r="E4010" s="21" t="n">
        <v>0</v>
      </c>
      <c r="R4010" s="29" t="n">
        <f aca="false">(((M4010/(1-$E$5))+N4010+O4010)/(1-$E$9))+P4010+Q4010</f>
        <v>0</v>
      </c>
    </row>
    <row r="4011" customFormat="false" ht="12.75" hidden="false" customHeight="false" outlineLevel="0" collapsed="false">
      <c r="E4011" s="21" t="n">
        <v>0</v>
      </c>
      <c r="R4011" s="29" t="n">
        <f aca="false">(((M4011/(1-$E$5))+N4011+O4011)/(1-$E$9))+P4011+Q4011</f>
        <v>0</v>
      </c>
    </row>
    <row r="4012" customFormat="false" ht="12.75" hidden="false" customHeight="false" outlineLevel="0" collapsed="false">
      <c r="E4012" s="21" t="n">
        <v>0</v>
      </c>
      <c r="R4012" s="29" t="n">
        <f aca="false">(((M4012/(1-$E$5))+N4012+O4012)/(1-$E$9))+P4012+Q4012</f>
        <v>0</v>
      </c>
    </row>
    <row r="4013" customFormat="false" ht="12.75" hidden="false" customHeight="false" outlineLevel="0" collapsed="false">
      <c r="E4013" s="21" t="n">
        <v>0</v>
      </c>
      <c r="R4013" s="29" t="n">
        <f aca="false">(((M4013/(1-$E$5))+N4013+O4013)/(1-$E$9))+P4013+Q4013</f>
        <v>0</v>
      </c>
    </row>
    <row r="4014" customFormat="false" ht="12.75" hidden="false" customHeight="false" outlineLevel="0" collapsed="false">
      <c r="E4014" s="21" t="n">
        <v>0</v>
      </c>
      <c r="R4014" s="29" t="n">
        <f aca="false">(((M4014/(1-$E$5))+N4014+O4014)/(1-$E$9))+P4014+Q4014</f>
        <v>0</v>
      </c>
    </row>
    <row r="4015" customFormat="false" ht="12.75" hidden="false" customHeight="false" outlineLevel="0" collapsed="false">
      <c r="E4015" s="21" t="n">
        <v>0</v>
      </c>
      <c r="R4015" s="29" t="n">
        <f aca="false">(((M4015/(1-$E$5))+N4015+O4015)/(1-$E$9))+P4015+Q4015</f>
        <v>0</v>
      </c>
    </row>
    <row r="4016" customFormat="false" ht="12.75" hidden="false" customHeight="false" outlineLevel="0" collapsed="false">
      <c r="E4016" s="21" t="n">
        <v>0</v>
      </c>
      <c r="R4016" s="29" t="n">
        <f aca="false">(((M4016/(1-$E$5))+N4016+O4016)/(1-$E$9))+P4016+Q4016</f>
        <v>0</v>
      </c>
    </row>
    <row r="4017" customFormat="false" ht="12.75" hidden="false" customHeight="false" outlineLevel="0" collapsed="false">
      <c r="E4017" s="21" t="n">
        <v>0</v>
      </c>
      <c r="R4017" s="29" t="n">
        <f aca="false">(((M4017/(1-$E$5))+N4017+O4017)/(1-$E$9))+P4017+Q4017</f>
        <v>0</v>
      </c>
    </row>
    <row r="4018" customFormat="false" ht="12.75" hidden="false" customHeight="false" outlineLevel="0" collapsed="false">
      <c r="E4018" s="21" t="n">
        <v>0</v>
      </c>
      <c r="R4018" s="29" t="n">
        <f aca="false">(((M4018/(1-$E$5))+N4018+O4018)/(1-$E$9))+P4018+Q4018</f>
        <v>0</v>
      </c>
    </row>
    <row r="4019" customFormat="false" ht="12.75" hidden="false" customHeight="false" outlineLevel="0" collapsed="false">
      <c r="E4019" s="21" t="n">
        <v>0</v>
      </c>
      <c r="R4019" s="29" t="n">
        <f aca="false">(((M4019/(1-$E$5))+N4019+O4019)/(1-$E$9))+P4019+Q4019</f>
        <v>0</v>
      </c>
    </row>
    <row r="4020" customFormat="false" ht="12.75" hidden="false" customHeight="false" outlineLevel="0" collapsed="false">
      <c r="E4020" s="21" t="n">
        <v>0</v>
      </c>
      <c r="R4020" s="29" t="n">
        <f aca="false">(((M4020/(1-$E$5))+N4020+O4020)/(1-$E$9))+P4020+Q4020</f>
        <v>0</v>
      </c>
    </row>
    <row r="4021" customFormat="false" ht="12.75" hidden="false" customHeight="false" outlineLevel="0" collapsed="false">
      <c r="E4021" s="21" t="n">
        <v>0</v>
      </c>
      <c r="R4021" s="29" t="n">
        <f aca="false">(((M4021/(1-$E$5))+N4021+O4021)/(1-$E$9))+P4021+Q4021</f>
        <v>0</v>
      </c>
    </row>
    <row r="4022" customFormat="false" ht="12.75" hidden="false" customHeight="false" outlineLevel="0" collapsed="false">
      <c r="E4022" s="21" t="n">
        <v>0</v>
      </c>
      <c r="R4022" s="29" t="n">
        <f aca="false">(((M4022/(1-$E$5))+N4022+O4022)/(1-$E$9))+P4022+Q4022</f>
        <v>0</v>
      </c>
    </row>
    <row r="4023" customFormat="false" ht="12.75" hidden="false" customHeight="false" outlineLevel="0" collapsed="false">
      <c r="E4023" s="21" t="n">
        <v>0</v>
      </c>
      <c r="R4023" s="29" t="n">
        <f aca="false">(((M4023/(1-$E$5))+N4023+O4023)/(1-$E$9))+P4023+Q4023</f>
        <v>0</v>
      </c>
    </row>
    <row r="4024" customFormat="false" ht="12.75" hidden="false" customHeight="false" outlineLevel="0" collapsed="false">
      <c r="E4024" s="21" t="n">
        <v>0</v>
      </c>
      <c r="R4024" s="29" t="n">
        <f aca="false">(((M4024/(1-$E$5))+N4024+O4024)/(1-$E$9))+P4024+Q4024</f>
        <v>0</v>
      </c>
    </row>
    <row r="4025" customFormat="false" ht="12.75" hidden="false" customHeight="false" outlineLevel="0" collapsed="false">
      <c r="E4025" s="21" t="n">
        <v>0</v>
      </c>
      <c r="R4025" s="29" t="n">
        <f aca="false">(((M4025/(1-$E$5))+N4025+O4025)/(1-$E$9))+P4025+Q4025</f>
        <v>0</v>
      </c>
    </row>
    <row r="4026" customFormat="false" ht="12.75" hidden="false" customHeight="false" outlineLevel="0" collapsed="false">
      <c r="E4026" s="21" t="n">
        <v>0</v>
      </c>
      <c r="R4026" s="29" t="n">
        <f aca="false">(((M4026/(1-$E$5))+N4026+O4026)/(1-$E$9))+P4026+Q4026</f>
        <v>0</v>
      </c>
    </row>
    <row r="4027" customFormat="false" ht="12.75" hidden="false" customHeight="false" outlineLevel="0" collapsed="false">
      <c r="E4027" s="21" t="n">
        <v>0</v>
      </c>
      <c r="R4027" s="29" t="n">
        <f aca="false">(((M4027/(1-$E$5))+N4027+O4027)/(1-$E$9))+P4027+Q4027</f>
        <v>0</v>
      </c>
    </row>
    <row r="4028" customFormat="false" ht="12.75" hidden="false" customHeight="false" outlineLevel="0" collapsed="false">
      <c r="E4028" s="21" t="n">
        <v>0</v>
      </c>
      <c r="R4028" s="29" t="n">
        <f aca="false">(((M4028/(1-$E$5))+N4028+O4028)/(1-$E$9))+P4028+Q4028</f>
        <v>0</v>
      </c>
    </row>
    <row r="4029" customFormat="false" ht="12.75" hidden="false" customHeight="false" outlineLevel="0" collapsed="false">
      <c r="E4029" s="21" t="n">
        <v>0</v>
      </c>
      <c r="R4029" s="29" t="n">
        <f aca="false">(((M4029/(1-$E$5))+N4029+O4029)/(1-$E$9))+P4029+Q4029</f>
        <v>0</v>
      </c>
    </row>
    <row r="4030" customFormat="false" ht="12.75" hidden="false" customHeight="false" outlineLevel="0" collapsed="false">
      <c r="E4030" s="21" t="n">
        <v>0</v>
      </c>
      <c r="R4030" s="29" t="n">
        <f aca="false">(((M4030/(1-$E$5))+N4030+O4030)/(1-$E$9))+P4030+Q4030</f>
        <v>0</v>
      </c>
    </row>
    <row r="4031" customFormat="false" ht="12.75" hidden="false" customHeight="false" outlineLevel="0" collapsed="false">
      <c r="E4031" s="21" t="n">
        <v>0</v>
      </c>
      <c r="R4031" s="29" t="n">
        <f aca="false">(((M4031/(1-$E$5))+N4031+O4031)/(1-$E$9))+P4031+Q4031</f>
        <v>0</v>
      </c>
    </row>
    <row r="4032" customFormat="false" ht="12.75" hidden="false" customHeight="false" outlineLevel="0" collapsed="false">
      <c r="E4032" s="21" t="n">
        <v>0</v>
      </c>
      <c r="R4032" s="29" t="n">
        <f aca="false">(((M4032/(1-$E$5))+N4032+O4032)/(1-$E$9))+P4032+Q4032</f>
        <v>0</v>
      </c>
    </row>
    <row r="4033" customFormat="false" ht="12.75" hidden="false" customHeight="false" outlineLevel="0" collapsed="false">
      <c r="E4033" s="21" t="n">
        <v>0</v>
      </c>
      <c r="R4033" s="29" t="n">
        <f aca="false">(((M4033/(1-$E$5))+N4033+O4033)/(1-$E$9))+P4033+Q4033</f>
        <v>0</v>
      </c>
    </row>
    <row r="4034" customFormat="false" ht="12.75" hidden="false" customHeight="false" outlineLevel="0" collapsed="false">
      <c r="E4034" s="21" t="n">
        <v>0</v>
      </c>
      <c r="R4034" s="29" t="n">
        <f aca="false">(((M4034/(1-$E$5))+N4034+O4034)/(1-$E$9))+P4034+Q4034</f>
        <v>0</v>
      </c>
    </row>
    <row r="4035" customFormat="false" ht="12.75" hidden="false" customHeight="false" outlineLevel="0" collapsed="false">
      <c r="E4035" s="21" t="n">
        <v>0</v>
      </c>
      <c r="R4035" s="29" t="n">
        <f aca="false">(((M4035/(1-$E$5))+N4035+O4035)/(1-$E$9))+P4035+Q4035</f>
        <v>0</v>
      </c>
    </row>
    <row r="4036" customFormat="false" ht="12.75" hidden="false" customHeight="false" outlineLevel="0" collapsed="false">
      <c r="E4036" s="21" t="n">
        <v>0</v>
      </c>
      <c r="R4036" s="29" t="n">
        <f aca="false">(((M4036/(1-$E$5))+N4036+O4036)/(1-$E$9))+P4036+Q4036</f>
        <v>0</v>
      </c>
    </row>
    <row r="4037" customFormat="false" ht="12.75" hidden="false" customHeight="false" outlineLevel="0" collapsed="false">
      <c r="E4037" s="21" t="n">
        <v>0</v>
      </c>
      <c r="R4037" s="29" t="n">
        <f aca="false">(((M4037/(1-$E$5))+N4037+O4037)/(1-$E$9))+P4037+Q4037</f>
        <v>0</v>
      </c>
    </row>
    <row r="4038" customFormat="false" ht="12.75" hidden="false" customHeight="false" outlineLevel="0" collapsed="false">
      <c r="E4038" s="21" t="n">
        <v>0</v>
      </c>
      <c r="R4038" s="29" t="n">
        <f aca="false">(((M4038/(1-$E$5))+N4038+O4038)/(1-$E$9))+P4038+Q4038</f>
        <v>0</v>
      </c>
    </row>
    <row r="4039" customFormat="false" ht="12.75" hidden="false" customHeight="false" outlineLevel="0" collapsed="false">
      <c r="E4039" s="21" t="n">
        <v>0</v>
      </c>
      <c r="R4039" s="29" t="n">
        <f aca="false">(((M4039/(1-$E$5))+N4039+O4039)/(1-$E$9))+P4039+Q4039</f>
        <v>0</v>
      </c>
    </row>
    <row r="4040" customFormat="false" ht="12.75" hidden="false" customHeight="false" outlineLevel="0" collapsed="false">
      <c r="E4040" s="21" t="n">
        <v>0</v>
      </c>
      <c r="R4040" s="29" t="n">
        <f aca="false">(((M4040/(1-$E$5))+N4040+O4040)/(1-$E$9))+P4040+Q4040</f>
        <v>0</v>
      </c>
    </row>
    <row r="4041" customFormat="false" ht="12.75" hidden="false" customHeight="false" outlineLevel="0" collapsed="false">
      <c r="E4041" s="21" t="n">
        <v>0</v>
      </c>
      <c r="R4041" s="29" t="n">
        <f aca="false">(((M4041/(1-$E$5))+N4041+O4041)/(1-$E$9))+P4041+Q4041</f>
        <v>0</v>
      </c>
    </row>
    <row r="4042" customFormat="false" ht="12.75" hidden="false" customHeight="false" outlineLevel="0" collapsed="false">
      <c r="E4042" s="21" t="n">
        <v>0</v>
      </c>
      <c r="R4042" s="29" t="n">
        <f aca="false">(((M4042/(1-$E$5))+N4042+O4042)/(1-$E$9))+P4042+Q4042</f>
        <v>0</v>
      </c>
    </row>
    <row r="4043" customFormat="false" ht="12.75" hidden="false" customHeight="false" outlineLevel="0" collapsed="false">
      <c r="E4043" s="21" t="n">
        <v>0</v>
      </c>
      <c r="R4043" s="29" t="n">
        <f aca="false">(((M4043/(1-$E$5))+N4043+O4043)/(1-$E$9))+P4043+Q4043</f>
        <v>0</v>
      </c>
    </row>
    <row r="4044" customFormat="false" ht="12.75" hidden="false" customHeight="false" outlineLevel="0" collapsed="false">
      <c r="E4044" s="21" t="n">
        <v>0</v>
      </c>
      <c r="R4044" s="29" t="n">
        <f aca="false">(((M4044/(1-$E$5))+N4044+O4044)/(1-$E$9))+P4044+Q4044</f>
        <v>0</v>
      </c>
    </row>
    <row r="4045" customFormat="false" ht="12.75" hidden="false" customHeight="false" outlineLevel="0" collapsed="false">
      <c r="E4045" s="21" t="n">
        <v>0</v>
      </c>
      <c r="R4045" s="29" t="n">
        <f aca="false">(((M4045/(1-$E$5))+N4045+O4045)/(1-$E$9))+P4045+Q4045</f>
        <v>0</v>
      </c>
    </row>
    <row r="4046" customFormat="false" ht="12.75" hidden="false" customHeight="false" outlineLevel="0" collapsed="false">
      <c r="E4046" s="21" t="n">
        <v>0</v>
      </c>
      <c r="R4046" s="29" t="n">
        <f aca="false">(((M4046/(1-$E$5))+N4046+O4046)/(1-$E$9))+P4046+Q4046</f>
        <v>0</v>
      </c>
    </row>
    <row r="4047" customFormat="false" ht="12.75" hidden="false" customHeight="false" outlineLevel="0" collapsed="false">
      <c r="E4047" s="21" t="n">
        <v>0</v>
      </c>
      <c r="R4047" s="29" t="n">
        <f aca="false">(((M4047/(1-$E$5))+N4047+O4047)/(1-$E$9))+P4047+Q4047</f>
        <v>0</v>
      </c>
    </row>
    <row r="4048" customFormat="false" ht="12.75" hidden="false" customHeight="false" outlineLevel="0" collapsed="false">
      <c r="E4048" s="21" t="n">
        <v>0</v>
      </c>
      <c r="R4048" s="29" t="n">
        <f aca="false">(((M4048/(1-$E$5))+N4048+O4048)/(1-$E$9))+P4048+Q4048</f>
        <v>0</v>
      </c>
    </row>
    <row r="4049" customFormat="false" ht="12.75" hidden="false" customHeight="false" outlineLevel="0" collapsed="false">
      <c r="E4049" s="21" t="n">
        <v>0</v>
      </c>
      <c r="R4049" s="29" t="n">
        <f aca="false">(((M4049/(1-$E$5))+N4049+O4049)/(1-$E$9))+P4049+Q4049</f>
        <v>0</v>
      </c>
    </row>
    <row r="4050" customFormat="false" ht="12.75" hidden="false" customHeight="false" outlineLevel="0" collapsed="false">
      <c r="E4050" s="21" t="n">
        <v>0</v>
      </c>
      <c r="R4050" s="29" t="n">
        <f aca="false">(((M4050/(1-$E$5))+N4050+O4050)/(1-$E$9))+P4050+Q4050</f>
        <v>0</v>
      </c>
    </row>
    <row r="4051" customFormat="false" ht="12.75" hidden="false" customHeight="false" outlineLevel="0" collapsed="false">
      <c r="E4051" s="21" t="n">
        <v>0</v>
      </c>
      <c r="R4051" s="29" t="n">
        <f aca="false">(((M4051/(1-$E$5))+N4051+O4051)/(1-$E$9))+P4051+Q4051</f>
        <v>0</v>
      </c>
    </row>
    <row r="4052" customFormat="false" ht="12.75" hidden="false" customHeight="false" outlineLevel="0" collapsed="false">
      <c r="E4052" s="21" t="n">
        <v>0</v>
      </c>
      <c r="R4052" s="29" t="n">
        <f aca="false">(((M4052/(1-$E$5))+N4052+O4052)/(1-$E$9))+P4052+Q4052</f>
        <v>0</v>
      </c>
    </row>
    <row r="4053" customFormat="false" ht="12.75" hidden="false" customHeight="false" outlineLevel="0" collapsed="false">
      <c r="E4053" s="21" t="n">
        <v>0</v>
      </c>
      <c r="R4053" s="29" t="n">
        <f aca="false">(((M4053/(1-$E$5))+N4053+O4053)/(1-$E$9))+P4053+Q4053</f>
        <v>0</v>
      </c>
    </row>
    <row r="4054" customFormat="false" ht="12.75" hidden="false" customHeight="false" outlineLevel="0" collapsed="false">
      <c r="E4054" s="21" t="n">
        <v>0</v>
      </c>
      <c r="R4054" s="29" t="n">
        <f aca="false">(((M4054/(1-$E$5))+N4054+O4054)/(1-$E$9))+P4054+Q4054</f>
        <v>0</v>
      </c>
    </row>
    <row r="4055" customFormat="false" ht="12.75" hidden="false" customHeight="false" outlineLevel="0" collapsed="false">
      <c r="E4055" s="21" t="n">
        <v>0</v>
      </c>
      <c r="R4055" s="29" t="n">
        <f aca="false">(((M4055/(1-$E$5))+N4055+O4055)/(1-$E$9))+P4055+Q4055</f>
        <v>0</v>
      </c>
    </row>
    <row r="4056" customFormat="false" ht="12.75" hidden="false" customHeight="false" outlineLevel="0" collapsed="false">
      <c r="E4056" s="21" t="n">
        <v>0</v>
      </c>
      <c r="R4056" s="29" t="n">
        <f aca="false">(((M4056/(1-$E$5))+N4056+O4056)/(1-$E$9))+P4056+Q4056</f>
        <v>0</v>
      </c>
    </row>
    <row r="4057" customFormat="false" ht="12.75" hidden="false" customHeight="false" outlineLevel="0" collapsed="false">
      <c r="E4057" s="21" t="n">
        <v>0</v>
      </c>
      <c r="R4057" s="29" t="n">
        <f aca="false">(((M4057/(1-$E$5))+N4057+O4057)/(1-$E$9))+P4057+Q4057</f>
        <v>0</v>
      </c>
    </row>
    <row r="4058" customFormat="false" ht="12.75" hidden="false" customHeight="false" outlineLevel="0" collapsed="false">
      <c r="E4058" s="21" t="n">
        <v>0</v>
      </c>
      <c r="R4058" s="29" t="n">
        <f aca="false">(((M4058/(1-$E$5))+N4058+O4058)/(1-$E$9))+P4058+Q4058</f>
        <v>0</v>
      </c>
    </row>
    <row r="4059" customFormat="false" ht="12.75" hidden="false" customHeight="false" outlineLevel="0" collapsed="false">
      <c r="E4059" s="21" t="n">
        <v>0</v>
      </c>
      <c r="R4059" s="29" t="n">
        <f aca="false">(((M4059/(1-$E$5))+N4059+O4059)/(1-$E$9))+P4059+Q4059</f>
        <v>0</v>
      </c>
    </row>
    <row r="4060" customFormat="false" ht="12.75" hidden="false" customHeight="false" outlineLevel="0" collapsed="false">
      <c r="E4060" s="21" t="n">
        <v>0</v>
      </c>
      <c r="R4060" s="29" t="n">
        <f aca="false">(((M4060/(1-$E$5))+N4060+O4060)/(1-$E$9))+P4060+Q4060</f>
        <v>0</v>
      </c>
    </row>
    <row r="4061" customFormat="false" ht="12.75" hidden="false" customHeight="false" outlineLevel="0" collapsed="false">
      <c r="E4061" s="21" t="n">
        <v>0</v>
      </c>
      <c r="R4061" s="29" t="n">
        <f aca="false">(((M4061/(1-$E$5))+N4061+O4061)/(1-$E$9))+P4061+Q4061</f>
        <v>0</v>
      </c>
    </row>
    <row r="4062" customFormat="false" ht="12.75" hidden="false" customHeight="false" outlineLevel="0" collapsed="false">
      <c r="E4062" s="21" t="n">
        <v>0</v>
      </c>
      <c r="R4062" s="29" t="n">
        <f aca="false">(((M4062/(1-$E$5))+N4062+O4062)/(1-$E$9))+P4062+Q4062</f>
        <v>0</v>
      </c>
    </row>
    <row r="4063" customFormat="false" ht="12.75" hidden="false" customHeight="false" outlineLevel="0" collapsed="false">
      <c r="E4063" s="21" t="n">
        <v>0</v>
      </c>
      <c r="R4063" s="29" t="n">
        <f aca="false">(((M4063/(1-$E$5))+N4063+O4063)/(1-$E$9))+P4063+Q4063</f>
        <v>0</v>
      </c>
    </row>
    <row r="4064" customFormat="false" ht="12.75" hidden="false" customHeight="false" outlineLevel="0" collapsed="false">
      <c r="E4064" s="21" t="n">
        <v>0</v>
      </c>
      <c r="R4064" s="29" t="n">
        <f aca="false">(((M4064/(1-$E$5))+N4064+O4064)/(1-$E$9))+P4064+Q4064</f>
        <v>0</v>
      </c>
    </row>
    <row r="4065" customFormat="false" ht="12.75" hidden="false" customHeight="false" outlineLevel="0" collapsed="false">
      <c r="E4065" s="21" t="n">
        <v>0</v>
      </c>
      <c r="R4065" s="29" t="n">
        <f aca="false">(((M4065/(1-$E$5))+N4065+O4065)/(1-$E$9))+P4065+Q4065</f>
        <v>0</v>
      </c>
    </row>
    <row r="4066" customFormat="false" ht="12.75" hidden="false" customHeight="false" outlineLevel="0" collapsed="false">
      <c r="E4066" s="21" t="n">
        <v>0</v>
      </c>
      <c r="R4066" s="29" t="n">
        <f aca="false">(((M4066/(1-$E$5))+N4066+O4066)/(1-$E$9))+P4066+Q4066</f>
        <v>0</v>
      </c>
    </row>
    <row r="4067" customFormat="false" ht="12.75" hidden="false" customHeight="false" outlineLevel="0" collapsed="false">
      <c r="E4067" s="21" t="n">
        <v>0</v>
      </c>
      <c r="R4067" s="29" t="n">
        <f aca="false">(((M4067/(1-$E$5))+N4067+O4067)/(1-$E$9))+P4067+Q4067</f>
        <v>0</v>
      </c>
    </row>
    <row r="4068" customFormat="false" ht="12.75" hidden="false" customHeight="false" outlineLevel="0" collapsed="false">
      <c r="E4068" s="21" t="n">
        <v>0</v>
      </c>
      <c r="R4068" s="29" t="n">
        <f aca="false">(((M4068/(1-$E$5))+N4068+O4068)/(1-$E$9))+P4068+Q4068</f>
        <v>0</v>
      </c>
    </row>
    <row r="4069" customFormat="false" ht="12.75" hidden="false" customHeight="false" outlineLevel="0" collapsed="false">
      <c r="E4069" s="21" t="n">
        <v>0</v>
      </c>
      <c r="R4069" s="29" t="n">
        <f aca="false">(((M4069/(1-$E$5))+N4069+O4069)/(1-$E$9))+P4069+Q4069</f>
        <v>0</v>
      </c>
    </row>
    <row r="4070" customFormat="false" ht="12.75" hidden="false" customHeight="false" outlineLevel="0" collapsed="false">
      <c r="E4070" s="21" t="n">
        <v>0</v>
      </c>
      <c r="R4070" s="29" t="n">
        <f aca="false">(((M4070/(1-$E$5))+N4070+O4070)/(1-$E$9))+P4070+Q4070</f>
        <v>0</v>
      </c>
    </row>
    <row r="4071" customFormat="false" ht="12.75" hidden="false" customHeight="false" outlineLevel="0" collapsed="false">
      <c r="E4071" s="21" t="n">
        <v>0</v>
      </c>
      <c r="R4071" s="29" t="n">
        <f aca="false">(((M4071/(1-$E$5))+N4071+O4071)/(1-$E$9))+P4071+Q4071</f>
        <v>0</v>
      </c>
    </row>
    <row r="4072" customFormat="false" ht="12.75" hidden="false" customHeight="false" outlineLevel="0" collapsed="false">
      <c r="E4072" s="21" t="n">
        <v>0</v>
      </c>
      <c r="R4072" s="29" t="n">
        <f aca="false">(((M4072/(1-$E$5))+N4072+O4072)/(1-$E$9))+P4072+Q4072</f>
        <v>0</v>
      </c>
    </row>
    <row r="4073" customFormat="false" ht="12.75" hidden="false" customHeight="false" outlineLevel="0" collapsed="false">
      <c r="E4073" s="21" t="n">
        <v>0</v>
      </c>
      <c r="R4073" s="29" t="n">
        <f aca="false">(((M4073/(1-$E$5))+N4073+O4073)/(1-$E$9))+P4073+Q4073</f>
        <v>0</v>
      </c>
    </row>
    <row r="4074" customFormat="false" ht="12.75" hidden="false" customHeight="false" outlineLevel="0" collapsed="false">
      <c r="E4074" s="21" t="n">
        <v>0</v>
      </c>
      <c r="R4074" s="29" t="n">
        <f aca="false">(((M4074/(1-$E$5))+N4074+O4074)/(1-$E$9))+P4074+Q4074</f>
        <v>0</v>
      </c>
    </row>
    <row r="4075" customFormat="false" ht="12.75" hidden="false" customHeight="false" outlineLevel="0" collapsed="false">
      <c r="E4075" s="21" t="n">
        <v>0</v>
      </c>
      <c r="R4075" s="29" t="n">
        <f aca="false">(((M4075/(1-$E$5))+N4075+O4075)/(1-$E$9))+P4075+Q4075</f>
        <v>0</v>
      </c>
    </row>
    <row r="4076" customFormat="false" ht="12.75" hidden="false" customHeight="false" outlineLevel="0" collapsed="false">
      <c r="E4076" s="21" t="n">
        <v>0</v>
      </c>
      <c r="R4076" s="29" t="n">
        <f aca="false">(((M4076/(1-$E$5))+N4076+O4076)/(1-$E$9))+P4076+Q4076</f>
        <v>0</v>
      </c>
    </row>
    <row r="4077" customFormat="false" ht="12.75" hidden="false" customHeight="false" outlineLevel="0" collapsed="false">
      <c r="E4077" s="21" t="n">
        <v>0</v>
      </c>
      <c r="R4077" s="29" t="n">
        <f aca="false">(((M4077/(1-$E$5))+N4077+O4077)/(1-$E$9))+P4077+Q4077</f>
        <v>0</v>
      </c>
    </row>
    <row r="4078" customFormat="false" ht="12.75" hidden="false" customHeight="false" outlineLevel="0" collapsed="false">
      <c r="E4078" s="21" t="n">
        <v>0</v>
      </c>
      <c r="R4078" s="29" t="n">
        <f aca="false">(((M4078/(1-$E$5))+N4078+O4078)/(1-$E$9))+P4078+Q4078</f>
        <v>0</v>
      </c>
    </row>
    <row r="4079" customFormat="false" ht="12.75" hidden="false" customHeight="false" outlineLevel="0" collapsed="false">
      <c r="E4079" s="21" t="n">
        <v>0</v>
      </c>
      <c r="R4079" s="29" t="n">
        <f aca="false">(((M4079/(1-$E$5))+N4079+O4079)/(1-$E$9))+P4079+Q4079</f>
        <v>0</v>
      </c>
    </row>
    <row r="4080" customFormat="false" ht="12.75" hidden="false" customHeight="false" outlineLevel="0" collapsed="false">
      <c r="E4080" s="21" t="n">
        <v>0</v>
      </c>
      <c r="R4080" s="29" t="n">
        <f aca="false">(((M4080/(1-$E$5))+N4080+O4080)/(1-$E$9))+P4080+Q4080</f>
        <v>0</v>
      </c>
    </row>
    <row r="4081" customFormat="false" ht="12.75" hidden="false" customHeight="false" outlineLevel="0" collapsed="false">
      <c r="E4081" s="21" t="n">
        <v>0</v>
      </c>
      <c r="R4081" s="29" t="n">
        <f aca="false">(((M4081/(1-$E$5))+N4081+O4081)/(1-$E$9))+P4081+Q4081</f>
        <v>0</v>
      </c>
    </row>
    <row r="4082" customFormat="false" ht="12.75" hidden="false" customHeight="false" outlineLevel="0" collapsed="false">
      <c r="E4082" s="21" t="n">
        <v>0</v>
      </c>
      <c r="R4082" s="29" t="n">
        <f aca="false">(((M4082/(1-$E$5))+N4082+O4082)/(1-$E$9))+P4082+Q4082</f>
        <v>0</v>
      </c>
    </row>
    <row r="4083" customFormat="false" ht="12.75" hidden="false" customHeight="false" outlineLevel="0" collapsed="false">
      <c r="E4083" s="21" t="n">
        <v>0</v>
      </c>
      <c r="R4083" s="29" t="n">
        <f aca="false">(((M4083/(1-$E$5))+N4083+O4083)/(1-$E$9))+P4083+Q4083</f>
        <v>0</v>
      </c>
    </row>
    <row r="4084" customFormat="false" ht="12.75" hidden="false" customHeight="false" outlineLevel="0" collapsed="false">
      <c r="E4084" s="21" t="n">
        <v>0</v>
      </c>
      <c r="R4084" s="29" t="n">
        <f aca="false">(((M4084/(1-$E$5))+N4084+O4084)/(1-$E$9))+P4084+Q4084</f>
        <v>0</v>
      </c>
    </row>
    <row r="4085" customFormat="false" ht="12.75" hidden="false" customHeight="false" outlineLevel="0" collapsed="false">
      <c r="E4085" s="21" t="n">
        <v>0</v>
      </c>
      <c r="R4085" s="29" t="n">
        <f aca="false">(((M4085/(1-$E$5))+N4085+O4085)/(1-$E$9))+P4085+Q4085</f>
        <v>0</v>
      </c>
    </row>
    <row r="4086" customFormat="false" ht="12.75" hidden="false" customHeight="false" outlineLevel="0" collapsed="false">
      <c r="E4086" s="21" t="n">
        <v>0</v>
      </c>
      <c r="R4086" s="29" t="n">
        <f aca="false">(((M4086/(1-$E$5))+N4086+O4086)/(1-$E$9))+P4086+Q4086</f>
        <v>0</v>
      </c>
    </row>
    <row r="4087" customFormat="false" ht="12.75" hidden="false" customHeight="false" outlineLevel="0" collapsed="false">
      <c r="E4087" s="21" t="n">
        <v>0</v>
      </c>
      <c r="R4087" s="29" t="n">
        <f aca="false">(((M4087/(1-$E$5))+N4087+O4087)/(1-$E$9))+P4087+Q4087</f>
        <v>0</v>
      </c>
    </row>
    <row r="4088" customFormat="false" ht="12.75" hidden="false" customHeight="false" outlineLevel="0" collapsed="false">
      <c r="E4088" s="21" t="n">
        <v>0</v>
      </c>
      <c r="R4088" s="29" t="n">
        <f aca="false">(((M4088/(1-$E$5))+N4088+O4088)/(1-$E$9))+P4088+Q4088</f>
        <v>0</v>
      </c>
    </row>
    <row r="4089" customFormat="false" ht="12.75" hidden="false" customHeight="false" outlineLevel="0" collapsed="false">
      <c r="E4089" s="21" t="n">
        <v>0</v>
      </c>
      <c r="R4089" s="29" t="n">
        <f aca="false">(((M4089/(1-$E$5))+N4089+O4089)/(1-$E$9))+P4089+Q4089</f>
        <v>0</v>
      </c>
    </row>
    <row r="4090" customFormat="false" ht="12.75" hidden="false" customHeight="false" outlineLevel="0" collapsed="false">
      <c r="E4090" s="21" t="n">
        <v>0</v>
      </c>
      <c r="R4090" s="29" t="n">
        <f aca="false">(((M4090/(1-$E$5))+N4090+O4090)/(1-$E$9))+P4090+Q4090</f>
        <v>0</v>
      </c>
    </row>
    <row r="4091" customFormat="false" ht="12.75" hidden="false" customHeight="false" outlineLevel="0" collapsed="false">
      <c r="E4091" s="21" t="n">
        <v>0</v>
      </c>
      <c r="R4091" s="29" t="n">
        <f aca="false">(((M4091/(1-$E$5))+N4091+O4091)/(1-$E$9))+P4091+Q4091</f>
        <v>0</v>
      </c>
    </row>
    <row r="4092" customFormat="false" ht="12.75" hidden="false" customHeight="false" outlineLevel="0" collapsed="false">
      <c r="E4092" s="21" t="n">
        <v>0</v>
      </c>
      <c r="R4092" s="29" t="n">
        <f aca="false">(((M4092/(1-$E$5))+N4092+O4092)/(1-$E$9))+P4092+Q4092</f>
        <v>0</v>
      </c>
    </row>
    <row r="4093" customFormat="false" ht="12.75" hidden="false" customHeight="false" outlineLevel="0" collapsed="false">
      <c r="E4093" s="21" t="n">
        <v>0</v>
      </c>
      <c r="R4093" s="29" t="n">
        <f aca="false">(((M4093/(1-$E$5))+N4093+O4093)/(1-$E$9))+P4093+Q4093</f>
        <v>0</v>
      </c>
    </row>
    <row r="4094" customFormat="false" ht="12.75" hidden="false" customHeight="false" outlineLevel="0" collapsed="false">
      <c r="E4094" s="21" t="n">
        <v>0</v>
      </c>
      <c r="R4094" s="29" t="n">
        <f aca="false">(((M4094/(1-$E$5))+N4094+O4094)/(1-$E$9))+P4094+Q4094</f>
        <v>0</v>
      </c>
    </row>
    <row r="4095" customFormat="false" ht="12.75" hidden="false" customHeight="false" outlineLevel="0" collapsed="false">
      <c r="E4095" s="21" t="n">
        <v>0</v>
      </c>
      <c r="R4095" s="29" t="n">
        <f aca="false">(((M4095/(1-$E$5))+N4095+O4095)/(1-$E$9))+P4095+Q4095</f>
        <v>0</v>
      </c>
    </row>
    <row r="4096" customFormat="false" ht="12.75" hidden="false" customHeight="false" outlineLevel="0" collapsed="false">
      <c r="E4096" s="21" t="n">
        <v>0</v>
      </c>
      <c r="R4096" s="29" t="n">
        <f aca="false">(((M4096/(1-$E$5))+N4096+O4096)/(1-$E$9))+P4096+Q4096</f>
        <v>0</v>
      </c>
    </row>
    <row r="4097" customFormat="false" ht="12.75" hidden="false" customHeight="false" outlineLevel="0" collapsed="false">
      <c r="E4097" s="21" t="n">
        <v>0</v>
      </c>
      <c r="R4097" s="29" t="n">
        <f aca="false">(((M4097/(1-$E$5))+N4097+O4097)/(1-$E$9))+P4097+Q4097</f>
        <v>0</v>
      </c>
    </row>
    <row r="4098" customFormat="false" ht="12.75" hidden="false" customHeight="false" outlineLevel="0" collapsed="false">
      <c r="E4098" s="21" t="n">
        <v>0</v>
      </c>
      <c r="R4098" s="29" t="n">
        <f aca="false">(((M4098/(1-$E$5))+N4098+O4098)/(1-$E$9))+P4098+Q4098</f>
        <v>0</v>
      </c>
    </row>
    <row r="4099" customFormat="false" ht="12.75" hidden="false" customHeight="false" outlineLevel="0" collapsed="false">
      <c r="E4099" s="21" t="n">
        <v>0</v>
      </c>
      <c r="R4099" s="29" t="n">
        <f aca="false">(((M4099/(1-$E$5))+N4099+O4099)/(1-$E$9))+P4099+Q4099</f>
        <v>0</v>
      </c>
    </row>
    <row r="4100" customFormat="false" ht="12.75" hidden="false" customHeight="false" outlineLevel="0" collapsed="false">
      <c r="E4100" s="21" t="n">
        <v>0</v>
      </c>
      <c r="R4100" s="29" t="n">
        <f aca="false">(((M4100/(1-$E$5))+N4100+O4100)/(1-$E$9))+P4100+Q4100</f>
        <v>0</v>
      </c>
    </row>
    <row r="4101" customFormat="false" ht="12.75" hidden="false" customHeight="false" outlineLevel="0" collapsed="false">
      <c r="E4101" s="21" t="n">
        <v>0</v>
      </c>
      <c r="R4101" s="29" t="n">
        <f aca="false">(((M4101/(1-$E$5))+N4101+O4101)/(1-$E$9))+P4101+Q4101</f>
        <v>0</v>
      </c>
    </row>
    <row r="4102" customFormat="false" ht="12.75" hidden="false" customHeight="false" outlineLevel="0" collapsed="false">
      <c r="E4102" s="21" t="n">
        <v>0</v>
      </c>
      <c r="R4102" s="29" t="n">
        <f aca="false">(((M4102/(1-$E$5))+N4102+O4102)/(1-$E$9))+P4102+Q4102</f>
        <v>0</v>
      </c>
    </row>
    <row r="4103" customFormat="false" ht="12.75" hidden="false" customHeight="false" outlineLevel="0" collapsed="false">
      <c r="E4103" s="21" t="n">
        <v>0</v>
      </c>
      <c r="R4103" s="29" t="n">
        <f aca="false">(((M4103/(1-$E$5))+N4103+O4103)/(1-$E$9))+P4103+Q4103</f>
        <v>0</v>
      </c>
    </row>
    <row r="4104" customFormat="false" ht="12.75" hidden="false" customHeight="false" outlineLevel="0" collapsed="false">
      <c r="E4104" s="21" t="n">
        <v>0</v>
      </c>
      <c r="R4104" s="29" t="n">
        <f aca="false">(((M4104/(1-$E$5))+N4104+O4104)/(1-$E$9))+P4104+Q4104</f>
        <v>0</v>
      </c>
    </row>
    <row r="4105" customFormat="false" ht="12.75" hidden="false" customHeight="false" outlineLevel="0" collapsed="false">
      <c r="E4105" s="21" t="n">
        <v>0</v>
      </c>
      <c r="R4105" s="29" t="n">
        <f aca="false">(((M4105/(1-$E$5))+N4105+O4105)/(1-$E$9))+P4105+Q4105</f>
        <v>0</v>
      </c>
    </row>
    <row r="4106" customFormat="false" ht="12.75" hidden="false" customHeight="false" outlineLevel="0" collapsed="false">
      <c r="E4106" s="21" t="n">
        <v>0</v>
      </c>
      <c r="R4106" s="29" t="n">
        <f aca="false">(((M4106/(1-$E$5))+N4106+O4106)/(1-$E$9))+P4106+Q4106</f>
        <v>0</v>
      </c>
    </row>
    <row r="4107" customFormat="false" ht="12.75" hidden="false" customHeight="false" outlineLevel="0" collapsed="false">
      <c r="E4107" s="21" t="n">
        <v>0</v>
      </c>
      <c r="R4107" s="29" t="n">
        <f aca="false">(((M4107/(1-$E$5))+N4107+O4107)/(1-$E$9))+P4107+Q4107</f>
        <v>0</v>
      </c>
    </row>
    <row r="4108" customFormat="false" ht="12.75" hidden="false" customHeight="false" outlineLevel="0" collapsed="false">
      <c r="E4108" s="21" t="n">
        <v>0</v>
      </c>
      <c r="R4108" s="29" t="n">
        <f aca="false">(((M4108/(1-$E$5))+N4108+O4108)/(1-$E$9))+P4108+Q4108</f>
        <v>0</v>
      </c>
    </row>
    <row r="4109" customFormat="false" ht="12.75" hidden="false" customHeight="false" outlineLevel="0" collapsed="false">
      <c r="E4109" s="21" t="n">
        <v>0</v>
      </c>
      <c r="R4109" s="29" t="n">
        <f aca="false">(((M4109/(1-$E$5))+N4109+O4109)/(1-$E$9))+P4109+Q4109</f>
        <v>0</v>
      </c>
    </row>
    <row r="4110" customFormat="false" ht="12.75" hidden="false" customHeight="false" outlineLevel="0" collapsed="false">
      <c r="E4110" s="21" t="n">
        <v>0</v>
      </c>
      <c r="R4110" s="29" t="n">
        <f aca="false">(((M4110/(1-$E$5))+N4110+O4110)/(1-$E$9))+P4110+Q4110</f>
        <v>0</v>
      </c>
    </row>
    <row r="4111" customFormat="false" ht="12.75" hidden="false" customHeight="false" outlineLevel="0" collapsed="false">
      <c r="E4111" s="21" t="n">
        <v>0</v>
      </c>
      <c r="R4111" s="29" t="n">
        <f aca="false">(((M4111/(1-$E$5))+N4111+O4111)/(1-$E$9))+P4111+Q4111</f>
        <v>0</v>
      </c>
    </row>
    <row r="4112" customFormat="false" ht="12.75" hidden="false" customHeight="false" outlineLevel="0" collapsed="false">
      <c r="E4112" s="21" t="n">
        <v>0</v>
      </c>
      <c r="R4112" s="29" t="n">
        <f aca="false">(((M4112/(1-$E$5))+N4112+O4112)/(1-$E$9))+P4112+Q4112</f>
        <v>0</v>
      </c>
    </row>
    <row r="4113" customFormat="false" ht="12.75" hidden="false" customHeight="false" outlineLevel="0" collapsed="false">
      <c r="E4113" s="21" t="n">
        <v>0</v>
      </c>
      <c r="R4113" s="29" t="n">
        <f aca="false">(((M4113/(1-$E$5))+N4113+O4113)/(1-$E$9))+P4113+Q4113</f>
        <v>0</v>
      </c>
    </row>
    <row r="4114" customFormat="false" ht="12.75" hidden="false" customHeight="false" outlineLevel="0" collapsed="false">
      <c r="E4114" s="21" t="n">
        <v>0</v>
      </c>
      <c r="R4114" s="29" t="n">
        <f aca="false">(((M4114/(1-$E$5))+N4114+O4114)/(1-$E$9))+P4114+Q4114</f>
        <v>0</v>
      </c>
    </row>
    <row r="4115" customFormat="false" ht="12.75" hidden="false" customHeight="false" outlineLevel="0" collapsed="false">
      <c r="E4115" s="21" t="n">
        <v>0</v>
      </c>
      <c r="R4115" s="29" t="n">
        <f aca="false">(((M4115/(1-$E$5))+N4115+O4115)/(1-$E$9))+P4115+Q4115</f>
        <v>0</v>
      </c>
    </row>
    <row r="4116" customFormat="false" ht="12.75" hidden="false" customHeight="false" outlineLevel="0" collapsed="false">
      <c r="E4116" s="21" t="n">
        <v>0</v>
      </c>
      <c r="R4116" s="29" t="n">
        <f aca="false">(((M4116/(1-$E$5))+N4116+O4116)/(1-$E$9))+P4116+Q4116</f>
        <v>0</v>
      </c>
    </row>
    <row r="4117" customFormat="false" ht="12.75" hidden="false" customHeight="false" outlineLevel="0" collapsed="false">
      <c r="E4117" s="21" t="n">
        <v>0</v>
      </c>
      <c r="R4117" s="29" t="n">
        <f aca="false">(((M4117/(1-$E$5))+N4117+O4117)/(1-$E$9))+P4117+Q4117</f>
        <v>0</v>
      </c>
    </row>
    <row r="4118" customFormat="false" ht="12.75" hidden="false" customHeight="false" outlineLevel="0" collapsed="false">
      <c r="E4118" s="21" t="n">
        <v>0</v>
      </c>
      <c r="R4118" s="29" t="n">
        <f aca="false">(((M4118/(1-$E$5))+N4118+O4118)/(1-$E$9))+P4118+Q4118</f>
        <v>0</v>
      </c>
    </row>
    <row r="4119" customFormat="false" ht="12.75" hidden="false" customHeight="false" outlineLevel="0" collapsed="false">
      <c r="E4119" s="21" t="n">
        <v>0</v>
      </c>
      <c r="R4119" s="29" t="n">
        <f aca="false">(((M4119/(1-$E$5))+N4119+O4119)/(1-$E$9))+P4119+Q4119</f>
        <v>0</v>
      </c>
    </row>
    <row r="4120" customFormat="false" ht="12.75" hidden="false" customHeight="false" outlineLevel="0" collapsed="false">
      <c r="E4120" s="21" t="n">
        <v>0</v>
      </c>
      <c r="R4120" s="29" t="n">
        <f aca="false">(((M4120/(1-$E$5))+N4120+O4120)/(1-$E$9))+P4120+Q4120</f>
        <v>0</v>
      </c>
    </row>
    <row r="4121" customFormat="false" ht="12.75" hidden="false" customHeight="false" outlineLevel="0" collapsed="false">
      <c r="E4121" s="21" t="n">
        <v>0</v>
      </c>
      <c r="R4121" s="29" t="n">
        <f aca="false">(((M4121/(1-$E$5))+N4121+O4121)/(1-$E$9))+P4121+Q4121</f>
        <v>0</v>
      </c>
    </row>
    <row r="4122" customFormat="false" ht="12.75" hidden="false" customHeight="false" outlineLevel="0" collapsed="false">
      <c r="E4122" s="21" t="n">
        <v>0</v>
      </c>
      <c r="R4122" s="29" t="n">
        <f aca="false">(((M4122/(1-$E$5))+N4122+O4122)/(1-$E$9))+P4122+Q4122</f>
        <v>0</v>
      </c>
    </row>
    <row r="4123" customFormat="false" ht="12.75" hidden="false" customHeight="false" outlineLevel="0" collapsed="false">
      <c r="E4123" s="21" t="n">
        <v>0</v>
      </c>
      <c r="R4123" s="29" t="n">
        <f aca="false">(((M4123/(1-$E$5))+N4123+O4123)/(1-$E$9))+P4123+Q4123</f>
        <v>0</v>
      </c>
    </row>
    <row r="4124" customFormat="false" ht="12.75" hidden="false" customHeight="false" outlineLevel="0" collapsed="false">
      <c r="E4124" s="21" t="n">
        <v>0</v>
      </c>
      <c r="R4124" s="29" t="n">
        <f aca="false">(((M4124/(1-$E$5))+N4124+O4124)/(1-$E$9))+P4124+Q4124</f>
        <v>0</v>
      </c>
    </row>
    <row r="4125" customFormat="false" ht="12.75" hidden="false" customHeight="false" outlineLevel="0" collapsed="false">
      <c r="E4125" s="21" t="n">
        <v>0</v>
      </c>
      <c r="R4125" s="29" t="n">
        <f aca="false">(((M4125/(1-$E$5))+N4125+O4125)/(1-$E$9))+P4125+Q4125</f>
        <v>0</v>
      </c>
    </row>
    <row r="4126" customFormat="false" ht="12.75" hidden="false" customHeight="false" outlineLevel="0" collapsed="false">
      <c r="E4126" s="21" t="n">
        <v>0</v>
      </c>
      <c r="R4126" s="29" t="n">
        <f aca="false">(((M4126/(1-$E$5))+N4126+O4126)/(1-$E$9))+P4126+Q4126</f>
        <v>0</v>
      </c>
    </row>
    <row r="4127" customFormat="false" ht="12.75" hidden="false" customHeight="false" outlineLevel="0" collapsed="false">
      <c r="E4127" s="21" t="n">
        <v>0</v>
      </c>
      <c r="R4127" s="29" t="n">
        <f aca="false">(((M4127/(1-$E$5))+N4127+O4127)/(1-$E$9))+P4127+Q4127</f>
        <v>0</v>
      </c>
    </row>
    <row r="4128" customFormat="false" ht="12.75" hidden="false" customHeight="false" outlineLevel="0" collapsed="false">
      <c r="E4128" s="21" t="n">
        <v>0</v>
      </c>
      <c r="R4128" s="29" t="n">
        <f aca="false">(((M4128/(1-$E$5))+N4128+O4128)/(1-$E$9))+P4128+Q4128</f>
        <v>0</v>
      </c>
    </row>
    <row r="4129" customFormat="false" ht="12.75" hidden="false" customHeight="false" outlineLevel="0" collapsed="false">
      <c r="E4129" s="21" t="n">
        <v>0</v>
      </c>
      <c r="R4129" s="29" t="n">
        <f aca="false">(((M4129/(1-$E$5))+N4129+O4129)/(1-$E$9))+P4129+Q4129</f>
        <v>0</v>
      </c>
    </row>
    <row r="4130" customFormat="false" ht="12.75" hidden="false" customHeight="false" outlineLevel="0" collapsed="false">
      <c r="E4130" s="21" t="n">
        <v>0</v>
      </c>
      <c r="R4130" s="29" t="n">
        <f aca="false">(((M4130/(1-$E$5))+N4130+O4130)/(1-$E$9))+P4130+Q4130</f>
        <v>0</v>
      </c>
    </row>
    <row r="4131" customFormat="false" ht="12.75" hidden="false" customHeight="false" outlineLevel="0" collapsed="false">
      <c r="E4131" s="21" t="n">
        <v>0</v>
      </c>
      <c r="R4131" s="29" t="n">
        <f aca="false">(((M4131/(1-$E$5))+N4131+O4131)/(1-$E$9))+P4131+Q4131</f>
        <v>0</v>
      </c>
    </row>
    <row r="4132" customFormat="false" ht="12.75" hidden="false" customHeight="false" outlineLevel="0" collapsed="false">
      <c r="E4132" s="21" t="n">
        <v>0</v>
      </c>
      <c r="R4132" s="29" t="n">
        <f aca="false">(((M4132/(1-$E$5))+N4132+O4132)/(1-$E$9))+P4132+Q4132</f>
        <v>0</v>
      </c>
    </row>
    <row r="4133" customFormat="false" ht="12.75" hidden="false" customHeight="false" outlineLevel="0" collapsed="false">
      <c r="E4133" s="21" t="n">
        <v>0</v>
      </c>
      <c r="R4133" s="29" t="n">
        <f aca="false">(((M4133/(1-$E$5))+N4133+O4133)/(1-$E$9))+P4133+Q4133</f>
        <v>0</v>
      </c>
    </row>
    <row r="4134" customFormat="false" ht="12.75" hidden="false" customHeight="false" outlineLevel="0" collapsed="false">
      <c r="E4134" s="21" t="n">
        <v>0</v>
      </c>
      <c r="R4134" s="29" t="n">
        <f aca="false">(((M4134/(1-$E$5))+N4134+O4134)/(1-$E$9))+P4134+Q4134</f>
        <v>0</v>
      </c>
    </row>
    <row r="4135" customFormat="false" ht="12.75" hidden="false" customHeight="false" outlineLevel="0" collapsed="false">
      <c r="E4135" s="21" t="n">
        <v>0</v>
      </c>
      <c r="R4135" s="29" t="n">
        <f aca="false">(((M4135/(1-$E$5))+N4135+O4135)/(1-$E$9))+P4135+Q4135</f>
        <v>0</v>
      </c>
    </row>
    <row r="4136" customFormat="false" ht="12.75" hidden="false" customHeight="false" outlineLevel="0" collapsed="false">
      <c r="E4136" s="21" t="n">
        <v>0</v>
      </c>
      <c r="R4136" s="29" t="n">
        <f aca="false">(((M4136/(1-$E$5))+N4136+O4136)/(1-$E$9))+P4136+Q4136</f>
        <v>0</v>
      </c>
    </row>
    <row r="4137" customFormat="false" ht="12.75" hidden="false" customHeight="false" outlineLevel="0" collapsed="false">
      <c r="E4137" s="21" t="n">
        <v>0</v>
      </c>
      <c r="R4137" s="29" t="n">
        <f aca="false">(((M4137/(1-$E$5))+N4137+O4137)/(1-$E$9))+P4137+Q4137</f>
        <v>0</v>
      </c>
    </row>
    <row r="4138" customFormat="false" ht="12.75" hidden="false" customHeight="false" outlineLevel="0" collapsed="false">
      <c r="E4138" s="21" t="n">
        <v>0</v>
      </c>
      <c r="R4138" s="29" t="n">
        <f aca="false">(((M4138/(1-$E$5))+N4138+O4138)/(1-$E$9))+P4138+Q4138</f>
        <v>0</v>
      </c>
    </row>
    <row r="4139" customFormat="false" ht="12.75" hidden="false" customHeight="false" outlineLevel="0" collapsed="false">
      <c r="E4139" s="21" t="n">
        <v>0</v>
      </c>
      <c r="R4139" s="29" t="n">
        <f aca="false">(((M4139/(1-$E$5))+N4139+O4139)/(1-$E$9))+P4139+Q4139</f>
        <v>0</v>
      </c>
    </row>
    <row r="4140" customFormat="false" ht="12.75" hidden="false" customHeight="false" outlineLevel="0" collapsed="false">
      <c r="E4140" s="21" t="n">
        <v>0</v>
      </c>
      <c r="R4140" s="29" t="n">
        <f aca="false">(((M4140/(1-$E$5))+N4140+O4140)/(1-$E$9))+P4140+Q4140</f>
        <v>0</v>
      </c>
    </row>
    <row r="4141" customFormat="false" ht="12.75" hidden="false" customHeight="false" outlineLevel="0" collapsed="false">
      <c r="E4141" s="21" t="n">
        <v>0</v>
      </c>
      <c r="R4141" s="29" t="n">
        <f aca="false">(((M4141/(1-$E$5))+N4141+O4141)/(1-$E$9))+P4141+Q4141</f>
        <v>0</v>
      </c>
    </row>
    <row r="4142" customFormat="false" ht="12.75" hidden="false" customHeight="false" outlineLevel="0" collapsed="false">
      <c r="E4142" s="21" t="n">
        <v>0</v>
      </c>
      <c r="R4142" s="29" t="n">
        <f aca="false">(((M4142/(1-$E$5))+N4142+O4142)/(1-$E$9))+P4142+Q4142</f>
        <v>0</v>
      </c>
    </row>
    <row r="4143" customFormat="false" ht="12.75" hidden="false" customHeight="false" outlineLevel="0" collapsed="false">
      <c r="E4143" s="21" t="n">
        <v>0</v>
      </c>
      <c r="R4143" s="29" t="n">
        <f aca="false">(((M4143/(1-$E$5))+N4143+O4143)/(1-$E$9))+P4143+Q4143</f>
        <v>0</v>
      </c>
    </row>
    <row r="4144" customFormat="false" ht="12.75" hidden="false" customHeight="false" outlineLevel="0" collapsed="false">
      <c r="E4144" s="21" t="n">
        <v>0</v>
      </c>
      <c r="R4144" s="29" t="n">
        <f aca="false">(((M4144/(1-$E$5))+N4144+O4144)/(1-$E$9))+P4144+Q4144</f>
        <v>0</v>
      </c>
    </row>
    <row r="4145" customFormat="false" ht="12.75" hidden="false" customHeight="false" outlineLevel="0" collapsed="false">
      <c r="E4145" s="21" t="n">
        <v>0</v>
      </c>
      <c r="R4145" s="29" t="n">
        <f aca="false">(((M4145/(1-$E$5))+N4145+O4145)/(1-$E$9))+P4145+Q4145</f>
        <v>0</v>
      </c>
    </row>
    <row r="4146" customFormat="false" ht="12.75" hidden="false" customHeight="false" outlineLevel="0" collapsed="false">
      <c r="E4146" s="21" t="n">
        <v>0</v>
      </c>
      <c r="R4146" s="29" t="n">
        <f aca="false">(((M4146/(1-$E$5))+N4146+O4146)/(1-$E$9))+P4146+Q4146</f>
        <v>0</v>
      </c>
    </row>
    <row r="4147" customFormat="false" ht="12.75" hidden="false" customHeight="false" outlineLevel="0" collapsed="false">
      <c r="E4147" s="21" t="n">
        <v>0</v>
      </c>
      <c r="R4147" s="29" t="n">
        <f aca="false">(((M4147/(1-$E$5))+N4147+O4147)/(1-$E$9))+P4147+Q4147</f>
        <v>0</v>
      </c>
    </row>
    <row r="4148" customFormat="false" ht="12.75" hidden="false" customHeight="false" outlineLevel="0" collapsed="false">
      <c r="E4148" s="21" t="n">
        <v>0</v>
      </c>
      <c r="R4148" s="29" t="n">
        <f aca="false">(((M4148/(1-$E$5))+N4148+O4148)/(1-$E$9))+P4148+Q4148</f>
        <v>0</v>
      </c>
    </row>
    <row r="4149" customFormat="false" ht="12.75" hidden="false" customHeight="false" outlineLevel="0" collapsed="false">
      <c r="E4149" s="21" t="n">
        <v>0</v>
      </c>
      <c r="R4149" s="29" t="n">
        <f aca="false">(((M4149/(1-$E$5))+N4149+O4149)/(1-$E$9))+P4149+Q4149</f>
        <v>0</v>
      </c>
    </row>
    <row r="4150" customFormat="false" ht="12.75" hidden="false" customHeight="false" outlineLevel="0" collapsed="false">
      <c r="E4150" s="21" t="n">
        <v>0</v>
      </c>
      <c r="R4150" s="29" t="n">
        <f aca="false">(((M4150/(1-$E$5))+N4150+O4150)/(1-$E$9))+P4150+Q4150</f>
        <v>0</v>
      </c>
    </row>
    <row r="4151" customFormat="false" ht="12.75" hidden="false" customHeight="false" outlineLevel="0" collapsed="false">
      <c r="E4151" s="21" t="n">
        <v>0</v>
      </c>
      <c r="R4151" s="29" t="n">
        <f aca="false">(((M4151/(1-$E$5))+N4151+O4151)/(1-$E$9))+P4151+Q4151</f>
        <v>0</v>
      </c>
    </row>
    <row r="4152" customFormat="false" ht="12.75" hidden="false" customHeight="false" outlineLevel="0" collapsed="false">
      <c r="E4152" s="21" t="n">
        <v>0</v>
      </c>
      <c r="R4152" s="29" t="n">
        <f aca="false">(((M4152/(1-$E$5))+N4152+O4152)/(1-$E$9))+P4152+Q4152</f>
        <v>0</v>
      </c>
    </row>
    <row r="4153" customFormat="false" ht="12.75" hidden="false" customHeight="false" outlineLevel="0" collapsed="false">
      <c r="E4153" s="21" t="n">
        <v>0</v>
      </c>
      <c r="R4153" s="29" t="n">
        <f aca="false">(((M4153/(1-$E$5))+N4153+O4153)/(1-$E$9))+P4153+Q4153</f>
        <v>0</v>
      </c>
    </row>
    <row r="4154" customFormat="false" ht="12.75" hidden="false" customHeight="false" outlineLevel="0" collapsed="false">
      <c r="E4154" s="21" t="n">
        <v>0</v>
      </c>
      <c r="R4154" s="29" t="n">
        <f aca="false">(((M4154/(1-$E$5))+N4154+O4154)/(1-$E$9))+P4154+Q4154</f>
        <v>0</v>
      </c>
    </row>
    <row r="4155" customFormat="false" ht="12.75" hidden="false" customHeight="false" outlineLevel="0" collapsed="false">
      <c r="E4155" s="21" t="n">
        <v>0</v>
      </c>
      <c r="R4155" s="29" t="n">
        <f aca="false">(((M4155/(1-$E$5))+N4155+O4155)/(1-$E$9))+P4155+Q4155</f>
        <v>0</v>
      </c>
    </row>
    <row r="4156" customFormat="false" ht="12.75" hidden="false" customHeight="false" outlineLevel="0" collapsed="false">
      <c r="E4156" s="21" t="n">
        <v>0</v>
      </c>
      <c r="R4156" s="29" t="n">
        <f aca="false">(((M4156/(1-$E$5))+N4156+O4156)/(1-$E$9))+P4156+Q4156</f>
        <v>0</v>
      </c>
    </row>
    <row r="4157" customFormat="false" ht="12.75" hidden="false" customHeight="false" outlineLevel="0" collapsed="false">
      <c r="E4157" s="21" t="n">
        <v>0</v>
      </c>
      <c r="R4157" s="29" t="n">
        <f aca="false">(((M4157/(1-$E$5))+N4157+O4157)/(1-$E$9))+P4157+Q4157</f>
        <v>0</v>
      </c>
    </row>
    <row r="4158" customFormat="false" ht="12.75" hidden="false" customHeight="false" outlineLevel="0" collapsed="false">
      <c r="E4158" s="21" t="n">
        <v>0</v>
      </c>
      <c r="R4158" s="29" t="n">
        <f aca="false">(((M4158/(1-$E$5))+N4158+O4158)/(1-$E$9))+P4158+Q4158</f>
        <v>0</v>
      </c>
    </row>
    <row r="4159" customFormat="false" ht="12.75" hidden="false" customHeight="false" outlineLevel="0" collapsed="false">
      <c r="E4159" s="21" t="n">
        <v>0</v>
      </c>
      <c r="R4159" s="29" t="n">
        <f aca="false">(((M4159/(1-$E$5))+N4159+O4159)/(1-$E$9))+P4159+Q4159</f>
        <v>0</v>
      </c>
    </row>
    <row r="4160" customFormat="false" ht="12.75" hidden="false" customHeight="false" outlineLevel="0" collapsed="false">
      <c r="E4160" s="21" t="n">
        <v>0</v>
      </c>
      <c r="R4160" s="29" t="n">
        <f aca="false">(((M4160/(1-$E$5))+N4160+O4160)/(1-$E$9))+P4160+Q4160</f>
        <v>0</v>
      </c>
    </row>
    <row r="4161" customFormat="false" ht="12.75" hidden="false" customHeight="false" outlineLevel="0" collapsed="false">
      <c r="E4161" s="21" t="n">
        <v>0</v>
      </c>
      <c r="R4161" s="29" t="n">
        <f aca="false">(((M4161/(1-$E$5))+N4161+O4161)/(1-$E$9))+P4161+Q4161</f>
        <v>0</v>
      </c>
    </row>
    <row r="4162" customFormat="false" ht="12.75" hidden="false" customHeight="false" outlineLevel="0" collapsed="false">
      <c r="E4162" s="21" t="n">
        <v>0</v>
      </c>
      <c r="R4162" s="29" t="n">
        <f aca="false">(((M4162/(1-$E$5))+N4162+O4162)/(1-$E$9))+P4162+Q4162</f>
        <v>0</v>
      </c>
    </row>
    <row r="4163" customFormat="false" ht="12.75" hidden="false" customHeight="false" outlineLevel="0" collapsed="false">
      <c r="E4163" s="21" t="n">
        <v>0</v>
      </c>
      <c r="R4163" s="29" t="n">
        <f aca="false">(((M4163/(1-$E$5))+N4163+O4163)/(1-$E$9))+P4163+Q4163</f>
        <v>0</v>
      </c>
    </row>
    <row r="4164" customFormat="false" ht="12.75" hidden="false" customHeight="false" outlineLevel="0" collapsed="false">
      <c r="E4164" s="21" t="n">
        <v>0</v>
      </c>
      <c r="R4164" s="29" t="n">
        <f aca="false">(((M4164/(1-$E$5))+N4164+O4164)/(1-$E$9))+P4164+Q4164</f>
        <v>0</v>
      </c>
    </row>
    <row r="4165" customFormat="false" ht="12.75" hidden="false" customHeight="false" outlineLevel="0" collapsed="false">
      <c r="E4165" s="21" t="n">
        <v>0</v>
      </c>
      <c r="R4165" s="29" t="n">
        <f aca="false">(((M4165/(1-$E$5))+N4165+O4165)/(1-$E$9))+P4165+Q4165</f>
        <v>0</v>
      </c>
    </row>
    <row r="4166" customFormat="false" ht="12.75" hidden="false" customHeight="false" outlineLevel="0" collapsed="false">
      <c r="E4166" s="21" t="n">
        <v>0</v>
      </c>
      <c r="R4166" s="29" t="n">
        <f aca="false">(((M4166/(1-$E$5))+N4166+O4166)/(1-$E$9))+P4166+Q4166</f>
        <v>0</v>
      </c>
    </row>
    <row r="4167" customFormat="false" ht="12.75" hidden="false" customHeight="false" outlineLevel="0" collapsed="false">
      <c r="E4167" s="21" t="n">
        <v>0</v>
      </c>
      <c r="R4167" s="29" t="n">
        <f aca="false">(((M4167/(1-$E$5))+N4167+O4167)/(1-$E$9))+P4167+Q4167</f>
        <v>0</v>
      </c>
    </row>
    <row r="4168" customFormat="false" ht="12.75" hidden="false" customHeight="false" outlineLevel="0" collapsed="false">
      <c r="E4168" s="21" t="n">
        <v>0</v>
      </c>
      <c r="R4168" s="29" t="n">
        <f aca="false">(((M4168/(1-$E$5))+N4168+O4168)/(1-$E$9))+P4168+Q4168</f>
        <v>0</v>
      </c>
    </row>
    <row r="4169" customFormat="false" ht="12.75" hidden="false" customHeight="false" outlineLevel="0" collapsed="false">
      <c r="E4169" s="21" t="n">
        <v>0</v>
      </c>
      <c r="R4169" s="29" t="n">
        <f aca="false">(((M4169/(1-$E$5))+N4169+O4169)/(1-$E$9))+P4169+Q4169</f>
        <v>0</v>
      </c>
    </row>
    <row r="4170" customFormat="false" ht="12.75" hidden="false" customHeight="false" outlineLevel="0" collapsed="false">
      <c r="E4170" s="21" t="n">
        <v>0</v>
      </c>
      <c r="R4170" s="29" t="n">
        <f aca="false">(((M4170/(1-$E$5))+N4170+O4170)/(1-$E$9))+P4170+Q4170</f>
        <v>0</v>
      </c>
    </row>
    <row r="4171" customFormat="false" ht="12.75" hidden="false" customHeight="false" outlineLevel="0" collapsed="false">
      <c r="E4171" s="21" t="n">
        <v>0</v>
      </c>
      <c r="R4171" s="29" t="n">
        <f aca="false">(((M4171/(1-$E$5))+N4171+O4171)/(1-$E$9))+P4171+Q4171</f>
        <v>0</v>
      </c>
    </row>
    <row r="4172" customFormat="false" ht="12.75" hidden="false" customHeight="false" outlineLevel="0" collapsed="false">
      <c r="E4172" s="21" t="n">
        <v>0</v>
      </c>
      <c r="R4172" s="29" t="n">
        <f aca="false">(((M4172/(1-$E$5))+N4172+O4172)/(1-$E$9))+P4172+Q4172</f>
        <v>0</v>
      </c>
    </row>
    <row r="4173" customFormat="false" ht="12.75" hidden="false" customHeight="false" outlineLevel="0" collapsed="false">
      <c r="E4173" s="21" t="n">
        <v>0</v>
      </c>
      <c r="R4173" s="29" t="n">
        <f aca="false">(((M4173/(1-$E$5))+N4173+O4173)/(1-$E$9))+P4173+Q4173</f>
        <v>0</v>
      </c>
    </row>
    <row r="4174" customFormat="false" ht="12.75" hidden="false" customHeight="false" outlineLevel="0" collapsed="false">
      <c r="E4174" s="21" t="n">
        <v>0</v>
      </c>
      <c r="R4174" s="29" t="n">
        <f aca="false">(((M4174/(1-$E$5))+N4174+O4174)/(1-$E$9))+P4174+Q4174</f>
        <v>0</v>
      </c>
    </row>
    <row r="4175" customFormat="false" ht="12.75" hidden="false" customHeight="false" outlineLevel="0" collapsed="false">
      <c r="E4175" s="21" t="n">
        <v>0</v>
      </c>
      <c r="R4175" s="29" t="n">
        <f aca="false">(((M4175/(1-$E$5))+N4175+O4175)/(1-$E$9))+P4175+Q4175</f>
        <v>0</v>
      </c>
    </row>
    <row r="4176" customFormat="false" ht="12.75" hidden="false" customHeight="false" outlineLevel="0" collapsed="false">
      <c r="E4176" s="21" t="n">
        <v>0</v>
      </c>
      <c r="R4176" s="29" t="n">
        <f aca="false">(((M4176/(1-$E$5))+N4176+O4176)/(1-$E$9))+P4176+Q4176</f>
        <v>0</v>
      </c>
    </row>
    <row r="4177" customFormat="false" ht="12.75" hidden="false" customHeight="false" outlineLevel="0" collapsed="false">
      <c r="E4177" s="21" t="n">
        <v>0</v>
      </c>
      <c r="R4177" s="29" t="n">
        <f aca="false">(((M4177/(1-$E$5))+N4177+O4177)/(1-$E$9))+P4177+Q4177</f>
        <v>0</v>
      </c>
    </row>
    <row r="4178" customFormat="false" ht="12.75" hidden="false" customHeight="false" outlineLevel="0" collapsed="false">
      <c r="E4178" s="21" t="n">
        <v>0</v>
      </c>
      <c r="R4178" s="29" t="n">
        <f aca="false">(((M4178/(1-$E$5))+N4178+O4178)/(1-$E$9))+P4178+Q4178</f>
        <v>0</v>
      </c>
    </row>
    <row r="4179" customFormat="false" ht="12.75" hidden="false" customHeight="false" outlineLevel="0" collapsed="false">
      <c r="E4179" s="21" t="n">
        <v>0</v>
      </c>
      <c r="R4179" s="29" t="n">
        <f aca="false">(((M4179/(1-$E$5))+N4179+O4179)/(1-$E$9))+P4179+Q4179</f>
        <v>0</v>
      </c>
    </row>
    <row r="4180" customFormat="false" ht="12.75" hidden="false" customHeight="false" outlineLevel="0" collapsed="false">
      <c r="E4180" s="21" t="n">
        <v>0</v>
      </c>
      <c r="R4180" s="29" t="n">
        <f aca="false">(((M4180/(1-$E$5))+N4180+O4180)/(1-$E$9))+P4180+Q4180</f>
        <v>0</v>
      </c>
    </row>
    <row r="4181" customFormat="false" ht="12.75" hidden="false" customHeight="false" outlineLevel="0" collapsed="false">
      <c r="E4181" s="21" t="n">
        <v>0</v>
      </c>
      <c r="R4181" s="29" t="n">
        <f aca="false">(((M4181/(1-$E$5))+N4181+O4181)/(1-$E$9))+P4181+Q4181</f>
        <v>0</v>
      </c>
    </row>
    <row r="4182" customFormat="false" ht="12.75" hidden="false" customHeight="false" outlineLevel="0" collapsed="false">
      <c r="E4182" s="21" t="n">
        <v>0</v>
      </c>
      <c r="R4182" s="29" t="n">
        <f aca="false">(((M4182/(1-$E$5))+N4182+O4182)/(1-$E$9))+P4182+Q4182</f>
        <v>0</v>
      </c>
    </row>
    <row r="4183" customFormat="false" ht="12.75" hidden="false" customHeight="false" outlineLevel="0" collapsed="false">
      <c r="E4183" s="21" t="n">
        <v>0</v>
      </c>
      <c r="R4183" s="29" t="n">
        <f aca="false">(((M4183/(1-$E$5))+N4183+O4183)/(1-$E$9))+P4183+Q4183</f>
        <v>0</v>
      </c>
    </row>
    <row r="4184" customFormat="false" ht="12.75" hidden="false" customHeight="false" outlineLevel="0" collapsed="false">
      <c r="E4184" s="21" t="n">
        <v>0</v>
      </c>
      <c r="R4184" s="29" t="n">
        <f aca="false">(((M4184/(1-$E$5))+N4184+O4184)/(1-$E$9))+P4184+Q4184</f>
        <v>0</v>
      </c>
    </row>
    <row r="4185" customFormat="false" ht="12.75" hidden="false" customHeight="false" outlineLevel="0" collapsed="false">
      <c r="E4185" s="21" t="n">
        <v>0</v>
      </c>
      <c r="R4185" s="29" t="n">
        <f aca="false">(((M4185/(1-$E$5))+N4185+O4185)/(1-$E$9))+P4185+Q4185</f>
        <v>0</v>
      </c>
    </row>
    <row r="4186" customFormat="false" ht="12.75" hidden="false" customHeight="false" outlineLevel="0" collapsed="false">
      <c r="E4186" s="21" t="n">
        <v>0</v>
      </c>
      <c r="R4186" s="29" t="n">
        <f aca="false">(((M4186/(1-$E$5))+N4186+O4186)/(1-$E$9))+P4186+Q4186</f>
        <v>0</v>
      </c>
    </row>
    <row r="4187" customFormat="false" ht="12.75" hidden="false" customHeight="false" outlineLevel="0" collapsed="false">
      <c r="E4187" s="21" t="n">
        <v>0</v>
      </c>
      <c r="R4187" s="29" t="n">
        <f aca="false">(((M4187/(1-$E$5))+N4187+O4187)/(1-$E$9))+P4187+Q4187</f>
        <v>0</v>
      </c>
    </row>
    <row r="4188" customFormat="false" ht="12.75" hidden="false" customHeight="false" outlineLevel="0" collapsed="false">
      <c r="E4188" s="21" t="n">
        <v>0</v>
      </c>
      <c r="R4188" s="29" t="n">
        <f aca="false">(((M4188/(1-$E$5))+N4188+O4188)/(1-$E$9))+P4188+Q4188</f>
        <v>0</v>
      </c>
    </row>
    <row r="4189" customFormat="false" ht="12.75" hidden="false" customHeight="false" outlineLevel="0" collapsed="false">
      <c r="E4189" s="21" t="n">
        <v>0</v>
      </c>
      <c r="R4189" s="29" t="n">
        <f aca="false">(((M4189/(1-$E$5))+N4189+O4189)/(1-$E$9))+P4189+Q4189</f>
        <v>0</v>
      </c>
    </row>
    <row r="4190" customFormat="false" ht="12.75" hidden="false" customHeight="false" outlineLevel="0" collapsed="false">
      <c r="E4190" s="21" t="n">
        <v>0</v>
      </c>
      <c r="R4190" s="29" t="n">
        <f aca="false">(((M4190/(1-$E$5))+N4190+O4190)/(1-$E$9))+P4190+Q4190</f>
        <v>0</v>
      </c>
    </row>
    <row r="4191" customFormat="false" ht="12.75" hidden="false" customHeight="false" outlineLevel="0" collapsed="false">
      <c r="E4191" s="21" t="n">
        <v>0</v>
      </c>
      <c r="R4191" s="29" t="n">
        <f aca="false">(((M4191/(1-$E$5))+N4191+O4191)/(1-$E$9))+P4191+Q4191</f>
        <v>0</v>
      </c>
    </row>
    <row r="4192" customFormat="false" ht="12.75" hidden="false" customHeight="false" outlineLevel="0" collapsed="false">
      <c r="E4192" s="21" t="n">
        <v>0</v>
      </c>
      <c r="R4192" s="29" t="n">
        <f aca="false">(((M4192/(1-$E$5))+N4192+O4192)/(1-$E$9))+P4192+Q4192</f>
        <v>0</v>
      </c>
    </row>
    <row r="4193" customFormat="false" ht="12.75" hidden="false" customHeight="false" outlineLevel="0" collapsed="false">
      <c r="E4193" s="21" t="n">
        <v>0</v>
      </c>
      <c r="R4193" s="29" t="n">
        <f aca="false">(((M4193/(1-$E$5))+N4193+O4193)/(1-$E$9))+P4193+Q4193</f>
        <v>0</v>
      </c>
    </row>
    <row r="4194" customFormat="false" ht="12.75" hidden="false" customHeight="false" outlineLevel="0" collapsed="false">
      <c r="E4194" s="21" t="n">
        <v>0</v>
      </c>
      <c r="R4194" s="29" t="n">
        <f aca="false">(((M4194/(1-$E$5))+N4194+O4194)/(1-$E$9))+P4194+Q4194</f>
        <v>0</v>
      </c>
    </row>
    <row r="4195" customFormat="false" ht="12.75" hidden="false" customHeight="false" outlineLevel="0" collapsed="false">
      <c r="E4195" s="21" t="n">
        <v>0</v>
      </c>
      <c r="R4195" s="29" t="n">
        <f aca="false">(((M4195/(1-$E$5))+N4195+O4195)/(1-$E$9))+P4195+Q4195</f>
        <v>0</v>
      </c>
    </row>
    <row r="4196" customFormat="false" ht="12.75" hidden="false" customHeight="false" outlineLevel="0" collapsed="false">
      <c r="E4196" s="21" t="n">
        <v>0</v>
      </c>
      <c r="R4196" s="29" t="n">
        <f aca="false">(((M4196/(1-$E$5))+N4196+O4196)/(1-$E$9))+P4196+Q4196</f>
        <v>0</v>
      </c>
    </row>
    <row r="4197" customFormat="false" ht="12.75" hidden="false" customHeight="false" outlineLevel="0" collapsed="false">
      <c r="E4197" s="21" t="n">
        <v>0</v>
      </c>
      <c r="R4197" s="29" t="n">
        <f aca="false">(((M4197/(1-$E$5))+N4197+O4197)/(1-$E$9))+P4197+Q4197</f>
        <v>0</v>
      </c>
    </row>
    <row r="4198" customFormat="false" ht="12.75" hidden="false" customHeight="false" outlineLevel="0" collapsed="false">
      <c r="E4198" s="21" t="n">
        <v>0</v>
      </c>
      <c r="R4198" s="29" t="n">
        <f aca="false">(((M4198/(1-$E$5))+N4198+O4198)/(1-$E$9))+P4198+Q4198</f>
        <v>0</v>
      </c>
    </row>
    <row r="4199" customFormat="false" ht="12.75" hidden="false" customHeight="false" outlineLevel="0" collapsed="false">
      <c r="E4199" s="21" t="n">
        <v>0</v>
      </c>
      <c r="R4199" s="29" t="n">
        <f aca="false">(((M4199/(1-$E$5))+N4199+O4199)/(1-$E$9))+P4199+Q4199</f>
        <v>0</v>
      </c>
    </row>
    <row r="4200" customFormat="false" ht="12.75" hidden="false" customHeight="false" outlineLevel="0" collapsed="false">
      <c r="E4200" s="21" t="n">
        <v>0</v>
      </c>
      <c r="R4200" s="29" t="n">
        <f aca="false">(((M4200/(1-$E$5))+N4200+O4200)/(1-$E$9))+P4200+Q4200</f>
        <v>0</v>
      </c>
    </row>
    <row r="4201" customFormat="false" ht="12.75" hidden="false" customHeight="false" outlineLevel="0" collapsed="false">
      <c r="E4201" s="21" t="n">
        <v>0</v>
      </c>
      <c r="R4201" s="29" t="n">
        <f aca="false">(((M4201/(1-$E$5))+N4201+O4201)/(1-$E$9))+P4201+Q4201</f>
        <v>0</v>
      </c>
    </row>
    <row r="4202" customFormat="false" ht="12.75" hidden="false" customHeight="false" outlineLevel="0" collapsed="false">
      <c r="E4202" s="21" t="n">
        <v>0</v>
      </c>
      <c r="R4202" s="29" t="n">
        <f aca="false">(((M4202/(1-$E$5))+N4202+O4202)/(1-$E$9))+P4202+Q4202</f>
        <v>0</v>
      </c>
    </row>
    <row r="4203" customFormat="false" ht="12.75" hidden="false" customHeight="false" outlineLevel="0" collapsed="false">
      <c r="E4203" s="21" t="n">
        <v>0</v>
      </c>
      <c r="R4203" s="29" t="n">
        <f aca="false">(((M4203/(1-$E$5))+N4203+O4203)/(1-$E$9))+P4203+Q4203</f>
        <v>0</v>
      </c>
    </row>
    <row r="4204" customFormat="false" ht="12.75" hidden="false" customHeight="false" outlineLevel="0" collapsed="false">
      <c r="E4204" s="21" t="n">
        <v>0</v>
      </c>
      <c r="R4204" s="29" t="n">
        <f aca="false">(((M4204/(1-$E$5))+N4204+O4204)/(1-$E$9))+P4204+Q4204</f>
        <v>0</v>
      </c>
    </row>
    <row r="4205" customFormat="false" ht="12.75" hidden="false" customHeight="false" outlineLevel="0" collapsed="false">
      <c r="E4205" s="21" t="n">
        <v>0</v>
      </c>
      <c r="R4205" s="29" t="n">
        <f aca="false">(((M4205/(1-$E$5))+N4205+O4205)/(1-$E$9))+P4205+Q4205</f>
        <v>0</v>
      </c>
    </row>
    <row r="4206" customFormat="false" ht="12.75" hidden="false" customHeight="false" outlineLevel="0" collapsed="false">
      <c r="E4206" s="21" t="n">
        <v>0</v>
      </c>
      <c r="R4206" s="29" t="n">
        <f aca="false">(((M4206/(1-$E$5))+N4206+O4206)/(1-$E$9))+P4206+Q4206</f>
        <v>0</v>
      </c>
    </row>
    <row r="4207" customFormat="false" ht="12.75" hidden="false" customHeight="false" outlineLevel="0" collapsed="false">
      <c r="E4207" s="21" t="n">
        <v>0</v>
      </c>
      <c r="R4207" s="29" t="n">
        <f aca="false">(((M4207/(1-$E$5))+N4207+O4207)/(1-$E$9))+P4207+Q4207</f>
        <v>0</v>
      </c>
    </row>
    <row r="4208" customFormat="false" ht="12.75" hidden="false" customHeight="false" outlineLevel="0" collapsed="false">
      <c r="R4208" s="29" t="n">
        <f aca="false">(((M4208/(1-$E$5))+N4208+O4208)/(1-$E$9))+P4208+Q4208</f>
        <v>0</v>
      </c>
    </row>
    <row r="4209" customFormat="false" ht="12.75" hidden="false" customHeight="false" outlineLevel="0" collapsed="false">
      <c r="R4209" s="29" t="n">
        <f aca="false">(((M4209/(1-$E$5))+N4209+O4209)/(1-$E$9))+P4209+Q4209</f>
        <v>0</v>
      </c>
    </row>
    <row r="4210" customFormat="false" ht="12.75" hidden="false" customHeight="false" outlineLevel="0" collapsed="false">
      <c r="R4210" s="29" t="n">
        <f aca="false">(((M4210/(1-$E$5))+N4210+O4210)/(1-$E$9))+P4210+Q4210</f>
        <v>0</v>
      </c>
    </row>
    <row r="4211" customFormat="false" ht="12.75" hidden="false" customHeight="false" outlineLevel="0" collapsed="false">
      <c r="R4211" s="29" t="n">
        <f aca="false">(((M4211/(1-$E$5))+N4211+O4211)/(1-$E$9))+P4211+Q4211</f>
        <v>0</v>
      </c>
    </row>
    <row r="4212" customFormat="false" ht="12.75" hidden="false" customHeight="false" outlineLevel="0" collapsed="false">
      <c r="R4212" s="29" t="n">
        <f aca="false">(((M4212/(1-$E$5))+N4212+O4212)/(1-$E$9))+P4212+Q4212</f>
        <v>0</v>
      </c>
    </row>
    <row r="4213" customFormat="false" ht="12.75" hidden="false" customHeight="false" outlineLevel="0" collapsed="false">
      <c r="R4213" s="29" t="n">
        <f aca="false">(((M4213/(1-$E$5))+N4213+O4213)/(1-$E$9))+P4213+Q4213</f>
        <v>0</v>
      </c>
    </row>
    <row r="4214" customFormat="false" ht="12.75" hidden="false" customHeight="false" outlineLevel="0" collapsed="false">
      <c r="R4214" s="29" t="n">
        <f aca="false">(((M4214/(1-$E$5))+N4214+O4214)/(1-$E$9))+P4214+Q4214</f>
        <v>0</v>
      </c>
    </row>
    <row r="4215" customFormat="false" ht="12.75" hidden="false" customHeight="false" outlineLevel="0" collapsed="false">
      <c r="R4215" s="29" t="n">
        <f aca="false">(((M4215/(1-$E$5))+N4215+O4215)/(1-$E$9))+P4215+Q4215</f>
        <v>0</v>
      </c>
    </row>
    <row r="4216" customFormat="false" ht="12.75" hidden="false" customHeight="false" outlineLevel="0" collapsed="false">
      <c r="R4216" s="29" t="n">
        <f aca="false">(((M4216/(1-$E$5))+N4216+O4216)/(1-$E$9))+P4216+Q4216</f>
        <v>0</v>
      </c>
    </row>
    <row r="4217" customFormat="false" ht="12.75" hidden="false" customHeight="false" outlineLevel="0" collapsed="false">
      <c r="R4217" s="29" t="n">
        <f aca="false">(((M4217/(1-$E$5))+N4217+O4217)/(1-$E$9))+P4217+Q4217</f>
        <v>0</v>
      </c>
    </row>
    <row r="4218" customFormat="false" ht="12.75" hidden="false" customHeight="false" outlineLevel="0" collapsed="false">
      <c r="R4218" s="29" t="n">
        <f aca="false">(((M4218/(1-$E$5))+N4218+O4218)/(1-$E$9))+P4218+Q4218</f>
        <v>0</v>
      </c>
    </row>
    <row r="4219" customFormat="false" ht="12.75" hidden="false" customHeight="false" outlineLevel="0" collapsed="false">
      <c r="R4219" s="29" t="n">
        <f aca="false">(((M4219/(1-$E$5))+N4219+O4219)/(1-$E$9))+P4219+Q4219</f>
        <v>0</v>
      </c>
    </row>
    <row r="4220" customFormat="false" ht="12.75" hidden="false" customHeight="false" outlineLevel="0" collapsed="false">
      <c r="R4220" s="29" t="n">
        <f aca="false">(((M4220/(1-$E$5))+N4220+O4220)/(1-$E$9))+P4220+Q4220</f>
        <v>0</v>
      </c>
    </row>
    <row r="4221" customFormat="false" ht="12.75" hidden="false" customHeight="false" outlineLevel="0" collapsed="false">
      <c r="R4221" s="29" t="n">
        <f aca="false">(((M4221/(1-$E$5))+N4221+O4221)/(1-$E$9))+P4221+Q4221</f>
        <v>0</v>
      </c>
    </row>
    <row r="4222" customFormat="false" ht="12.75" hidden="false" customHeight="false" outlineLevel="0" collapsed="false">
      <c r="R4222" s="29" t="n">
        <f aca="false">(((M4222/(1-$E$5))+N4222+O4222)/(1-$E$9))+P4222+Q4222</f>
        <v>0</v>
      </c>
    </row>
    <row r="4223" customFormat="false" ht="12.75" hidden="false" customHeight="false" outlineLevel="0" collapsed="false">
      <c r="R4223" s="29" t="n">
        <f aca="false">(((M4223/(1-$E$5))+N4223+O4223)/(1-$E$9))+P4223+Q4223</f>
        <v>0</v>
      </c>
    </row>
    <row r="4224" customFormat="false" ht="12.75" hidden="false" customHeight="false" outlineLevel="0" collapsed="false">
      <c r="R4224" s="29" t="n">
        <f aca="false">(((M4224/(1-$E$5))+N4224+O4224)/(1-$E$9))+P4224+Q4224</f>
        <v>0</v>
      </c>
    </row>
    <row r="4225" customFormat="false" ht="12.75" hidden="false" customHeight="false" outlineLevel="0" collapsed="false">
      <c r="R4225" s="29" t="n">
        <f aca="false">(((M4225/(1-$E$5))+N4225+O4225)/(1-$E$9))+P4225+Q4225</f>
        <v>0</v>
      </c>
    </row>
    <row r="4226" customFormat="false" ht="12.75" hidden="false" customHeight="false" outlineLevel="0" collapsed="false">
      <c r="R4226" s="29" t="n">
        <f aca="false">(((M4226/(1-$E$5))+N4226+O4226)/(1-$E$9))+P4226+Q4226</f>
        <v>0</v>
      </c>
    </row>
    <row r="4227" customFormat="false" ht="12.75" hidden="false" customHeight="false" outlineLevel="0" collapsed="false">
      <c r="R4227" s="29" t="n">
        <f aca="false">(((M4227/(1-$E$5))+N4227+O4227)/(1-$E$9))+P4227+Q4227</f>
        <v>0</v>
      </c>
    </row>
    <row r="4228" customFormat="false" ht="12.75" hidden="false" customHeight="false" outlineLevel="0" collapsed="false">
      <c r="R4228" s="29" t="n">
        <f aca="false">(((M4228/(1-$E$5))+N4228+O4228)/(1-$E$9))+P4228+Q4228</f>
        <v>0</v>
      </c>
    </row>
    <row r="4229" customFormat="false" ht="12.75" hidden="false" customHeight="false" outlineLevel="0" collapsed="false">
      <c r="R4229" s="29" t="n">
        <f aca="false">(((M4229/(1-$E$5))+N4229+O4229)/(1-$E$9))+P4229+Q4229</f>
        <v>0</v>
      </c>
    </row>
    <row r="4230" customFormat="false" ht="12.75" hidden="false" customHeight="false" outlineLevel="0" collapsed="false">
      <c r="R4230" s="29" t="n">
        <f aca="false">(((M4230/(1-$E$5))+N4230+O4230)/(1-$E$9))+P4230+Q4230</f>
        <v>0</v>
      </c>
    </row>
    <row r="4231" customFormat="false" ht="12.75" hidden="false" customHeight="false" outlineLevel="0" collapsed="false">
      <c r="R4231" s="29" t="n">
        <f aca="false">(((M4231/(1-$E$5))+N4231+O4231)/(1-$E$9))+P4231+Q4231</f>
        <v>0</v>
      </c>
    </row>
    <row r="4232" customFormat="false" ht="12.75" hidden="false" customHeight="false" outlineLevel="0" collapsed="false">
      <c r="R4232" s="29" t="n">
        <f aca="false">(((M4232/(1-$E$5))+N4232+O4232)/(1-$E$9))+P4232+Q4232</f>
        <v>0</v>
      </c>
    </row>
    <row r="4233" customFormat="false" ht="12.75" hidden="false" customHeight="false" outlineLevel="0" collapsed="false">
      <c r="R4233" s="29" t="n">
        <f aca="false">(((M4233/(1-$E$5))+N4233+O4233)/(1-$E$9))+P4233+Q4233</f>
        <v>0</v>
      </c>
    </row>
    <row r="4234" customFormat="false" ht="12.75" hidden="false" customHeight="false" outlineLevel="0" collapsed="false">
      <c r="R4234" s="29" t="n">
        <f aca="false">(((M4234/(1-$E$5))+N4234+O4234)/(1-$E$9))+P4234+Q4234</f>
        <v>0</v>
      </c>
    </row>
    <row r="4235" customFormat="false" ht="12.75" hidden="false" customHeight="false" outlineLevel="0" collapsed="false">
      <c r="R4235" s="29" t="n">
        <f aca="false">(((M4235/(1-$E$5))+N4235+O4235)/(1-$E$9))+P4235+Q4235</f>
        <v>0</v>
      </c>
    </row>
    <row r="4236" customFormat="false" ht="12.75" hidden="false" customHeight="false" outlineLevel="0" collapsed="false">
      <c r="R4236" s="29" t="n">
        <f aca="false">(((M4236/(1-$E$5))+N4236+O4236)/(1-$E$9))+P4236+Q4236</f>
        <v>0</v>
      </c>
    </row>
    <row r="4237" customFormat="false" ht="12.75" hidden="false" customHeight="false" outlineLevel="0" collapsed="false">
      <c r="R4237" s="29" t="n">
        <f aca="false">(((M4237/(1-$E$5))+N4237+O4237)/(1-$E$9))+P4237+Q4237</f>
        <v>0</v>
      </c>
    </row>
    <row r="4238" customFormat="false" ht="12.75" hidden="false" customHeight="false" outlineLevel="0" collapsed="false">
      <c r="R4238" s="29" t="n">
        <f aca="false">(((M4238/(1-$E$5))+N4238+O4238)/(1-$E$9))+P4238+Q4238</f>
        <v>0</v>
      </c>
    </row>
    <row r="4239" customFormat="false" ht="12.75" hidden="false" customHeight="false" outlineLevel="0" collapsed="false">
      <c r="R4239" s="29" t="n">
        <f aca="false">(((M4239/(1-$E$5))+N4239+O4239)/(1-$E$9))+P4239+Q4239</f>
        <v>0</v>
      </c>
    </row>
    <row r="4240" customFormat="false" ht="12.75" hidden="false" customHeight="false" outlineLevel="0" collapsed="false">
      <c r="R4240" s="29" t="n">
        <f aca="false">(((M4240/(1-$E$5))+N4240+O4240)/(1-$E$9))+P4240+Q4240</f>
        <v>0</v>
      </c>
    </row>
    <row r="4241" customFormat="false" ht="12.75" hidden="false" customHeight="false" outlineLevel="0" collapsed="false">
      <c r="R4241" s="29" t="n">
        <f aca="false">(((M4241/(1-$E$5))+N4241+O4241)/(1-$E$9))+P4241+Q4241</f>
        <v>0</v>
      </c>
    </row>
    <row r="4242" customFormat="false" ht="12.75" hidden="false" customHeight="false" outlineLevel="0" collapsed="false">
      <c r="R4242" s="29" t="n">
        <f aca="false">(((M4242/(1-$E$5))+N4242+O4242)/(1-$E$9))+P4242+Q4242</f>
        <v>0</v>
      </c>
    </row>
    <row r="4243" customFormat="false" ht="12.75" hidden="false" customHeight="false" outlineLevel="0" collapsed="false">
      <c r="R4243" s="29" t="n">
        <f aca="false">(((M4243/(1-$E$5))+N4243+O4243)/(1-$E$9))+P4243+Q4243</f>
        <v>0</v>
      </c>
    </row>
    <row r="4244" customFormat="false" ht="12.75" hidden="false" customHeight="false" outlineLevel="0" collapsed="false">
      <c r="R4244" s="29" t="n">
        <f aca="false">(((M4244/(1-$E$5))+N4244+O4244)/(1-$E$9))+P4244+Q4244</f>
        <v>0</v>
      </c>
    </row>
    <row r="4245" customFormat="false" ht="12.75" hidden="false" customHeight="false" outlineLevel="0" collapsed="false">
      <c r="R4245" s="29" t="n">
        <f aca="false">(((M4245/(1-$E$5))+N4245+O4245)/(1-$E$9))+P4245+Q4245</f>
        <v>0</v>
      </c>
    </row>
    <row r="4246" customFormat="false" ht="12.75" hidden="false" customHeight="false" outlineLevel="0" collapsed="false">
      <c r="R4246" s="29" t="n">
        <f aca="false">(((M4246/(1-$E$5))+N4246+O4246)/(1-$E$9))+P4246+Q4246</f>
        <v>0</v>
      </c>
    </row>
    <row r="4247" customFormat="false" ht="12.75" hidden="false" customHeight="false" outlineLevel="0" collapsed="false">
      <c r="R4247" s="29" t="n">
        <f aca="false">(((M4247/(1-$E$5))+N4247+O4247)/(1-$E$9))+P4247+Q4247</f>
        <v>0</v>
      </c>
    </row>
    <row r="4248" customFormat="false" ht="12.75" hidden="false" customHeight="false" outlineLevel="0" collapsed="false">
      <c r="R4248" s="29" t="n">
        <f aca="false">(((M4248/(1-$E$5))+N4248+O4248)/(1-$E$9))+P4248+Q4248</f>
        <v>0</v>
      </c>
    </row>
    <row r="4249" customFormat="false" ht="12.75" hidden="false" customHeight="false" outlineLevel="0" collapsed="false">
      <c r="R4249" s="29" t="n">
        <f aca="false">(((M4249/(1-$E$5))+N4249+O4249)/(1-$E$9))+P4249+Q4249</f>
        <v>0</v>
      </c>
    </row>
    <row r="4250" customFormat="false" ht="12.75" hidden="false" customHeight="false" outlineLevel="0" collapsed="false">
      <c r="R4250" s="29" t="n">
        <f aca="false">(((M4250/(1-$E$5))+N4250+O4250)/(1-$E$9))+P4250+Q4250</f>
        <v>0</v>
      </c>
    </row>
    <row r="4251" customFormat="false" ht="12.75" hidden="false" customHeight="false" outlineLevel="0" collapsed="false">
      <c r="R4251" s="29" t="n">
        <f aca="false">(((M4251/(1-$E$5))+N4251+O4251)/(1-$E$9))+P4251+Q4251</f>
        <v>0</v>
      </c>
    </row>
    <row r="4252" customFormat="false" ht="12.75" hidden="false" customHeight="false" outlineLevel="0" collapsed="false">
      <c r="R4252" s="29" t="n">
        <f aca="false">(((M4252/(1-$E$5))+N4252+O4252)/(1-$E$9))+P4252+Q4252</f>
        <v>0</v>
      </c>
    </row>
    <row r="4253" customFormat="false" ht="12.75" hidden="false" customHeight="false" outlineLevel="0" collapsed="false">
      <c r="R4253" s="29" t="n">
        <f aca="false">(((M4253/(1-$E$5))+N4253+O4253)/(1-$E$9))+P4253+Q4253</f>
        <v>0</v>
      </c>
    </row>
    <row r="4254" customFormat="false" ht="12.75" hidden="false" customHeight="false" outlineLevel="0" collapsed="false">
      <c r="R4254" s="29" t="n">
        <f aca="false">(((M4254/(1-$E$5))+N4254+O4254)/(1-$E$9))+P4254+Q4254</f>
        <v>0</v>
      </c>
    </row>
    <row r="4255" customFormat="false" ht="12.75" hidden="false" customHeight="false" outlineLevel="0" collapsed="false">
      <c r="R4255" s="29" t="n">
        <f aca="false">(((M4255/(1-$E$5))+N4255+O4255)/(1-$E$9))+P4255+Q4255</f>
        <v>0</v>
      </c>
    </row>
    <row r="4256" customFormat="false" ht="12.75" hidden="false" customHeight="false" outlineLevel="0" collapsed="false">
      <c r="R4256" s="29" t="n">
        <f aca="false">(((M4256/(1-$E$5))+N4256+O4256)/(1-$E$9))+P4256+Q4256</f>
        <v>0</v>
      </c>
    </row>
    <row r="4257" customFormat="false" ht="12.75" hidden="false" customHeight="false" outlineLevel="0" collapsed="false">
      <c r="R4257" s="29" t="n">
        <f aca="false">(((M4257/(1-$E$5))+N4257+O4257)/(1-$E$9))+P4257+Q4257</f>
        <v>0</v>
      </c>
    </row>
    <row r="4258" customFormat="false" ht="12.75" hidden="false" customHeight="false" outlineLevel="0" collapsed="false">
      <c r="R4258" s="29" t="n">
        <f aca="false">(((M4258/(1-$E$5))+N4258+O4258)/(1-$E$9))+P4258+Q4258</f>
        <v>0</v>
      </c>
    </row>
    <row r="4259" customFormat="false" ht="12.75" hidden="false" customHeight="false" outlineLevel="0" collapsed="false">
      <c r="R4259" s="29" t="n">
        <f aca="false">(((M4259/(1-$E$5))+N4259+O4259)/(1-$E$9))+P4259+Q4259</f>
        <v>0</v>
      </c>
    </row>
    <row r="4260" customFormat="false" ht="12.75" hidden="false" customHeight="false" outlineLevel="0" collapsed="false">
      <c r="R4260" s="29" t="n">
        <f aca="false">(((M4260/(1-$E$5))+N4260+O4260)/(1-$E$9))+P4260+Q4260</f>
        <v>0</v>
      </c>
    </row>
    <row r="4261" customFormat="false" ht="12.75" hidden="false" customHeight="false" outlineLevel="0" collapsed="false">
      <c r="R4261" s="29" t="n">
        <f aca="false">(((M4261/(1-$E$5))+N4261+O4261)/(1-$E$9))+P4261+Q4261</f>
        <v>0</v>
      </c>
    </row>
    <row r="4262" customFormat="false" ht="12.75" hidden="false" customHeight="false" outlineLevel="0" collapsed="false">
      <c r="R4262" s="29" t="n">
        <f aca="false">(((M4262/(1-$E$5))+N4262+O4262)/(1-$E$9))+P4262+Q4262</f>
        <v>0</v>
      </c>
    </row>
    <row r="4263" customFormat="false" ht="12.75" hidden="false" customHeight="false" outlineLevel="0" collapsed="false">
      <c r="R4263" s="29" t="n">
        <f aca="false">(((M4263/(1-$E$5))+N4263+O4263)/(1-$E$9))+P4263+Q4263</f>
        <v>0</v>
      </c>
    </row>
    <row r="4264" customFormat="false" ht="12.75" hidden="false" customHeight="false" outlineLevel="0" collapsed="false">
      <c r="R4264" s="29" t="n">
        <f aca="false">(((M4264/(1-$E$5))+N4264+O4264)/(1-$E$9))+P4264+Q4264</f>
        <v>0</v>
      </c>
    </row>
    <row r="4265" customFormat="false" ht="12.75" hidden="false" customHeight="false" outlineLevel="0" collapsed="false">
      <c r="R4265" s="29" t="n">
        <f aca="false">(((M4265/(1-$E$5))+N4265+O4265)/(1-$E$9))+P4265+Q4265</f>
        <v>0</v>
      </c>
    </row>
    <row r="4266" customFormat="false" ht="12.75" hidden="false" customHeight="false" outlineLevel="0" collapsed="false">
      <c r="R4266" s="29" t="n">
        <f aca="false">(((M4266/(1-$E$5))+N4266+O4266)/(1-$E$9))+P4266+Q4266</f>
        <v>0</v>
      </c>
    </row>
    <row r="4267" customFormat="false" ht="12.75" hidden="false" customHeight="false" outlineLevel="0" collapsed="false">
      <c r="R4267" s="29" t="n">
        <f aca="false">(((M4267/(1-$E$5))+N4267+O4267)/(1-$E$9))+P4267+Q4267</f>
        <v>0</v>
      </c>
    </row>
    <row r="4268" customFormat="false" ht="12.75" hidden="false" customHeight="false" outlineLevel="0" collapsed="false">
      <c r="R4268" s="29" t="n">
        <f aca="false">(((M4268/(1-$E$5))+N4268+O4268)/(1-$E$9))+P4268+Q4268</f>
        <v>0</v>
      </c>
    </row>
    <row r="4269" customFormat="false" ht="12.75" hidden="false" customHeight="false" outlineLevel="0" collapsed="false">
      <c r="R4269" s="29" t="n">
        <f aca="false">(((M4269/(1-$E$5))+N4269+O4269)/(1-$E$9))+P4269+Q4269</f>
        <v>0</v>
      </c>
    </row>
    <row r="4270" customFormat="false" ht="12.75" hidden="false" customHeight="false" outlineLevel="0" collapsed="false">
      <c r="R4270" s="29" t="n">
        <f aca="false">(((M4270/(1-$E$5))+N4270+O4270)/(1-$E$9))+P4270+Q4270</f>
        <v>0</v>
      </c>
    </row>
    <row r="4271" customFormat="false" ht="12.75" hidden="false" customHeight="false" outlineLevel="0" collapsed="false">
      <c r="R4271" s="29" t="n">
        <f aca="false">(((M4271/(1-$E$5))+N4271+O4271)/(1-$E$9))+P4271+Q4271</f>
        <v>0</v>
      </c>
    </row>
    <row r="4272" customFormat="false" ht="12.75" hidden="false" customHeight="false" outlineLevel="0" collapsed="false">
      <c r="R4272" s="29" t="n">
        <f aca="false">(((M4272/(1-$E$5))+N4272+O4272)/(1-$E$9))+P4272+Q4272</f>
        <v>0</v>
      </c>
    </row>
    <row r="4273" customFormat="false" ht="12.75" hidden="false" customHeight="false" outlineLevel="0" collapsed="false">
      <c r="R4273" s="29" t="n">
        <f aca="false">(((M4273/(1-$E$5))+N4273+O4273)/(1-$E$9))+P4273+Q4273</f>
        <v>0</v>
      </c>
    </row>
    <row r="4274" customFormat="false" ht="12.75" hidden="false" customHeight="false" outlineLevel="0" collapsed="false">
      <c r="R4274" s="29" t="n">
        <f aca="false">(((M4274/(1-$E$5))+N4274+O4274)/(1-$E$9))+P4274+Q4274</f>
        <v>0</v>
      </c>
    </row>
    <row r="4275" customFormat="false" ht="12.75" hidden="false" customHeight="false" outlineLevel="0" collapsed="false">
      <c r="R4275" s="29" t="n">
        <f aca="false">(((M4275/(1-$E$5))+N4275+O4275)/(1-$E$9))+P4275+Q4275</f>
        <v>0</v>
      </c>
    </row>
    <row r="4276" customFormat="false" ht="12.75" hidden="false" customHeight="false" outlineLevel="0" collapsed="false">
      <c r="R4276" s="29" t="n">
        <f aca="false">(((M4276/(1-$E$5))+N4276+O4276)/(1-$E$9))+P4276+Q4276</f>
        <v>0</v>
      </c>
    </row>
    <row r="4277" customFormat="false" ht="12.75" hidden="false" customHeight="false" outlineLevel="0" collapsed="false">
      <c r="R4277" s="29" t="n">
        <f aca="false">(((M4277/(1-$E$5))+N4277+O4277)/(1-$E$9))+P4277+Q4277</f>
        <v>0</v>
      </c>
    </row>
    <row r="4278" customFormat="false" ht="12.75" hidden="false" customHeight="false" outlineLevel="0" collapsed="false">
      <c r="R4278" s="29" t="n">
        <f aca="false">(((M4278/(1-$E$5))+N4278+O4278)/(1-$E$9))+P4278+Q4278</f>
        <v>0</v>
      </c>
    </row>
    <row r="4279" customFormat="false" ht="12.75" hidden="false" customHeight="false" outlineLevel="0" collapsed="false">
      <c r="R4279" s="29" t="n">
        <f aca="false">(((M4279/(1-$E$5))+N4279+O4279)/(1-$E$9))+P4279+Q4279</f>
        <v>0</v>
      </c>
    </row>
    <row r="4280" customFormat="false" ht="12.75" hidden="false" customHeight="false" outlineLevel="0" collapsed="false">
      <c r="R4280" s="29" t="n">
        <f aca="false">(((M4280/(1-$E$5))+N4280+O4280)/(1-$E$9))+P4280+Q4280</f>
        <v>0</v>
      </c>
    </row>
    <row r="4281" customFormat="false" ht="12.75" hidden="false" customHeight="false" outlineLevel="0" collapsed="false">
      <c r="R4281" s="29" t="n">
        <f aca="false">(((M4281/(1-$E$5))+N4281+O4281)/(1-$E$9))+P4281+Q4281</f>
        <v>0</v>
      </c>
    </row>
    <row r="4282" customFormat="false" ht="12.75" hidden="false" customHeight="false" outlineLevel="0" collapsed="false">
      <c r="R4282" s="29" t="n">
        <f aca="false">(((M4282/(1-$E$5))+N4282+O4282)/(1-$E$9))+P4282+Q4282</f>
        <v>0</v>
      </c>
    </row>
    <row r="4283" customFormat="false" ht="12.75" hidden="false" customHeight="false" outlineLevel="0" collapsed="false">
      <c r="R4283" s="29" t="n">
        <f aca="false">(((M4283/(1-$E$5))+N4283+O4283)/(1-$E$9))+P4283+Q4283</f>
        <v>0</v>
      </c>
    </row>
    <row r="4284" customFormat="false" ht="12.75" hidden="false" customHeight="false" outlineLevel="0" collapsed="false">
      <c r="R4284" s="29" t="n">
        <f aca="false">(((M4284/(1-$E$5))+N4284+O4284)/(1-$E$9))+P4284+Q4284</f>
        <v>0</v>
      </c>
    </row>
    <row r="4285" customFormat="false" ht="12.75" hidden="false" customHeight="false" outlineLevel="0" collapsed="false">
      <c r="R4285" s="29" t="n">
        <f aca="false">(((M4285/(1-$E$5))+N4285+O4285)/(1-$E$9))+P4285+Q4285</f>
        <v>0</v>
      </c>
    </row>
    <row r="4286" customFormat="false" ht="12.75" hidden="false" customHeight="false" outlineLevel="0" collapsed="false">
      <c r="R4286" s="29" t="n">
        <f aca="false">(((M4286/(1-$E$5))+N4286+O4286)/(1-$E$9))+P4286+Q4286</f>
        <v>0</v>
      </c>
    </row>
    <row r="4287" customFormat="false" ht="12.75" hidden="false" customHeight="false" outlineLevel="0" collapsed="false">
      <c r="R4287" s="29" t="n">
        <f aca="false">(((M4287/(1-$E$5))+N4287+O4287)/(1-$E$9))+P4287+Q4287</f>
        <v>0</v>
      </c>
    </row>
    <row r="4288" customFormat="false" ht="12.75" hidden="false" customHeight="false" outlineLevel="0" collapsed="false">
      <c r="R4288" s="29" t="n">
        <f aca="false">(((M4288/(1-$E$5))+N4288+O4288)/(1-$E$9))+P4288+Q4288</f>
        <v>0</v>
      </c>
    </row>
    <row r="4289" customFormat="false" ht="12.75" hidden="false" customHeight="false" outlineLevel="0" collapsed="false">
      <c r="R4289" s="29" t="n">
        <f aca="false">(((M4289/(1-$E$5))+N4289+O4289)/(1-$E$9))+P4289+Q4289</f>
        <v>0</v>
      </c>
    </row>
    <row r="4290" customFormat="false" ht="12.75" hidden="false" customHeight="false" outlineLevel="0" collapsed="false">
      <c r="R4290" s="29" t="n">
        <f aca="false">(((M4290/(1-$E$5))+N4290+O4290)/(1-$E$9))+P4290+Q4290</f>
        <v>0</v>
      </c>
    </row>
    <row r="4291" customFormat="false" ht="12.75" hidden="false" customHeight="false" outlineLevel="0" collapsed="false">
      <c r="R4291" s="29" t="n">
        <f aca="false">(((M4291/(1-$E$5))+N4291+O4291)/(1-$E$9))+P4291+Q4291</f>
        <v>0</v>
      </c>
    </row>
    <row r="4292" customFormat="false" ht="12.75" hidden="false" customHeight="false" outlineLevel="0" collapsed="false">
      <c r="R4292" s="29" t="n">
        <f aca="false">(((M4292/(1-$E$5))+N4292+O4292)/(1-$E$9))+P4292+Q4292</f>
        <v>0</v>
      </c>
    </row>
    <row r="4293" customFormat="false" ht="12.75" hidden="false" customHeight="false" outlineLevel="0" collapsed="false">
      <c r="R4293" s="29" t="n">
        <f aca="false">(((M4293/(1-$E$5))+N4293+O4293)/(1-$E$9))+P4293+Q4293</f>
        <v>0</v>
      </c>
    </row>
    <row r="4294" customFormat="false" ht="12.75" hidden="false" customHeight="false" outlineLevel="0" collapsed="false">
      <c r="R4294" s="29" t="n">
        <f aca="false">(((M4294/(1-$E$5))+N4294+O4294)/(1-$E$9))+P4294+Q4294</f>
        <v>0</v>
      </c>
    </row>
    <row r="4295" customFormat="false" ht="12.75" hidden="false" customHeight="false" outlineLevel="0" collapsed="false">
      <c r="R4295" s="29" t="n">
        <f aca="false">(((M4295/(1-$E$5))+N4295+O4295)/(1-$E$9))+P4295+Q4295</f>
        <v>0</v>
      </c>
    </row>
    <row r="4296" customFormat="false" ht="12.75" hidden="false" customHeight="false" outlineLevel="0" collapsed="false">
      <c r="R4296" s="29" t="n">
        <f aca="false">(((M4296/(1-$E$5))+N4296+O4296)/(1-$E$9))+P4296+Q4296</f>
        <v>0</v>
      </c>
    </row>
    <row r="4297" customFormat="false" ht="12.75" hidden="false" customHeight="false" outlineLevel="0" collapsed="false">
      <c r="R4297" s="29" t="n">
        <f aca="false">(((M4297/(1-$E$5))+N4297+O4297)/(1-$E$9))+P4297+Q4297</f>
        <v>0</v>
      </c>
    </row>
    <row r="4298" customFormat="false" ht="12.75" hidden="false" customHeight="false" outlineLevel="0" collapsed="false">
      <c r="R4298" s="29" t="n">
        <f aca="false">(((M4298/(1-$E$5))+N4298+O4298)/(1-$E$9))+P4298+Q4298</f>
        <v>0</v>
      </c>
    </row>
    <row r="4299" customFormat="false" ht="12.75" hidden="false" customHeight="false" outlineLevel="0" collapsed="false">
      <c r="R4299" s="29" t="n">
        <f aca="false">(((M4299/(1-$E$5))+N4299+O4299)/(1-$E$9))+P4299+Q4299</f>
        <v>0</v>
      </c>
    </row>
    <row r="4300" customFormat="false" ht="12.75" hidden="false" customHeight="false" outlineLevel="0" collapsed="false">
      <c r="R4300" s="29" t="n">
        <f aca="false">(((M4300/(1-$E$5))+N4300+O4300)/(1-$E$9))+P4300+Q4300</f>
        <v>0</v>
      </c>
    </row>
    <row r="4301" customFormat="false" ht="12.75" hidden="false" customHeight="false" outlineLevel="0" collapsed="false">
      <c r="R4301" s="29" t="n">
        <f aca="false">(((M4301/(1-$E$5))+N4301+O4301)/(1-$E$9))+P4301+Q4301</f>
        <v>0</v>
      </c>
    </row>
    <row r="4302" customFormat="false" ht="12.75" hidden="false" customHeight="false" outlineLevel="0" collapsed="false">
      <c r="R4302" s="29" t="n">
        <f aca="false">(((M4302/(1-$E$5))+N4302+O4302)/(1-$E$9))+P4302+Q4302</f>
        <v>0</v>
      </c>
    </row>
    <row r="4303" customFormat="false" ht="12.75" hidden="false" customHeight="false" outlineLevel="0" collapsed="false">
      <c r="R4303" s="29" t="n">
        <f aca="false">(((M4303/(1-$E$5))+N4303+O4303)/(1-$E$9))+P4303+Q4303</f>
        <v>0</v>
      </c>
    </row>
    <row r="4304" customFormat="false" ht="12.75" hidden="false" customHeight="false" outlineLevel="0" collapsed="false">
      <c r="R4304" s="29" t="n">
        <f aca="false">(((M4304/(1-$E$5))+N4304+O4304)/(1-$E$9))+P4304+Q4304</f>
        <v>0</v>
      </c>
    </row>
    <row r="4305" customFormat="false" ht="12.75" hidden="false" customHeight="false" outlineLevel="0" collapsed="false">
      <c r="R4305" s="29" t="n">
        <f aca="false">(((M4305/(1-$E$5))+N4305+O4305)/(1-$E$9))+P4305+Q4305</f>
        <v>0</v>
      </c>
    </row>
    <row r="4306" customFormat="false" ht="12.75" hidden="false" customHeight="false" outlineLevel="0" collapsed="false">
      <c r="R4306" s="29" t="n">
        <f aca="false">(((M4306/(1-$E$5))+N4306+O4306)/(1-$E$9))+P4306+Q4306</f>
        <v>0</v>
      </c>
    </row>
    <row r="4307" customFormat="false" ht="12.75" hidden="false" customHeight="false" outlineLevel="0" collapsed="false">
      <c r="R4307" s="29" t="n">
        <f aca="false">(((M4307/(1-$E$5))+N4307+O4307)/(1-$E$9))+P4307+Q4307</f>
        <v>0</v>
      </c>
    </row>
    <row r="4308" customFormat="false" ht="12.75" hidden="false" customHeight="false" outlineLevel="0" collapsed="false">
      <c r="R4308" s="29" t="n">
        <f aca="false">(((M4308/(1-$E$5))+N4308+O4308)/(1-$E$9))+P4308+Q4308</f>
        <v>0</v>
      </c>
    </row>
    <row r="4309" customFormat="false" ht="12.75" hidden="false" customHeight="false" outlineLevel="0" collapsed="false">
      <c r="R4309" s="29" t="n">
        <f aca="false">(((M4309/(1-$E$5))+N4309+O4309)/(1-$E$9))+P4309+Q4309</f>
        <v>0</v>
      </c>
    </row>
    <row r="4310" customFormat="false" ht="12.75" hidden="false" customHeight="false" outlineLevel="0" collapsed="false">
      <c r="R4310" s="29" t="n">
        <f aca="false">(((M4310/(1-$E$5))+N4310+O4310)/(1-$E$9))+P4310+Q4310</f>
        <v>0</v>
      </c>
    </row>
    <row r="4311" customFormat="false" ht="12.75" hidden="false" customHeight="false" outlineLevel="0" collapsed="false">
      <c r="R4311" s="29" t="n">
        <f aca="false">(((M4311/(1-$E$5))+N4311+O4311)/(1-$E$9))+P4311+Q4311</f>
        <v>0</v>
      </c>
    </row>
    <row r="4312" customFormat="false" ht="12.75" hidden="false" customHeight="false" outlineLevel="0" collapsed="false">
      <c r="R4312" s="29" t="n">
        <f aca="false">(((M4312/(1-$E$5))+N4312+O4312)/(1-$E$9))+P4312+Q4312</f>
        <v>0</v>
      </c>
    </row>
    <row r="4313" customFormat="false" ht="12.75" hidden="false" customHeight="false" outlineLevel="0" collapsed="false">
      <c r="R4313" s="29" t="n">
        <f aca="false">(((M4313/(1-$E$5))+N4313+O4313)/(1-$E$9))+P4313+Q4313</f>
        <v>0</v>
      </c>
    </row>
    <row r="4314" customFormat="false" ht="12.75" hidden="false" customHeight="false" outlineLevel="0" collapsed="false">
      <c r="R4314" s="29" t="n">
        <f aca="false">(((M4314/(1-$E$5))+N4314+O4314)/(1-$E$9))+P4314+Q4314</f>
        <v>0</v>
      </c>
    </row>
    <row r="4315" customFormat="false" ht="12.75" hidden="false" customHeight="false" outlineLevel="0" collapsed="false">
      <c r="R4315" s="29" t="n">
        <f aca="false">(((M4315/(1-$E$5))+N4315+O4315)/(1-$E$9))+P4315+Q4315</f>
        <v>0</v>
      </c>
    </row>
    <row r="4316" customFormat="false" ht="12.75" hidden="false" customHeight="false" outlineLevel="0" collapsed="false">
      <c r="R4316" s="29" t="n">
        <f aca="false">(((M4316/(1-$E$5))+N4316+O4316)/(1-$E$9))+P4316+Q4316</f>
        <v>0</v>
      </c>
    </row>
    <row r="4317" customFormat="false" ht="12.75" hidden="false" customHeight="false" outlineLevel="0" collapsed="false">
      <c r="R4317" s="29" t="n">
        <f aca="false">(((M4317/(1-$E$5))+N4317+O4317)/(1-$E$9))+P4317+Q4317</f>
        <v>0</v>
      </c>
    </row>
    <row r="4318" customFormat="false" ht="12.75" hidden="false" customHeight="false" outlineLevel="0" collapsed="false">
      <c r="R4318" s="29" t="n">
        <f aca="false">(((M4318/(1-$E$5))+N4318+O4318)/(1-$E$9))+P4318+Q4318</f>
        <v>0</v>
      </c>
    </row>
    <row r="4319" customFormat="false" ht="12.75" hidden="false" customHeight="false" outlineLevel="0" collapsed="false">
      <c r="R4319" s="29" t="n">
        <f aca="false">(((M4319/(1-$E$5))+N4319+O4319)/(1-$E$9))+P4319+Q4319</f>
        <v>0</v>
      </c>
    </row>
    <row r="4320" customFormat="false" ht="12.75" hidden="false" customHeight="false" outlineLevel="0" collapsed="false">
      <c r="R4320" s="29" t="n">
        <f aca="false">(((M4320/(1-$E$5))+N4320+O4320)/(1-$E$9))+P4320+Q4320</f>
        <v>0</v>
      </c>
    </row>
    <row r="4321" customFormat="false" ht="12.75" hidden="false" customHeight="false" outlineLevel="0" collapsed="false">
      <c r="R4321" s="29" t="n">
        <f aca="false">(((M4321/(1-$E$5))+N4321+O4321)/(1-$E$9))+P4321+Q4321</f>
        <v>0</v>
      </c>
    </row>
    <row r="4322" customFormat="false" ht="12.75" hidden="false" customHeight="false" outlineLevel="0" collapsed="false">
      <c r="R4322" s="29" t="n">
        <f aca="false">(((M4322/(1-$E$5))+N4322+O4322)/(1-$E$9))+P4322+Q4322</f>
        <v>0</v>
      </c>
    </row>
    <row r="4323" customFormat="false" ht="12.75" hidden="false" customHeight="false" outlineLevel="0" collapsed="false">
      <c r="R4323" s="29" t="n">
        <f aca="false">(((M4323/(1-$E$5))+N4323+O4323)/(1-$E$9))+P4323+Q4323</f>
        <v>0</v>
      </c>
    </row>
    <row r="4324" customFormat="false" ht="12.75" hidden="false" customHeight="false" outlineLevel="0" collapsed="false">
      <c r="R4324" s="29" t="n">
        <f aca="false">(((M4324/(1-$E$5))+N4324+O4324)/(1-$E$9))+P4324+Q4324</f>
        <v>0</v>
      </c>
    </row>
    <row r="4325" customFormat="false" ht="12.75" hidden="false" customHeight="false" outlineLevel="0" collapsed="false">
      <c r="R4325" s="29" t="n">
        <f aca="false">(((M4325/(1-$E$5))+N4325+O4325)/(1-$E$9))+P4325+Q4325</f>
        <v>0</v>
      </c>
    </row>
    <row r="4326" customFormat="false" ht="12.75" hidden="false" customHeight="false" outlineLevel="0" collapsed="false">
      <c r="R4326" s="29" t="n">
        <f aca="false">(((M4326/(1-$E$5))+N4326+O4326)/(1-$E$9))+P4326+Q4326</f>
        <v>0</v>
      </c>
    </row>
    <row r="4327" customFormat="false" ht="12.75" hidden="false" customHeight="false" outlineLevel="0" collapsed="false">
      <c r="R4327" s="29" t="n">
        <f aca="false">(((M4327/(1-$E$5))+N4327+O4327)/(1-$E$9))+P4327+Q4327</f>
        <v>0</v>
      </c>
    </row>
    <row r="4328" customFormat="false" ht="12.75" hidden="false" customHeight="false" outlineLevel="0" collapsed="false">
      <c r="R4328" s="29" t="n">
        <f aca="false">(((M4328/(1-$E$5))+N4328+O4328)/(1-$E$9))+P4328+Q4328</f>
        <v>0</v>
      </c>
    </row>
    <row r="4329" customFormat="false" ht="12.75" hidden="false" customHeight="false" outlineLevel="0" collapsed="false">
      <c r="R4329" s="29" t="n">
        <f aca="false">(((M4329/(1-$E$5))+N4329+O4329)/(1-$E$9))+P4329+Q4329</f>
        <v>0</v>
      </c>
    </row>
    <row r="4330" customFormat="false" ht="12.75" hidden="false" customHeight="false" outlineLevel="0" collapsed="false">
      <c r="R4330" s="29" t="n">
        <f aca="false">(((M4330/(1-$E$5))+N4330+O4330)/(1-$E$9))+P4330+Q4330</f>
        <v>0</v>
      </c>
    </row>
    <row r="4331" customFormat="false" ht="12.75" hidden="false" customHeight="false" outlineLevel="0" collapsed="false">
      <c r="R4331" s="29" t="n">
        <f aca="false">(((M4331/(1-$E$5))+N4331+O4331)/(1-$E$9))+P4331+Q4331</f>
        <v>0</v>
      </c>
    </row>
    <row r="4332" customFormat="false" ht="12.75" hidden="false" customHeight="false" outlineLevel="0" collapsed="false">
      <c r="R4332" s="29" t="n">
        <f aca="false">(((M4332/(1-$E$5))+N4332+O4332)/(1-$E$9))+P4332+Q4332</f>
        <v>0</v>
      </c>
    </row>
    <row r="4333" customFormat="false" ht="12.75" hidden="false" customHeight="false" outlineLevel="0" collapsed="false">
      <c r="R4333" s="29" t="n">
        <f aca="false">(((M4333/(1-$E$5))+N4333+O4333)/(1-$E$9))+P4333+Q4333</f>
        <v>0</v>
      </c>
    </row>
    <row r="4334" customFormat="false" ht="12.75" hidden="false" customHeight="false" outlineLevel="0" collapsed="false">
      <c r="R4334" s="29" t="n">
        <f aca="false">(((M4334/(1-$E$5))+N4334+O4334)/(1-$E$9))+P4334+Q4334</f>
        <v>0</v>
      </c>
    </row>
    <row r="4335" customFormat="false" ht="12.75" hidden="false" customHeight="false" outlineLevel="0" collapsed="false">
      <c r="R4335" s="29" t="n">
        <f aca="false">(((M4335/(1-$E$5))+N4335+O4335)/(1-$E$9))+P4335+Q4335</f>
        <v>0</v>
      </c>
    </row>
    <row r="4336" customFormat="false" ht="12.75" hidden="false" customHeight="false" outlineLevel="0" collapsed="false">
      <c r="R4336" s="29" t="n">
        <f aca="false">(((M4336/(1-$E$5))+N4336+O4336)/(1-$E$9))+P4336+Q4336</f>
        <v>0</v>
      </c>
    </row>
    <row r="4337" customFormat="false" ht="12.75" hidden="false" customHeight="false" outlineLevel="0" collapsed="false">
      <c r="R4337" s="29" t="n">
        <f aca="false">(((M4337/(1-$E$5))+N4337+O4337)/(1-$E$9))+P4337+Q4337</f>
        <v>0</v>
      </c>
    </row>
    <row r="4338" customFormat="false" ht="12.75" hidden="false" customHeight="false" outlineLevel="0" collapsed="false">
      <c r="R4338" s="29" t="n">
        <f aca="false">(((M4338/(1-$E$5))+N4338+O4338)/(1-$E$9))+P4338+Q4338</f>
        <v>0</v>
      </c>
    </row>
    <row r="4339" customFormat="false" ht="12.75" hidden="false" customHeight="false" outlineLevel="0" collapsed="false">
      <c r="R4339" s="29" t="n">
        <f aca="false">(((M4339/(1-$E$5))+N4339+O4339)/(1-$E$9))+P4339+Q4339</f>
        <v>0</v>
      </c>
    </row>
    <row r="4340" customFormat="false" ht="12.75" hidden="false" customHeight="false" outlineLevel="0" collapsed="false">
      <c r="R4340" s="29" t="n">
        <f aca="false">(((M4340/(1-$E$5))+N4340+O4340)/(1-$E$9))+P4340+Q4340</f>
        <v>0</v>
      </c>
    </row>
    <row r="4341" customFormat="false" ht="12.75" hidden="false" customHeight="false" outlineLevel="0" collapsed="false">
      <c r="R4341" s="29" t="n">
        <f aca="false">(((M4341/(1-$E$5))+N4341+O4341)/(1-$E$9))+P4341+Q4341</f>
        <v>0</v>
      </c>
    </row>
    <row r="4342" customFormat="false" ht="12.75" hidden="false" customHeight="false" outlineLevel="0" collapsed="false">
      <c r="R4342" s="29" t="n">
        <f aca="false">(((M4342/(1-$E$5))+N4342+O4342)/(1-$E$9))+P4342+Q4342</f>
        <v>0</v>
      </c>
    </row>
    <row r="4343" customFormat="false" ht="12.75" hidden="false" customHeight="false" outlineLevel="0" collapsed="false">
      <c r="R4343" s="29" t="n">
        <f aca="false">(((M4343/(1-$E$5))+N4343+O4343)/(1-$E$9))+P4343+Q4343</f>
        <v>0</v>
      </c>
    </row>
    <row r="4344" customFormat="false" ht="12.75" hidden="false" customHeight="false" outlineLevel="0" collapsed="false">
      <c r="R4344" s="29" t="n">
        <f aca="false">(((M4344/(1-$E$5))+N4344+O4344)/(1-$E$9))+P4344+Q4344</f>
        <v>0</v>
      </c>
    </row>
    <row r="4345" customFormat="false" ht="12.75" hidden="false" customHeight="false" outlineLevel="0" collapsed="false">
      <c r="R4345" s="29" t="n">
        <f aca="false">(((M4345/(1-$E$5))+N4345+O4345)/(1-$E$9))+P4345+Q4345</f>
        <v>0</v>
      </c>
    </row>
    <row r="4346" customFormat="false" ht="12.75" hidden="false" customHeight="false" outlineLevel="0" collapsed="false">
      <c r="R4346" s="29" t="n">
        <f aca="false">(((M4346/(1-$E$5))+N4346+O4346)/(1-$E$9))+P4346+Q4346</f>
        <v>0</v>
      </c>
    </row>
    <row r="4347" customFormat="false" ht="12.75" hidden="false" customHeight="false" outlineLevel="0" collapsed="false">
      <c r="R4347" s="29" t="n">
        <f aca="false">(((M4347/(1-$E$5))+N4347+O4347)/(1-$E$9))+P4347+Q4347</f>
        <v>0</v>
      </c>
    </row>
    <row r="4348" customFormat="false" ht="12.75" hidden="false" customHeight="false" outlineLevel="0" collapsed="false">
      <c r="R4348" s="29" t="n">
        <f aca="false">(((M4348/(1-$E$5))+N4348+O4348)/(1-$E$9))+P4348+Q4348</f>
        <v>0</v>
      </c>
    </row>
    <row r="4349" customFormat="false" ht="12.75" hidden="false" customHeight="false" outlineLevel="0" collapsed="false">
      <c r="R4349" s="29" t="n">
        <f aca="false">(((M4349/(1-$E$5))+N4349+O4349)/(1-$E$9))+P4349+Q4349</f>
        <v>0</v>
      </c>
    </row>
    <row r="4350" customFormat="false" ht="12.75" hidden="false" customHeight="false" outlineLevel="0" collapsed="false">
      <c r="R4350" s="29" t="n">
        <f aca="false">(((M4350/(1-$E$5))+N4350+O4350)/(1-$E$9))+P4350+Q4350</f>
        <v>0</v>
      </c>
    </row>
    <row r="4351" customFormat="false" ht="12.75" hidden="false" customHeight="false" outlineLevel="0" collapsed="false">
      <c r="R4351" s="29" t="n">
        <f aca="false">(((M4351/(1-$E$5))+N4351+O4351)/(1-$E$9))+P4351+Q4351</f>
        <v>0</v>
      </c>
    </row>
    <row r="4352" customFormat="false" ht="12.75" hidden="false" customHeight="false" outlineLevel="0" collapsed="false">
      <c r="R4352" s="29" t="n">
        <f aca="false">(((M4352/(1-$E$5))+N4352+O4352)/(1-$E$9))+P4352+Q4352</f>
        <v>0</v>
      </c>
    </row>
    <row r="4353" customFormat="false" ht="12.75" hidden="false" customHeight="false" outlineLevel="0" collapsed="false">
      <c r="R4353" s="29" t="n">
        <f aca="false">(((M4353/(1-$E$5))+N4353+O4353)/(1-$E$9))+P4353+Q4353</f>
        <v>0</v>
      </c>
    </row>
    <row r="4354" customFormat="false" ht="12.75" hidden="false" customHeight="false" outlineLevel="0" collapsed="false">
      <c r="R4354" s="29" t="n">
        <f aca="false">(((M4354/(1-$E$5))+N4354+O4354)/(1-$E$9))+P4354+Q4354</f>
        <v>0</v>
      </c>
    </row>
    <row r="4355" customFormat="false" ht="12.75" hidden="false" customHeight="false" outlineLevel="0" collapsed="false">
      <c r="R4355" s="29" t="n">
        <f aca="false">(((M4355/(1-$E$5))+N4355+O4355)/(1-$E$9))+P4355+Q4355</f>
        <v>0</v>
      </c>
    </row>
    <row r="4356" customFormat="false" ht="12.75" hidden="false" customHeight="false" outlineLevel="0" collapsed="false">
      <c r="R4356" s="29" t="n">
        <f aca="false">(((M4356/(1-$E$5))+N4356+O4356)/(1-$E$9))+P4356+Q4356</f>
        <v>0</v>
      </c>
    </row>
    <row r="4357" customFormat="false" ht="12.75" hidden="false" customHeight="false" outlineLevel="0" collapsed="false">
      <c r="R4357" s="29" t="n">
        <f aca="false">(((M4357/(1-$E$5))+N4357+O4357)/(1-$E$9))+P4357+Q4357</f>
        <v>0</v>
      </c>
    </row>
    <row r="4358" customFormat="false" ht="12.75" hidden="false" customHeight="false" outlineLevel="0" collapsed="false">
      <c r="R4358" s="29" t="n">
        <f aca="false">(((M4358/(1-$E$5))+N4358+O4358)/(1-$E$9))+P4358+Q4358</f>
        <v>0</v>
      </c>
    </row>
    <row r="4359" customFormat="false" ht="12.75" hidden="false" customHeight="false" outlineLevel="0" collapsed="false">
      <c r="R4359" s="29" t="n">
        <f aca="false">(((M4359/(1-$E$5))+N4359+O4359)/(1-$E$9))+P4359+Q4359</f>
        <v>0</v>
      </c>
    </row>
    <row r="4360" customFormat="false" ht="12.75" hidden="false" customHeight="false" outlineLevel="0" collapsed="false">
      <c r="R4360" s="29" t="n">
        <f aca="false">(((M4360/(1-$E$5))+N4360+O4360)/(1-$E$9))+P4360+Q4360</f>
        <v>0</v>
      </c>
    </row>
    <row r="4361" customFormat="false" ht="12.75" hidden="false" customHeight="false" outlineLevel="0" collapsed="false">
      <c r="R4361" s="29" t="n">
        <f aca="false">(((M4361/(1-$E$5))+N4361+O4361)/(1-$E$9))+P4361+Q4361</f>
        <v>0</v>
      </c>
    </row>
    <row r="4362" customFormat="false" ht="12.75" hidden="false" customHeight="false" outlineLevel="0" collapsed="false">
      <c r="R4362" s="29" t="n">
        <f aca="false">(((M4362/(1-$E$5))+N4362+O4362)/(1-$E$9))+P4362+Q4362</f>
        <v>0</v>
      </c>
    </row>
    <row r="4363" customFormat="false" ht="12.75" hidden="false" customHeight="false" outlineLevel="0" collapsed="false">
      <c r="R4363" s="29" t="n">
        <f aca="false">(((M4363/(1-$E$5))+N4363+O4363)/(1-$E$9))+P4363+Q4363</f>
        <v>0</v>
      </c>
    </row>
    <row r="4364" customFormat="false" ht="12.75" hidden="false" customHeight="false" outlineLevel="0" collapsed="false">
      <c r="R4364" s="29" t="n">
        <f aca="false">(((M4364/(1-$E$5))+N4364+O4364)/(1-$E$9))+P4364+Q4364</f>
        <v>0</v>
      </c>
    </row>
    <row r="4365" customFormat="false" ht="12.75" hidden="false" customHeight="false" outlineLevel="0" collapsed="false">
      <c r="R4365" s="29" t="n">
        <f aca="false">(((M4365/(1-$E$5))+N4365+O4365)/(1-$E$9))+P4365+Q4365</f>
        <v>0</v>
      </c>
    </row>
    <row r="4366" customFormat="false" ht="12.75" hidden="false" customHeight="false" outlineLevel="0" collapsed="false">
      <c r="R4366" s="29" t="n">
        <f aca="false">(((M4366/(1-$E$5))+N4366+O4366)/(1-$E$9))+P4366+Q4366</f>
        <v>0</v>
      </c>
    </row>
    <row r="4367" customFormat="false" ht="12.75" hidden="false" customHeight="false" outlineLevel="0" collapsed="false">
      <c r="R4367" s="29" t="n">
        <f aca="false">(((M4367/(1-$E$5))+N4367+O4367)/(1-$E$9))+P4367+Q4367</f>
        <v>0</v>
      </c>
    </row>
    <row r="4368" customFormat="false" ht="12.75" hidden="false" customHeight="false" outlineLevel="0" collapsed="false">
      <c r="R4368" s="29" t="n">
        <f aca="false">(((M4368/(1-$E$5))+N4368+O4368)/(1-$E$9))+P4368+Q4368</f>
        <v>0</v>
      </c>
    </row>
    <row r="4369" customFormat="false" ht="12.75" hidden="false" customHeight="false" outlineLevel="0" collapsed="false">
      <c r="R4369" s="29" t="n">
        <f aca="false">(((M4369/(1-$E$5))+N4369+O4369)/(1-$E$9))+P4369+Q4369</f>
        <v>0</v>
      </c>
    </row>
    <row r="4370" customFormat="false" ht="12.75" hidden="false" customHeight="false" outlineLevel="0" collapsed="false">
      <c r="R4370" s="29" t="n">
        <f aca="false">(((M4370/(1-$E$5))+N4370+O4370)/(1-$E$9))+P4370+Q4370</f>
        <v>0</v>
      </c>
    </row>
    <row r="4371" customFormat="false" ht="12.75" hidden="false" customHeight="false" outlineLevel="0" collapsed="false">
      <c r="R4371" s="29" t="n">
        <f aca="false">(((M4371/(1-$E$5))+N4371+O4371)/(1-$E$9))+P4371+Q4371</f>
        <v>0</v>
      </c>
    </row>
    <row r="4372" customFormat="false" ht="12.75" hidden="false" customHeight="false" outlineLevel="0" collapsed="false">
      <c r="R4372" s="29" t="n">
        <f aca="false">(((M4372/(1-$E$5))+N4372+O4372)/(1-$E$9))+P4372+Q4372</f>
        <v>0</v>
      </c>
    </row>
    <row r="4373" customFormat="false" ht="12.75" hidden="false" customHeight="false" outlineLevel="0" collapsed="false">
      <c r="R4373" s="29" t="n">
        <f aca="false">(((M4373/(1-$E$5))+N4373+O4373)/(1-$E$9))+P4373+Q4373</f>
        <v>0</v>
      </c>
    </row>
    <row r="4374" customFormat="false" ht="12.75" hidden="false" customHeight="false" outlineLevel="0" collapsed="false">
      <c r="R4374" s="29" t="n">
        <f aca="false">(((M4374/(1-$E$5))+N4374+O4374)/(1-$E$9))+P4374+Q4374</f>
        <v>0</v>
      </c>
    </row>
    <row r="4375" customFormat="false" ht="12.75" hidden="false" customHeight="false" outlineLevel="0" collapsed="false">
      <c r="R4375" s="29" t="n">
        <f aca="false">(((M4375/(1-$E$5))+N4375+O4375)/(1-$E$9))+P4375+Q4375</f>
        <v>0</v>
      </c>
    </row>
    <row r="4376" customFormat="false" ht="12.75" hidden="false" customHeight="false" outlineLevel="0" collapsed="false">
      <c r="R4376" s="29" t="n">
        <f aca="false">(((M4376/(1-$E$5))+N4376+O4376)/(1-$E$9))+P4376+Q4376</f>
        <v>0</v>
      </c>
    </row>
    <row r="4377" customFormat="false" ht="12.75" hidden="false" customHeight="false" outlineLevel="0" collapsed="false">
      <c r="R4377" s="29" t="n">
        <f aca="false">(((M4377/(1-$E$5))+N4377+O4377)/(1-$E$9))+P4377+Q4377</f>
        <v>0</v>
      </c>
    </row>
    <row r="4378" customFormat="false" ht="12.75" hidden="false" customHeight="false" outlineLevel="0" collapsed="false">
      <c r="R4378" s="29" t="n">
        <f aca="false">(((M4378/(1-$E$5))+N4378+O4378)/(1-$E$9))+P4378+Q4378</f>
        <v>0</v>
      </c>
    </row>
    <row r="4379" customFormat="false" ht="12.75" hidden="false" customHeight="false" outlineLevel="0" collapsed="false">
      <c r="R4379" s="29" t="n">
        <f aca="false">(((M4379/(1-$E$5))+N4379+O4379)/(1-$E$9))+P4379+Q4379</f>
        <v>0</v>
      </c>
    </row>
    <row r="4380" customFormat="false" ht="12.75" hidden="false" customHeight="false" outlineLevel="0" collapsed="false">
      <c r="R4380" s="29" t="n">
        <f aca="false">(((M4380/(1-$E$5))+N4380+O4380)/(1-$E$9))+P4380+Q4380</f>
        <v>0</v>
      </c>
    </row>
    <row r="4381" customFormat="false" ht="12.75" hidden="false" customHeight="false" outlineLevel="0" collapsed="false">
      <c r="R4381" s="29" t="n">
        <f aca="false">(((M4381/(1-$E$5))+N4381+O4381)/(1-$E$9))+P4381+Q4381</f>
        <v>0</v>
      </c>
    </row>
    <row r="4382" customFormat="false" ht="12.75" hidden="false" customHeight="false" outlineLevel="0" collapsed="false">
      <c r="R4382" s="29" t="n">
        <f aca="false">(((M4382/(1-$E$5))+N4382+O4382)/(1-$E$9))+P4382+Q4382</f>
        <v>0</v>
      </c>
    </row>
    <row r="4383" customFormat="false" ht="12.75" hidden="false" customHeight="false" outlineLevel="0" collapsed="false">
      <c r="R4383" s="29" t="n">
        <f aca="false">(((M4383/(1-$E$5))+N4383+O4383)/(1-$E$9))+P4383+Q4383</f>
        <v>0</v>
      </c>
    </row>
    <row r="4384" customFormat="false" ht="12.75" hidden="false" customHeight="false" outlineLevel="0" collapsed="false">
      <c r="R4384" s="29" t="n">
        <f aca="false">(((M4384/(1-$E$5))+N4384+O4384)/(1-$E$9))+P4384+Q4384</f>
        <v>0</v>
      </c>
    </row>
    <row r="4385" customFormat="false" ht="12.75" hidden="false" customHeight="false" outlineLevel="0" collapsed="false">
      <c r="R4385" s="29" t="n">
        <f aca="false">(((M4385/(1-$E$5))+N4385+O4385)/(1-$E$9))+P4385+Q4385</f>
        <v>0</v>
      </c>
    </row>
    <row r="4386" customFormat="false" ht="12.75" hidden="false" customHeight="false" outlineLevel="0" collapsed="false">
      <c r="R4386" s="29" t="n">
        <f aca="false">(((M4386/(1-$E$5))+N4386+O4386)/(1-$E$9))+P4386+Q4386</f>
        <v>0</v>
      </c>
    </row>
    <row r="4387" customFormat="false" ht="12.75" hidden="false" customHeight="false" outlineLevel="0" collapsed="false">
      <c r="R4387" s="29" t="n">
        <f aca="false">(((M4387/(1-$E$5))+N4387+O4387)/(1-$E$9))+P4387+Q4387</f>
        <v>0</v>
      </c>
    </row>
    <row r="4388" customFormat="false" ht="12.75" hidden="false" customHeight="false" outlineLevel="0" collapsed="false">
      <c r="R4388" s="29" t="n">
        <f aca="false">(((M4388/(1-$E$5))+N4388+O4388)/(1-$E$9))+P4388+Q4388</f>
        <v>0</v>
      </c>
    </row>
    <row r="4389" customFormat="false" ht="12.75" hidden="false" customHeight="false" outlineLevel="0" collapsed="false">
      <c r="R4389" s="29" t="n">
        <f aca="false">(((M4389/(1-$E$5))+N4389+O4389)/(1-$E$9))+P4389+Q4389</f>
        <v>0</v>
      </c>
    </row>
    <row r="4390" customFormat="false" ht="12.75" hidden="false" customHeight="false" outlineLevel="0" collapsed="false">
      <c r="R4390" s="29" t="n">
        <f aca="false">(((M4390/(1-$E$5))+N4390+O4390)/(1-$E$9))+P4390+Q4390</f>
        <v>0</v>
      </c>
    </row>
    <row r="4391" customFormat="false" ht="12.75" hidden="false" customHeight="false" outlineLevel="0" collapsed="false">
      <c r="R4391" s="29" t="n">
        <f aca="false">(((M4391/(1-$E$5))+N4391+O4391)/(1-$E$9))+P4391+Q4391</f>
        <v>0</v>
      </c>
    </row>
    <row r="4392" customFormat="false" ht="12.75" hidden="false" customHeight="false" outlineLevel="0" collapsed="false">
      <c r="R4392" s="29" t="n">
        <f aca="false">(((M4392/(1-$E$5))+N4392+O4392)/(1-$E$9))+P4392+Q4392</f>
        <v>0</v>
      </c>
    </row>
    <row r="4393" customFormat="false" ht="12.75" hidden="false" customHeight="false" outlineLevel="0" collapsed="false">
      <c r="R4393" s="29" t="n">
        <f aca="false">(((M4393/(1-$E$5))+N4393+O4393)/(1-$E$9))+P4393+Q4393</f>
        <v>0</v>
      </c>
    </row>
    <row r="4394" customFormat="false" ht="12.75" hidden="false" customHeight="false" outlineLevel="0" collapsed="false">
      <c r="R4394" s="29" t="n">
        <f aca="false">(((M4394/(1-$E$5))+N4394+O4394)/(1-$E$9))+P4394+Q4394</f>
        <v>0</v>
      </c>
    </row>
    <row r="4395" customFormat="false" ht="12.75" hidden="false" customHeight="false" outlineLevel="0" collapsed="false">
      <c r="R4395" s="29" t="n">
        <f aca="false">(((M4395/(1-$E$5))+N4395+O4395)/(1-$E$9))+P4395+Q4395</f>
        <v>0</v>
      </c>
    </row>
    <row r="4396" customFormat="false" ht="12.75" hidden="false" customHeight="false" outlineLevel="0" collapsed="false">
      <c r="R4396" s="29" t="n">
        <f aca="false">(((M4396/(1-$E$5))+N4396+O4396)/(1-$E$9))+P4396+Q4396</f>
        <v>0</v>
      </c>
    </row>
    <row r="4397" customFormat="false" ht="12.75" hidden="false" customHeight="false" outlineLevel="0" collapsed="false">
      <c r="R4397" s="29" t="n">
        <f aca="false">(((M4397/(1-$E$5))+N4397+O4397)/(1-$E$9))+P4397+Q4397</f>
        <v>0</v>
      </c>
    </row>
    <row r="4398" customFormat="false" ht="12.75" hidden="false" customHeight="false" outlineLevel="0" collapsed="false">
      <c r="R4398" s="29" t="n">
        <f aca="false">(((M4398/(1-$E$5))+N4398+O4398)/(1-$E$9))+P4398+Q4398</f>
        <v>0</v>
      </c>
    </row>
    <row r="4399" customFormat="false" ht="12.75" hidden="false" customHeight="false" outlineLevel="0" collapsed="false">
      <c r="R4399" s="29" t="n">
        <f aca="false">(((M4399/(1-$E$5))+N4399+O4399)/(1-$E$9))+P4399+Q4399</f>
        <v>0</v>
      </c>
    </row>
    <row r="4400" customFormat="false" ht="12.75" hidden="false" customHeight="false" outlineLevel="0" collapsed="false">
      <c r="R4400" s="29" t="n">
        <f aca="false">(((M4400/(1-$E$5))+N4400+O4400)/(1-$E$9))+P4400+Q4400</f>
        <v>0</v>
      </c>
    </row>
    <row r="4401" customFormat="false" ht="12.75" hidden="false" customHeight="false" outlineLevel="0" collapsed="false">
      <c r="R4401" s="29" t="n">
        <f aca="false">(((M4401/(1-$E$5))+N4401+O4401)/(1-$E$9))+P4401+Q4401</f>
        <v>0</v>
      </c>
    </row>
    <row r="4402" customFormat="false" ht="12.75" hidden="false" customHeight="false" outlineLevel="0" collapsed="false">
      <c r="R4402" s="29" t="n">
        <f aca="false">(((M4402/(1-$E$5))+N4402+O4402)/(1-$E$9))+P4402+Q4402</f>
        <v>0</v>
      </c>
    </row>
    <row r="4403" customFormat="false" ht="12.75" hidden="false" customHeight="false" outlineLevel="0" collapsed="false">
      <c r="R4403" s="29" t="n">
        <f aca="false">(((M4403/(1-$E$5))+N4403+O4403)/(1-$E$9))+P4403+Q4403</f>
        <v>0</v>
      </c>
    </row>
    <row r="4404" customFormat="false" ht="12.75" hidden="false" customHeight="false" outlineLevel="0" collapsed="false">
      <c r="R4404" s="29" t="n">
        <f aca="false">(((M4404/(1-$E$5))+N4404+O4404)/(1-$E$9))+P4404+Q4404</f>
        <v>0</v>
      </c>
    </row>
    <row r="4405" customFormat="false" ht="12.75" hidden="false" customHeight="false" outlineLevel="0" collapsed="false">
      <c r="R4405" s="29" t="n">
        <f aca="false">(((M4405/(1-$E$5))+N4405+O4405)/(1-$E$9))+P4405+Q4405</f>
        <v>0</v>
      </c>
    </row>
    <row r="4406" customFormat="false" ht="12.75" hidden="false" customHeight="false" outlineLevel="0" collapsed="false">
      <c r="R4406" s="29" t="n">
        <f aca="false">(((M4406/(1-$E$5))+N4406+O4406)/(1-$E$9))+P4406+Q4406</f>
        <v>0</v>
      </c>
    </row>
    <row r="4407" customFormat="false" ht="12.75" hidden="false" customHeight="false" outlineLevel="0" collapsed="false">
      <c r="R4407" s="29" t="n">
        <f aca="false">(((M4407/(1-$E$5))+N4407+O4407)/(1-$E$9))+P4407+Q4407</f>
        <v>0</v>
      </c>
    </row>
    <row r="4408" customFormat="false" ht="12.75" hidden="false" customHeight="false" outlineLevel="0" collapsed="false">
      <c r="R4408" s="29" t="n">
        <f aca="false">(((M4408/(1-$E$5))+N4408+O4408)/(1-$E$9))+P4408+Q4408</f>
        <v>0</v>
      </c>
    </row>
    <row r="4409" customFormat="false" ht="12.75" hidden="false" customHeight="false" outlineLevel="0" collapsed="false">
      <c r="R4409" s="29" t="n">
        <f aca="false">(((M4409/(1-$E$5))+N4409+O4409)/(1-$E$9))+P4409+Q4409</f>
        <v>0</v>
      </c>
    </row>
    <row r="4410" customFormat="false" ht="12.75" hidden="false" customHeight="false" outlineLevel="0" collapsed="false">
      <c r="R4410" s="29" t="n">
        <f aca="false">(((M4410/(1-$E$5))+N4410+O4410)/(1-$E$9))+P4410+Q4410</f>
        <v>0</v>
      </c>
    </row>
    <row r="4411" customFormat="false" ht="12.75" hidden="false" customHeight="false" outlineLevel="0" collapsed="false">
      <c r="R4411" s="29" t="n">
        <f aca="false">(((M4411/(1-$E$5))+N4411+O4411)/(1-$E$9))+P4411+Q4411</f>
        <v>0</v>
      </c>
    </row>
    <row r="4412" customFormat="false" ht="12.75" hidden="false" customHeight="false" outlineLevel="0" collapsed="false">
      <c r="R4412" s="29" t="n">
        <f aca="false">(((M4412/(1-$E$5))+N4412+O4412)/(1-$E$9))+P4412+Q4412</f>
        <v>0</v>
      </c>
    </row>
    <row r="4413" customFormat="false" ht="12.75" hidden="false" customHeight="false" outlineLevel="0" collapsed="false">
      <c r="R4413" s="29" t="n">
        <f aca="false">(((M4413/(1-$E$5))+N4413+O4413)/(1-$E$9))+P4413+Q4413</f>
        <v>0</v>
      </c>
    </row>
    <row r="4414" customFormat="false" ht="12.75" hidden="false" customHeight="false" outlineLevel="0" collapsed="false">
      <c r="R4414" s="29" t="n">
        <f aca="false">(((M4414/(1-$E$5))+N4414+O4414)/(1-$E$9))+P4414+Q4414</f>
        <v>0</v>
      </c>
    </row>
    <row r="4415" customFormat="false" ht="12.75" hidden="false" customHeight="false" outlineLevel="0" collapsed="false">
      <c r="R4415" s="29" t="n">
        <f aca="false">(((M4415/(1-$E$5))+N4415+O4415)/(1-$E$9))+P4415+Q4415</f>
        <v>0</v>
      </c>
    </row>
    <row r="4416" customFormat="false" ht="12.75" hidden="false" customHeight="false" outlineLevel="0" collapsed="false">
      <c r="R4416" s="29" t="n">
        <f aca="false">(((M4416/(1-$E$5))+N4416+O4416)/(1-$E$9))+P4416+Q4416</f>
        <v>0</v>
      </c>
    </row>
    <row r="4417" customFormat="false" ht="12.75" hidden="false" customHeight="false" outlineLevel="0" collapsed="false">
      <c r="R4417" s="29" t="n">
        <f aca="false">(((M4417/(1-$E$5))+N4417+O4417)/(1-$E$9))+P4417+Q4417</f>
        <v>0</v>
      </c>
    </row>
    <row r="4418" customFormat="false" ht="12.75" hidden="false" customHeight="false" outlineLevel="0" collapsed="false">
      <c r="R4418" s="29" t="n">
        <f aca="false">(((M4418/(1-$E$5))+N4418+O4418)/(1-$E$9))+P4418+Q4418</f>
        <v>0</v>
      </c>
    </row>
  </sheetData>
  <mergeCells count="2">
    <mergeCell ref="M13:R13"/>
    <mergeCell ref="V13:X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K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56"/>
    <col collapsed="false" customWidth="true" hidden="false" outlineLevel="0" max="3" min="3" style="0" width="25.7"/>
    <col collapsed="false" customWidth="true" hidden="false" outlineLevel="0" max="4" min="4" style="0" width="12.85"/>
    <col collapsed="false" customWidth="true" hidden="false" outlineLevel="0" max="5" min="5" style="0" width="11.85"/>
    <col collapsed="false" customWidth="true" hidden="false" outlineLevel="0" max="6" min="6" style="0" width="14.28"/>
    <col collapsed="false" customWidth="true" hidden="false" outlineLevel="0" max="7" min="7" style="0" width="11.28"/>
    <col collapsed="false" customWidth="true" hidden="false" outlineLevel="0" max="9" min="9" style="0" width="10.28"/>
  </cols>
  <sheetData>
    <row r="1" customFormat="false" ht="12.75" hidden="false" customHeight="false" outlineLevel="0" collapsed="false">
      <c r="A1" s="0" t="s">
        <v>39</v>
      </c>
      <c r="B1" s="46" t="s">
        <v>40</v>
      </c>
      <c r="C1" s="47" t="n">
        <v>37061</v>
      </c>
      <c r="D1" s="0" t="s">
        <v>41</v>
      </c>
      <c r="E1" s="0" t="s">
        <v>42</v>
      </c>
      <c r="F1" s="0" t="s">
        <v>43</v>
      </c>
      <c r="G1" s="0" t="s">
        <v>44</v>
      </c>
    </row>
    <row r="2" customFormat="false" ht="12.75" hidden="false" customHeight="false" outlineLevel="0" collapsed="false">
      <c r="A2" s="48" t="s">
        <v>45</v>
      </c>
      <c r="B2" s="48" t="s">
        <v>46</v>
      </c>
      <c r="C2" s="48" t="s">
        <v>47</v>
      </c>
      <c r="D2" s="48" t="s">
        <v>48</v>
      </c>
      <c r="E2" s="48" t="s">
        <v>49</v>
      </c>
      <c r="F2" s="48" t="s">
        <v>50</v>
      </c>
      <c r="G2" s="48" t="s">
        <v>48</v>
      </c>
    </row>
    <row r="3" customFormat="false" ht="12.75" hidden="false" customHeight="false" outlineLevel="0" collapsed="false">
      <c r="A3" s="0" t="n">
        <v>1</v>
      </c>
      <c r="B3" s="0" t="s">
        <v>14</v>
      </c>
      <c r="C3" s="0" t="s">
        <v>51</v>
      </c>
      <c r="D3" s="49" t="n">
        <v>19912</v>
      </c>
      <c r="F3" s="45"/>
    </row>
    <row r="4" customFormat="false" ht="12.75" hidden="false" customHeight="false" outlineLevel="0" collapsed="false">
      <c r="A4" s="0" t="n">
        <f aca="false">A3+1</f>
        <v>2</v>
      </c>
      <c r="B4" s="0" t="s">
        <v>15</v>
      </c>
      <c r="C4" s="0" t="s">
        <v>51</v>
      </c>
      <c r="D4" s="49" t="n">
        <v>20905</v>
      </c>
      <c r="F4" s="45"/>
    </row>
    <row r="5" customFormat="false" ht="12.75" hidden="false" customHeight="false" outlineLevel="0" collapsed="false">
      <c r="A5" s="0" t="n">
        <f aca="false">A4+1</f>
        <v>3</v>
      </c>
      <c r="B5" s="0" t="s">
        <v>52</v>
      </c>
      <c r="C5" s="0" t="s">
        <v>51</v>
      </c>
      <c r="D5" s="50" t="n">
        <v>5</v>
      </c>
      <c r="F5" s="51" t="n">
        <f aca="false">D5</f>
        <v>5</v>
      </c>
      <c r="G5" s="0" t="s">
        <v>53</v>
      </c>
    </row>
    <row r="6" customFormat="false" ht="12.75" hidden="false" customHeight="false" outlineLevel="0" collapsed="false">
      <c r="A6" s="0" t="n">
        <f aca="false">A5+1</f>
        <v>4</v>
      </c>
      <c r="B6" s="0" t="s">
        <v>54</v>
      </c>
      <c r="C6" s="0" t="s">
        <v>51</v>
      </c>
      <c r="D6" s="50" t="n">
        <v>4.315</v>
      </c>
    </row>
    <row r="7" customFormat="false" ht="12.75" hidden="false" customHeight="false" outlineLevel="0" collapsed="false">
      <c r="A7" s="0" t="n">
        <f aca="false">A6+1</f>
        <v>5</v>
      </c>
      <c r="B7" s="0" t="s">
        <v>55</v>
      </c>
      <c r="C7" s="0" t="s">
        <v>51</v>
      </c>
      <c r="D7" s="50" t="n">
        <v>0.25</v>
      </c>
    </row>
    <row r="8" customFormat="false" ht="12.75" hidden="false" customHeight="false" outlineLevel="0" collapsed="false">
      <c r="A8" s="0" t="n">
        <f aca="false">A7+1</f>
        <v>6</v>
      </c>
      <c r="B8" s="0" t="s">
        <v>56</v>
      </c>
      <c r="C8" s="0" t="s">
        <v>51</v>
      </c>
      <c r="D8" s="50" t="n">
        <v>3.255</v>
      </c>
      <c r="F8" s="50" t="n">
        <f aca="false">F13-F10-F11-F12</f>
        <v>3.66256033828125</v>
      </c>
      <c r="G8" s="0" t="s">
        <v>57</v>
      </c>
    </row>
    <row r="9" customFormat="false" ht="12.75" hidden="false" customHeight="false" outlineLevel="0" collapsed="false">
      <c r="A9" s="0" t="n">
        <f aca="false">A8+1</f>
        <v>7</v>
      </c>
      <c r="B9" s="0" t="s">
        <v>58</v>
      </c>
    </row>
    <row r="10" customFormat="false" ht="12.75" hidden="false" customHeight="false" outlineLevel="0" collapsed="false">
      <c r="A10" s="0" t="n">
        <f aca="false">A9+1</f>
        <v>8</v>
      </c>
      <c r="B10" s="0" t="s">
        <v>59</v>
      </c>
      <c r="C10" s="0" t="s">
        <v>60</v>
      </c>
      <c r="D10" s="50" t="n">
        <f aca="false">ROUND((D8/(1-'June 2001'!$E$5))-D8,4)</f>
        <v>0.0082</v>
      </c>
      <c r="F10" s="50" t="n">
        <f aca="false">(F13-F12-F11)-(F13-F12-F11)*(1-'June 2001'!E5)</f>
        <v>0.00917934921874997</v>
      </c>
      <c r="G10" s="0" t="s">
        <v>61</v>
      </c>
    </row>
    <row r="11" customFormat="false" ht="12.75" hidden="false" customHeight="false" outlineLevel="0" collapsed="false">
      <c r="A11" s="0" t="n">
        <f aca="false">A10+1</f>
        <v>9</v>
      </c>
      <c r="B11" s="0" t="s">
        <v>62</v>
      </c>
      <c r="C11" s="0" t="s">
        <v>60</v>
      </c>
      <c r="D11" s="50" t="n">
        <f aca="false">'June 2001'!E6</f>
        <v>0.1052</v>
      </c>
      <c r="F11" s="51" t="n">
        <f aca="false">D11</f>
        <v>0.1052</v>
      </c>
      <c r="G11" s="0" t="s">
        <v>63</v>
      </c>
    </row>
    <row r="12" customFormat="false" ht="12.75" hidden="false" customHeight="false" outlineLevel="0" collapsed="false">
      <c r="A12" s="0" t="n">
        <f aca="false">A11+1</f>
        <v>10</v>
      </c>
      <c r="B12" s="0" t="s">
        <v>64</v>
      </c>
      <c r="C12" s="0" t="s">
        <v>60</v>
      </c>
      <c r="D12" s="52" t="n">
        <f aca="false">'June 2001'!$E$7</f>
        <v>0.0011</v>
      </c>
      <c r="F12" s="53" t="n">
        <f aca="false">D12</f>
        <v>0.0011</v>
      </c>
      <c r="G12" s="0" t="s">
        <v>65</v>
      </c>
    </row>
    <row r="13" customFormat="false" ht="12.75" hidden="false" customHeight="false" outlineLevel="0" collapsed="false">
      <c r="A13" s="0" t="n">
        <f aca="false">A12+1</f>
        <v>11</v>
      </c>
      <c r="B13" s="0" t="s">
        <v>66</v>
      </c>
      <c r="D13" s="50" t="n">
        <f aca="false">D8+D10+D11+D12</f>
        <v>3.3695</v>
      </c>
      <c r="F13" s="50" t="n">
        <f aca="false">F16-F15-F14</f>
        <v>3.7780396875</v>
      </c>
      <c r="G13" s="0" t="s">
        <v>67</v>
      </c>
    </row>
    <row r="14" customFormat="false" ht="12.75" hidden="false" customHeight="false" outlineLevel="0" collapsed="false">
      <c r="A14" s="0" t="n">
        <f aca="false">A13+1</f>
        <v>12</v>
      </c>
      <c r="B14" s="0" t="s">
        <v>68</v>
      </c>
      <c r="C14" s="0" t="s">
        <v>60</v>
      </c>
      <c r="D14" s="50" t="n">
        <f aca="false">ROUND((D13/(1-'June 2001'!$E$9))-D13,4)</f>
        <v>0.1588</v>
      </c>
      <c r="F14" s="50" t="n">
        <f aca="false">((F16-F15)-((F16-F15)*(1-'June 2001'!E9)))</f>
        <v>0.1780228125</v>
      </c>
      <c r="G14" s="0" t="s">
        <v>69</v>
      </c>
    </row>
    <row r="15" customFormat="false" ht="12.75" hidden="false" customHeight="false" outlineLevel="0" collapsed="false">
      <c r="A15" s="0" t="n">
        <f aca="false">A14+1</f>
        <v>13</v>
      </c>
      <c r="B15" s="0" t="s">
        <v>70</v>
      </c>
      <c r="C15" s="0" t="s">
        <v>60</v>
      </c>
      <c r="D15" s="52" t="n">
        <f aca="false">'June 2001'!$E$11</f>
        <v>0.0253</v>
      </c>
      <c r="F15" s="53" t="n">
        <f aca="false">D15</f>
        <v>0.0253</v>
      </c>
      <c r="G15" s="0" t="s">
        <v>71</v>
      </c>
    </row>
    <row r="16" customFormat="false" ht="12.75" hidden="false" customHeight="false" outlineLevel="0" collapsed="false">
      <c r="A16" s="0" t="n">
        <f aca="false">A15+1</f>
        <v>14</v>
      </c>
      <c r="B16" s="0" t="s">
        <v>72</v>
      </c>
      <c r="D16" s="50" t="n">
        <f aca="false">D13+D14+D15</f>
        <v>3.5536</v>
      </c>
      <c r="F16" s="50" t="n">
        <f aca="false">D16+E34</f>
        <v>3.9813625</v>
      </c>
      <c r="G16" s="0" t="s">
        <v>73</v>
      </c>
    </row>
    <row r="17" customFormat="false" ht="12.75" hidden="false" customHeight="false" outlineLevel="0" collapsed="false">
      <c r="A17" s="0" t="n">
        <f aca="false">A16+1</f>
        <v>15</v>
      </c>
    </row>
    <row r="18" customFormat="false" ht="12.75" hidden="false" customHeight="false" outlineLevel="0" collapsed="false">
      <c r="A18" s="0" t="n">
        <f aca="false">A17+1</f>
        <v>16</v>
      </c>
    </row>
    <row r="19" customFormat="false" ht="12.75" hidden="false" customHeight="false" outlineLevel="0" collapsed="false">
      <c r="A19" s="0" t="n">
        <f aca="false">A18+1</f>
        <v>17</v>
      </c>
      <c r="B19" s="0" t="s">
        <v>74</v>
      </c>
      <c r="C19" s="0" t="s">
        <v>75</v>
      </c>
      <c r="D19" s="50" t="n">
        <f aca="false">D6-D7</f>
        <v>4.065</v>
      </c>
      <c r="E19" s="50" t="n">
        <f aca="false">D5</f>
        <v>5</v>
      </c>
      <c r="F19" s="50" t="n">
        <f aca="false">D5</f>
        <v>5</v>
      </c>
      <c r="G19" s="51" t="n">
        <f aca="false">F19-D19</f>
        <v>0.935</v>
      </c>
    </row>
    <row r="20" customFormat="false" ht="12.75" hidden="false" customHeight="false" outlineLevel="0" collapsed="false">
      <c r="A20" s="0" t="n">
        <f aca="false">A19+1</f>
        <v>18</v>
      </c>
      <c r="B20" s="0" t="s">
        <v>58</v>
      </c>
      <c r="C20" s="0" t="s">
        <v>76</v>
      </c>
      <c r="D20" s="51" t="n">
        <f aca="false">D16</f>
        <v>3.5536</v>
      </c>
      <c r="E20" s="51" t="n">
        <f aca="false">D16</f>
        <v>3.5536</v>
      </c>
      <c r="F20" s="51" t="n">
        <f aca="false">F16</f>
        <v>3.9813625</v>
      </c>
      <c r="G20" s="50" t="n">
        <f aca="false">F20-D20</f>
        <v>0.4277625</v>
      </c>
    </row>
    <row r="21" customFormat="false" ht="12.75" hidden="false" customHeight="false" outlineLevel="0" collapsed="false">
      <c r="A21" s="0" t="n">
        <f aca="false">A20+1</f>
        <v>19</v>
      </c>
      <c r="B21" s="0" t="s">
        <v>28</v>
      </c>
      <c r="C21" s="0" t="s">
        <v>77</v>
      </c>
      <c r="D21" s="50" t="n">
        <f aca="false">D19-D20</f>
        <v>0.511400000000001</v>
      </c>
      <c r="E21" s="50" t="n">
        <f aca="false">E19-E20</f>
        <v>1.4464</v>
      </c>
      <c r="F21" s="50" t="n">
        <f aca="false">F19-F20</f>
        <v>1.0186375</v>
      </c>
      <c r="G21" s="50" t="n">
        <f aca="false">F21-D21</f>
        <v>0.5072375</v>
      </c>
    </row>
    <row r="22" customFormat="false" ht="12.75" hidden="false" customHeight="false" outlineLevel="0" collapsed="false">
      <c r="A22" s="0" t="n">
        <f aca="false">A21+1</f>
        <v>20</v>
      </c>
      <c r="B22" s="0" t="s">
        <v>78</v>
      </c>
      <c r="C22" s="0" t="s">
        <v>79</v>
      </c>
      <c r="D22" s="50" t="n">
        <f aca="false">ROUND(D21*0.085,4)</f>
        <v>0.0435</v>
      </c>
      <c r="E22" s="50" t="n">
        <f aca="false">ROUND(E21*0.085,4)</f>
        <v>0.1229</v>
      </c>
      <c r="F22" s="50" t="n">
        <f aca="false">ROUND(F21*0.085,4)</f>
        <v>0.0866</v>
      </c>
      <c r="G22" s="50" t="n">
        <f aca="false">F22-D22</f>
        <v>0.0431</v>
      </c>
    </row>
    <row r="23" customFormat="false" ht="12.75" hidden="false" customHeight="false" outlineLevel="0" collapsed="false">
      <c r="A23" s="0" t="n">
        <f aca="false">A22+1</f>
        <v>21</v>
      </c>
      <c r="B23" s="0" t="s">
        <v>80</v>
      </c>
      <c r="C23" s="0" t="s">
        <v>81</v>
      </c>
      <c r="D23" s="50" t="n">
        <f aca="false">D21-D22</f>
        <v>0.467900000000001</v>
      </c>
      <c r="E23" s="50" t="n">
        <f aca="false">E21-E22</f>
        <v>1.3235</v>
      </c>
      <c r="F23" s="50" t="n">
        <f aca="false">F21-F22</f>
        <v>0.9320375</v>
      </c>
      <c r="G23" s="50" t="n">
        <f aca="false">F23-D23</f>
        <v>0.4641375</v>
      </c>
    </row>
    <row r="24" customFormat="false" ht="12.75" hidden="false" customHeight="false" outlineLevel="0" collapsed="false">
      <c r="A24" s="0" t="n">
        <f aca="false">A23+1</f>
        <v>22</v>
      </c>
      <c r="B24" s="0" t="s">
        <v>82</v>
      </c>
      <c r="C24" s="0" t="s">
        <v>83</v>
      </c>
      <c r="D24" s="54" t="n">
        <f aca="false">ROUND(D3*D22,2)</f>
        <v>866.17</v>
      </c>
      <c r="E24" s="54" t="n">
        <f aca="false">ROUND(D3*E22,2)</f>
        <v>2447.18</v>
      </c>
      <c r="F24" s="54" t="n">
        <f aca="false">ROUND(D3*F22,2)</f>
        <v>1724.38</v>
      </c>
      <c r="G24" s="55" t="n">
        <f aca="false">F24-D24</f>
        <v>858.21</v>
      </c>
      <c r="I24" s="55"/>
    </row>
    <row r="25" customFormat="false" ht="12.75" hidden="false" customHeight="false" outlineLevel="0" collapsed="false">
      <c r="A25" s="0" t="n">
        <f aca="false">A24+1</f>
        <v>23</v>
      </c>
      <c r="B25" s="0" t="s">
        <v>84</v>
      </c>
      <c r="C25" s="0" t="s">
        <v>85</v>
      </c>
      <c r="D25" s="56" t="n">
        <f aca="false">ROUND(D3*D23,2)</f>
        <v>9316.82</v>
      </c>
      <c r="E25" s="56" t="n">
        <f aca="false">ROUND(D3*E23,2)</f>
        <v>26353.53</v>
      </c>
      <c r="F25" s="56" t="n">
        <f aca="false">ROUND(D3*F23,2)</f>
        <v>18558.73</v>
      </c>
      <c r="G25" s="55" t="n">
        <f aca="false">F25-D25</f>
        <v>9241.91</v>
      </c>
    </row>
    <row r="26" customFormat="false" ht="12.75" hidden="false" customHeight="false" outlineLevel="0" collapsed="false">
      <c r="A26" s="0" t="n">
        <f aca="false">A25+1</f>
        <v>24</v>
      </c>
      <c r="B26" s="0" t="s">
        <v>86</v>
      </c>
      <c r="C26" s="0" t="s">
        <v>87</v>
      </c>
      <c r="D26" s="56" t="n">
        <f aca="false">D24+D25</f>
        <v>10182.99</v>
      </c>
      <c r="E26" s="56" t="n">
        <f aca="false">E24+E25</f>
        <v>28800.71</v>
      </c>
      <c r="F26" s="56" t="n">
        <f aca="false">F24+F25</f>
        <v>20283.11</v>
      </c>
      <c r="G26" s="55" t="n">
        <f aca="false">F26-D26</f>
        <v>10100.12</v>
      </c>
    </row>
    <row r="27" customFormat="false" ht="12.75" hidden="false" customHeight="false" outlineLevel="0" collapsed="false">
      <c r="A27" s="0" t="n">
        <f aca="false">A26+1</f>
        <v>25</v>
      </c>
      <c r="B27" s="0" t="s">
        <v>58</v>
      </c>
      <c r="C27" s="0" t="s">
        <v>88</v>
      </c>
      <c r="D27" s="54" t="n">
        <f aca="false">ROUND(D3*D20,2)</f>
        <v>70759.28</v>
      </c>
      <c r="E27" s="54" t="n">
        <f aca="false">ROUND(D3*E20,2)</f>
        <v>70759.28</v>
      </c>
      <c r="F27" s="54" t="n">
        <f aca="false">ROUND(D3*F20,2)</f>
        <v>79276.89</v>
      </c>
      <c r="G27" s="55" t="n">
        <f aca="false">F27-D27</f>
        <v>8517.61</v>
      </c>
    </row>
    <row r="28" customFormat="false" ht="12.75" hidden="false" customHeight="false" outlineLevel="0" collapsed="false">
      <c r="A28" s="0" t="n">
        <f aca="false">A27+1</f>
        <v>26</v>
      </c>
      <c r="B28" s="0" t="s">
        <v>89</v>
      </c>
      <c r="C28" s="0" t="s">
        <v>90</v>
      </c>
      <c r="D28" s="54" t="n">
        <f aca="false">D24+D25+D27</f>
        <v>80942.27</v>
      </c>
      <c r="E28" s="54" t="n">
        <f aca="false">E24+E25+E27</f>
        <v>99559.99</v>
      </c>
      <c r="F28" s="54" t="n">
        <f aca="false">F24+F25+F27</f>
        <v>99560</v>
      </c>
      <c r="G28" s="55" t="n">
        <f aca="false">F28-D28</f>
        <v>18617.73</v>
      </c>
    </row>
    <row r="29" customFormat="false" ht="12.75" hidden="false" customHeight="false" outlineLevel="0" collapsed="false">
      <c r="A29" s="0" t="n">
        <f aca="false">A28+1</f>
        <v>27</v>
      </c>
      <c r="B29" s="0" t="s">
        <v>91</v>
      </c>
      <c r="C29" s="0" t="s">
        <v>60</v>
      </c>
      <c r="D29" s="54" t="n">
        <f aca="false">ROUND(D3*D19,2)</f>
        <v>80942.28</v>
      </c>
      <c r="E29" s="54" t="n">
        <f aca="false">ROUND(D3*E19,2)</f>
        <v>99560</v>
      </c>
      <c r="F29" s="54" t="n">
        <f aca="false">ROUND(D3*F19,2)</f>
        <v>99560</v>
      </c>
      <c r="G29" s="55" t="n">
        <f aca="false">F29-D29</f>
        <v>18617.72</v>
      </c>
    </row>
    <row r="30" customFormat="false" ht="12.75" hidden="false" customHeight="false" outlineLevel="0" collapsed="false">
      <c r="A30" s="0" t="n">
        <f aca="false">A29+1</f>
        <v>28</v>
      </c>
      <c r="D30" s="55" t="n">
        <f aca="false">D28-D29</f>
        <v>-0.00999999999476131</v>
      </c>
      <c r="E30" s="55" t="n">
        <f aca="false">E28-E29</f>
        <v>-0.0100000000093132</v>
      </c>
      <c r="F30" s="55" t="n">
        <f aca="false">F28-F29</f>
        <v>0</v>
      </c>
      <c r="G30" s="55" t="n">
        <f aca="false">G28-G29</f>
        <v>0.00999999999476131</v>
      </c>
    </row>
    <row r="31" customFormat="false" ht="12.75" hidden="false" customHeight="false" outlineLevel="0" collapsed="false">
      <c r="A31" s="0" t="n">
        <f aca="false">A30+1</f>
        <v>29</v>
      </c>
      <c r="D31" s="55"/>
      <c r="E31" s="55"/>
      <c r="F31" s="55"/>
      <c r="G31" s="55"/>
    </row>
    <row r="32" customFormat="false" ht="12.75" hidden="false" customHeight="false" outlineLevel="0" collapsed="false">
      <c r="A32" s="0" t="n">
        <f aca="false">A31+1</f>
        <v>30</v>
      </c>
      <c r="B32" s="0" t="s">
        <v>92</v>
      </c>
      <c r="C32" s="0" t="s">
        <v>93</v>
      </c>
      <c r="E32" s="55" t="n">
        <f aca="false">E26-D26</f>
        <v>18617.72</v>
      </c>
    </row>
    <row r="33" customFormat="false" ht="12.75" hidden="false" customHeight="false" outlineLevel="0" collapsed="false">
      <c r="A33" s="0" t="n">
        <f aca="false">A32+1</f>
        <v>31</v>
      </c>
      <c r="B33" s="0" t="s">
        <v>94</v>
      </c>
      <c r="C33" s="0" t="s">
        <v>95</v>
      </c>
      <c r="E33" s="56" t="n">
        <f aca="false">ROUND(E32*0.5,2)</f>
        <v>9308.86</v>
      </c>
    </row>
    <row r="34" customFormat="false" ht="12.75" hidden="false" customHeight="false" outlineLevel="0" collapsed="false">
      <c r="A34" s="0" t="n">
        <f aca="false">A33+1</f>
        <v>32</v>
      </c>
      <c r="B34" s="0" t="s">
        <v>96</v>
      </c>
      <c r="C34" s="0" t="s">
        <v>97</v>
      </c>
      <c r="E34" s="50" t="n">
        <f aca="false">(E33/D3)-((E33*0.085)/D3)</f>
        <v>0.4277625</v>
      </c>
    </row>
    <row r="35" customFormat="false" ht="12.75" hidden="false" customHeight="false" outlineLevel="0" collapsed="false">
      <c r="A35" s="0" t="n">
        <f aca="false">A34+1</f>
        <v>33</v>
      </c>
    </row>
    <row r="36" customFormat="false" ht="12.75" hidden="false" customHeight="false" outlineLevel="0" collapsed="false">
      <c r="A36" s="0" t="n">
        <f aca="false">A35+1</f>
        <v>34</v>
      </c>
      <c r="B36" s="0" t="s">
        <v>98</v>
      </c>
    </row>
    <row r="37" customFormat="false" ht="12.75" hidden="false" customHeight="false" outlineLevel="0" collapsed="false">
      <c r="A37" s="0" t="n">
        <f aca="false">A36+1</f>
        <v>35</v>
      </c>
      <c r="B37" s="0" t="s">
        <v>99</v>
      </c>
      <c r="C37" s="0" t="s">
        <v>100</v>
      </c>
      <c r="E37" s="55" t="n">
        <f aca="false">D24+E33</f>
        <v>10175.03</v>
      </c>
      <c r="F37" s="28" t="n">
        <f aca="false">F24+(D3*(F16-D16))</f>
        <v>10241.9869</v>
      </c>
      <c r="G37" s="55" t="n">
        <f aca="false">E37-F37</f>
        <v>-66.9568999999992</v>
      </c>
    </row>
    <row r="38" customFormat="false" ht="12.75" hidden="false" customHeight="false" outlineLevel="0" collapsed="false">
      <c r="A38" s="0" t="n">
        <f aca="false">A37+1</f>
        <v>36</v>
      </c>
      <c r="B38" s="0" t="s">
        <v>101</v>
      </c>
      <c r="C38" s="0" t="s">
        <v>102</v>
      </c>
      <c r="E38" s="55" t="n">
        <f aca="false">D25+E33</f>
        <v>18625.68</v>
      </c>
      <c r="F38" s="55" t="n">
        <f aca="false">F25</f>
        <v>18558.73</v>
      </c>
      <c r="G38" s="55" t="n">
        <f aca="false">E38-F38</f>
        <v>66.9500000000007</v>
      </c>
    </row>
    <row r="39" customFormat="false" ht="12.75" hidden="false" customHeight="false" outlineLevel="0" collapsed="false">
      <c r="A39" s="0" t="n">
        <f aca="false">A38+1</f>
        <v>37</v>
      </c>
      <c r="C39" s="0" t="s">
        <v>103</v>
      </c>
      <c r="E39" s="55" t="n">
        <f aca="false">E37+E38</f>
        <v>28800.71</v>
      </c>
      <c r="F39" s="28" t="n">
        <f aca="false">F37+F38</f>
        <v>28800.7169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F24" activeCellId="0" sqref="F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56"/>
    <col collapsed="false" customWidth="true" hidden="false" outlineLevel="0" max="3" min="3" style="0" width="25.7"/>
    <col collapsed="false" customWidth="true" hidden="false" outlineLevel="0" max="4" min="4" style="0" width="12.85"/>
    <col collapsed="false" customWidth="true" hidden="false" outlineLevel="0" max="5" min="5" style="0" width="11.85"/>
    <col collapsed="false" customWidth="true" hidden="false" outlineLevel="0" max="6" min="6" style="0" width="14.28"/>
    <col collapsed="false" customWidth="true" hidden="false" outlineLevel="0" max="7" min="7" style="0" width="11.28"/>
    <col collapsed="false" customWidth="true" hidden="false" outlineLevel="0" max="9" min="9" style="0" width="10.28"/>
  </cols>
  <sheetData>
    <row r="1" customFormat="false" ht="12.75" hidden="false" customHeight="false" outlineLevel="0" collapsed="false">
      <c r="A1" s="0" t="s">
        <v>39</v>
      </c>
      <c r="B1" s="46" t="s">
        <v>40</v>
      </c>
      <c r="C1" s="47" t="n">
        <v>37068</v>
      </c>
      <c r="D1" s="0" t="s">
        <v>41</v>
      </c>
      <c r="E1" s="0" t="s">
        <v>42</v>
      </c>
      <c r="F1" s="0" t="s">
        <v>43</v>
      </c>
      <c r="G1" s="0" t="s">
        <v>44</v>
      </c>
    </row>
    <row r="2" customFormat="false" ht="12.75" hidden="false" customHeight="false" outlineLevel="0" collapsed="false">
      <c r="A2" s="48" t="s">
        <v>45</v>
      </c>
      <c r="B2" s="48" t="s">
        <v>46</v>
      </c>
      <c r="C2" s="48" t="s">
        <v>47</v>
      </c>
      <c r="D2" s="48" t="s">
        <v>48</v>
      </c>
      <c r="E2" s="48" t="s">
        <v>49</v>
      </c>
      <c r="F2" s="48" t="s">
        <v>50</v>
      </c>
      <c r="G2" s="48" t="s">
        <v>48</v>
      </c>
    </row>
    <row r="3" customFormat="false" ht="12.75" hidden="false" customHeight="false" outlineLevel="0" collapsed="false">
      <c r="A3" s="0" t="n">
        <v>1</v>
      </c>
      <c r="B3" s="0" t="s">
        <v>14</v>
      </c>
      <c r="C3" s="0" t="s">
        <v>51</v>
      </c>
      <c r="D3" s="49" t="n">
        <v>20000</v>
      </c>
      <c r="F3" s="45"/>
    </row>
    <row r="4" customFormat="false" ht="12.75" hidden="false" customHeight="false" outlineLevel="0" collapsed="false">
      <c r="A4" s="0" t="n">
        <f aca="false">A3+1</f>
        <v>2</v>
      </c>
      <c r="B4" s="0" t="s">
        <v>15</v>
      </c>
      <c r="C4" s="0" t="s">
        <v>51</v>
      </c>
      <c r="D4" s="49" t="n">
        <f aca="false">20997</f>
        <v>20997</v>
      </c>
      <c r="F4" s="45"/>
    </row>
    <row r="5" customFormat="false" ht="12.75" hidden="false" customHeight="false" outlineLevel="0" collapsed="false">
      <c r="A5" s="0" t="n">
        <f aca="false">A4+1</f>
        <v>3</v>
      </c>
      <c r="B5" s="0" t="s">
        <v>52</v>
      </c>
      <c r="C5" s="0" t="s">
        <v>51</v>
      </c>
      <c r="D5" s="50" t="n">
        <v>4.25</v>
      </c>
      <c r="F5" s="51" t="n">
        <f aca="false">D5</f>
        <v>4.25</v>
      </c>
      <c r="G5" s="0" t="s">
        <v>53</v>
      </c>
    </row>
    <row r="6" customFormat="false" ht="12.75" hidden="false" customHeight="false" outlineLevel="0" collapsed="false">
      <c r="A6" s="0" t="n">
        <f aca="false">A5+1</f>
        <v>4</v>
      </c>
      <c r="B6" s="0" t="s">
        <v>54</v>
      </c>
      <c r="C6" s="0" t="s">
        <v>51</v>
      </c>
      <c r="D6" s="50" t="n">
        <v>3.995</v>
      </c>
    </row>
    <row r="7" customFormat="false" ht="12.75" hidden="false" customHeight="false" outlineLevel="0" collapsed="false">
      <c r="A7" s="0" t="n">
        <f aca="false">A6+1</f>
        <v>5</v>
      </c>
      <c r="B7" s="0" t="s">
        <v>55</v>
      </c>
      <c r="C7" s="0" t="s">
        <v>51</v>
      </c>
      <c r="D7" s="50" t="n">
        <v>0.25</v>
      </c>
    </row>
    <row r="8" customFormat="false" ht="12.75" hidden="false" customHeight="false" outlineLevel="0" collapsed="false">
      <c r="A8" s="0" t="n">
        <f aca="false">A7+1</f>
        <v>6</v>
      </c>
      <c r="B8" s="0" t="s">
        <v>56</v>
      </c>
      <c r="C8" s="0" t="s">
        <v>51</v>
      </c>
      <c r="D8" s="50" t="n">
        <v>2.58</v>
      </c>
      <c r="F8" s="50" t="n">
        <f aca="false">F13-F10-F11-F12</f>
        <v>2.80013642671875</v>
      </c>
      <c r="G8" s="0" t="s">
        <v>57</v>
      </c>
    </row>
    <row r="9" customFormat="false" ht="12.75" hidden="false" customHeight="false" outlineLevel="0" collapsed="false">
      <c r="A9" s="0" t="n">
        <f aca="false">A8+1</f>
        <v>7</v>
      </c>
      <c r="B9" s="0" t="s">
        <v>58</v>
      </c>
    </row>
    <row r="10" customFormat="false" ht="12.75" hidden="false" customHeight="false" outlineLevel="0" collapsed="false">
      <c r="A10" s="0" t="n">
        <f aca="false">A9+1</f>
        <v>8</v>
      </c>
      <c r="B10" s="0" t="s">
        <v>59</v>
      </c>
      <c r="C10" s="0" t="s">
        <v>60</v>
      </c>
      <c r="D10" s="50" t="n">
        <f aca="false">ROUND((D8/(1-'June 2001'!$E$5))-D8,4)</f>
        <v>0.0065</v>
      </c>
      <c r="F10" s="50" t="n">
        <f aca="false">(F13-F12-F11)-(F13-F12-F11)*(1-'June 2001'!E5)</f>
        <v>0.00701788578124996</v>
      </c>
      <c r="G10" s="0" t="s">
        <v>61</v>
      </c>
    </row>
    <row r="11" customFormat="false" ht="12.75" hidden="false" customHeight="false" outlineLevel="0" collapsed="false">
      <c r="A11" s="0" t="n">
        <f aca="false">A10+1</f>
        <v>9</v>
      </c>
      <c r="B11" s="0" t="s">
        <v>62</v>
      </c>
      <c r="C11" s="0" t="s">
        <v>60</v>
      </c>
      <c r="D11" s="50" t="n">
        <f aca="false">'June 2001'!E6</f>
        <v>0.1052</v>
      </c>
      <c r="F11" s="51" t="n">
        <f aca="false">D11</f>
        <v>0.1052</v>
      </c>
      <c r="G11" s="0" t="s">
        <v>63</v>
      </c>
    </row>
    <row r="12" customFormat="false" ht="12.75" hidden="false" customHeight="false" outlineLevel="0" collapsed="false">
      <c r="A12" s="0" t="n">
        <f aca="false">A11+1</f>
        <v>10</v>
      </c>
      <c r="B12" s="0" t="s">
        <v>64</v>
      </c>
      <c r="C12" s="0" t="s">
        <v>60</v>
      </c>
      <c r="D12" s="52" t="n">
        <f aca="false">'June 2001'!$E$7</f>
        <v>0.0011</v>
      </c>
      <c r="F12" s="53" t="n">
        <f aca="false">D12</f>
        <v>0.0011</v>
      </c>
      <c r="G12" s="0" t="s">
        <v>65</v>
      </c>
    </row>
    <row r="13" customFormat="false" ht="12.75" hidden="false" customHeight="false" outlineLevel="0" collapsed="false">
      <c r="A13" s="0" t="n">
        <f aca="false">A12+1</f>
        <v>11</v>
      </c>
      <c r="B13" s="0" t="s">
        <v>66</v>
      </c>
      <c r="D13" s="50" t="n">
        <f aca="false">D8+D10+D11+D12</f>
        <v>2.6928</v>
      </c>
      <c r="F13" s="50" t="n">
        <f aca="false">F16-F15-F14</f>
        <v>2.9134543125</v>
      </c>
      <c r="G13" s="0" t="s">
        <v>67</v>
      </c>
    </row>
    <row r="14" customFormat="false" ht="12.75" hidden="false" customHeight="false" outlineLevel="0" collapsed="false">
      <c r="A14" s="0" t="n">
        <f aca="false">A13+1</f>
        <v>12</v>
      </c>
      <c r="B14" s="0" t="s">
        <v>68</v>
      </c>
      <c r="C14" s="0" t="s">
        <v>60</v>
      </c>
      <c r="D14" s="50" t="n">
        <f aca="false">ROUND((D13/(1-'June 2001'!$E$9))-D13,4)</f>
        <v>0.1269</v>
      </c>
      <c r="F14" s="50" t="n">
        <f aca="false">((F16-F15)-((F16-F15)*(1-'June 2001'!E9)))</f>
        <v>0.1372831875</v>
      </c>
      <c r="G14" s="0" t="s">
        <v>69</v>
      </c>
    </row>
    <row r="15" customFormat="false" ht="12.75" hidden="false" customHeight="false" outlineLevel="0" collapsed="false">
      <c r="A15" s="0" t="n">
        <f aca="false">A14+1</f>
        <v>13</v>
      </c>
      <c r="B15" s="0" t="s">
        <v>70</v>
      </c>
      <c r="C15" s="0" t="s">
        <v>60</v>
      </c>
      <c r="D15" s="52" t="n">
        <f aca="false">'June 2001'!$E$11</f>
        <v>0.0253</v>
      </c>
      <c r="F15" s="53" t="n">
        <f aca="false">D15</f>
        <v>0.0253</v>
      </c>
      <c r="G15" s="0" t="s">
        <v>71</v>
      </c>
    </row>
    <row r="16" customFormat="false" ht="12.75" hidden="false" customHeight="false" outlineLevel="0" collapsed="false">
      <c r="A16" s="0" t="n">
        <f aca="false">A15+1</f>
        <v>14</v>
      </c>
      <c r="B16" s="0" t="s">
        <v>72</v>
      </c>
      <c r="D16" s="50" t="n">
        <f aca="false">D13+D14+D15</f>
        <v>2.845</v>
      </c>
      <c r="F16" s="50" t="n">
        <f aca="false">D16+E34</f>
        <v>3.0760375</v>
      </c>
      <c r="G16" s="0" t="s">
        <v>73</v>
      </c>
    </row>
    <row r="17" customFormat="false" ht="12.75" hidden="false" customHeight="false" outlineLevel="0" collapsed="false">
      <c r="A17" s="0" t="n">
        <f aca="false">A16+1</f>
        <v>15</v>
      </c>
    </row>
    <row r="18" customFormat="false" ht="12.75" hidden="false" customHeight="false" outlineLevel="0" collapsed="false">
      <c r="A18" s="0" t="n">
        <f aca="false">A17+1</f>
        <v>16</v>
      </c>
    </row>
    <row r="19" customFormat="false" ht="12.75" hidden="false" customHeight="false" outlineLevel="0" collapsed="false">
      <c r="A19" s="0" t="n">
        <f aca="false">A18+1</f>
        <v>17</v>
      </c>
      <c r="B19" s="0" t="s">
        <v>74</v>
      </c>
      <c r="C19" s="0" t="s">
        <v>75</v>
      </c>
      <c r="D19" s="50" t="n">
        <f aca="false">D6-D7</f>
        <v>3.745</v>
      </c>
      <c r="E19" s="50" t="n">
        <f aca="false">D5</f>
        <v>4.25</v>
      </c>
      <c r="F19" s="50" t="n">
        <f aca="false">D5</f>
        <v>4.25</v>
      </c>
      <c r="G19" s="51" t="n">
        <f aca="false">F19-D19</f>
        <v>0.505</v>
      </c>
    </row>
    <row r="20" customFormat="false" ht="12.75" hidden="false" customHeight="false" outlineLevel="0" collapsed="false">
      <c r="A20" s="0" t="n">
        <f aca="false">A19+1</f>
        <v>18</v>
      </c>
      <c r="B20" s="0" t="s">
        <v>58</v>
      </c>
      <c r="C20" s="0" t="s">
        <v>76</v>
      </c>
      <c r="D20" s="51" t="n">
        <f aca="false">D16</f>
        <v>2.845</v>
      </c>
      <c r="E20" s="51" t="n">
        <f aca="false">D16</f>
        <v>2.845</v>
      </c>
      <c r="F20" s="51" t="n">
        <f aca="false">F16</f>
        <v>3.0760375</v>
      </c>
      <c r="G20" s="50" t="n">
        <f aca="false">F20-D20</f>
        <v>0.2310375</v>
      </c>
    </row>
    <row r="21" customFormat="false" ht="12.75" hidden="false" customHeight="false" outlineLevel="0" collapsed="false">
      <c r="A21" s="0" t="n">
        <f aca="false">A20+1</f>
        <v>19</v>
      </c>
      <c r="B21" s="0" t="s">
        <v>28</v>
      </c>
      <c r="C21" s="0" t="s">
        <v>77</v>
      </c>
      <c r="D21" s="50" t="n">
        <f aca="false">D19-D20</f>
        <v>0.9</v>
      </c>
      <c r="E21" s="50" t="n">
        <f aca="false">E19-E20</f>
        <v>1.405</v>
      </c>
      <c r="F21" s="50" t="n">
        <f aca="false">F19-F20</f>
        <v>1.1739625</v>
      </c>
      <c r="G21" s="50" t="n">
        <f aca="false">F21-D21</f>
        <v>0.2739625</v>
      </c>
    </row>
    <row r="22" customFormat="false" ht="12.75" hidden="false" customHeight="false" outlineLevel="0" collapsed="false">
      <c r="A22" s="0" t="n">
        <f aca="false">A21+1</f>
        <v>20</v>
      </c>
      <c r="B22" s="0" t="s">
        <v>78</v>
      </c>
      <c r="C22" s="0" t="s">
        <v>79</v>
      </c>
      <c r="D22" s="50" t="n">
        <f aca="false">ROUND(D21*0.085,4)</f>
        <v>0.0765</v>
      </c>
      <c r="E22" s="50" t="n">
        <f aca="false">ROUND(E21*0.085,4)</f>
        <v>0.1194</v>
      </c>
      <c r="F22" s="50" t="n">
        <f aca="false">ROUND(F21*0.085,4)</f>
        <v>0.0998</v>
      </c>
      <c r="G22" s="50" t="n">
        <f aca="false">F22-D22</f>
        <v>0.0233</v>
      </c>
    </row>
    <row r="23" customFormat="false" ht="12.75" hidden="false" customHeight="false" outlineLevel="0" collapsed="false">
      <c r="A23" s="0" t="n">
        <f aca="false">A22+1</f>
        <v>21</v>
      </c>
      <c r="B23" s="0" t="s">
        <v>80</v>
      </c>
      <c r="C23" s="0" t="s">
        <v>81</v>
      </c>
      <c r="D23" s="50" t="n">
        <f aca="false">D21-D22</f>
        <v>0.8235</v>
      </c>
      <c r="E23" s="50" t="n">
        <f aca="false">E21-E22</f>
        <v>1.2856</v>
      </c>
      <c r="F23" s="50" t="n">
        <f aca="false">F21-F22</f>
        <v>1.0741625</v>
      </c>
      <c r="G23" s="50" t="n">
        <f aca="false">F23-D23</f>
        <v>0.2506625</v>
      </c>
    </row>
    <row r="24" customFormat="false" ht="12.75" hidden="false" customHeight="false" outlineLevel="0" collapsed="false">
      <c r="A24" s="0" t="n">
        <f aca="false">A23+1</f>
        <v>22</v>
      </c>
      <c r="B24" s="0" t="s">
        <v>82</v>
      </c>
      <c r="C24" s="0" t="s">
        <v>83</v>
      </c>
      <c r="D24" s="54" t="n">
        <f aca="false">ROUND(D3*D22,2)</f>
        <v>1530</v>
      </c>
      <c r="E24" s="54" t="n">
        <f aca="false">ROUND(D3*E22,2)</f>
        <v>2388</v>
      </c>
      <c r="F24" s="54" t="n">
        <f aca="false">ROUND(D3*F22,2)</f>
        <v>1996</v>
      </c>
      <c r="G24" s="55" t="n">
        <f aca="false">F24-D24</f>
        <v>466</v>
      </c>
      <c r="I24" s="55"/>
    </row>
    <row r="25" customFormat="false" ht="12.75" hidden="false" customHeight="false" outlineLevel="0" collapsed="false">
      <c r="A25" s="0" t="n">
        <f aca="false">A24+1</f>
        <v>23</v>
      </c>
      <c r="B25" s="0" t="s">
        <v>84</v>
      </c>
      <c r="C25" s="0" t="s">
        <v>85</v>
      </c>
      <c r="D25" s="56" t="n">
        <f aca="false">ROUND(D3*D23,2)</f>
        <v>16470</v>
      </c>
      <c r="E25" s="56" t="n">
        <f aca="false">ROUND(D3*E23,2)</f>
        <v>25712</v>
      </c>
      <c r="F25" s="56" t="n">
        <f aca="false">ROUND(D3*F23,2)</f>
        <v>21483.25</v>
      </c>
      <c r="G25" s="55" t="n">
        <f aca="false">F25-D25</f>
        <v>5013.25</v>
      </c>
    </row>
    <row r="26" customFormat="false" ht="12.75" hidden="false" customHeight="false" outlineLevel="0" collapsed="false">
      <c r="A26" s="0" t="n">
        <f aca="false">A25+1</f>
        <v>24</v>
      </c>
      <c r="B26" s="0" t="s">
        <v>86</v>
      </c>
      <c r="C26" s="0" t="s">
        <v>87</v>
      </c>
      <c r="D26" s="56" t="n">
        <f aca="false">D24+D25</f>
        <v>18000</v>
      </c>
      <c r="E26" s="56" t="n">
        <f aca="false">E24+E25</f>
        <v>28100</v>
      </c>
      <c r="F26" s="56" t="n">
        <f aca="false">F24+F25</f>
        <v>23479.25</v>
      </c>
      <c r="G26" s="55" t="n">
        <f aca="false">F26-D26</f>
        <v>5479.25</v>
      </c>
    </row>
    <row r="27" customFormat="false" ht="12.75" hidden="false" customHeight="false" outlineLevel="0" collapsed="false">
      <c r="A27" s="0" t="n">
        <f aca="false">A26+1</f>
        <v>25</v>
      </c>
      <c r="B27" s="0" t="s">
        <v>58</v>
      </c>
      <c r="C27" s="0" t="s">
        <v>88</v>
      </c>
      <c r="D27" s="54" t="n">
        <f aca="false">ROUND(D3*D20,2)</f>
        <v>56900</v>
      </c>
      <c r="E27" s="54" t="n">
        <f aca="false">ROUND(D3*E20,2)</f>
        <v>56900</v>
      </c>
      <c r="F27" s="54" t="n">
        <f aca="false">ROUND(D3*F20,2)</f>
        <v>61520.75</v>
      </c>
      <c r="G27" s="55" t="n">
        <f aca="false">F27-D27</f>
        <v>4620.75</v>
      </c>
    </row>
    <row r="28" customFormat="false" ht="12.75" hidden="false" customHeight="false" outlineLevel="0" collapsed="false">
      <c r="A28" s="0" t="n">
        <f aca="false">A27+1</f>
        <v>26</v>
      </c>
      <c r="B28" s="0" t="s">
        <v>89</v>
      </c>
      <c r="C28" s="0" t="s">
        <v>90</v>
      </c>
      <c r="D28" s="54" t="n">
        <f aca="false">D24+D25+D27</f>
        <v>74900</v>
      </c>
      <c r="E28" s="54" t="n">
        <f aca="false">E24+E25+E27</f>
        <v>85000</v>
      </c>
      <c r="F28" s="54" t="n">
        <f aca="false">F24+F25+F27</f>
        <v>85000</v>
      </c>
      <c r="G28" s="55" t="n">
        <f aca="false">F28-D28</f>
        <v>10100</v>
      </c>
    </row>
    <row r="29" customFormat="false" ht="12.75" hidden="false" customHeight="false" outlineLevel="0" collapsed="false">
      <c r="A29" s="0" t="n">
        <f aca="false">A28+1</f>
        <v>27</v>
      </c>
      <c r="B29" s="0" t="s">
        <v>91</v>
      </c>
      <c r="C29" s="0" t="s">
        <v>60</v>
      </c>
      <c r="D29" s="54" t="n">
        <f aca="false">ROUND(D3*D19,2)</f>
        <v>74900</v>
      </c>
      <c r="E29" s="54" t="n">
        <f aca="false">ROUND(D3*E19,2)</f>
        <v>85000</v>
      </c>
      <c r="F29" s="54" t="n">
        <f aca="false">ROUND(D3*F19,2)</f>
        <v>85000</v>
      </c>
      <c r="G29" s="55" t="n">
        <f aca="false">F29-D29</f>
        <v>10100</v>
      </c>
    </row>
    <row r="30" customFormat="false" ht="12.75" hidden="false" customHeight="false" outlineLevel="0" collapsed="false">
      <c r="A30" s="0" t="n">
        <f aca="false">A29+1</f>
        <v>28</v>
      </c>
      <c r="D30" s="55" t="n">
        <f aca="false">D28-D29</f>
        <v>0</v>
      </c>
      <c r="E30" s="55" t="n">
        <f aca="false">E28-E29</f>
        <v>0</v>
      </c>
      <c r="F30" s="55" t="n">
        <f aca="false">F28-F29</f>
        <v>0</v>
      </c>
      <c r="G30" s="55" t="n">
        <f aca="false">G28-G29</f>
        <v>0</v>
      </c>
    </row>
    <row r="31" customFormat="false" ht="12.75" hidden="false" customHeight="false" outlineLevel="0" collapsed="false">
      <c r="A31" s="0" t="n">
        <f aca="false">A30+1</f>
        <v>29</v>
      </c>
      <c r="D31" s="55"/>
      <c r="E31" s="55"/>
      <c r="F31" s="55"/>
      <c r="G31" s="55"/>
    </row>
    <row r="32" customFormat="false" ht="12.75" hidden="false" customHeight="false" outlineLevel="0" collapsed="false">
      <c r="A32" s="0" t="n">
        <f aca="false">A31+1</f>
        <v>30</v>
      </c>
      <c r="B32" s="0" t="s">
        <v>92</v>
      </c>
      <c r="C32" s="0" t="s">
        <v>93</v>
      </c>
      <c r="E32" s="55" t="n">
        <f aca="false">E26-D26</f>
        <v>10100</v>
      </c>
    </row>
    <row r="33" customFormat="false" ht="12.75" hidden="false" customHeight="false" outlineLevel="0" collapsed="false">
      <c r="A33" s="0" t="n">
        <f aca="false">A32+1</f>
        <v>31</v>
      </c>
      <c r="B33" s="0" t="s">
        <v>94</v>
      </c>
      <c r="C33" s="0" t="s">
        <v>95</v>
      </c>
      <c r="E33" s="56" t="n">
        <f aca="false">ROUND(E32*0.5,2)</f>
        <v>5050</v>
      </c>
    </row>
    <row r="34" customFormat="false" ht="12.75" hidden="false" customHeight="false" outlineLevel="0" collapsed="false">
      <c r="A34" s="0" t="n">
        <f aca="false">A33+1</f>
        <v>32</v>
      </c>
      <c r="B34" s="0" t="s">
        <v>96</v>
      </c>
      <c r="C34" s="0" t="s">
        <v>97</v>
      </c>
      <c r="E34" s="50" t="n">
        <f aca="false">(E33/D3)-((E33*0.085)/D3)</f>
        <v>0.2310375</v>
      </c>
    </row>
    <row r="35" customFormat="false" ht="12.75" hidden="false" customHeight="false" outlineLevel="0" collapsed="false">
      <c r="A35" s="0" t="n">
        <f aca="false">A34+1</f>
        <v>33</v>
      </c>
    </row>
    <row r="36" customFormat="false" ht="12.75" hidden="false" customHeight="false" outlineLevel="0" collapsed="false">
      <c r="A36" s="0" t="n">
        <f aca="false">A35+1</f>
        <v>34</v>
      </c>
      <c r="B36" s="0" t="s">
        <v>98</v>
      </c>
    </row>
    <row r="37" customFormat="false" ht="12.75" hidden="false" customHeight="false" outlineLevel="0" collapsed="false">
      <c r="A37" s="0" t="n">
        <f aca="false">A36+1</f>
        <v>35</v>
      </c>
      <c r="B37" s="0" t="s">
        <v>99</v>
      </c>
      <c r="C37" s="0" t="s">
        <v>100</v>
      </c>
      <c r="E37" s="55" t="n">
        <f aca="false">D24+E33</f>
        <v>6580</v>
      </c>
      <c r="F37" s="28" t="n">
        <f aca="false">F24+(D3*(F16-D16))</f>
        <v>6616.75</v>
      </c>
      <c r="G37" s="55" t="n">
        <f aca="false">E37-F37</f>
        <v>-36.7499999999955</v>
      </c>
    </row>
    <row r="38" customFormat="false" ht="12.75" hidden="false" customHeight="false" outlineLevel="0" collapsed="false">
      <c r="A38" s="0" t="n">
        <f aca="false">A37+1</f>
        <v>36</v>
      </c>
      <c r="B38" s="0" t="s">
        <v>101</v>
      </c>
      <c r="C38" s="0" t="s">
        <v>102</v>
      </c>
      <c r="E38" s="55" t="n">
        <f aca="false">D25+E33</f>
        <v>21520</v>
      </c>
      <c r="F38" s="55" t="n">
        <f aca="false">F25</f>
        <v>21483.25</v>
      </c>
      <c r="G38" s="55" t="n">
        <f aca="false">E38-F38</f>
        <v>36.75</v>
      </c>
    </row>
    <row r="39" customFormat="false" ht="12.75" hidden="false" customHeight="false" outlineLevel="0" collapsed="false">
      <c r="A39" s="0" t="n">
        <f aca="false">A38+1</f>
        <v>37</v>
      </c>
      <c r="C39" s="0" t="s">
        <v>103</v>
      </c>
      <c r="E39" s="55" t="n">
        <f aca="false">E37+E38</f>
        <v>28100</v>
      </c>
      <c r="F39" s="28" t="n">
        <f aca="false">F37+F38</f>
        <v>28100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0.56"/>
    <col collapsed="false" customWidth="true" hidden="false" outlineLevel="0" max="3" min="3" style="0" width="12.28"/>
    <col collapsed="false" customWidth="true" hidden="false" outlineLevel="0" max="4" min="4" style="0" width="9.85"/>
    <col collapsed="false" customWidth="true" hidden="false" outlineLevel="0" max="5" min="5" style="0" width="9.41"/>
    <col collapsed="false" customWidth="true" hidden="false" outlineLevel="0" max="6" min="6" style="0" width="10.28"/>
    <col collapsed="false" customWidth="true" hidden="false" outlineLevel="0" max="7" min="7" style="0" width="2.56"/>
    <col collapsed="false" customWidth="true" hidden="false" outlineLevel="0" max="8" min="8" style="0" width="12.85"/>
    <col collapsed="false" customWidth="true" hidden="false" outlineLevel="0" max="9" min="9" style="0" width="11.28"/>
    <col collapsed="false" customWidth="true" hidden="false" outlineLevel="0" max="10" min="10" style="0" width="11.13"/>
    <col collapsed="false" customWidth="true" hidden="false" outlineLevel="0" max="11" min="11" style="0" width="2.28"/>
    <col collapsed="false" customWidth="true" hidden="false" outlineLevel="0" max="12" min="12" style="0" width="11.13"/>
    <col collapsed="false" customWidth="true" hidden="false" outlineLevel="0" max="13" min="13" style="0" width="16.56"/>
    <col collapsed="false" customWidth="true" hidden="false" outlineLevel="0" max="15" min="14" style="0" width="11.13"/>
    <col collapsed="false" customWidth="true" hidden="false" outlineLevel="0" max="16" min="16" style="0" width="11.99"/>
    <col collapsed="false" customWidth="true" hidden="false" outlineLevel="0" max="17" min="17" style="0" width="11.13"/>
    <col collapsed="false" customWidth="true" hidden="false" outlineLevel="0" max="18" min="18" style="0" width="11.85"/>
    <col collapsed="false" customWidth="true" hidden="false" outlineLevel="0" max="20" min="20" style="0" width="15.13"/>
    <col collapsed="false" customWidth="true" hidden="false" outlineLevel="0" max="21" min="21" style="0" width="13.56"/>
    <col collapsed="false" customWidth="true" hidden="false" outlineLevel="0" max="24" min="22" style="0" width="12.7"/>
    <col collapsed="false" customWidth="true" hidden="false" outlineLevel="0" max="25" min="25" style="0" width="15.56"/>
    <col collapsed="false" customWidth="true" hidden="false" outlineLevel="0" max="27" min="26" style="0" width="9.28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1" t="s">
        <v>2</v>
      </c>
      <c r="E3" s="2" t="s">
        <v>3</v>
      </c>
    </row>
    <row r="4" customFormat="false" ht="12.75" hidden="false" customHeight="false" outlineLevel="0" collapsed="false">
      <c r="A4" s="0" t="s">
        <v>4</v>
      </c>
      <c r="I4" s="0" t="s">
        <v>104</v>
      </c>
    </row>
    <row r="5" customFormat="false" ht="12.75" hidden="false" customHeight="false" outlineLevel="0" collapsed="false">
      <c r="A5" s="0" t="s">
        <v>5</v>
      </c>
      <c r="E5" s="3" t="n">
        <v>0.0025</v>
      </c>
      <c r="I5" s="0" t="s">
        <v>105</v>
      </c>
    </row>
    <row r="6" customFormat="false" ht="12.75" hidden="false" customHeight="false" outlineLevel="0" collapsed="false">
      <c r="A6" s="0" t="s">
        <v>6</v>
      </c>
      <c r="E6" s="4" t="n">
        <v>0.1031</v>
      </c>
      <c r="I6" s="0" t="s">
        <v>106</v>
      </c>
    </row>
    <row r="7" customFormat="false" ht="12.75" hidden="false" customHeight="false" outlineLevel="0" collapsed="false">
      <c r="A7" s="0" t="s">
        <v>7</v>
      </c>
      <c r="E7" s="4" t="n">
        <v>0.0011</v>
      </c>
      <c r="I7" s="0" t="s">
        <v>107</v>
      </c>
    </row>
    <row r="8" customFormat="false" ht="12.75" hidden="false" customHeight="false" outlineLevel="0" collapsed="false">
      <c r="A8" s="0" t="s">
        <v>8</v>
      </c>
      <c r="E8" s="5"/>
      <c r="I8" s="0" t="s">
        <v>108</v>
      </c>
    </row>
    <row r="9" customFormat="false" ht="12.75" hidden="false" customHeight="false" outlineLevel="0" collapsed="false">
      <c r="A9" s="0" t="s">
        <v>5</v>
      </c>
      <c r="E9" s="6" t="n">
        <v>0.045</v>
      </c>
    </row>
    <row r="10" customFormat="false" ht="12.75" hidden="false" customHeight="false" outlineLevel="0" collapsed="false">
      <c r="A10" s="0" t="s">
        <v>6</v>
      </c>
      <c r="E10" s="4" t="n">
        <v>0.2082</v>
      </c>
    </row>
    <row r="11" customFormat="false" ht="12.75" hidden="false" customHeight="false" outlineLevel="0" collapsed="false">
      <c r="A11" s="0" t="s">
        <v>7</v>
      </c>
      <c r="E11" s="4" t="n">
        <v>0.0253</v>
      </c>
    </row>
    <row r="12" customFormat="false" ht="12.75" hidden="false" customHeight="false" outlineLevel="0" collapsed="false">
      <c r="G12" s="9"/>
      <c r="L12" s="1"/>
      <c r="M12" s="1"/>
      <c r="N12" s="1"/>
      <c r="O12" s="1"/>
      <c r="P12" s="1"/>
      <c r="Q12" s="1"/>
    </row>
    <row r="13" customFormat="false" ht="14.25" hidden="false" customHeight="true" outlineLevel="0" collapsed="false">
      <c r="E13" s="5"/>
      <c r="G13" s="9"/>
      <c r="H13" s="10" t="s">
        <v>11</v>
      </c>
      <c r="I13" s="7"/>
      <c r="J13" s="7"/>
      <c r="L13" s="1" t="s">
        <v>109</v>
      </c>
      <c r="M13" s="1"/>
      <c r="N13" s="11" t="s">
        <v>12</v>
      </c>
      <c r="O13" s="11"/>
      <c r="P13" s="11"/>
      <c r="Q13" s="11"/>
      <c r="R13" s="11"/>
      <c r="S13" s="11"/>
      <c r="T13" s="11"/>
      <c r="V13" s="12" t="s">
        <v>13</v>
      </c>
      <c r="W13" s="12"/>
      <c r="X13" s="12"/>
      <c r="Y13" s="12"/>
    </row>
    <row r="14" customFormat="false" ht="63.75" hidden="false" customHeight="false" outlineLevel="0" collapsed="false">
      <c r="A14" s="1"/>
      <c r="B14" s="14" t="s">
        <v>14</v>
      </c>
      <c r="C14" s="14" t="s">
        <v>110</v>
      </c>
      <c r="D14" s="14" t="s">
        <v>16</v>
      </c>
      <c r="E14" s="14" t="s">
        <v>17</v>
      </c>
      <c r="F14" s="14" t="s">
        <v>18</v>
      </c>
      <c r="G14" s="15"/>
      <c r="H14" s="14" t="s">
        <v>19</v>
      </c>
      <c r="I14" s="14" t="s">
        <v>20</v>
      </c>
      <c r="J14" s="14" t="s">
        <v>21</v>
      </c>
      <c r="K14" s="14"/>
      <c r="L14" s="14" t="s">
        <v>22</v>
      </c>
      <c r="M14" s="14" t="s">
        <v>111</v>
      </c>
      <c r="N14" s="14" t="s">
        <v>19</v>
      </c>
      <c r="O14" s="14" t="s">
        <v>112</v>
      </c>
      <c r="P14" s="14" t="s">
        <v>23</v>
      </c>
      <c r="Q14" s="14" t="s">
        <v>24</v>
      </c>
      <c r="R14" s="14" t="s">
        <v>26</v>
      </c>
      <c r="S14" s="14" t="s">
        <v>113</v>
      </c>
      <c r="T14" s="14" t="s">
        <v>114</v>
      </c>
      <c r="U14" s="14" t="s">
        <v>115</v>
      </c>
      <c r="V14" s="14" t="s">
        <v>31</v>
      </c>
      <c r="W14" s="14" t="s">
        <v>32</v>
      </c>
      <c r="X14" s="14" t="s">
        <v>33</v>
      </c>
      <c r="Y14" s="14" t="s">
        <v>116</v>
      </c>
    </row>
    <row r="15" customFormat="false" ht="12.75" hidden="false" customHeight="false" outlineLevel="0" collapsed="false">
      <c r="A15" s="1" t="s">
        <v>34</v>
      </c>
      <c r="B15" s="2" t="s">
        <v>35</v>
      </c>
      <c r="C15" s="2" t="s">
        <v>35</v>
      </c>
      <c r="D15" s="2" t="s">
        <v>3</v>
      </c>
      <c r="E15" s="2" t="s">
        <v>3</v>
      </c>
      <c r="F15" s="2" t="s">
        <v>3</v>
      </c>
      <c r="H15" s="2" t="s">
        <v>3</v>
      </c>
      <c r="I15" s="2" t="s">
        <v>3</v>
      </c>
      <c r="J15" s="2" t="s">
        <v>3</v>
      </c>
      <c r="K15" s="2"/>
      <c r="L15" s="2" t="s">
        <v>3</v>
      </c>
      <c r="M15" s="2" t="s">
        <v>37</v>
      </c>
      <c r="N15" s="2" t="s">
        <v>3</v>
      </c>
      <c r="O15" s="2" t="s">
        <v>3</v>
      </c>
      <c r="P15" s="2" t="s">
        <v>3</v>
      </c>
      <c r="Q15" s="2" t="s">
        <v>3</v>
      </c>
      <c r="R15" s="2" t="s">
        <v>3</v>
      </c>
      <c r="S15" s="2" t="s">
        <v>3</v>
      </c>
      <c r="T15" s="2" t="s">
        <v>37</v>
      </c>
      <c r="U15" s="2" t="s">
        <v>37</v>
      </c>
      <c r="V15" s="2" t="s">
        <v>37</v>
      </c>
      <c r="W15" s="2" t="s">
        <v>37</v>
      </c>
      <c r="X15" s="2" t="s">
        <v>37</v>
      </c>
      <c r="Y15" s="2" t="s">
        <v>37</v>
      </c>
    </row>
    <row r="16" customFormat="false" ht="12.75" hidden="false" customHeight="false" outlineLevel="0" collapsed="false">
      <c r="A16" s="18" t="n">
        <v>37054</v>
      </c>
      <c r="B16" s="19" t="n">
        <v>10000</v>
      </c>
      <c r="C16" s="19" t="n">
        <f aca="false">B16+(B16*$E$5)+(B16*$E$9)</f>
        <v>10475</v>
      </c>
      <c r="D16" s="21" t="n">
        <v>3.385</v>
      </c>
      <c r="E16" s="21" t="n">
        <v>0.1</v>
      </c>
      <c r="F16" s="22" t="n">
        <f aca="false">D16-E16</f>
        <v>3.285</v>
      </c>
      <c r="H16" s="21" t="n">
        <v>2.48</v>
      </c>
      <c r="I16" s="21" t="n">
        <v>0.5</v>
      </c>
      <c r="J16" s="23" t="n">
        <f aca="false">H16+I16</f>
        <v>2.98</v>
      </c>
      <c r="K16" s="24"/>
      <c r="L16" s="23" t="n">
        <f aca="false">IF(J16&gt;F16,J16,F16)</f>
        <v>3.285</v>
      </c>
      <c r="M16" s="28" t="n">
        <f aca="false">ROUND(B16*L16,2)</f>
        <v>32850</v>
      </c>
      <c r="N16" s="22" t="n">
        <f aca="false">H16</f>
        <v>2.48</v>
      </c>
      <c r="O16" s="23" t="n">
        <f aca="false">IF(B16=0,0,ROUND((N16/(1-($E$5+$E$9))-N16),4))</f>
        <v>0.1237</v>
      </c>
      <c r="P16" s="23" t="n">
        <f aca="false">IF(B16=0,0,$E$6)</f>
        <v>0.1031</v>
      </c>
      <c r="Q16" s="23" t="n">
        <f aca="false">IF(B16=0,0,$E$7)</f>
        <v>0.0011</v>
      </c>
      <c r="R16" s="23" t="n">
        <f aca="false">IF(B16=0,0,$E$11)</f>
        <v>0.0253</v>
      </c>
      <c r="S16" s="26" t="n">
        <f aca="false">SUM(N16:R16)</f>
        <v>2.7332</v>
      </c>
      <c r="T16" s="29" t="n">
        <f aca="false">ROUND(B16*S16,2)</f>
        <v>27332</v>
      </c>
      <c r="U16" s="28" t="n">
        <f aca="false">M16-T16</f>
        <v>5518</v>
      </c>
      <c r="V16" s="29" t="n">
        <f aca="false">ROUND(U16*0.075,2)</f>
        <v>413.85</v>
      </c>
      <c r="W16" s="29" t="n">
        <f aca="false">ROUND(U16*0.01,2)</f>
        <v>55.18</v>
      </c>
      <c r="X16" s="29" t="n">
        <f aca="false">V16+W16</f>
        <v>469.03</v>
      </c>
      <c r="Y16" s="28" t="n">
        <f aca="false">T16+X16</f>
        <v>27801.03</v>
      </c>
    </row>
    <row r="17" customFormat="false" ht="12.75" hidden="false" customHeight="false" outlineLevel="0" collapsed="false">
      <c r="A17" s="18" t="n">
        <v>37055</v>
      </c>
      <c r="B17" s="19" t="n">
        <v>10000</v>
      </c>
      <c r="C17" s="19" t="n">
        <f aca="false">B17+(B17*$E$5)+(B17*$E$9)</f>
        <v>10475</v>
      </c>
      <c r="D17" s="21" t="n">
        <v>3.89</v>
      </c>
      <c r="E17" s="21" t="n">
        <v>0.1</v>
      </c>
      <c r="F17" s="22" t="n">
        <f aca="false">D17-E17</f>
        <v>3.79</v>
      </c>
      <c r="H17" s="21" t="n">
        <v>2.865</v>
      </c>
      <c r="I17" s="21" t="n">
        <v>0.5</v>
      </c>
      <c r="J17" s="23" t="n">
        <f aca="false">H17+I17</f>
        <v>3.365</v>
      </c>
      <c r="K17" s="24"/>
      <c r="L17" s="23" t="n">
        <f aca="false">IF(J17&gt;F17,J17,F17)</f>
        <v>3.79</v>
      </c>
      <c r="M17" s="28" t="n">
        <f aca="false">ROUND(B17*L17,2)</f>
        <v>37900</v>
      </c>
      <c r="N17" s="22" t="n">
        <f aca="false">H17</f>
        <v>2.865</v>
      </c>
      <c r="O17" s="23" t="n">
        <f aca="false">IF(B17=0,0,ROUND((N17/(1-($E$5+$E$9))-N17),4))</f>
        <v>0.1429</v>
      </c>
      <c r="P17" s="23" t="n">
        <f aca="false">IF(B17=0,0,$E$6)</f>
        <v>0.1031</v>
      </c>
      <c r="Q17" s="23" t="n">
        <f aca="false">IF(B17=0,0,$E$7)</f>
        <v>0.0011</v>
      </c>
      <c r="R17" s="23" t="n">
        <f aca="false">IF(B17=0,0,$E$11)</f>
        <v>0.0253</v>
      </c>
      <c r="S17" s="26" t="n">
        <f aca="false">SUM(N17:R17)</f>
        <v>3.1374</v>
      </c>
      <c r="T17" s="29" t="n">
        <f aca="false">ROUND(B17*S17,2)</f>
        <v>31374</v>
      </c>
      <c r="U17" s="28" t="n">
        <f aca="false">M17-T17</f>
        <v>6526</v>
      </c>
      <c r="V17" s="29" t="n">
        <f aca="false">ROUND(U17*0.075,2)</f>
        <v>489.45</v>
      </c>
      <c r="W17" s="29" t="n">
        <f aca="false">ROUND(U17*0.01,2)</f>
        <v>65.26</v>
      </c>
      <c r="X17" s="29" t="n">
        <f aca="false">V17+W17</f>
        <v>554.71</v>
      </c>
      <c r="Y17" s="28" t="n">
        <f aca="false">T17+X17</f>
        <v>31928.71</v>
      </c>
      <c r="Z17" s="28"/>
      <c r="AA17" s="28"/>
    </row>
    <row r="18" customFormat="false" ht="12.75" hidden="false" customHeight="false" outlineLevel="0" collapsed="false">
      <c r="A18" s="18" t="n">
        <v>37056</v>
      </c>
      <c r="B18" s="19" t="n">
        <v>9951</v>
      </c>
      <c r="C18" s="19" t="n">
        <f aca="false">B18+(B18*$E$5)+(B18*$E$9)</f>
        <v>10423.6725</v>
      </c>
      <c r="D18" s="21" t="n">
        <v>3.64</v>
      </c>
      <c r="E18" s="21" t="n">
        <v>0.1</v>
      </c>
      <c r="F18" s="22" t="n">
        <f aca="false">D18-E18</f>
        <v>3.54</v>
      </c>
      <c r="H18" s="21" t="n">
        <v>2.995</v>
      </c>
      <c r="I18" s="21" t="n">
        <v>0.5</v>
      </c>
      <c r="J18" s="23" t="n">
        <f aca="false">H18+I18</f>
        <v>3.495</v>
      </c>
      <c r="K18" s="24"/>
      <c r="L18" s="23" t="n">
        <f aca="false">IF(J18&gt;F18,J18,F18)</f>
        <v>3.54</v>
      </c>
      <c r="M18" s="28" t="n">
        <f aca="false">ROUND(B18*L18,2)</f>
        <v>35226.54</v>
      </c>
      <c r="N18" s="22" t="n">
        <f aca="false">H18</f>
        <v>2.995</v>
      </c>
      <c r="O18" s="23" t="n">
        <f aca="false">IF(B18=0,0,ROUND((N18/(1-($E$5+$E$9))-N18),4))</f>
        <v>0.1494</v>
      </c>
      <c r="P18" s="23" t="n">
        <f aca="false">IF(B18=0,0,$E$6)</f>
        <v>0.1031</v>
      </c>
      <c r="Q18" s="23" t="n">
        <f aca="false">IF(B18=0,0,$E$7)</f>
        <v>0.0011</v>
      </c>
      <c r="R18" s="23" t="n">
        <f aca="false">IF(B18=0,0,$E$11)</f>
        <v>0.0253</v>
      </c>
      <c r="S18" s="26" t="n">
        <f aca="false">SUM(N18:R18)</f>
        <v>3.2739</v>
      </c>
      <c r="T18" s="29" t="n">
        <f aca="false">ROUND(B18*S18,2)</f>
        <v>32578.58</v>
      </c>
      <c r="U18" s="28" t="n">
        <f aca="false">M18-T18</f>
        <v>2647.96</v>
      </c>
      <c r="V18" s="29" t="n">
        <f aca="false">ROUND(U18*0.075,2)</f>
        <v>198.6</v>
      </c>
      <c r="W18" s="29" t="n">
        <f aca="false">ROUND(U18*0.01,2)</f>
        <v>26.48</v>
      </c>
      <c r="X18" s="29" t="n">
        <f aca="false">V18+W18</f>
        <v>225.08</v>
      </c>
      <c r="Y18" s="28" t="n">
        <f aca="false">T18+X18</f>
        <v>32803.66</v>
      </c>
    </row>
    <row r="19" customFormat="false" ht="12.75" hidden="false" customHeight="false" outlineLevel="0" collapsed="false">
      <c r="A19" s="18" t="n">
        <v>37057</v>
      </c>
      <c r="B19" s="19" t="n">
        <v>15000</v>
      </c>
      <c r="C19" s="19" t="n">
        <f aca="false">B19+(B19*$E$5)+(B19*$E$9)</f>
        <v>15712.5</v>
      </c>
      <c r="D19" s="21" t="n">
        <v>3.515</v>
      </c>
      <c r="E19" s="21" t="n">
        <v>0.1</v>
      </c>
      <c r="F19" s="22" t="n">
        <f aca="false">D19-E19</f>
        <v>3.415</v>
      </c>
      <c r="H19" s="21" t="n">
        <v>3.12</v>
      </c>
      <c r="I19" s="21" t="n">
        <v>0.5</v>
      </c>
      <c r="J19" s="23" t="n">
        <f aca="false">H19+I19</f>
        <v>3.62</v>
      </c>
      <c r="K19" s="24"/>
      <c r="L19" s="23" t="n">
        <f aca="false">IF(J19&gt;F19,J19,F19)</f>
        <v>3.62</v>
      </c>
      <c r="M19" s="28" t="n">
        <f aca="false">ROUND(B19*L19,2)</f>
        <v>54300</v>
      </c>
      <c r="N19" s="22" t="n">
        <f aca="false">H19</f>
        <v>3.12</v>
      </c>
      <c r="O19" s="23" t="n">
        <f aca="false">IF(B19=0,0,ROUND((N19/(1-($E$5+$E$9))-N19),4))</f>
        <v>0.1556</v>
      </c>
      <c r="P19" s="23" t="n">
        <f aca="false">IF(B19=0,0,$E$6)</f>
        <v>0.1031</v>
      </c>
      <c r="Q19" s="23" t="n">
        <f aca="false">IF(B19=0,0,$E$7)</f>
        <v>0.0011</v>
      </c>
      <c r="R19" s="23" t="n">
        <f aca="false">IF(B19=0,0,$E$11)</f>
        <v>0.0253</v>
      </c>
      <c r="S19" s="26" t="n">
        <f aca="false">SUM(N19:R19)</f>
        <v>3.4051</v>
      </c>
      <c r="T19" s="29" t="n">
        <f aca="false">ROUND(B19*S19,2)</f>
        <v>51076.5</v>
      </c>
      <c r="U19" s="28" t="n">
        <f aca="false">M19-T19</f>
        <v>3223.5</v>
      </c>
      <c r="V19" s="29" t="n">
        <f aca="false">ROUND(U19*0.075,2)</f>
        <v>241.76</v>
      </c>
      <c r="W19" s="29" t="n">
        <f aca="false">ROUND(U19*0.01,2)</f>
        <v>32.24</v>
      </c>
      <c r="X19" s="29" t="n">
        <f aca="false">V19+W19</f>
        <v>274</v>
      </c>
      <c r="Y19" s="28" t="n">
        <f aca="false">T19+X19</f>
        <v>51350.5</v>
      </c>
    </row>
    <row r="20" customFormat="false" ht="12.75" hidden="false" customHeight="false" outlineLevel="0" collapsed="false">
      <c r="A20" s="18" t="n">
        <v>37058</v>
      </c>
      <c r="B20" s="19" t="n">
        <v>0</v>
      </c>
      <c r="C20" s="19"/>
      <c r="D20" s="21" t="n">
        <v>0</v>
      </c>
      <c r="E20" s="21" t="n">
        <v>0</v>
      </c>
      <c r="F20" s="22" t="n">
        <f aca="false">D20-E20</f>
        <v>0</v>
      </c>
      <c r="H20" s="21" t="n">
        <v>0</v>
      </c>
      <c r="I20" s="21" t="n">
        <v>0</v>
      </c>
      <c r="J20" s="23" t="n">
        <f aca="false">H20+I20</f>
        <v>0</v>
      </c>
      <c r="K20" s="24"/>
      <c r="L20" s="23" t="n">
        <f aca="false">IF(J20&gt;F20,J20,F20)</f>
        <v>0</v>
      </c>
      <c r="M20" s="28" t="n">
        <f aca="false">ROUND(B20*L20,2)</f>
        <v>0</v>
      </c>
      <c r="N20" s="22" t="n">
        <f aca="false">H20</f>
        <v>0</v>
      </c>
      <c r="O20" s="23" t="n">
        <f aca="false">IF(B20=0,0,ROUND((N20/(1-($E$5+$E$9))-N20),4))</f>
        <v>0</v>
      </c>
      <c r="P20" s="23" t="n">
        <f aca="false">IF(B20=0,0,$E$6)</f>
        <v>0</v>
      </c>
      <c r="Q20" s="23" t="n">
        <f aca="false">IF(B20=0,0,$E$7)</f>
        <v>0</v>
      </c>
      <c r="R20" s="23" t="n">
        <f aca="false">IF(B20=0,0,$E$11)</f>
        <v>0</v>
      </c>
      <c r="S20" s="26" t="n">
        <f aca="false">SUM(N20:R20)</f>
        <v>0</v>
      </c>
      <c r="T20" s="29" t="n">
        <f aca="false">ROUND(B20*S20,2)</f>
        <v>0</v>
      </c>
      <c r="U20" s="28" t="n">
        <f aca="false">M20-T20</f>
        <v>0</v>
      </c>
      <c r="V20" s="29" t="n">
        <f aca="false">ROUND(U20*0.075,2)</f>
        <v>0</v>
      </c>
      <c r="W20" s="29" t="n">
        <f aca="false">ROUND(U20*0.01,2)</f>
        <v>0</v>
      </c>
      <c r="X20" s="29" t="n">
        <f aca="false">V20+W20</f>
        <v>0</v>
      </c>
      <c r="Y20" s="28" t="n">
        <f aca="false">T20+X20</f>
        <v>0</v>
      </c>
    </row>
    <row r="21" customFormat="false" ht="12.75" hidden="false" customHeight="false" outlineLevel="0" collapsed="false">
      <c r="A21" s="18" t="n">
        <v>37059</v>
      </c>
      <c r="B21" s="19" t="n">
        <v>0</v>
      </c>
      <c r="C21" s="19"/>
      <c r="D21" s="21" t="n">
        <v>0</v>
      </c>
      <c r="E21" s="21" t="n">
        <v>0</v>
      </c>
      <c r="F21" s="22" t="n">
        <f aca="false">D21-E21</f>
        <v>0</v>
      </c>
      <c r="H21" s="21" t="n">
        <v>0</v>
      </c>
      <c r="I21" s="21" t="n">
        <v>0</v>
      </c>
      <c r="J21" s="23" t="n">
        <f aca="false">H21+I21</f>
        <v>0</v>
      </c>
      <c r="K21" s="24"/>
      <c r="L21" s="23" t="n">
        <f aca="false">IF(J21&gt;F21,J21,F21)</f>
        <v>0</v>
      </c>
      <c r="M21" s="28" t="n">
        <f aca="false">ROUND(B21*L21,2)</f>
        <v>0</v>
      </c>
      <c r="N21" s="22" t="n">
        <f aca="false">H21</f>
        <v>0</v>
      </c>
      <c r="O21" s="23" t="n">
        <f aca="false">IF(B21=0,0,ROUND((N21/(1-($E$5+$E$9))-N21),4))</f>
        <v>0</v>
      </c>
      <c r="P21" s="23" t="n">
        <f aca="false">IF(B21=0,0,$E$6)</f>
        <v>0</v>
      </c>
      <c r="Q21" s="23" t="n">
        <f aca="false">IF(B21=0,0,$E$7)</f>
        <v>0</v>
      </c>
      <c r="R21" s="23" t="n">
        <f aca="false">IF(B21=0,0,$E$11)</f>
        <v>0</v>
      </c>
      <c r="S21" s="26" t="n">
        <f aca="false">SUM(N21:R21)</f>
        <v>0</v>
      </c>
      <c r="T21" s="29" t="n">
        <f aca="false">ROUND(B21*S21,2)</f>
        <v>0</v>
      </c>
      <c r="U21" s="28" t="n">
        <f aca="false">M21-T21</f>
        <v>0</v>
      </c>
      <c r="V21" s="29" t="n">
        <f aca="false">ROUND(U21*0.075,2)</f>
        <v>0</v>
      </c>
      <c r="W21" s="29" t="n">
        <f aca="false">ROUND(U21*0.01,2)</f>
        <v>0</v>
      </c>
      <c r="X21" s="29" t="n">
        <f aca="false">V21+W21</f>
        <v>0</v>
      </c>
      <c r="Y21" s="28" t="n">
        <f aca="false">T21+X21</f>
        <v>0</v>
      </c>
    </row>
    <row r="22" customFormat="false" ht="12.75" hidden="false" customHeight="false" outlineLevel="0" collapsed="false">
      <c r="A22" s="18" t="n">
        <v>37060</v>
      </c>
      <c r="B22" s="19" t="n">
        <v>0</v>
      </c>
      <c r="C22" s="19"/>
      <c r="D22" s="21" t="n">
        <v>0</v>
      </c>
      <c r="E22" s="21" t="n">
        <v>0</v>
      </c>
      <c r="F22" s="22" t="n">
        <f aca="false">D22-E22</f>
        <v>0</v>
      </c>
      <c r="H22" s="21" t="n">
        <v>0</v>
      </c>
      <c r="I22" s="21" t="n">
        <v>0</v>
      </c>
      <c r="J22" s="23" t="n">
        <f aca="false">H22+I22</f>
        <v>0</v>
      </c>
      <c r="K22" s="24"/>
      <c r="L22" s="23" t="n">
        <f aca="false">IF(J22&gt;F22,J22,F22)</f>
        <v>0</v>
      </c>
      <c r="M22" s="28" t="n">
        <f aca="false">ROUND(B22*L22,2)</f>
        <v>0</v>
      </c>
      <c r="N22" s="22" t="n">
        <f aca="false">H22</f>
        <v>0</v>
      </c>
      <c r="O22" s="23" t="n">
        <f aca="false">IF(B22=0,0,ROUND((N22/(1-($E$5+$E$9))-N22),4))</f>
        <v>0</v>
      </c>
      <c r="P22" s="23" t="n">
        <f aca="false">IF(B22=0,0,$E$6)</f>
        <v>0</v>
      </c>
      <c r="Q22" s="23" t="n">
        <f aca="false">IF(B22=0,0,$E$7)</f>
        <v>0</v>
      </c>
      <c r="R22" s="23" t="n">
        <f aca="false">IF(B22=0,0,$E$11)</f>
        <v>0</v>
      </c>
      <c r="S22" s="26" t="n">
        <f aca="false">SUM(N22:R22)</f>
        <v>0</v>
      </c>
      <c r="T22" s="29" t="n">
        <f aca="false">ROUND(B22*S22,2)</f>
        <v>0</v>
      </c>
      <c r="U22" s="28" t="n">
        <f aca="false">M22-T22</f>
        <v>0</v>
      </c>
      <c r="V22" s="29" t="n">
        <f aca="false">ROUND(U22*0.075,2)</f>
        <v>0</v>
      </c>
      <c r="W22" s="29" t="n">
        <f aca="false">ROUND(U22*0.01,2)</f>
        <v>0</v>
      </c>
      <c r="X22" s="29" t="n">
        <f aca="false">V22+W22</f>
        <v>0</v>
      </c>
      <c r="Y22" s="28" t="n">
        <f aca="false">T22+X22</f>
        <v>0</v>
      </c>
    </row>
    <row r="23" customFormat="false" ht="12.75" hidden="false" customHeight="false" outlineLevel="0" collapsed="false">
      <c r="A23" s="18" t="n">
        <v>37061</v>
      </c>
      <c r="B23" s="19" t="n">
        <v>0</v>
      </c>
      <c r="C23" s="19"/>
      <c r="D23" s="21" t="n">
        <v>0</v>
      </c>
      <c r="E23" s="21" t="n">
        <v>0</v>
      </c>
      <c r="F23" s="22" t="n">
        <f aca="false">D23-E23</f>
        <v>0</v>
      </c>
      <c r="H23" s="21" t="n">
        <v>0</v>
      </c>
      <c r="I23" s="21" t="n">
        <v>0</v>
      </c>
      <c r="J23" s="23" t="n">
        <f aca="false">H23+I23</f>
        <v>0</v>
      </c>
      <c r="K23" s="24"/>
      <c r="L23" s="23" t="n">
        <f aca="false">IF(J23&gt;F23,J23,F23)</f>
        <v>0</v>
      </c>
      <c r="M23" s="28" t="n">
        <f aca="false">ROUND(B23*L23,2)</f>
        <v>0</v>
      </c>
      <c r="N23" s="22" t="n">
        <f aca="false">H23</f>
        <v>0</v>
      </c>
      <c r="O23" s="23" t="n">
        <f aca="false">IF(B23=0,0,ROUND((N23/(1-($E$5+$E$9))-N23),4))</f>
        <v>0</v>
      </c>
      <c r="P23" s="23" t="n">
        <f aca="false">IF(B23=0,0,$E$6)</f>
        <v>0</v>
      </c>
      <c r="Q23" s="23" t="n">
        <f aca="false">IF(B23=0,0,$E$7)</f>
        <v>0</v>
      </c>
      <c r="R23" s="23" t="n">
        <f aca="false">IF(B23=0,0,$E$11)</f>
        <v>0</v>
      </c>
      <c r="S23" s="26" t="n">
        <f aca="false">SUM(N23:R23)</f>
        <v>0</v>
      </c>
      <c r="T23" s="29" t="n">
        <f aca="false">ROUND(B23*S23,2)</f>
        <v>0</v>
      </c>
      <c r="U23" s="28" t="n">
        <f aca="false">M23-T23</f>
        <v>0</v>
      </c>
      <c r="V23" s="29" t="n">
        <f aca="false">ROUND(U23*0.075,2)</f>
        <v>0</v>
      </c>
      <c r="W23" s="29" t="n">
        <f aca="false">ROUND(U23*0.01,2)</f>
        <v>0</v>
      </c>
      <c r="X23" s="29" t="n">
        <f aca="false">V23+W23</f>
        <v>0</v>
      </c>
      <c r="Y23" s="28" t="n">
        <f aca="false">T23+X23</f>
        <v>0</v>
      </c>
    </row>
    <row r="24" customFormat="false" ht="12.75" hidden="false" customHeight="false" outlineLevel="0" collapsed="false">
      <c r="A24" s="18" t="n">
        <v>37062</v>
      </c>
      <c r="B24" s="19" t="n">
        <v>0</v>
      </c>
      <c r="C24" s="19"/>
      <c r="D24" s="21" t="n">
        <v>0</v>
      </c>
      <c r="E24" s="21" t="n">
        <v>0</v>
      </c>
      <c r="F24" s="22" t="n">
        <f aca="false">D24-E24</f>
        <v>0</v>
      </c>
      <c r="H24" s="21" t="n">
        <v>0</v>
      </c>
      <c r="I24" s="21" t="n">
        <v>0</v>
      </c>
      <c r="J24" s="23" t="n">
        <f aca="false">H24+I24</f>
        <v>0</v>
      </c>
      <c r="K24" s="24"/>
      <c r="L24" s="23" t="n">
        <f aca="false">IF(J24&gt;F24,J24,F24)</f>
        <v>0</v>
      </c>
      <c r="M24" s="28" t="n">
        <f aca="false">ROUND(B24*L24,2)</f>
        <v>0</v>
      </c>
      <c r="N24" s="22" t="n">
        <f aca="false">H24</f>
        <v>0</v>
      </c>
      <c r="O24" s="23" t="n">
        <f aca="false">IF(B24=0,0,ROUND((N24/(1-($E$5+$E$9))-N24),4))</f>
        <v>0</v>
      </c>
      <c r="P24" s="23" t="n">
        <f aca="false">IF(B24=0,0,$E$6)</f>
        <v>0</v>
      </c>
      <c r="Q24" s="23" t="n">
        <f aca="false">IF(B24=0,0,$E$7)</f>
        <v>0</v>
      </c>
      <c r="R24" s="23" t="n">
        <f aca="false">IF(B24=0,0,$E$11)</f>
        <v>0</v>
      </c>
      <c r="S24" s="26" t="n">
        <f aca="false">SUM(N24:R24)</f>
        <v>0</v>
      </c>
      <c r="T24" s="29" t="n">
        <f aca="false">ROUND(B24*S24,2)</f>
        <v>0</v>
      </c>
      <c r="U24" s="28" t="n">
        <f aca="false">M24-T24</f>
        <v>0</v>
      </c>
      <c r="V24" s="29" t="n">
        <f aca="false">ROUND(U24*0.075,2)</f>
        <v>0</v>
      </c>
      <c r="W24" s="29" t="n">
        <f aca="false">ROUND(U24*0.01,2)</f>
        <v>0</v>
      </c>
      <c r="X24" s="29" t="n">
        <f aca="false">V24+W24</f>
        <v>0</v>
      </c>
      <c r="Y24" s="28" t="n">
        <f aca="false">T24+X24</f>
        <v>0</v>
      </c>
    </row>
    <row r="25" customFormat="false" ht="12.75" hidden="false" customHeight="false" outlineLevel="0" collapsed="false">
      <c r="A25" s="18" t="n">
        <v>37063</v>
      </c>
      <c r="B25" s="19" t="n">
        <v>0</v>
      </c>
      <c r="C25" s="19"/>
      <c r="D25" s="21" t="n">
        <v>0</v>
      </c>
      <c r="E25" s="21" t="n">
        <v>0</v>
      </c>
      <c r="F25" s="22" t="n">
        <f aca="false">D25-E25</f>
        <v>0</v>
      </c>
      <c r="H25" s="21" t="n">
        <v>0</v>
      </c>
      <c r="I25" s="21" t="n">
        <v>0</v>
      </c>
      <c r="J25" s="23" t="n">
        <f aca="false">H25+I25</f>
        <v>0</v>
      </c>
      <c r="K25" s="24"/>
      <c r="L25" s="23" t="n">
        <f aca="false">IF(J25&gt;F25,J25,F25)</f>
        <v>0</v>
      </c>
      <c r="M25" s="28" t="n">
        <f aca="false">ROUND(B25*L25,2)</f>
        <v>0</v>
      </c>
      <c r="N25" s="22" t="n">
        <f aca="false">H25</f>
        <v>0</v>
      </c>
      <c r="O25" s="23" t="n">
        <f aca="false">IF(B25=0,0,ROUND((N25/(1-($E$5+$E$9))-N25),4))</f>
        <v>0</v>
      </c>
      <c r="P25" s="23" t="n">
        <f aca="false">IF(B25=0,0,$E$6)</f>
        <v>0</v>
      </c>
      <c r="Q25" s="23" t="n">
        <f aca="false">IF(B25=0,0,$E$7)</f>
        <v>0</v>
      </c>
      <c r="R25" s="23" t="n">
        <f aca="false">IF(B25=0,0,$E$11)</f>
        <v>0</v>
      </c>
      <c r="S25" s="26" t="n">
        <f aca="false">SUM(N25:R25)</f>
        <v>0</v>
      </c>
      <c r="T25" s="29" t="n">
        <f aca="false">ROUND(B25*S25,2)</f>
        <v>0</v>
      </c>
      <c r="U25" s="28" t="n">
        <f aca="false">M25-T25</f>
        <v>0</v>
      </c>
      <c r="V25" s="29" t="n">
        <f aca="false">ROUND(U25*0.075,2)</f>
        <v>0</v>
      </c>
      <c r="W25" s="29" t="n">
        <f aca="false">ROUND(U25*0.01,2)</f>
        <v>0</v>
      </c>
      <c r="X25" s="29" t="n">
        <f aca="false">V25+W25</f>
        <v>0</v>
      </c>
      <c r="Y25" s="28" t="n">
        <f aca="false">T25+X25</f>
        <v>0</v>
      </c>
    </row>
    <row r="26" customFormat="false" ht="12.75" hidden="false" customHeight="false" outlineLevel="0" collapsed="false">
      <c r="A26" s="18" t="n">
        <v>37064</v>
      </c>
      <c r="B26" s="19" t="n">
        <v>0</v>
      </c>
      <c r="C26" s="19"/>
      <c r="D26" s="21" t="n">
        <v>0</v>
      </c>
      <c r="E26" s="21" t="n">
        <v>0</v>
      </c>
      <c r="F26" s="22" t="n">
        <f aca="false">D26-E26</f>
        <v>0</v>
      </c>
      <c r="H26" s="21" t="n">
        <v>0</v>
      </c>
      <c r="I26" s="21" t="n">
        <v>0</v>
      </c>
      <c r="J26" s="23" t="n">
        <f aca="false">H26+I26</f>
        <v>0</v>
      </c>
      <c r="K26" s="24"/>
      <c r="L26" s="23" t="n">
        <f aca="false">IF(J26&gt;F26,J26,F26)</f>
        <v>0</v>
      </c>
      <c r="M26" s="28" t="n">
        <f aca="false">ROUND(B26*L26,2)</f>
        <v>0</v>
      </c>
      <c r="N26" s="22" t="n">
        <f aca="false">H26</f>
        <v>0</v>
      </c>
      <c r="O26" s="23" t="n">
        <f aca="false">IF(B26=0,0,ROUND((N26/(1-($E$5+$E$9))-N26),4))</f>
        <v>0</v>
      </c>
      <c r="P26" s="23" t="n">
        <f aca="false">IF(B26=0,0,$E$6)</f>
        <v>0</v>
      </c>
      <c r="Q26" s="23" t="n">
        <f aca="false">IF(B26=0,0,$E$7)</f>
        <v>0</v>
      </c>
      <c r="R26" s="23" t="n">
        <f aca="false">IF(B26=0,0,$E$11)</f>
        <v>0</v>
      </c>
      <c r="S26" s="26" t="n">
        <f aca="false">SUM(N26:R26)</f>
        <v>0</v>
      </c>
      <c r="T26" s="29" t="n">
        <f aca="false">ROUND(B26*S26,2)</f>
        <v>0</v>
      </c>
      <c r="U26" s="28" t="n">
        <f aca="false">M26-T26</f>
        <v>0</v>
      </c>
      <c r="V26" s="29" t="n">
        <f aca="false">ROUND(U26*0.075,2)</f>
        <v>0</v>
      </c>
      <c r="W26" s="29" t="n">
        <f aca="false">ROUND(U26*0.01,2)</f>
        <v>0</v>
      </c>
      <c r="X26" s="29" t="n">
        <f aca="false">V26+W26</f>
        <v>0</v>
      </c>
      <c r="Y26" s="28" t="n">
        <f aca="false">T26+X26</f>
        <v>0</v>
      </c>
    </row>
    <row r="27" customFormat="false" ht="12.75" hidden="false" customHeight="false" outlineLevel="0" collapsed="false">
      <c r="A27" s="18" t="n">
        <v>37065</v>
      </c>
      <c r="B27" s="19" t="n">
        <v>0</v>
      </c>
      <c r="C27" s="19"/>
      <c r="D27" s="21" t="n">
        <v>0</v>
      </c>
      <c r="E27" s="21" t="n">
        <v>0</v>
      </c>
      <c r="F27" s="22" t="n">
        <f aca="false">D27-E27</f>
        <v>0</v>
      </c>
      <c r="H27" s="21" t="n">
        <v>0</v>
      </c>
      <c r="I27" s="21" t="n">
        <v>0</v>
      </c>
      <c r="J27" s="23" t="n">
        <f aca="false">H27+I27</f>
        <v>0</v>
      </c>
      <c r="K27" s="24"/>
      <c r="L27" s="23" t="n">
        <f aca="false">IF(J27&gt;F27,J27,F27)</f>
        <v>0</v>
      </c>
      <c r="M27" s="28" t="n">
        <f aca="false">ROUND(B27*L27,2)</f>
        <v>0</v>
      </c>
      <c r="N27" s="22" t="n">
        <f aca="false">H27</f>
        <v>0</v>
      </c>
      <c r="O27" s="23" t="n">
        <f aca="false">IF(B27=0,0,ROUND((N27/(1-($E$5+$E$9))-N27),4))</f>
        <v>0</v>
      </c>
      <c r="P27" s="23" t="n">
        <f aca="false">IF(B27=0,0,$E$6)</f>
        <v>0</v>
      </c>
      <c r="Q27" s="23" t="n">
        <f aca="false">IF(B27=0,0,$E$7)</f>
        <v>0</v>
      </c>
      <c r="R27" s="23" t="n">
        <f aca="false">IF(B27=0,0,$E$11)</f>
        <v>0</v>
      </c>
      <c r="S27" s="26" t="n">
        <f aca="false">SUM(N27:R27)</f>
        <v>0</v>
      </c>
      <c r="T27" s="29" t="n">
        <f aca="false">ROUND(B27*S27,2)</f>
        <v>0</v>
      </c>
      <c r="U27" s="28" t="n">
        <f aca="false">M27-T27</f>
        <v>0</v>
      </c>
      <c r="V27" s="29" t="n">
        <f aca="false">ROUND(U27*0.075,2)</f>
        <v>0</v>
      </c>
      <c r="W27" s="29" t="n">
        <f aca="false">ROUND(U27*0.01,2)</f>
        <v>0</v>
      </c>
      <c r="X27" s="29" t="n">
        <f aca="false">V27+W27</f>
        <v>0</v>
      </c>
      <c r="Y27" s="28" t="n">
        <f aca="false">T27+X27</f>
        <v>0</v>
      </c>
    </row>
    <row r="28" customFormat="false" ht="12.75" hidden="false" customHeight="false" outlineLevel="0" collapsed="false">
      <c r="A28" s="18" t="n">
        <v>37066</v>
      </c>
      <c r="B28" s="19" t="n">
        <v>0</v>
      </c>
      <c r="C28" s="19"/>
      <c r="D28" s="21" t="n">
        <v>0</v>
      </c>
      <c r="E28" s="21" t="n">
        <v>0</v>
      </c>
      <c r="F28" s="22" t="n">
        <f aca="false">D28-E28</f>
        <v>0</v>
      </c>
      <c r="H28" s="21" t="n">
        <v>0</v>
      </c>
      <c r="I28" s="21" t="n">
        <v>0</v>
      </c>
      <c r="J28" s="23" t="n">
        <f aca="false">H28+I28</f>
        <v>0</v>
      </c>
      <c r="K28" s="24"/>
      <c r="L28" s="23" t="n">
        <f aca="false">IF(J28&gt;F28,J28,F28)</f>
        <v>0</v>
      </c>
      <c r="M28" s="28" t="n">
        <f aca="false">ROUND(B28*L28,2)</f>
        <v>0</v>
      </c>
      <c r="N28" s="22" t="n">
        <f aca="false">H28</f>
        <v>0</v>
      </c>
      <c r="O28" s="23" t="n">
        <f aca="false">IF(B28=0,0,ROUND((N28/(1-($E$5+$E$9))-N28),4))</f>
        <v>0</v>
      </c>
      <c r="P28" s="23" t="n">
        <f aca="false">IF(B28=0,0,$E$6)</f>
        <v>0</v>
      </c>
      <c r="Q28" s="23" t="n">
        <f aca="false">IF(B28=0,0,$E$7)</f>
        <v>0</v>
      </c>
      <c r="R28" s="23" t="n">
        <f aca="false">IF(B28=0,0,$E$11)</f>
        <v>0</v>
      </c>
      <c r="S28" s="26" t="n">
        <f aca="false">SUM(N28:R28)</f>
        <v>0</v>
      </c>
      <c r="T28" s="29" t="n">
        <f aca="false">ROUND(B28*S28,2)</f>
        <v>0</v>
      </c>
      <c r="U28" s="28" t="n">
        <f aca="false">M28-T28</f>
        <v>0</v>
      </c>
      <c r="V28" s="29" t="n">
        <f aca="false">ROUND(U28*0.075,2)</f>
        <v>0</v>
      </c>
      <c r="W28" s="29" t="n">
        <f aca="false">ROUND(U28*0.01,2)</f>
        <v>0</v>
      </c>
      <c r="X28" s="29" t="n">
        <f aca="false">V28+W28</f>
        <v>0</v>
      </c>
      <c r="Y28" s="28" t="n">
        <f aca="false">T28+X28</f>
        <v>0</v>
      </c>
    </row>
    <row r="29" customFormat="false" ht="12.75" hidden="false" customHeight="false" outlineLevel="0" collapsed="false">
      <c r="A29" s="18" t="n">
        <v>37067</v>
      </c>
      <c r="B29" s="19" t="n">
        <v>0</v>
      </c>
      <c r="C29" s="19"/>
      <c r="D29" s="21" t="n">
        <v>0</v>
      </c>
      <c r="E29" s="21" t="n">
        <v>0</v>
      </c>
      <c r="F29" s="22" t="n">
        <f aca="false">D29-E29</f>
        <v>0</v>
      </c>
      <c r="H29" s="21" t="n">
        <v>0</v>
      </c>
      <c r="I29" s="21" t="n">
        <v>0</v>
      </c>
      <c r="J29" s="23" t="n">
        <f aca="false">H29+I29</f>
        <v>0</v>
      </c>
      <c r="K29" s="24"/>
      <c r="L29" s="23" t="n">
        <f aca="false">IF(J29&gt;F29,J29,F29)</f>
        <v>0</v>
      </c>
      <c r="M29" s="28" t="n">
        <f aca="false">ROUND(B29*L29,2)</f>
        <v>0</v>
      </c>
      <c r="N29" s="22" t="n">
        <f aca="false">H29</f>
        <v>0</v>
      </c>
      <c r="O29" s="23" t="n">
        <f aca="false">IF(B29=0,0,ROUND((N29/(1-($E$5+$E$9))-N29),4))</f>
        <v>0</v>
      </c>
      <c r="P29" s="23" t="n">
        <f aca="false">IF(B29=0,0,$E$6)</f>
        <v>0</v>
      </c>
      <c r="Q29" s="23" t="n">
        <f aca="false">IF(B29=0,0,$E$7)</f>
        <v>0</v>
      </c>
      <c r="R29" s="23" t="n">
        <f aca="false">IF(B29=0,0,$E$11)</f>
        <v>0</v>
      </c>
      <c r="S29" s="26" t="n">
        <f aca="false">SUM(N29:R29)</f>
        <v>0</v>
      </c>
      <c r="T29" s="29" t="n">
        <f aca="false">ROUND(B29*S29,2)</f>
        <v>0</v>
      </c>
      <c r="U29" s="28" t="n">
        <f aca="false">M29-T29</f>
        <v>0</v>
      </c>
      <c r="V29" s="29" t="n">
        <f aca="false">ROUND(U29*0.075,2)</f>
        <v>0</v>
      </c>
      <c r="W29" s="29" t="n">
        <f aca="false">ROUND(U29*0.01,2)</f>
        <v>0</v>
      </c>
      <c r="X29" s="29" t="n">
        <f aca="false">V29+W29</f>
        <v>0</v>
      </c>
      <c r="Y29" s="28" t="n">
        <f aca="false">T29+X29</f>
        <v>0</v>
      </c>
    </row>
    <row r="30" customFormat="false" ht="12.75" hidden="false" customHeight="false" outlineLevel="0" collapsed="false">
      <c r="A30" s="18" t="n">
        <v>37068</v>
      </c>
      <c r="B30" s="19" t="n">
        <v>0</v>
      </c>
      <c r="C30" s="19"/>
      <c r="D30" s="21" t="n">
        <v>0</v>
      </c>
      <c r="E30" s="21" t="n">
        <v>0</v>
      </c>
      <c r="F30" s="22" t="n">
        <f aca="false">D30-E30</f>
        <v>0</v>
      </c>
      <c r="H30" s="21" t="n">
        <v>0</v>
      </c>
      <c r="I30" s="21" t="n">
        <v>0</v>
      </c>
      <c r="J30" s="23" t="n">
        <f aca="false">H30+I30</f>
        <v>0</v>
      </c>
      <c r="K30" s="24"/>
      <c r="L30" s="23" t="n">
        <f aca="false">IF(J30&gt;F30,J30,F30)</f>
        <v>0</v>
      </c>
      <c r="M30" s="28" t="n">
        <f aca="false">ROUND(B30*L30,2)</f>
        <v>0</v>
      </c>
      <c r="N30" s="22" t="n">
        <f aca="false">H30</f>
        <v>0</v>
      </c>
      <c r="O30" s="23" t="n">
        <f aca="false">IF(B30=0,0,ROUND((N30/(1-($E$5+$E$9))-N30),4))</f>
        <v>0</v>
      </c>
      <c r="P30" s="23" t="n">
        <f aca="false">IF(B30=0,0,$E$6)</f>
        <v>0</v>
      </c>
      <c r="Q30" s="23" t="n">
        <f aca="false">IF(B30=0,0,$E$7)</f>
        <v>0</v>
      </c>
      <c r="R30" s="23" t="n">
        <f aca="false">IF(B30=0,0,$E$11)</f>
        <v>0</v>
      </c>
      <c r="S30" s="26" t="n">
        <f aca="false">SUM(N30:R30)</f>
        <v>0</v>
      </c>
      <c r="T30" s="29" t="n">
        <f aca="false">ROUND(B30*S30,2)</f>
        <v>0</v>
      </c>
      <c r="U30" s="28" t="n">
        <f aca="false">M30-T30</f>
        <v>0</v>
      </c>
      <c r="V30" s="29" t="n">
        <f aca="false">ROUND(U30*0.075,2)</f>
        <v>0</v>
      </c>
      <c r="W30" s="29" t="n">
        <f aca="false">ROUND(U30*0.01,2)</f>
        <v>0</v>
      </c>
      <c r="X30" s="29" t="n">
        <f aca="false">V30+W30</f>
        <v>0</v>
      </c>
      <c r="Y30" s="28" t="n">
        <f aca="false">T30+X30</f>
        <v>0</v>
      </c>
    </row>
    <row r="31" customFormat="false" ht="12.75" hidden="false" customHeight="false" outlineLevel="0" collapsed="false">
      <c r="A31" s="18" t="n">
        <v>37069</v>
      </c>
      <c r="B31" s="19" t="n">
        <v>0</v>
      </c>
      <c r="C31" s="19"/>
      <c r="D31" s="21" t="n">
        <v>0</v>
      </c>
      <c r="E31" s="21" t="n">
        <v>0</v>
      </c>
      <c r="F31" s="22" t="n">
        <f aca="false">D31-E31</f>
        <v>0</v>
      </c>
      <c r="H31" s="21" t="n">
        <v>0</v>
      </c>
      <c r="I31" s="21" t="n">
        <v>0</v>
      </c>
      <c r="J31" s="23" t="n">
        <f aca="false">H31+I31</f>
        <v>0</v>
      </c>
      <c r="K31" s="24"/>
      <c r="L31" s="23" t="n">
        <f aca="false">IF(J31&gt;F31,J31,F31)</f>
        <v>0</v>
      </c>
      <c r="M31" s="28" t="n">
        <f aca="false">ROUND(B31*L31,2)</f>
        <v>0</v>
      </c>
      <c r="N31" s="22" t="n">
        <f aca="false">H31</f>
        <v>0</v>
      </c>
      <c r="O31" s="23" t="n">
        <f aca="false">IF(B31=0,0,ROUND((N31/(1-($E$5+$E$9))-N31),4))</f>
        <v>0</v>
      </c>
      <c r="P31" s="23" t="n">
        <f aca="false">IF(B31=0,0,$E$6)</f>
        <v>0</v>
      </c>
      <c r="Q31" s="23" t="n">
        <f aca="false">IF(B31=0,0,$E$7)</f>
        <v>0</v>
      </c>
      <c r="R31" s="23" t="n">
        <f aca="false">IF(B31=0,0,$E$11)</f>
        <v>0</v>
      </c>
      <c r="S31" s="26" t="n">
        <f aca="false">SUM(N31:R31)</f>
        <v>0</v>
      </c>
      <c r="T31" s="29" t="n">
        <f aca="false">ROUND(B31*S31,2)</f>
        <v>0</v>
      </c>
      <c r="U31" s="28" t="n">
        <f aca="false">M31-T31</f>
        <v>0</v>
      </c>
      <c r="V31" s="29" t="n">
        <f aca="false">ROUND(U31*0.075,2)</f>
        <v>0</v>
      </c>
      <c r="W31" s="29" t="n">
        <f aca="false">ROUND(U31*0.01,2)</f>
        <v>0</v>
      </c>
      <c r="X31" s="29" t="n">
        <f aca="false">V31+W31</f>
        <v>0</v>
      </c>
      <c r="Y31" s="28" t="n">
        <f aca="false">T31+X31</f>
        <v>0</v>
      </c>
    </row>
    <row r="32" customFormat="false" ht="12.75" hidden="false" customHeight="false" outlineLevel="0" collapsed="false">
      <c r="A32" s="18" t="n">
        <v>37070</v>
      </c>
      <c r="B32" s="19" t="n">
        <v>0</v>
      </c>
      <c r="C32" s="19"/>
      <c r="D32" s="21" t="n">
        <v>0</v>
      </c>
      <c r="E32" s="21" t="n">
        <v>0</v>
      </c>
      <c r="F32" s="22" t="n">
        <f aca="false">D32-E32</f>
        <v>0</v>
      </c>
      <c r="H32" s="21" t="n">
        <v>0</v>
      </c>
      <c r="I32" s="21" t="n">
        <v>0</v>
      </c>
      <c r="J32" s="23" t="n">
        <f aca="false">H32+I32</f>
        <v>0</v>
      </c>
      <c r="K32" s="24"/>
      <c r="L32" s="23" t="n">
        <f aca="false">IF(J32&gt;F32,J32,F32)</f>
        <v>0</v>
      </c>
      <c r="M32" s="28" t="n">
        <f aca="false">ROUND(B32*L32,2)</f>
        <v>0</v>
      </c>
      <c r="N32" s="22" t="n">
        <f aca="false">H32</f>
        <v>0</v>
      </c>
      <c r="O32" s="23" t="n">
        <f aca="false">IF(B32=0,0,ROUND((N32/(1-($E$5+$E$9))-N32),4))</f>
        <v>0</v>
      </c>
      <c r="P32" s="23" t="n">
        <f aca="false">IF(B32=0,0,$E$6)</f>
        <v>0</v>
      </c>
      <c r="Q32" s="23" t="n">
        <f aca="false">IF(B32=0,0,$E$7)</f>
        <v>0</v>
      </c>
      <c r="R32" s="23" t="n">
        <f aca="false">IF(B32=0,0,$E$11)</f>
        <v>0</v>
      </c>
      <c r="S32" s="26" t="n">
        <f aca="false">SUM(N32:R32)</f>
        <v>0</v>
      </c>
      <c r="T32" s="29" t="n">
        <f aca="false">ROUND(B32*S32,2)</f>
        <v>0</v>
      </c>
      <c r="U32" s="28" t="n">
        <f aca="false">M32-T32</f>
        <v>0</v>
      </c>
      <c r="V32" s="29" t="n">
        <f aca="false">ROUND(U32*0.075,2)</f>
        <v>0</v>
      </c>
      <c r="W32" s="29" t="n">
        <f aca="false">ROUND(U32*0.01,2)</f>
        <v>0</v>
      </c>
      <c r="X32" s="29" t="n">
        <f aca="false">V32+W32</f>
        <v>0</v>
      </c>
      <c r="Y32" s="28" t="n">
        <f aca="false">T32+X32</f>
        <v>0</v>
      </c>
    </row>
    <row r="33" customFormat="false" ht="12.75" hidden="false" customHeight="false" outlineLevel="0" collapsed="false">
      <c r="A33" s="18" t="n">
        <v>37071</v>
      </c>
      <c r="B33" s="19" t="n">
        <v>0</v>
      </c>
      <c r="C33" s="19"/>
      <c r="D33" s="21" t="n">
        <v>0</v>
      </c>
      <c r="E33" s="21" t="n">
        <v>0</v>
      </c>
      <c r="F33" s="22" t="n">
        <f aca="false">D33-E33</f>
        <v>0</v>
      </c>
      <c r="H33" s="21" t="n">
        <v>0</v>
      </c>
      <c r="I33" s="21" t="n">
        <v>0</v>
      </c>
      <c r="J33" s="23" t="n">
        <f aca="false">H33+I33</f>
        <v>0</v>
      </c>
      <c r="K33" s="24"/>
      <c r="L33" s="23" t="n">
        <f aca="false">IF(J33&gt;F33,J33,F33)</f>
        <v>0</v>
      </c>
      <c r="M33" s="28" t="n">
        <f aca="false">ROUND(B33*L33,2)</f>
        <v>0</v>
      </c>
      <c r="N33" s="22" t="n">
        <f aca="false">H33</f>
        <v>0</v>
      </c>
      <c r="O33" s="23" t="n">
        <f aca="false">IF(B33=0,0,ROUND((N33/(1-($E$5+$E$9))-N33),4))</f>
        <v>0</v>
      </c>
      <c r="P33" s="23" t="n">
        <f aca="false">IF(B33=0,0,$E$6)</f>
        <v>0</v>
      </c>
      <c r="Q33" s="23" t="n">
        <f aca="false">IF(B33=0,0,$E$7)</f>
        <v>0</v>
      </c>
      <c r="R33" s="23" t="n">
        <f aca="false">IF(B33=0,0,$E$11)</f>
        <v>0</v>
      </c>
      <c r="S33" s="26" t="n">
        <f aca="false">SUM(N33:R33)</f>
        <v>0</v>
      </c>
      <c r="T33" s="29" t="n">
        <f aca="false">ROUND(B33*S33,2)</f>
        <v>0</v>
      </c>
      <c r="U33" s="28" t="n">
        <f aca="false">M33-T33</f>
        <v>0</v>
      </c>
      <c r="V33" s="29" t="n">
        <f aca="false">ROUND(U33*0.075,2)</f>
        <v>0</v>
      </c>
      <c r="W33" s="29" t="n">
        <f aca="false">ROUND(U33*0.01,2)</f>
        <v>0</v>
      </c>
      <c r="X33" s="29" t="n">
        <f aca="false">V33+W33</f>
        <v>0</v>
      </c>
      <c r="Y33" s="28" t="n">
        <f aca="false">T33+X33</f>
        <v>0</v>
      </c>
    </row>
    <row r="34" customFormat="false" ht="12.75" hidden="false" customHeight="false" outlineLevel="0" collapsed="false">
      <c r="A34" s="18" t="n">
        <v>37072</v>
      </c>
      <c r="B34" s="19" t="n">
        <v>0</v>
      </c>
      <c r="C34" s="19"/>
      <c r="D34" s="21" t="n">
        <v>0</v>
      </c>
      <c r="E34" s="21" t="n">
        <v>0</v>
      </c>
      <c r="F34" s="22" t="n">
        <f aca="false">D34-E34</f>
        <v>0</v>
      </c>
      <c r="H34" s="21" t="n">
        <v>0</v>
      </c>
      <c r="I34" s="21" t="n">
        <v>0</v>
      </c>
      <c r="J34" s="23" t="n">
        <f aca="false">H34+I34</f>
        <v>0</v>
      </c>
      <c r="K34" s="24"/>
      <c r="L34" s="23" t="n">
        <f aca="false">IF(J34&gt;F34,J34,F34)</f>
        <v>0</v>
      </c>
      <c r="M34" s="42" t="n">
        <f aca="false">ROUND(B34*L34,2)</f>
        <v>0</v>
      </c>
      <c r="N34" s="22" t="n">
        <f aca="false">H34</f>
        <v>0</v>
      </c>
      <c r="O34" s="23" t="n">
        <f aca="false">IF(B34=0,0,ROUND((N34/(1-($E$5+$E$9))-N34),4))</f>
        <v>0</v>
      </c>
      <c r="P34" s="23" t="n">
        <f aca="false">IF(B34=0,0,$E$6)</f>
        <v>0</v>
      </c>
      <c r="Q34" s="23" t="n">
        <f aca="false">IF(B34=0,0,$E$7)</f>
        <v>0</v>
      </c>
      <c r="R34" s="23" t="n">
        <f aca="false">IF(B34=0,0,$E$11)</f>
        <v>0</v>
      </c>
      <c r="S34" s="26" t="n">
        <f aca="false">SUM(N34:R34)</f>
        <v>0</v>
      </c>
      <c r="T34" s="43" t="n">
        <f aca="false">ROUND(B34*S34,2)</f>
        <v>0</v>
      </c>
      <c r="U34" s="42" t="n">
        <f aca="false">M34-T34</f>
        <v>0</v>
      </c>
      <c r="V34" s="43" t="n">
        <f aca="false">ROUND(U34*0.075,2)</f>
        <v>0</v>
      </c>
      <c r="W34" s="43" t="n">
        <f aca="false">ROUND(U34*0.01,2)</f>
        <v>0</v>
      </c>
      <c r="X34" s="43" t="n">
        <f aca="false">V34+W34</f>
        <v>0</v>
      </c>
      <c r="Y34" s="42" t="n">
        <f aca="false">T34+X34</f>
        <v>0</v>
      </c>
    </row>
    <row r="35" customFormat="false" ht="12.75" hidden="false" customHeight="false" outlineLevel="0" collapsed="false">
      <c r="A35" s="44" t="s">
        <v>38</v>
      </c>
      <c r="B35" s="45" t="n">
        <f aca="false">SUM(B17:B34)</f>
        <v>34951</v>
      </c>
      <c r="C35" s="45"/>
      <c r="M35" s="28" t="n">
        <f aca="false">SUM(M17:M34)</f>
        <v>127426.54</v>
      </c>
      <c r="T35" s="28" t="n">
        <f aca="false">SUM(T17:T34)</f>
        <v>115029.08</v>
      </c>
      <c r="U35" s="28" t="n">
        <f aca="false">SUM(U17:U34)</f>
        <v>12397.46</v>
      </c>
      <c r="V35" s="28" t="n">
        <f aca="false">SUM(V17:V34)</f>
        <v>929.81</v>
      </c>
      <c r="W35" s="28" t="n">
        <f aca="false">SUM(W17:W34)</f>
        <v>123.98</v>
      </c>
      <c r="X35" s="28" t="n">
        <f aca="false">SUM(X17:X34)</f>
        <v>1053.79</v>
      </c>
      <c r="Y35" s="28" t="n">
        <f aca="false">SUM(Y17:Y34)</f>
        <v>116082.87</v>
      </c>
    </row>
    <row r="36" customFormat="false" ht="12.75" hidden="false" customHeight="false" outlineLevel="0" collapsed="false">
      <c r="A36" s="18"/>
    </row>
  </sheetData>
  <mergeCells count="2">
    <mergeCell ref="N13:T13"/>
    <mergeCell ref="V13:Y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2001-06-12T11:04:26Z</dcterms:created>
  <dc:creator>cfoster</dc:creator>
  <dc:description/>
  <dc:language>en-US</dc:language>
  <cp:lastModifiedBy>John A Cogan</cp:lastModifiedBy>
  <cp:lastPrinted>2001-07-16T11:26:11Z</cp:lastPrinted>
  <dcterms:modified xsi:type="dcterms:W3CDTF">2001-07-11T16:12:42Z</dcterms:modified>
  <cp:revision>0</cp:revision>
  <dc:subject/>
  <dc:title/>
</cp:coreProperties>
</file>