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onMckay-Mon8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<sst xmlns="http://schemas.openxmlformats.org/spreadsheetml/2006/main" count="227" uniqueCount="56">
  <si>
    <t xml:space="preserve">10k PR</t>
  </si>
  <si>
    <t xml:space="preserve">Set 2 years ago</t>
  </si>
  <si>
    <t xml:space="preserve">Age </t>
  </si>
  <si>
    <t xml:space="preserve">Resting HR</t>
  </si>
  <si>
    <t xml:space="preserve">estimate</t>
  </si>
  <si>
    <t xml:space="preserve">I hope all went well? Here is  your week.</t>
  </si>
  <si>
    <t xml:space="preserve">Jon</t>
  </si>
  <si>
    <t xml:space="preserve">Date</t>
  </si>
  <si>
    <t xml:space="preserve">Day</t>
  </si>
  <si>
    <t xml:space="preserve">Time</t>
  </si>
  <si>
    <t xml:space="preserve">Run Time</t>
  </si>
  <si>
    <t xml:space="preserve">Workout</t>
  </si>
  <si>
    <t xml:space="preserve">Phase</t>
  </si>
  <si>
    <t xml:space="preserve">Tue</t>
  </si>
  <si>
    <t xml:space="preserve">Wu, Easy at 70%(150), 5x 50 meter strides (at what you think you would run a 5k. This is tough on a treadmill but if you have to do on treadmill run on the treadmill at 1 mph faster than hard part of sat workout for 1 minute at end of the workout before w</t>
  </si>
  <si>
    <t xml:space="preserve">Wed</t>
  </si>
  <si>
    <t xml:space="preserve">Off</t>
  </si>
  <si>
    <t xml:space="preserve">Week </t>
  </si>
  <si>
    <t xml:space="preserve">Thu</t>
  </si>
  <si>
    <t xml:space="preserve">WU-10, run 6x800 at pace from timetrial last week, jog 400 recovery between each 800. WD-10</t>
  </si>
  <si>
    <t xml:space="preserve">Fri</t>
  </si>
  <si>
    <t xml:space="preserve">Sat</t>
  </si>
  <si>
    <t xml:space="preserve">20 min wu(145),run 5x 1 minute hill jog back down and go again.10 min wd(145).</t>
  </si>
  <si>
    <t xml:space="preserve">Sun</t>
  </si>
  <si>
    <t xml:space="preserve">Wu, Easy at 70%(150),  5x 50 meter strides (at what you think you would run a 5k. This is tough on a treadmill but if you have to do on treadmill run on the treadmill at 1 mph faster than hard part of sat workout for 2 minutes at end of the workout before</t>
  </si>
  <si>
    <t xml:space="preserve">Mon</t>
  </si>
  <si>
    <t xml:space="preserve">total minutes</t>
  </si>
  <si>
    <t xml:space="preserve">run</t>
  </si>
  <si>
    <t xml:space="preserve">ratio exercise</t>
  </si>
  <si>
    <t xml:space="preserve">I haven't heard from you. It is pretty hard to figure out your schedule without any interaction. People improve or have problems at different rates athletically. Give me some feedback before I put together the Monday workout schedule. I would like you to </t>
  </si>
  <si>
    <t xml:space="preserve">WU-10, run 2 mile timetrial, take splits and HR for each lap and overall time. WD-10</t>
  </si>
  <si>
    <t xml:space="preserve">10 min wu(145),Run 3x7 min at 170 HR jog rec until HR gets to 160 and go again.10 min wd(145).</t>
  </si>
  <si>
    <t xml:space="preserve">This week we will do a time trial. If you need to you can run this on a treadmill but it would be more appropriate on a track.</t>
  </si>
  <si>
    <t xml:space="preserve">WU-10, run 1 mile at what you would consider hard, sprint the last 100,walk/jog 5 min recovery, run 800 hard,  sprint the last 100,take HR at the end of both and give me the HR and time.. WD-10</t>
  </si>
  <si>
    <t xml:space="preserve">10 min wu(145),Run 2x10 at 170 HR jog rec until HR gets to 160 and go again.10 min wd(145).</t>
  </si>
  <si>
    <t xml:space="preserve">Wu, Easy at 70%(150),  5x 50 meter strides (at what you think you would run a 5k. This is tough on a treadmill but if you have to do on treadmill run on the treadmill at 1 mph faster than hard part of sat workout for 1 minute at end of the workout before </t>
  </si>
  <si>
    <t xml:space="preserve">I assumed that all was well. Beth said you had a blister. I told her  to tell you how to treat it hoepfully she passed that on to you. At week 8, if you would be will to consider it, That would be a good week for a 5k race. Just a test race. Give me a cal</t>
  </si>
  <si>
    <t xml:space="preserve">10 min wu(145), 20 minutes at .5 MPH faster than your average for Tuesday (let me know HR for this) For the last 2 minutes set the treadmill at 2 % grade, wd(145).</t>
  </si>
  <si>
    <t xml:space="preserve">10 min wu(145),Run 20 min (get HR up to 170 jog until HR gets to 155 and go again.10 min wd(145).</t>
  </si>
  <si>
    <t xml:space="preserve">I hope Beth didn't distract you from your running this weekend.</t>
  </si>
  <si>
    <t xml:space="preserve">10 min wu(145), 20 minutes at .5 MPH faster than your average for Tuesday (let me know HR for this), wd(145).</t>
  </si>
  <si>
    <t xml:space="preserve">I didn't hear from you this week. Hopefully all went well. I assumed that it did. I heard that you are going to see Beth this weekend.</t>
  </si>
  <si>
    <t xml:space="preserve">10 min wu(145), 15 minutes at .5 MPH faster than your average for Tuesday (let me know HR for this), wd(145).</t>
  </si>
  <si>
    <t xml:space="preserve">Jon, You were pretty consistent last week. The only concern I had was the hamstring tightness on Thursday and your heart rates are floating too high in the workouts. The rates for the workout are a cap. Since you are running on the treadmill you canhelp m</t>
  </si>
  <si>
    <t xml:space="preserve">Either the incline or the speed of the treadmill can be changed but for now I would prefer the speed. The incline is harder on your achilles tendons if you run on a continuous incline. Whatever pace you are running on the treadmill with a .5% incline is e</t>
  </si>
  <si>
    <t xml:space="preserve">From here on out I will not remind you to stretch but you should stretch before and after.</t>
  </si>
  <si>
    <t xml:space="preserve">Wu, Easy at 70%(150), Wd</t>
  </si>
  <si>
    <t xml:space="preserve">10 min wu(145), 10 minutes at .5 MPH faster than your average for Tuesday (let me know HR for this), wd(145).</t>
  </si>
  <si>
    <t xml:space="preserve">Off, I assume you or Beth will be traveling on this day.</t>
  </si>
  <si>
    <t xml:space="preserve">Jon, Welcome aboard. I expect you to get in better shape. Feel free to do your weights push ups and sit-ups after two of the workouts. I set the first week for 4 runs easy and we will build from there. I hope you are proud of Beth she has really done some</t>
  </si>
  <si>
    <t xml:space="preserve">Wu-Stretch before and after - (achilles, calf, hamstring, &amp; quads),Easy at 70%, Run with Heart Rate (HR) monitor but you probably have heard people say conversation, make it conversational.Wd-Stretch before and after, let me know your HR - (achilles, calf</t>
  </si>
  <si>
    <t xml:space="preserve">heart rate was some where around 155 bpm (High 170, Low 145)</t>
  </si>
  <si>
    <t xml:space="preserve">10 min wu, 10 minutes at 10 beats per minutefaster than your HR from Monday, Report to me the HR, wd</t>
  </si>
  <si>
    <t xml:space="preserve">I ran for 20 minutes, biked for 10 minutes (Muscle strain caused me to switch to biking), heart rate 165 (High 180, Low 140)</t>
  </si>
  <si>
    <t xml:space="preserve">I ran for 40 minutes, (sorry I got distracted and lost track of time), Heart rate 165 (High 170, Low 150)</t>
  </si>
  <si>
    <t xml:space="preserve">I ran for 20 Minutes, heart rate 155 (High 165, Low 140)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</si>
</sst>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Vacplan00mikedickenson" xfId="20"/>
    <cellStyle name="Comma [0]_Vacplan01" xfId="21"/>
    <cellStyle name="Comma_Vacplan00mikedickenson" xfId="22"/>
    <cellStyle name="Comma_Vacplan01" xfId="23"/>
    <cellStyle name="Currency [0]_Vacplan00mikedickenson" xfId="24"/>
    <cellStyle name="Currency [0]_Vacplan01" xfId="25"/>
    <cellStyle name="Currency_Vacplan00mikedickenson" xfId="26"/>
    <cellStyle name="Currency_Vacplan01" xfId="27"/>
    <cellStyle name="Normal_Vacplan00mikedickenson" xfId="28"/>
    <cellStyle name="Normal_Vacplan01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</cols>
  <sheetData>
    <row r="1" customFormat="false" ht="12.75" hidden="false" customHeight="false" outlineLevel="0" collapsed="false">
      <c r="A1" s="0" t="s">
        <v>0</v>
      </c>
      <c r="B1" s="0" t="n">
        <v>43</v>
      </c>
      <c r="C1" s="0" t="s">
        <v>1</v>
      </c>
    </row>
    <row r="2" customFormat="false" ht="12.75" hidden="false" customHeight="false" outlineLevel="0" collapsed="false">
      <c r="A2" s="0" t="s">
        <v>2</v>
      </c>
      <c r="B2" s="0" t="n">
        <v>28</v>
      </c>
    </row>
    <row r="3" customFormat="false" ht="12.75" hidden="false" customHeight="false" outlineLevel="0" collapsed="false">
      <c r="A3" s="0" t="s">
        <v>3</v>
      </c>
      <c r="B3" s="0" t="n">
        <v>60</v>
      </c>
    </row>
    <row r="4" customFormat="false" ht="12.75" hidden="false" customHeight="false" outlineLevel="0" collapsed="false">
      <c r="A4" s="0" t="n">
        <v>60</v>
      </c>
      <c r="B4" s="0" t="n">
        <v>137</v>
      </c>
      <c r="C4" s="0" t="s">
        <v>4</v>
      </c>
    </row>
    <row r="5" customFormat="false" ht="12.75" hidden="false" customHeight="false" outlineLevel="0" collapsed="false">
      <c r="A5" s="0" t="n">
        <f aca="false">5+A4</f>
        <v>65</v>
      </c>
      <c r="B5" s="0" t="n">
        <v>142</v>
      </c>
      <c r="C5" s="0" t="s">
        <v>4</v>
      </c>
    </row>
    <row r="6" customFormat="false" ht="12.75" hidden="false" customHeight="false" outlineLevel="0" collapsed="false">
      <c r="A6" s="0" t="n">
        <f aca="false">5+A5</f>
        <v>70</v>
      </c>
      <c r="B6" s="0" t="n">
        <v>150</v>
      </c>
      <c r="C6" s="0" t="s">
        <v>4</v>
      </c>
    </row>
    <row r="7" customFormat="false" ht="12.75" hidden="false" customHeight="false" outlineLevel="0" collapsed="false">
      <c r="A7" s="0" t="n">
        <f aca="false">5+A6</f>
        <v>75</v>
      </c>
      <c r="B7" s="0" t="n">
        <v>155</v>
      </c>
      <c r="C7" s="0" t="s">
        <v>4</v>
      </c>
    </row>
    <row r="8" customFormat="false" ht="12.75" hidden="false" customHeight="false" outlineLevel="0" collapsed="false">
      <c r="A8" s="0" t="n">
        <f aca="false">5+A7</f>
        <v>80</v>
      </c>
      <c r="B8" s="0" t="n">
        <v>163</v>
      </c>
      <c r="C8" s="0" t="s">
        <v>4</v>
      </c>
    </row>
    <row r="9" customFormat="false" ht="12.75" hidden="false" customHeight="false" outlineLevel="0" collapsed="false">
      <c r="A9" s="0" t="n">
        <f aca="false">5+A8</f>
        <v>85</v>
      </c>
      <c r="B9" s="0" t="n">
        <v>170</v>
      </c>
      <c r="C9" s="0" t="s">
        <v>4</v>
      </c>
    </row>
    <row r="10" customFormat="false" ht="12.75" hidden="false" customHeight="false" outlineLevel="0" collapsed="false">
      <c r="A10" s="0" t="n">
        <f aca="false">5+A9</f>
        <v>90</v>
      </c>
      <c r="B10" s="0" t="n">
        <v>175</v>
      </c>
      <c r="C10" s="0" t="s">
        <v>4</v>
      </c>
    </row>
    <row r="11" customFormat="false" ht="12.75" hidden="false" customHeight="false" outlineLevel="0" collapsed="false">
      <c r="A11" s="0" t="n">
        <f aca="false">5+A10</f>
        <v>95</v>
      </c>
      <c r="B11" s="0" t="n">
        <v>183</v>
      </c>
      <c r="C11" s="0" t="s">
        <v>4</v>
      </c>
    </row>
    <row r="12" customFormat="false" ht="12.75" hidden="false" customHeight="false" outlineLevel="0" collapsed="false">
      <c r="A12" s="0" t="n">
        <f aca="false">5+A11</f>
        <v>100</v>
      </c>
      <c r="B12" s="0" t="n">
        <v>190</v>
      </c>
      <c r="C12" s="0" t="s">
        <v>4</v>
      </c>
    </row>
    <row r="13" customFormat="false" ht="12.75" hidden="false" customHeight="false" outlineLevel="0" collapsed="false">
      <c r="A13" s="0" t="s">
        <v>5</v>
      </c>
    </row>
    <row r="14" customFormat="false" ht="12.75" hidden="false" customHeight="false" outlineLevel="0" collapsed="false">
      <c r="A14" s="0" t="s">
        <v>6</v>
      </c>
      <c r="B14" s="0" t="s">
        <v>7</v>
      </c>
      <c r="C14" s="0" t="s">
        <v>8</v>
      </c>
      <c r="D14" s="0" t="s">
        <v>9</v>
      </c>
      <c r="E14" s="0" t="s">
        <v>10</v>
      </c>
      <c r="F14" s="0" t="s">
        <v>11</v>
      </c>
    </row>
    <row r="15" customFormat="false" ht="12.75" hidden="false" customHeight="false" outlineLevel="0" collapsed="false">
      <c r="A15" s="1" t="s">
        <v>12</v>
      </c>
      <c r="B15" s="2" t="n">
        <f aca="false">2+B32</f>
        <v>37040</v>
      </c>
      <c r="C15" s="0" t="s">
        <v>13</v>
      </c>
      <c r="D15" s="1" t="n">
        <v>40</v>
      </c>
      <c r="E15" s="1" t="s">
        <v>14</v>
      </c>
    </row>
    <row r="16" customFormat="false" ht="12.75" hidden="false" customHeight="false" outlineLevel="0" collapsed="false">
      <c r="A16" s="1" t="n">
        <v>1</v>
      </c>
      <c r="B16" s="2" t="n">
        <f aca="false">1+B15</f>
        <v>37041</v>
      </c>
      <c r="C16" s="1" t="s">
        <v>15</v>
      </c>
      <c r="D16" s="1" t="n">
        <v>0</v>
      </c>
      <c r="E16" s="1" t="s">
        <v>16</v>
      </c>
    </row>
    <row r="17" customFormat="false" ht="12.75" hidden="false" customHeight="false" outlineLevel="0" collapsed="false">
      <c r="A17" s="1" t="s">
        <v>17</v>
      </c>
      <c r="B17" s="2" t="n">
        <f aca="false">1+B16</f>
        <v>37042</v>
      </c>
      <c r="C17" s="1" t="s">
        <v>18</v>
      </c>
      <c r="D17" s="1" t="n">
        <v>50</v>
      </c>
      <c r="E17" s="1" t="s">
        <v>19</v>
      </c>
    </row>
    <row r="18" customFormat="false" ht="12.75" hidden="false" customHeight="false" outlineLevel="0" collapsed="false">
      <c r="A18" s="1" t="n">
        <v>8</v>
      </c>
      <c r="B18" s="2" t="n">
        <f aca="false">1+B17</f>
        <v>37043</v>
      </c>
      <c r="C18" s="1" t="s">
        <v>20</v>
      </c>
      <c r="D18" s="1" t="n">
        <v>0</v>
      </c>
      <c r="E18" s="1" t="s">
        <v>16</v>
      </c>
    </row>
    <row r="19" customFormat="false" ht="12.75" hidden="false" customHeight="false" outlineLevel="0" collapsed="false">
      <c r="B19" s="2" t="n">
        <f aca="false">1+B18</f>
        <v>37044</v>
      </c>
      <c r="C19" s="1" t="s">
        <v>21</v>
      </c>
      <c r="D19" s="1" t="n">
        <v>45</v>
      </c>
      <c r="E19" s="1" t="s">
        <v>22</v>
      </c>
    </row>
    <row r="20" customFormat="false" ht="12.75" hidden="false" customHeight="false" outlineLevel="0" collapsed="false">
      <c r="B20" s="2" t="n">
        <f aca="false">1+B19</f>
        <v>37045</v>
      </c>
      <c r="C20" s="1" t="s">
        <v>23</v>
      </c>
      <c r="D20" s="1" t="n">
        <v>80</v>
      </c>
      <c r="E20" s="1" t="s">
        <v>24</v>
      </c>
    </row>
    <row r="21" customFormat="false" ht="12.75" hidden="false" customHeight="false" outlineLevel="0" collapsed="false">
      <c r="B21" s="2" t="n">
        <f aca="false">1+B20</f>
        <v>37046</v>
      </c>
      <c r="C21" s="1" t="s">
        <v>25</v>
      </c>
      <c r="D21" s="1" t="n">
        <v>0</v>
      </c>
      <c r="E21" s="1" t="s">
        <v>16</v>
      </c>
    </row>
    <row r="22" customFormat="false" ht="12.75" hidden="false" customHeight="false" outlineLevel="0" collapsed="false">
      <c r="B22" s="2"/>
      <c r="C22" s="1" t="s">
        <v>26</v>
      </c>
      <c r="D22" s="1" t="s">
        <v>27</v>
      </c>
      <c r="E22" s="1" t="s">
        <v>28</v>
      </c>
    </row>
    <row r="23" customFormat="false" ht="12.75" hidden="false" customHeight="false" outlineLevel="0" collapsed="false">
      <c r="B23" s="2"/>
      <c r="C23" s="1"/>
      <c r="D23" s="0" t="n">
        <f aca="false">SUM(D15:D22)</f>
        <v>215</v>
      </c>
      <c r="E23" s="1" t="n">
        <f aca="false">D23/7.5</f>
        <v>28.6666666666667</v>
      </c>
      <c r="F23" s="0" t="n">
        <f aca="false">D23/D35</f>
        <v>1.13157894736842</v>
      </c>
    </row>
    <row r="25" customFormat="false" ht="12.75" hidden="false" customHeight="false" outlineLevel="0" collapsed="false">
      <c r="A25" s="0" t="s">
        <v>29</v>
      </c>
    </row>
    <row r="26" customFormat="false" ht="12.75" hidden="false" customHeight="false" outlineLevel="0" collapsed="false">
      <c r="A26" s="0" t="s">
        <v>6</v>
      </c>
      <c r="B26" s="0" t="s">
        <v>7</v>
      </c>
      <c r="C26" s="0" t="s">
        <v>8</v>
      </c>
      <c r="D26" s="0" t="s">
        <v>9</v>
      </c>
      <c r="E26" s="0" t="s">
        <v>10</v>
      </c>
      <c r="F26" s="0" t="s">
        <v>11</v>
      </c>
    </row>
    <row r="27" customFormat="false" ht="12.75" hidden="false" customHeight="false" outlineLevel="0" collapsed="false">
      <c r="A27" s="1" t="s">
        <v>12</v>
      </c>
      <c r="B27" s="2" t="n">
        <f aca="false">2+B44</f>
        <v>37033</v>
      </c>
      <c r="C27" s="0" t="s">
        <v>13</v>
      </c>
      <c r="D27" s="1" t="n">
        <v>40</v>
      </c>
      <c r="E27" s="1" t="s">
        <v>14</v>
      </c>
    </row>
    <row r="28" customFormat="false" ht="12.75" hidden="false" customHeight="false" outlineLevel="0" collapsed="false">
      <c r="A28" s="1" t="n">
        <v>1</v>
      </c>
      <c r="B28" s="2" t="n">
        <f aca="false">1+B27</f>
        <v>37034</v>
      </c>
      <c r="C28" s="1" t="s">
        <v>15</v>
      </c>
      <c r="D28" s="1" t="n">
        <v>0</v>
      </c>
      <c r="E28" s="1" t="s">
        <v>16</v>
      </c>
    </row>
    <row r="29" customFormat="false" ht="12.75" hidden="false" customHeight="false" outlineLevel="0" collapsed="false">
      <c r="A29" s="1" t="s">
        <v>17</v>
      </c>
      <c r="B29" s="2" t="n">
        <f aca="false">1+B28</f>
        <v>37035</v>
      </c>
      <c r="C29" s="1" t="s">
        <v>18</v>
      </c>
      <c r="D29" s="1" t="n">
        <v>35</v>
      </c>
      <c r="E29" s="1" t="s">
        <v>30</v>
      </c>
    </row>
    <row r="30" customFormat="false" ht="12.75" hidden="false" customHeight="false" outlineLevel="0" collapsed="false">
      <c r="A30" s="1" t="n">
        <v>7</v>
      </c>
      <c r="B30" s="2" t="n">
        <f aca="false">1+B29</f>
        <v>37036</v>
      </c>
      <c r="C30" s="1" t="s">
        <v>20</v>
      </c>
      <c r="D30" s="1" t="n">
        <v>0</v>
      </c>
      <c r="E30" s="1" t="s">
        <v>16</v>
      </c>
    </row>
    <row r="31" customFormat="false" ht="12.75" hidden="false" customHeight="false" outlineLevel="0" collapsed="false">
      <c r="B31" s="2" t="n">
        <f aca="false">1+B30</f>
        <v>37037</v>
      </c>
      <c r="C31" s="1" t="s">
        <v>21</v>
      </c>
      <c r="D31" s="1" t="n">
        <v>45</v>
      </c>
      <c r="E31" s="1" t="s">
        <v>31</v>
      </c>
    </row>
    <row r="32" customFormat="false" ht="12.75" hidden="false" customHeight="false" outlineLevel="0" collapsed="false">
      <c r="B32" s="2" t="n">
        <f aca="false">1+B31</f>
        <v>37038</v>
      </c>
      <c r="C32" s="1" t="s">
        <v>23</v>
      </c>
      <c r="D32" s="1" t="n">
        <v>70</v>
      </c>
      <c r="E32" s="1" t="s">
        <v>24</v>
      </c>
    </row>
    <row r="33" customFormat="false" ht="12.75" hidden="false" customHeight="false" outlineLevel="0" collapsed="false">
      <c r="B33" s="2" t="n">
        <f aca="false">1+B32</f>
        <v>37039</v>
      </c>
      <c r="C33" s="1" t="s">
        <v>25</v>
      </c>
      <c r="D33" s="1" t="n">
        <v>0</v>
      </c>
      <c r="E33" s="1" t="s">
        <v>16</v>
      </c>
    </row>
    <row r="34" customFormat="false" ht="12.75" hidden="false" customHeight="false" outlineLevel="0" collapsed="false">
      <c r="B34" s="2"/>
      <c r="C34" s="1" t="s">
        <v>26</v>
      </c>
      <c r="D34" s="1" t="s">
        <v>27</v>
      </c>
      <c r="E34" s="1" t="s">
        <v>28</v>
      </c>
    </row>
    <row r="35" customFormat="false" ht="12.75" hidden="false" customHeight="false" outlineLevel="0" collapsed="false">
      <c r="B35" s="2"/>
      <c r="C35" s="1"/>
      <c r="D35" s="0" t="n">
        <f aca="false">SUM(D27:D34)</f>
        <v>190</v>
      </c>
      <c r="E35" s="1" t="n">
        <f aca="false">D35/7.5</f>
        <v>25.3333333333333</v>
      </c>
      <c r="F35" s="0" t="n">
        <f aca="false">D35/D47</f>
        <v>1.05555555555556</v>
      </c>
    </row>
    <row r="37" customFormat="false" ht="12.75" hidden="false" customHeight="false" outlineLevel="0" collapsed="false">
      <c r="A37" s="0" t="s">
        <v>32</v>
      </c>
    </row>
    <row r="38" customFormat="false" ht="12.75" hidden="false" customHeight="false" outlineLevel="0" collapsed="false">
      <c r="A38" s="0" t="s">
        <v>6</v>
      </c>
      <c r="B38" s="0" t="s">
        <v>7</v>
      </c>
      <c r="C38" s="0" t="s">
        <v>8</v>
      </c>
      <c r="D38" s="0" t="s">
        <v>9</v>
      </c>
      <c r="E38" s="0" t="s">
        <v>10</v>
      </c>
      <c r="F38" s="0" t="s">
        <v>11</v>
      </c>
    </row>
    <row r="39" customFormat="false" ht="12.75" hidden="false" customHeight="false" outlineLevel="0" collapsed="false">
      <c r="A39" s="1" t="s">
        <v>12</v>
      </c>
      <c r="B39" s="2" t="n">
        <f aca="false">2+B56</f>
        <v>37026</v>
      </c>
      <c r="C39" s="0" t="s">
        <v>13</v>
      </c>
      <c r="D39" s="1" t="n">
        <v>30</v>
      </c>
      <c r="E39" s="1" t="s">
        <v>14</v>
      </c>
    </row>
    <row r="40" customFormat="false" ht="12.75" hidden="false" customHeight="false" outlineLevel="0" collapsed="false">
      <c r="A40" s="1" t="n">
        <v>1</v>
      </c>
      <c r="B40" s="2" t="n">
        <f aca="false">1+B39</f>
        <v>37027</v>
      </c>
      <c r="C40" s="1" t="s">
        <v>15</v>
      </c>
      <c r="D40" s="1" t="n">
        <v>0</v>
      </c>
      <c r="E40" s="1" t="s">
        <v>16</v>
      </c>
    </row>
    <row r="41" customFormat="false" ht="12.75" hidden="false" customHeight="false" outlineLevel="0" collapsed="false">
      <c r="A41" s="1" t="s">
        <v>17</v>
      </c>
      <c r="B41" s="2" t="n">
        <f aca="false">1+B40</f>
        <v>37028</v>
      </c>
      <c r="C41" s="1" t="s">
        <v>18</v>
      </c>
      <c r="D41" s="1" t="n">
        <v>35</v>
      </c>
      <c r="E41" s="1" t="s">
        <v>33</v>
      </c>
    </row>
    <row r="42" customFormat="false" ht="12.75" hidden="false" customHeight="false" outlineLevel="0" collapsed="false">
      <c r="A42" s="1" t="n">
        <v>6</v>
      </c>
      <c r="B42" s="2" t="n">
        <f aca="false">1+B41</f>
        <v>37029</v>
      </c>
      <c r="C42" s="1" t="s">
        <v>20</v>
      </c>
      <c r="D42" s="1" t="n">
        <v>0</v>
      </c>
      <c r="E42" s="1" t="s">
        <v>16</v>
      </c>
    </row>
    <row r="43" customFormat="false" ht="12.75" hidden="false" customHeight="false" outlineLevel="0" collapsed="false">
      <c r="B43" s="2" t="n">
        <f aca="false">1+B42</f>
        <v>37030</v>
      </c>
      <c r="C43" s="1" t="s">
        <v>21</v>
      </c>
      <c r="D43" s="1" t="n">
        <v>45</v>
      </c>
      <c r="E43" s="1" t="s">
        <v>34</v>
      </c>
    </row>
    <row r="44" customFormat="false" ht="12.75" hidden="false" customHeight="false" outlineLevel="0" collapsed="false">
      <c r="B44" s="2" t="n">
        <f aca="false">1+B43</f>
        <v>37031</v>
      </c>
      <c r="C44" s="1" t="s">
        <v>23</v>
      </c>
      <c r="D44" s="1" t="n">
        <v>70</v>
      </c>
      <c r="E44" s="1" t="s">
        <v>35</v>
      </c>
    </row>
    <row r="45" customFormat="false" ht="12.75" hidden="false" customHeight="false" outlineLevel="0" collapsed="false">
      <c r="B45" s="2" t="n">
        <f aca="false">1+B44</f>
        <v>37032</v>
      </c>
      <c r="C45" s="1" t="s">
        <v>25</v>
      </c>
      <c r="D45" s="1" t="n">
        <v>0</v>
      </c>
      <c r="E45" s="1" t="s">
        <v>16</v>
      </c>
    </row>
    <row r="46" customFormat="false" ht="12.75" hidden="false" customHeight="false" outlineLevel="0" collapsed="false">
      <c r="B46" s="2"/>
      <c r="C46" s="1" t="s">
        <v>26</v>
      </c>
      <c r="D46" s="1" t="s">
        <v>27</v>
      </c>
      <c r="E46" s="1" t="s">
        <v>28</v>
      </c>
    </row>
    <row r="47" customFormat="false" ht="12.75" hidden="false" customHeight="false" outlineLevel="0" collapsed="false">
      <c r="B47" s="2"/>
      <c r="C47" s="1"/>
      <c r="D47" s="0" t="n">
        <f aca="false">SUM(D39:D46)</f>
        <v>180</v>
      </c>
      <c r="E47" s="1" t="n">
        <f aca="false">D47/7.5</f>
        <v>24</v>
      </c>
      <c r="F47" s="0" t="n">
        <f aca="false">D47/D59</f>
        <v>1.05882352941176</v>
      </c>
    </row>
    <row r="49" customFormat="false" ht="12.75" hidden="false" customHeight="false" outlineLevel="0" collapsed="false">
      <c r="A49" s="0" t="s">
        <v>36</v>
      </c>
    </row>
    <row r="50" customFormat="false" ht="12.75" hidden="false" customHeight="false" outlineLevel="0" collapsed="false">
      <c r="A50" s="0" t="s">
        <v>6</v>
      </c>
      <c r="B50" s="0" t="s">
        <v>7</v>
      </c>
      <c r="C50" s="0" t="s">
        <v>8</v>
      </c>
      <c r="D50" s="0" t="s">
        <v>9</v>
      </c>
      <c r="E50" s="0" t="s">
        <v>10</v>
      </c>
      <c r="F50" s="0" t="s">
        <v>11</v>
      </c>
    </row>
    <row r="51" customFormat="false" ht="12.75" hidden="false" customHeight="false" outlineLevel="0" collapsed="false">
      <c r="A51" s="1" t="s">
        <v>12</v>
      </c>
      <c r="B51" s="2" t="n">
        <f aca="false">1+B68</f>
        <v>37019</v>
      </c>
      <c r="C51" s="0" t="s">
        <v>13</v>
      </c>
      <c r="D51" s="1" t="n">
        <v>30</v>
      </c>
      <c r="E51" s="1" t="s">
        <v>14</v>
      </c>
    </row>
    <row r="52" customFormat="false" ht="12.75" hidden="false" customHeight="false" outlineLevel="0" collapsed="false">
      <c r="A52" s="1" t="n">
        <v>1</v>
      </c>
      <c r="B52" s="2" t="n">
        <f aca="false">1+B51</f>
        <v>37020</v>
      </c>
      <c r="C52" s="1" t="s">
        <v>15</v>
      </c>
      <c r="D52" s="1" t="n">
        <v>0</v>
      </c>
      <c r="E52" s="1" t="s">
        <v>16</v>
      </c>
    </row>
    <row r="53" customFormat="false" ht="12.75" hidden="false" customHeight="false" outlineLevel="0" collapsed="false">
      <c r="A53" s="1" t="s">
        <v>17</v>
      </c>
      <c r="B53" s="2" t="n">
        <f aca="false">1+B52</f>
        <v>37021</v>
      </c>
      <c r="C53" s="1" t="s">
        <v>18</v>
      </c>
      <c r="D53" s="1" t="n">
        <v>40</v>
      </c>
      <c r="E53" s="1" t="s">
        <v>37</v>
      </c>
    </row>
    <row r="54" customFormat="false" ht="12.75" hidden="false" customHeight="false" outlineLevel="0" collapsed="false">
      <c r="A54" s="1" t="n">
        <v>5</v>
      </c>
      <c r="B54" s="2" t="n">
        <f aca="false">1+B53</f>
        <v>37022</v>
      </c>
      <c r="C54" s="1" t="s">
        <v>20</v>
      </c>
      <c r="D54" s="1" t="n">
        <v>0</v>
      </c>
      <c r="E54" s="1" t="s">
        <v>16</v>
      </c>
    </row>
    <row r="55" customFormat="false" ht="12.75" hidden="false" customHeight="false" outlineLevel="0" collapsed="false">
      <c r="B55" s="2" t="n">
        <f aca="false">1+B54</f>
        <v>37023</v>
      </c>
      <c r="C55" s="1" t="s">
        <v>21</v>
      </c>
      <c r="D55" s="1" t="n">
        <v>40</v>
      </c>
      <c r="E55" s="1" t="s">
        <v>38</v>
      </c>
    </row>
    <row r="56" customFormat="false" ht="12.75" hidden="false" customHeight="false" outlineLevel="0" collapsed="false">
      <c r="B56" s="2" t="n">
        <f aca="false">1+B55</f>
        <v>37024</v>
      </c>
      <c r="C56" s="1" t="s">
        <v>23</v>
      </c>
      <c r="D56" s="1" t="n">
        <v>60</v>
      </c>
      <c r="E56" s="1" t="s">
        <v>35</v>
      </c>
    </row>
    <row r="57" customFormat="false" ht="12.75" hidden="false" customHeight="false" outlineLevel="0" collapsed="false">
      <c r="B57" s="2" t="n">
        <f aca="false">1+B56</f>
        <v>37025</v>
      </c>
      <c r="C57" s="1" t="s">
        <v>25</v>
      </c>
      <c r="D57" s="1" t="n">
        <v>0</v>
      </c>
      <c r="E57" s="1" t="s">
        <v>16</v>
      </c>
    </row>
    <row r="58" customFormat="false" ht="12.75" hidden="false" customHeight="false" outlineLevel="0" collapsed="false">
      <c r="B58" s="2"/>
      <c r="C58" s="1" t="s">
        <v>26</v>
      </c>
      <c r="D58" s="1" t="s">
        <v>27</v>
      </c>
      <c r="E58" s="1" t="s">
        <v>28</v>
      </c>
    </row>
    <row r="59" customFormat="false" ht="12.75" hidden="false" customHeight="false" outlineLevel="0" collapsed="false">
      <c r="B59" s="2"/>
      <c r="C59" s="1"/>
      <c r="D59" s="0" t="n">
        <f aca="false">SUM(D51:D58)</f>
        <v>170</v>
      </c>
      <c r="E59" s="1" t="n">
        <f aca="false">D59/7.5</f>
        <v>22.6666666666667</v>
      </c>
      <c r="F59" s="0" t="n">
        <f aca="false">D59/D70</f>
        <v>1.0625</v>
      </c>
    </row>
    <row r="60" customFormat="false" ht="12.75" hidden="false" customHeight="false" outlineLevel="0" collapsed="false">
      <c r="A60" s="0" t="s">
        <v>39</v>
      </c>
    </row>
    <row r="61" customFormat="false" ht="12.75" hidden="false" customHeight="false" outlineLevel="0" collapsed="false">
      <c r="A61" s="0" t="s">
        <v>6</v>
      </c>
      <c r="B61" s="0" t="s">
        <v>7</v>
      </c>
      <c r="C61" s="0" t="s">
        <v>8</v>
      </c>
      <c r="D61" s="0" t="s">
        <v>9</v>
      </c>
      <c r="E61" s="0" t="s">
        <v>10</v>
      </c>
      <c r="F61" s="0" t="s">
        <v>11</v>
      </c>
    </row>
    <row r="62" customFormat="false" ht="12.75" hidden="false" customHeight="false" outlineLevel="0" collapsed="false">
      <c r="A62" s="1" t="s">
        <v>12</v>
      </c>
      <c r="B62" s="2" t="n">
        <f aca="false">1+B79</f>
        <v>37012</v>
      </c>
      <c r="C62" s="0" t="s">
        <v>13</v>
      </c>
      <c r="D62" s="1" t="n">
        <v>30</v>
      </c>
      <c r="E62" s="1" t="s">
        <v>14</v>
      </c>
    </row>
    <row r="63" customFormat="false" ht="12.75" hidden="false" customHeight="false" outlineLevel="0" collapsed="false">
      <c r="A63" s="1" t="n">
        <v>1</v>
      </c>
      <c r="B63" s="2" t="n">
        <f aca="false">1+B62</f>
        <v>37013</v>
      </c>
      <c r="C63" s="1" t="s">
        <v>15</v>
      </c>
      <c r="D63" s="1" t="n">
        <v>0</v>
      </c>
      <c r="E63" s="1" t="s">
        <v>16</v>
      </c>
    </row>
    <row r="64" customFormat="false" ht="12.75" hidden="false" customHeight="false" outlineLevel="0" collapsed="false">
      <c r="A64" s="1" t="s">
        <v>17</v>
      </c>
      <c r="B64" s="2" t="n">
        <f aca="false">1+B63</f>
        <v>37014</v>
      </c>
      <c r="C64" s="1" t="s">
        <v>18</v>
      </c>
      <c r="D64" s="1" t="n">
        <v>40</v>
      </c>
      <c r="E64" s="1" t="s">
        <v>40</v>
      </c>
    </row>
    <row r="65" customFormat="false" ht="12.75" hidden="false" customHeight="false" outlineLevel="0" collapsed="false">
      <c r="A65" s="1" t="n">
        <v>4</v>
      </c>
      <c r="B65" s="2" t="n">
        <f aca="false">1+B64</f>
        <v>37015</v>
      </c>
      <c r="C65" s="1" t="s">
        <v>20</v>
      </c>
      <c r="D65" s="1" t="n">
        <v>0</v>
      </c>
      <c r="E65" s="1" t="s">
        <v>16</v>
      </c>
    </row>
    <row r="66" customFormat="false" ht="12.75" hidden="false" customHeight="false" outlineLevel="0" collapsed="false">
      <c r="B66" s="2" t="n">
        <f aca="false">1+B65</f>
        <v>37016</v>
      </c>
      <c r="C66" s="1" t="s">
        <v>21</v>
      </c>
      <c r="D66" s="1" t="n">
        <v>40</v>
      </c>
      <c r="E66" s="1" t="s">
        <v>38</v>
      </c>
    </row>
    <row r="67" customFormat="false" ht="12.75" hidden="false" customHeight="false" outlineLevel="0" collapsed="false">
      <c r="B67" s="2" t="n">
        <f aca="false">1+B66</f>
        <v>37017</v>
      </c>
      <c r="C67" s="1" t="s">
        <v>23</v>
      </c>
      <c r="D67" s="1" t="n">
        <v>50</v>
      </c>
      <c r="E67" s="1" t="s">
        <v>35</v>
      </c>
    </row>
    <row r="68" customFormat="false" ht="12.75" hidden="false" customHeight="false" outlineLevel="0" collapsed="false">
      <c r="B68" s="2" t="n">
        <f aca="false">1+B67</f>
        <v>37018</v>
      </c>
      <c r="C68" s="1" t="s">
        <v>25</v>
      </c>
      <c r="D68" s="1" t="n">
        <v>0</v>
      </c>
      <c r="E68" s="1" t="s">
        <v>16</v>
      </c>
    </row>
    <row r="69" customFormat="false" ht="12.75" hidden="false" customHeight="false" outlineLevel="0" collapsed="false">
      <c r="B69" s="2"/>
      <c r="C69" s="1" t="s">
        <v>26</v>
      </c>
      <c r="D69" s="1" t="s">
        <v>27</v>
      </c>
      <c r="E69" s="1" t="s">
        <v>28</v>
      </c>
    </row>
    <row r="70" customFormat="false" ht="12.75" hidden="false" customHeight="false" outlineLevel="0" collapsed="false">
      <c r="B70" s="2"/>
      <c r="C70" s="1"/>
      <c r="D70" s="0" t="n">
        <f aca="false">SUM(D62:D69)</f>
        <v>160</v>
      </c>
      <c r="E70" s="1" t="n">
        <f aca="false">D70/7.5</f>
        <v>21.3333333333333</v>
      </c>
      <c r="F70" s="0" t="n">
        <f aca="false">D70/D81</f>
        <v>1.10344827586207</v>
      </c>
    </row>
    <row r="71" customFormat="false" ht="12.75" hidden="false" customHeight="false" outlineLevel="0" collapsed="false">
      <c r="A71" s="0" t="s">
        <v>41</v>
      </c>
      <c r="B71" s="2"/>
      <c r="C71" s="1"/>
      <c r="E71" s="1"/>
    </row>
    <row r="72" customFormat="false" ht="12.75" hidden="false" customHeight="false" outlineLevel="0" collapsed="false">
      <c r="A72" s="0" t="s">
        <v>6</v>
      </c>
      <c r="B72" s="0" t="s">
        <v>7</v>
      </c>
      <c r="C72" s="0" t="s">
        <v>8</v>
      </c>
      <c r="D72" s="0" t="s">
        <v>9</v>
      </c>
      <c r="E72" s="0" t="s">
        <v>10</v>
      </c>
      <c r="F72" s="0" t="s">
        <v>11</v>
      </c>
    </row>
    <row r="73" customFormat="false" ht="12.75" hidden="false" customHeight="false" outlineLevel="0" collapsed="false">
      <c r="A73" s="1" t="s">
        <v>12</v>
      </c>
      <c r="B73" s="2" t="n">
        <f aca="false">1+B92</f>
        <v>37005</v>
      </c>
      <c r="C73" s="0" t="s">
        <v>13</v>
      </c>
      <c r="D73" s="1" t="n">
        <v>30</v>
      </c>
      <c r="E73" s="1" t="s">
        <v>14</v>
      </c>
    </row>
    <row r="74" customFormat="false" ht="12.75" hidden="false" customHeight="false" outlineLevel="0" collapsed="false">
      <c r="A74" s="1" t="n">
        <v>1</v>
      </c>
      <c r="B74" s="2" t="n">
        <f aca="false">1+B73</f>
        <v>37006</v>
      </c>
      <c r="C74" s="1" t="s">
        <v>15</v>
      </c>
      <c r="D74" s="1" t="n">
        <v>0</v>
      </c>
      <c r="E74" s="1" t="s">
        <v>16</v>
      </c>
    </row>
    <row r="75" customFormat="false" ht="12.75" hidden="false" customHeight="false" outlineLevel="0" collapsed="false">
      <c r="A75" s="1" t="s">
        <v>17</v>
      </c>
      <c r="B75" s="2" t="n">
        <f aca="false">1+B74</f>
        <v>37007</v>
      </c>
      <c r="C75" s="1" t="s">
        <v>18</v>
      </c>
      <c r="D75" s="1" t="n">
        <v>35</v>
      </c>
      <c r="E75" s="1" t="s">
        <v>42</v>
      </c>
    </row>
    <row r="76" customFormat="false" ht="12.75" hidden="false" customHeight="false" outlineLevel="0" collapsed="false">
      <c r="A76" s="1" t="n">
        <v>3</v>
      </c>
      <c r="B76" s="2" t="n">
        <f aca="false">1+B75</f>
        <v>37008</v>
      </c>
      <c r="C76" s="1" t="s">
        <v>20</v>
      </c>
      <c r="D76" s="1" t="n">
        <v>0</v>
      </c>
      <c r="E76" s="1" t="s">
        <v>16</v>
      </c>
    </row>
    <row r="77" customFormat="false" ht="12.75" hidden="false" customHeight="false" outlineLevel="0" collapsed="false">
      <c r="B77" s="2" t="n">
        <f aca="false">1+B76</f>
        <v>37009</v>
      </c>
      <c r="C77" s="1" t="s">
        <v>21</v>
      </c>
      <c r="D77" s="1" t="n">
        <v>40</v>
      </c>
      <c r="E77" s="1" t="s">
        <v>38</v>
      </c>
    </row>
    <row r="78" customFormat="false" ht="12.75" hidden="false" customHeight="false" outlineLevel="0" collapsed="false">
      <c r="B78" s="2" t="n">
        <f aca="false">1+B77</f>
        <v>37010</v>
      </c>
      <c r="C78" s="1" t="s">
        <v>23</v>
      </c>
      <c r="D78" s="1" t="n">
        <v>40</v>
      </c>
      <c r="E78" s="1" t="s">
        <v>35</v>
      </c>
    </row>
    <row r="79" customFormat="false" ht="12.75" hidden="false" customHeight="false" outlineLevel="0" collapsed="false">
      <c r="B79" s="2" t="n">
        <f aca="false">1+B78</f>
        <v>37011</v>
      </c>
      <c r="C79" s="1" t="s">
        <v>25</v>
      </c>
      <c r="D79" s="1" t="n">
        <v>0</v>
      </c>
      <c r="E79" s="1" t="s">
        <v>16</v>
      </c>
    </row>
    <row r="80" customFormat="false" ht="12.75" hidden="false" customHeight="false" outlineLevel="0" collapsed="false">
      <c r="B80" s="2"/>
      <c r="C80" s="1" t="s">
        <v>26</v>
      </c>
      <c r="D80" s="1" t="s">
        <v>27</v>
      </c>
      <c r="E80" s="1" t="s">
        <v>28</v>
      </c>
    </row>
    <row r="81" customFormat="false" ht="12.75" hidden="false" customHeight="false" outlineLevel="0" collapsed="false">
      <c r="B81" s="2"/>
      <c r="C81" s="1"/>
      <c r="D81" s="0" t="n">
        <f aca="false">SUM(D73:D80)</f>
        <v>145</v>
      </c>
      <c r="E81" s="1" t="n">
        <f aca="false">D81/7.5</f>
        <v>19.3333333333333</v>
      </c>
      <c r="F81" s="0" t="n">
        <f aca="false">D81/D94</f>
        <v>1.11538461538462</v>
      </c>
    </row>
    <row r="82" customFormat="false" ht="12.75" hidden="false" customHeight="false" outlineLevel="0" collapsed="false">
      <c r="A82" s="0" t="s">
        <v>43</v>
      </c>
      <c r="B82" s="2"/>
      <c r="C82" s="1"/>
      <c r="E82" s="1"/>
    </row>
    <row r="83" customFormat="false" ht="12.75" hidden="false" customHeight="false" outlineLevel="0" collapsed="false">
      <c r="A83" s="0" t="s">
        <v>44</v>
      </c>
      <c r="B83" s="2"/>
      <c r="C83" s="1"/>
      <c r="E83" s="1"/>
    </row>
    <row r="84" customFormat="false" ht="12.75" hidden="false" customHeight="false" outlineLevel="0" collapsed="false">
      <c r="A84" s="0" t="s">
        <v>45</v>
      </c>
      <c r="B84" s="2"/>
      <c r="C84" s="1"/>
      <c r="E84" s="1"/>
    </row>
    <row r="85" customFormat="false" ht="12.75" hidden="false" customHeight="false" outlineLevel="0" collapsed="false">
      <c r="A85" s="0" t="s">
        <v>6</v>
      </c>
      <c r="B85" s="0" t="s">
        <v>7</v>
      </c>
      <c r="C85" s="0" t="s">
        <v>8</v>
      </c>
      <c r="D85" s="0" t="s">
        <v>9</v>
      </c>
      <c r="E85" s="0" t="s">
        <v>10</v>
      </c>
      <c r="F85" s="0" t="s">
        <v>11</v>
      </c>
    </row>
    <row r="86" customFormat="false" ht="12.75" hidden="false" customHeight="false" outlineLevel="0" collapsed="false">
      <c r="A86" s="1" t="s">
        <v>12</v>
      </c>
      <c r="B86" s="2" t="n">
        <f aca="false">1+B103</f>
        <v>36998</v>
      </c>
      <c r="C86" s="0" t="s">
        <v>13</v>
      </c>
      <c r="D86" s="1" t="n">
        <v>30</v>
      </c>
      <c r="E86" s="1" t="s">
        <v>46</v>
      </c>
    </row>
    <row r="87" customFormat="false" ht="12.75" hidden="false" customHeight="false" outlineLevel="0" collapsed="false">
      <c r="A87" s="1" t="n">
        <v>1</v>
      </c>
      <c r="B87" s="2" t="n">
        <f aca="false">1+B86</f>
        <v>36999</v>
      </c>
      <c r="C87" s="1" t="s">
        <v>15</v>
      </c>
      <c r="D87" s="1" t="n">
        <v>0</v>
      </c>
      <c r="E87" s="1" t="s">
        <v>16</v>
      </c>
    </row>
    <row r="88" customFormat="false" ht="12.75" hidden="false" customHeight="false" outlineLevel="0" collapsed="false">
      <c r="A88" s="1" t="s">
        <v>17</v>
      </c>
      <c r="B88" s="2" t="n">
        <f aca="false">1+B87</f>
        <v>37000</v>
      </c>
      <c r="C88" s="1" t="s">
        <v>18</v>
      </c>
      <c r="D88" s="1" t="n">
        <v>30</v>
      </c>
      <c r="E88" s="1" t="s">
        <v>47</v>
      </c>
    </row>
    <row r="89" customFormat="false" ht="12.75" hidden="false" customHeight="false" outlineLevel="0" collapsed="false">
      <c r="A89" s="1" t="n">
        <v>2</v>
      </c>
      <c r="B89" s="2" t="n">
        <f aca="false">1+B88</f>
        <v>37001</v>
      </c>
      <c r="C89" s="1" t="s">
        <v>20</v>
      </c>
      <c r="D89" s="1" t="n">
        <v>0</v>
      </c>
      <c r="E89" s="1" t="s">
        <v>16</v>
      </c>
    </row>
    <row r="90" customFormat="false" ht="12.75" hidden="false" customHeight="false" outlineLevel="0" collapsed="false">
      <c r="B90" s="2" t="n">
        <f aca="false">1+B89</f>
        <v>37002</v>
      </c>
      <c r="C90" s="1" t="s">
        <v>21</v>
      </c>
      <c r="D90" s="1" t="n">
        <v>40</v>
      </c>
      <c r="E90" s="1" t="s">
        <v>38</v>
      </c>
    </row>
    <row r="91" customFormat="false" ht="12.75" hidden="false" customHeight="false" outlineLevel="0" collapsed="false">
      <c r="B91" s="2" t="n">
        <f aca="false">1+B90</f>
        <v>37003</v>
      </c>
      <c r="C91" s="1" t="s">
        <v>23</v>
      </c>
      <c r="D91" s="1" t="n">
        <v>30</v>
      </c>
      <c r="E91" s="1" t="s">
        <v>46</v>
      </c>
    </row>
    <row r="92" customFormat="false" ht="12.75" hidden="false" customHeight="false" outlineLevel="0" collapsed="false">
      <c r="B92" s="2" t="n">
        <f aca="false">1+B91</f>
        <v>37004</v>
      </c>
      <c r="C92" s="1" t="s">
        <v>25</v>
      </c>
      <c r="D92" s="1" t="n">
        <v>0</v>
      </c>
      <c r="E92" s="1" t="s">
        <v>48</v>
      </c>
    </row>
    <row r="93" customFormat="false" ht="12.75" hidden="false" customHeight="false" outlineLevel="0" collapsed="false">
      <c r="B93" s="2"/>
      <c r="C93" s="1" t="s">
        <v>26</v>
      </c>
      <c r="D93" s="1" t="s">
        <v>27</v>
      </c>
      <c r="E93" s="1" t="s">
        <v>28</v>
      </c>
    </row>
    <row r="94" customFormat="false" ht="12.75" hidden="false" customHeight="false" outlineLevel="0" collapsed="false">
      <c r="B94" s="2"/>
      <c r="C94" s="1"/>
      <c r="D94" s="0" t="n">
        <f aca="false">SUM(D86:D93)</f>
        <v>130</v>
      </c>
      <c r="E94" s="1" t="n">
        <f aca="false">D94/7.5</f>
        <v>17.3333333333333</v>
      </c>
      <c r="F94" s="0" t="n">
        <f aca="false">D94/D105</f>
        <v>1.3</v>
      </c>
    </row>
    <row r="95" customFormat="false" ht="12.75" hidden="false" customHeight="false" outlineLevel="0" collapsed="false">
      <c r="A95" s="0" t="s">
        <v>49</v>
      </c>
      <c r="B95" s="2"/>
      <c r="C95" s="1"/>
      <c r="E95" s="1"/>
    </row>
    <row r="96" customFormat="false" ht="12.75" hidden="false" customHeight="false" outlineLevel="0" collapsed="false">
      <c r="A96" s="0" t="s">
        <v>6</v>
      </c>
      <c r="B96" s="0" t="s">
        <v>7</v>
      </c>
      <c r="C96" s="0" t="s">
        <v>8</v>
      </c>
      <c r="D96" s="0" t="s">
        <v>9</v>
      </c>
      <c r="E96" s="0" t="s">
        <v>10</v>
      </c>
      <c r="F96" s="0" t="s">
        <v>11</v>
      </c>
    </row>
    <row r="97" customFormat="false" ht="12.75" hidden="false" customHeight="false" outlineLevel="0" collapsed="false">
      <c r="A97" s="1" t="s">
        <v>12</v>
      </c>
      <c r="B97" s="2" t="n">
        <v>36991</v>
      </c>
      <c r="C97" s="0" t="s">
        <v>13</v>
      </c>
      <c r="D97" s="1" t="n">
        <v>20</v>
      </c>
      <c r="E97" s="1" t="s">
        <v>50</v>
      </c>
      <c r="F97" s="0" t="n">
        <v>30</v>
      </c>
      <c r="G97" s="0" t="s">
        <v>51</v>
      </c>
    </row>
    <row r="98" customFormat="false" ht="12.75" hidden="false" customHeight="false" outlineLevel="0" collapsed="false">
      <c r="A98" s="1" t="n">
        <v>1</v>
      </c>
      <c r="B98" s="2" t="n">
        <f aca="false">1+B97</f>
        <v>36992</v>
      </c>
      <c r="C98" s="1" t="s">
        <v>15</v>
      </c>
      <c r="D98" s="1" t="n">
        <v>0</v>
      </c>
      <c r="E98" s="1" t="s">
        <v>16</v>
      </c>
    </row>
    <row r="99" customFormat="false" ht="12.75" hidden="false" customHeight="false" outlineLevel="0" collapsed="false">
      <c r="A99" s="1" t="s">
        <v>17</v>
      </c>
      <c r="B99" s="2" t="n">
        <f aca="false">1+B98</f>
        <v>36993</v>
      </c>
      <c r="C99" s="1" t="s">
        <v>18</v>
      </c>
      <c r="D99" s="1" t="n">
        <v>30</v>
      </c>
      <c r="E99" s="1" t="s">
        <v>52</v>
      </c>
      <c r="F99" s="0" t="n">
        <v>20</v>
      </c>
      <c r="G99" s="0" t="s">
        <v>53</v>
      </c>
    </row>
    <row r="100" customFormat="false" ht="12.75" hidden="false" customHeight="false" outlineLevel="0" collapsed="false">
      <c r="A100" s="1" t="n">
        <v>1</v>
      </c>
      <c r="B100" s="2" t="n">
        <f aca="false">1+B99</f>
        <v>36994</v>
      </c>
      <c r="C100" s="1" t="s">
        <v>20</v>
      </c>
      <c r="D100" s="1" t="n">
        <v>0</v>
      </c>
      <c r="E100" s="1" t="s">
        <v>48</v>
      </c>
    </row>
    <row r="101" customFormat="false" ht="12.75" hidden="false" customHeight="false" outlineLevel="0" collapsed="false">
      <c r="B101" s="2" t="n">
        <f aca="false">1+B100</f>
        <v>36995</v>
      </c>
      <c r="C101" s="1" t="s">
        <v>21</v>
      </c>
      <c r="D101" s="1" t="n">
        <v>20</v>
      </c>
      <c r="E101" s="1" t="s">
        <v>50</v>
      </c>
      <c r="F101" s="0" t="n">
        <v>40</v>
      </c>
      <c r="G101" s="0" t="s">
        <v>54</v>
      </c>
    </row>
    <row r="102" customFormat="false" ht="12.75" hidden="false" customHeight="false" outlineLevel="0" collapsed="false">
      <c r="B102" s="2" t="n">
        <f aca="false">1+B101</f>
        <v>36996</v>
      </c>
      <c r="C102" s="1" t="s">
        <v>23</v>
      </c>
      <c r="D102" s="1" t="n">
        <v>30</v>
      </c>
      <c r="E102" s="1" t="s">
        <v>52</v>
      </c>
      <c r="F102" s="0" t="n">
        <v>20</v>
      </c>
      <c r="G102" s="0" t="s">
        <v>55</v>
      </c>
    </row>
    <row r="103" customFormat="false" ht="12.75" hidden="false" customHeight="false" outlineLevel="0" collapsed="false">
      <c r="B103" s="2" t="n">
        <f aca="false">1+B102</f>
        <v>36997</v>
      </c>
      <c r="C103" s="1" t="s">
        <v>25</v>
      </c>
      <c r="D103" s="1" t="n">
        <v>0</v>
      </c>
      <c r="E103" s="1" t="s">
        <v>48</v>
      </c>
    </row>
    <row r="104" customFormat="false" ht="12.75" hidden="false" customHeight="false" outlineLevel="0" collapsed="false">
      <c r="B104" s="2"/>
      <c r="C104" s="1" t="s">
        <v>26</v>
      </c>
      <c r="D104" s="1" t="s">
        <v>27</v>
      </c>
      <c r="E104" s="1" t="s">
        <v>28</v>
      </c>
    </row>
    <row r="105" customFormat="false" ht="12.75" hidden="false" customHeight="false" outlineLevel="0" collapsed="false">
      <c r="B105" s="2"/>
      <c r="C105" s="1"/>
      <c r="D105" s="0" t="n">
        <f aca="false">SUM(D97:D104)</f>
        <v>100</v>
      </c>
      <c r="E105" s="1" t="n">
        <f aca="false">D105/7.5</f>
        <v>13.3333333333333</v>
      </c>
      <c r="F105" s="0" t="n">
        <f aca="false">SUM(F97:F103)</f>
        <v>110</v>
      </c>
      <c r="G105" s="1" t="n">
        <f aca="false">F105/7.5</f>
        <v>14.6666666666667</v>
      </c>
    </row>
    <row r="106" customFormat="false" ht="12.75" hidden="false" customHeight="false" outlineLevel="0" collapsed="false">
      <c r="B106" s="2"/>
      <c r="C106" s="1"/>
      <c r="E106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2001-05-28T23:11:25Z</dcterms:created>
  <dc:creator>ed</dc:creator>
  <dc:description/>
  <dc:language>en-US</dc:language>
  <cp:lastModifiedBy>ed</cp:lastModifiedBy>
  <cp:revision>0</cp:revision>
  <dc:subject/>
  <dc:title/>
</cp:coreProperties>
</file>