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 Capacity" sheetId="1" state="visible" r:id="rId3"/>
    <sheet name="TW Primary Holder " sheetId="2" state="visible" r:id="rId4"/>
    <sheet name="TW Capacity Release" sheetId="3" state="visible" r:id="rId5"/>
  </sheets>
  <definedNames>
    <definedName function="false" hidden="false" localSheetId="1" name="_xlnm.Print_Titles" vbProcedure="false">'TW Primary Holder 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<sst xmlns="http://schemas.openxmlformats.org/spreadsheetml/2006/main" count="507" uniqueCount="131">
  <si>
    <t xml:space="preserve">Location</t>
  </si>
  <si>
    <t xml:space="preserve">Capacity</t>
  </si>
  <si>
    <t xml:space="preserve">Unsubscribed Capacity</t>
  </si>
  <si>
    <t xml:space="preserve">Heat Content</t>
  </si>
  <si>
    <t xml:space="preserve">POI</t>
  </si>
  <si>
    <t xml:space="preserve">DRN</t>
  </si>
  <si>
    <t xml:space="preserve">Name</t>
  </si>
  <si>
    <t xml:space="preserve">(MDth/d)</t>
  </si>
  <si>
    <t xml:space="preserve">(Dth/Mcf)</t>
  </si>
  <si>
    <t xml:space="preserve">Socal Needles</t>
  </si>
  <si>
    <t xml:space="preserve">Mojave Topock</t>
  </si>
  <si>
    <t xml:space="preserve">Socal Topock</t>
  </si>
  <si>
    <t xml:space="preserve">PG&amp;E Topock</t>
  </si>
  <si>
    <t xml:space="preserve">-</t>
  </si>
  <si>
    <t xml:space="preserve">Gallup Compressor Station</t>
  </si>
  <si>
    <t xml:space="preserve">K</t>
  </si>
  <si>
    <t xml:space="preserve">Shipper</t>
  </si>
  <si>
    <t xml:space="preserve">Shipper ID</t>
  </si>
  <si>
    <t xml:space="preserve">Affil</t>
  </si>
  <si>
    <t xml:space="preserve">Expiration</t>
  </si>
  <si>
    <t xml:space="preserve">Agent</t>
  </si>
  <si>
    <t xml:space="preserve">Agent ID</t>
  </si>
  <si>
    <t xml:space="preserve">Agency</t>
  </si>
  <si>
    <t xml:space="preserve">No</t>
  </si>
  <si>
    <t xml:space="preserve">(DUNS)</t>
  </si>
  <si>
    <t xml:space="preserve">(Y/N)</t>
  </si>
  <si>
    <t xml:space="preserve">Type</t>
  </si>
  <si>
    <t xml:space="preserve">Date</t>
  </si>
  <si>
    <t xml:space="preserve">Services</t>
  </si>
  <si>
    <t xml:space="preserve">SOUTHERN CALIFORNIA GAS COMPANY</t>
  </si>
  <si>
    <t xml:space="preserve">006908826</t>
  </si>
  <si>
    <t xml:space="preserve">N</t>
  </si>
  <si>
    <t xml:space="preserve">LDC</t>
  </si>
  <si>
    <t xml:space="preserve">CONOCO, INC.</t>
  </si>
  <si>
    <t xml:space="preserve">008427692</t>
  </si>
  <si>
    <t xml:space="preserve">Producer</t>
  </si>
  <si>
    <t xml:space="preserve">BP ENERGY COMPANY</t>
  </si>
  <si>
    <t xml:space="preserve">625275755</t>
  </si>
  <si>
    <t xml:space="preserve">Marketer</t>
  </si>
  <si>
    <t xml:space="preserve">COASTAL MERCHANT ENERGY, L.P.</t>
  </si>
  <si>
    <t xml:space="preserve">009346818</t>
  </si>
  <si>
    <t xml:space="preserve">AGAVE ENERGY CO.</t>
  </si>
  <si>
    <t xml:space="preserve">938237294</t>
  </si>
  <si>
    <t xml:space="preserve">PG&amp;E ENERGY TRADING-GAS CORPORATION</t>
  </si>
  <si>
    <t xml:space="preserve">834692394</t>
  </si>
  <si>
    <t xml:space="preserve">ARIZONA PUBLIC SERVICE COMPANY</t>
  </si>
  <si>
    <t xml:space="preserve">006901995</t>
  </si>
  <si>
    <t xml:space="preserve">End User</t>
  </si>
  <si>
    <t xml:space="preserve">SOUTHERN ENERGY, INC.</t>
  </si>
  <si>
    <t xml:space="preserve">031180987</t>
  </si>
  <si>
    <t xml:space="preserve">SOUTHERN COMPANY ENERGY MARKETING,L.P.</t>
  </si>
  <si>
    <t xml:space="preserve">177198629</t>
  </si>
  <si>
    <t xml:space="preserve">Nominations, Contracting, Billing, Capacity Release, Balancing</t>
  </si>
  <si>
    <t xml:space="preserve">ONEOK ENERGY MARKETING AND TRADING COMPA</t>
  </si>
  <si>
    <t xml:space="preserve">157641445</t>
  </si>
  <si>
    <t xml:space="preserve">DUKE ENERGY TRADING AND MARKETING,L.L.C.</t>
  </si>
  <si>
    <t xml:space="preserve">947436333</t>
  </si>
  <si>
    <t xml:space="preserve">SEMPRA ENERGY TRADING CORP.</t>
  </si>
  <si>
    <t xml:space="preserve">609746565</t>
  </si>
  <si>
    <t xml:space="preserve">RELIANT ENERGY SERVICES, INC.</t>
  </si>
  <si>
    <t xml:space="preserve">361439698</t>
  </si>
  <si>
    <t xml:space="preserve">EL PASO ENERGY MARKETING COMPANY</t>
  </si>
  <si>
    <t xml:space="preserve">051776169</t>
  </si>
  <si>
    <t xml:space="preserve">TXU ENERGY TRADING COMPANY</t>
  </si>
  <si>
    <t xml:space="preserve">606252393</t>
  </si>
  <si>
    <t xml:space="preserve">Broker</t>
  </si>
  <si>
    <t xml:space="preserve">TEXACO NATURAL GAS, INC.</t>
  </si>
  <si>
    <t xml:space="preserve">183333145</t>
  </si>
  <si>
    <t xml:space="preserve">PACIFIC GAS AND ELECTRIC COMPANY</t>
  </si>
  <si>
    <t xml:space="preserve">025301339</t>
  </si>
  <si>
    <t xml:space="preserve">SACRAMENTO MUNICIPAL UTILITY DISTRICT</t>
  </si>
  <si>
    <t xml:space="preserve">009235342</t>
  </si>
  <si>
    <t xml:space="preserve">Total Deliveries into California</t>
  </si>
  <si>
    <t xml:space="preserve">North Star Steel I/C</t>
  </si>
  <si>
    <t xml:space="preserve">NORTH STAR STEEL COMPANY</t>
  </si>
  <si>
    <t xml:space="preserve">041775008</t>
  </si>
  <si>
    <t xml:space="preserve">Nominations</t>
  </si>
  <si>
    <t xml:space="preserve">Flagstaff Delivery Point</t>
  </si>
  <si>
    <t xml:space="preserve">CITIZENS UTILITIES COMPANY</t>
  </si>
  <si>
    <t xml:space="preserve">006918296</t>
  </si>
  <si>
    <t xml:space="preserve">Citizens Forest Branch</t>
  </si>
  <si>
    <t xml:space="preserve">Citizens Utilities Kingman</t>
  </si>
  <si>
    <t xml:space="preserve">MERCADO GAS SERVICES INC</t>
  </si>
  <si>
    <t xml:space="preserve">190215376</t>
  </si>
  <si>
    <t xml:space="preserve">S.W. Gas-Willow Valley Sales</t>
  </si>
  <si>
    <t xml:space="preserve">SOUTHWEST GAS CORPORATION</t>
  </si>
  <si>
    <t xml:space="preserve">006970917</t>
  </si>
  <si>
    <t xml:space="preserve">Total Deliveries into Arizona</t>
  </si>
  <si>
    <t xml:space="preserve">Total Deliveries on Mainline West of Thoreau</t>
  </si>
  <si>
    <t xml:space="preserve">ENERVEST SAN JUAN OPERATING, L.L.C.</t>
  </si>
  <si>
    <t xml:space="preserve">795495035</t>
  </si>
  <si>
    <t xml:space="preserve">ENRON NORTH AMERICA CORP. (FKA ECT)</t>
  </si>
  <si>
    <t xml:space="preserve">791182710</t>
  </si>
  <si>
    <t xml:space="preserve">Y</t>
  </si>
  <si>
    <t xml:space="preserve">PG&amp;E TEXAS VGM, L.P.</t>
  </si>
  <si>
    <t xml:space="preserve">360762629</t>
  </si>
  <si>
    <t xml:space="preserve">BURLINGTON RESOURCES TRADING, INC.</t>
  </si>
  <si>
    <t xml:space="preserve">175671007</t>
  </si>
  <si>
    <t xml:space="preserve">20747/20748/20835</t>
  </si>
  <si>
    <t xml:space="preserve">20822/20834</t>
  </si>
  <si>
    <t xml:space="preserve">21165/21175</t>
  </si>
  <si>
    <t xml:space="preserve">25924/25923</t>
  </si>
  <si>
    <t xml:space="preserve">26372/26371</t>
  </si>
  <si>
    <t xml:space="preserve">26678/26677</t>
  </si>
  <si>
    <t xml:space="preserve">Total Deliveries through the Gallup Compressor Station</t>
  </si>
  <si>
    <t xml:space="preserve">Releasing Shipper</t>
  </si>
  <si>
    <t xml:space="preserve">Rel Shipper</t>
  </si>
  <si>
    <t xml:space="preserve">Replacement Shipper</t>
  </si>
  <si>
    <t xml:space="preserve">Rep Shipper</t>
  </si>
  <si>
    <t xml:space="preserve">Recallable</t>
  </si>
  <si>
    <t xml:space="preserve">Begin</t>
  </si>
  <si>
    <t xml:space="preserve">ID (DUNS)</t>
  </si>
  <si>
    <t xml:space="preserve">Southern California Gas Company</t>
  </si>
  <si>
    <t xml:space="preserve">ACN Power, Inc.</t>
  </si>
  <si>
    <t xml:space="preserve">059091384</t>
  </si>
  <si>
    <t xml:space="preserve">Amoco Energy Trading Corporation</t>
  </si>
  <si>
    <t xml:space="preserve">Enron Energy Marketing Corp.</t>
  </si>
  <si>
    <t xml:space="preserve">941565582</t>
  </si>
  <si>
    <t xml:space="preserve">Enron Energy Services, Inc.</t>
  </si>
  <si>
    <t xml:space="preserve">004328568</t>
  </si>
  <si>
    <t xml:space="preserve">Kimball Energy Corporation</t>
  </si>
  <si>
    <t xml:space="preserve">151561370</t>
  </si>
  <si>
    <t xml:space="preserve">Scana Energy Trading, LLC</t>
  </si>
  <si>
    <t xml:space="preserve">026169206</t>
  </si>
  <si>
    <t xml:space="preserve">Sempra Energy Solutions, LLC</t>
  </si>
  <si>
    <t xml:space="preserve">837545052</t>
  </si>
  <si>
    <t xml:space="preserve">TXU Energy Trading Company</t>
  </si>
  <si>
    <t xml:space="preserve">Unicom Energy, Inc.</t>
  </si>
  <si>
    <t xml:space="preserve">061416504</t>
  </si>
  <si>
    <t xml:space="preserve">Citizens Utilities Company</t>
  </si>
  <si>
    <t xml:space="preserve">Enron North America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</si>
</sst>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"/>
    <numFmt numFmtId="166" formatCode="[$-409]m/d/yyyy"/>
    <numFmt numFmtId="167" formatCode="#########"/>
  </numFmts>
  <fonts count="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2.75" customHeight="true" zeroHeight="false" outlineLevelRow="0" outlineLevelCol="0"/>
  <cols>
    <col collapsed="false" customWidth="true" hidden="true" outlineLevel="0" max="1" min="1" style="1" width="10.77"/>
    <col collapsed="false" customWidth="true" hidden="false" outlineLevel="0" max="2" min="2" style="1" width="8.77"/>
    <col collapsed="false" customWidth="true" hidden="false" outlineLevel="0" max="3" min="3" style="1" width="16.88"/>
    <col collapsed="false" customWidth="true" hidden="false" outlineLevel="0" max="4" min="4" style="2" width="9.77"/>
    <col collapsed="false" customWidth="true" hidden="false" outlineLevel="0" max="5" min="5" style="2" width="16.76"/>
    <col collapsed="false" customWidth="true" hidden="false" outlineLevel="0" max="6" min="6" style="3" width="11.99"/>
    <col collapsed="false" customWidth="false" hidden="false" outlineLevel="0" max="257" min="7" style="1" width="8.88"/>
  </cols>
  <sheetData>
    <row r="1" customFormat="false" ht="12.75" hidden="false" customHeight="false" outlineLevel="0" collapsed="false">
      <c r="A1" s="4" t="s">
        <v>0</v>
      </c>
      <c r="B1" s="4" t="s">
        <v>0</v>
      </c>
      <c r="C1" s="4" t="s">
        <v>0</v>
      </c>
      <c r="D1" s="5" t="s">
        <v>1</v>
      </c>
      <c r="E1" s="5" t="s">
        <v>2</v>
      </c>
      <c r="F1" s="4" t="s">
        <v>3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4" t="s">
        <v>4</v>
      </c>
      <c r="B2" s="4" t="s">
        <v>5</v>
      </c>
      <c r="C2" s="4" t="s">
        <v>6</v>
      </c>
      <c r="D2" s="5" t="s">
        <v>7</v>
      </c>
      <c r="E2" s="5" t="s">
        <v>7</v>
      </c>
      <c r="F2" s="4" t="s">
        <v>8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7" t="n">
        <v>10487</v>
      </c>
      <c r="B3" s="7" t="n">
        <v>208</v>
      </c>
      <c r="C3" s="7" t="s">
        <v>9</v>
      </c>
      <c r="D3" s="8" t="n">
        <v>750</v>
      </c>
      <c r="E3" s="8" t="n">
        <v>0</v>
      </c>
      <c r="F3" s="9" t="n">
        <v>1.006</v>
      </c>
    </row>
    <row r="4" customFormat="false" ht="12.75" hidden="false" customHeight="false" outlineLevel="0" collapsed="false">
      <c r="A4" s="7" t="n">
        <v>56696</v>
      </c>
      <c r="B4" s="7" t="n">
        <v>68288</v>
      </c>
      <c r="C4" s="7" t="s">
        <v>10</v>
      </c>
      <c r="D4" s="8" t="n">
        <v>300</v>
      </c>
      <c r="E4" s="8" t="n">
        <v>280</v>
      </c>
      <c r="F4" s="9" t="n">
        <v>1.006</v>
      </c>
    </row>
    <row r="5" customFormat="false" ht="12.75" hidden="false" customHeight="false" outlineLevel="0" collapsed="false">
      <c r="A5" s="7" t="n">
        <v>56697</v>
      </c>
      <c r="B5" s="7" t="n">
        <v>68283</v>
      </c>
      <c r="C5" s="7" t="s">
        <v>11</v>
      </c>
      <c r="D5" s="8" t="n">
        <v>200</v>
      </c>
      <c r="E5" s="8" t="n">
        <v>200</v>
      </c>
      <c r="F5" s="9" t="n">
        <v>1.006</v>
      </c>
    </row>
    <row r="6" customFormat="false" ht="12.75" hidden="false" customHeight="false" outlineLevel="0" collapsed="false">
      <c r="A6" s="7" t="n">
        <v>56698</v>
      </c>
      <c r="B6" s="7" t="n">
        <v>39815</v>
      </c>
      <c r="C6" s="7" t="s">
        <v>12</v>
      </c>
      <c r="D6" s="8" t="n">
        <v>300</v>
      </c>
      <c r="E6" s="8" t="n">
        <v>11</v>
      </c>
      <c r="F6" s="9" t="n">
        <v>1.006</v>
      </c>
    </row>
    <row r="7" customFormat="false" ht="12.75" hidden="false" customHeight="false" outlineLevel="0" collapsed="false">
      <c r="A7" s="10"/>
      <c r="B7" s="10"/>
      <c r="C7" s="10"/>
      <c r="D7" s="11"/>
      <c r="E7" s="11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7"/>
      <c r="B8" s="14" t="s">
        <v>13</v>
      </c>
      <c r="C8" s="7" t="s">
        <v>14</v>
      </c>
      <c r="D8" s="8" t="n">
        <v>850</v>
      </c>
      <c r="E8" s="8" t="n">
        <v>0</v>
      </c>
      <c r="F8" s="9" t="n">
        <v>1.007</v>
      </c>
    </row>
  </sheetData>
  <printOptions headings="false" gridLines="false" gridLinesSet="true" horizontalCentered="true" verticalCentered="false"/>
  <pageMargins left="0.747916666666667" right="0.747916666666667" top="1.5" bottom="0.984027777777778" header="0.2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INGAA Marketing Affiliate Conference
Data Request:  Pipeline Capacity
Effective November 1, 2000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true" showOutlineSymbols="true" defaultGridColor="true" view="normal" topLeftCell="C13" colorId="64" zoomScale="100" zoomScaleNormal="100" zoomScalePageLayoutView="100" workbookViewId="0">
      <selection pane="topLeft" activeCell="B10" activeCellId="0" sqref="A1:B16384"/>
    </sheetView>
  </sheetViews>
  <sheetFormatPr defaultColWidth="8.8828125" defaultRowHeight="12.75" customHeight="true" zeroHeight="false" outlineLevelRow="0" outlineLevelCol="0"/>
  <cols>
    <col collapsed="false" customWidth="true" hidden="true" outlineLevel="0" max="1" min="1" style="3" width="11.65"/>
    <col collapsed="false" customWidth="true" hidden="true" outlineLevel="0" max="2" min="2" style="1" width="5.99"/>
    <col collapsed="false" customWidth="true" hidden="false" outlineLevel="0" max="3" min="3" style="1" width="5.99"/>
    <col collapsed="false" customWidth="true" hidden="false" outlineLevel="0" max="4" min="4" style="1" width="16.55"/>
    <col collapsed="false" customWidth="true" hidden="false" outlineLevel="0" max="5" min="5" style="1" width="35.21"/>
    <col collapsed="false" customWidth="true" hidden="false" outlineLevel="0" max="6" min="6" style="3" width="7.32"/>
    <col collapsed="false" customWidth="true" hidden="false" outlineLevel="0" max="7" min="7" style="3" width="3.99"/>
    <col collapsed="false" customWidth="true" hidden="false" outlineLevel="0" max="8" min="8" style="1" width="6.21"/>
    <col collapsed="false" customWidth="true" hidden="false" outlineLevel="0" max="9" min="9" style="2" width="6.88"/>
    <col collapsed="false" customWidth="true" hidden="false" outlineLevel="0" max="10" min="10" style="1" width="7.77"/>
    <col collapsed="false" customWidth="true" hidden="false" outlineLevel="0" max="11" min="11" style="1" width="32.21"/>
    <col collapsed="false" customWidth="true" hidden="false" outlineLevel="0" max="13" min="12" style="3" width="7.77"/>
    <col collapsed="false" customWidth="true" hidden="false" outlineLevel="0" max="14" min="14" style="1" width="25.77"/>
    <col collapsed="false" customWidth="false" hidden="false" outlineLevel="0" max="257" min="15" style="1" width="8.88"/>
  </cols>
  <sheetData>
    <row r="1" customFormat="false" ht="12.75" hidden="false" customHeight="false" outlineLevel="0" collapsed="false">
      <c r="A1" s="15" t="s">
        <v>15</v>
      </c>
      <c r="B1" s="4" t="s">
        <v>0</v>
      </c>
      <c r="C1" s="4" t="s">
        <v>0</v>
      </c>
      <c r="D1" s="4" t="s">
        <v>0</v>
      </c>
      <c r="E1" s="4" t="s">
        <v>16</v>
      </c>
      <c r="F1" s="4" t="s">
        <v>17</v>
      </c>
      <c r="G1" s="4" t="s">
        <v>18</v>
      </c>
      <c r="H1" s="4" t="s">
        <v>16</v>
      </c>
      <c r="I1" s="5" t="s">
        <v>1</v>
      </c>
      <c r="J1" s="4" t="s">
        <v>19</v>
      </c>
      <c r="K1" s="4" t="s">
        <v>20</v>
      </c>
      <c r="L1" s="4" t="s">
        <v>21</v>
      </c>
      <c r="M1" s="4" t="s">
        <v>19</v>
      </c>
      <c r="N1" s="4" t="s">
        <v>22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15" t="s">
        <v>23</v>
      </c>
      <c r="B2" s="4" t="s">
        <v>4</v>
      </c>
      <c r="C2" s="4" t="s">
        <v>5</v>
      </c>
      <c r="D2" s="4" t="s">
        <v>6</v>
      </c>
      <c r="E2" s="4" t="s">
        <v>6</v>
      </c>
      <c r="F2" s="4" t="s">
        <v>24</v>
      </c>
      <c r="G2" s="4" t="s">
        <v>25</v>
      </c>
      <c r="H2" s="4" t="s">
        <v>26</v>
      </c>
      <c r="I2" s="5" t="s">
        <v>7</v>
      </c>
      <c r="J2" s="4" t="s">
        <v>27</v>
      </c>
      <c r="K2" s="4" t="s">
        <v>6</v>
      </c>
      <c r="L2" s="4" t="s">
        <v>24</v>
      </c>
      <c r="M2" s="4" t="s">
        <v>27</v>
      </c>
      <c r="N2" s="4" t="s">
        <v>28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16" t="n">
        <v>8255</v>
      </c>
      <c r="B3" s="7" t="n">
        <v>10487</v>
      </c>
      <c r="C3" s="7" t="n">
        <v>208</v>
      </c>
      <c r="D3" s="7" t="s">
        <v>9</v>
      </c>
      <c r="E3" s="7" t="s">
        <v>29</v>
      </c>
      <c r="F3" s="9" t="s">
        <v>30</v>
      </c>
      <c r="G3" s="9" t="s">
        <v>31</v>
      </c>
      <c r="H3" s="7" t="s">
        <v>32</v>
      </c>
      <c r="I3" s="8" t="n">
        <v>306</v>
      </c>
      <c r="J3" s="17" t="n">
        <v>38656</v>
      </c>
      <c r="K3" s="7"/>
      <c r="L3" s="9"/>
      <c r="M3" s="9"/>
      <c r="N3" s="7"/>
    </row>
    <row r="4" customFormat="false" ht="12.75" hidden="false" customHeight="false" outlineLevel="0" collapsed="false">
      <c r="A4" s="18" t="n">
        <v>20747</v>
      </c>
      <c r="B4" s="7" t="n">
        <v>10487</v>
      </c>
      <c r="C4" s="7" t="n">
        <v>208</v>
      </c>
      <c r="D4" s="7" t="s">
        <v>9</v>
      </c>
      <c r="E4" s="7" t="s">
        <v>33</v>
      </c>
      <c r="F4" s="9" t="s">
        <v>34</v>
      </c>
      <c r="G4" s="9" t="s">
        <v>31</v>
      </c>
      <c r="H4" s="7" t="s">
        <v>35</v>
      </c>
      <c r="I4" s="8" t="n">
        <v>10</v>
      </c>
      <c r="J4" s="17" t="n">
        <v>37315</v>
      </c>
      <c r="K4" s="7"/>
      <c r="L4" s="9"/>
      <c r="M4" s="9"/>
      <c r="N4" s="7"/>
    </row>
    <row r="5" customFormat="false" ht="12.75" hidden="false" customHeight="false" outlineLevel="0" collapsed="false">
      <c r="A5" s="18" t="n">
        <v>20748</v>
      </c>
      <c r="B5" s="7" t="n">
        <v>10487</v>
      </c>
      <c r="C5" s="7" t="n">
        <v>208</v>
      </c>
      <c r="D5" s="7" t="s">
        <v>9</v>
      </c>
      <c r="E5" s="7" t="s">
        <v>33</v>
      </c>
      <c r="F5" s="9" t="s">
        <v>34</v>
      </c>
      <c r="G5" s="9" t="s">
        <v>31</v>
      </c>
      <c r="H5" s="7" t="s">
        <v>35</v>
      </c>
      <c r="I5" s="8" t="n">
        <v>10</v>
      </c>
      <c r="J5" s="17" t="n">
        <v>37315</v>
      </c>
      <c r="K5" s="7"/>
      <c r="L5" s="9"/>
      <c r="M5" s="9"/>
      <c r="N5" s="7"/>
    </row>
    <row r="6" customFormat="false" ht="12.75" hidden="false" customHeight="false" outlineLevel="0" collapsed="false">
      <c r="A6" s="18" t="n">
        <v>25071</v>
      </c>
      <c r="B6" s="7" t="n">
        <v>10487</v>
      </c>
      <c r="C6" s="7" t="n">
        <v>208</v>
      </c>
      <c r="D6" s="7" t="s">
        <v>9</v>
      </c>
      <c r="E6" s="7" t="s">
        <v>36</v>
      </c>
      <c r="F6" s="9" t="s">
        <v>37</v>
      </c>
      <c r="G6" s="9" t="s">
        <v>31</v>
      </c>
      <c r="H6" s="7" t="s">
        <v>38</v>
      </c>
      <c r="I6" s="8" t="n">
        <v>90</v>
      </c>
      <c r="J6" s="17" t="n">
        <v>39782</v>
      </c>
      <c r="K6" s="7"/>
      <c r="L6" s="9"/>
      <c r="M6" s="9"/>
      <c r="N6" s="7"/>
    </row>
    <row r="7" customFormat="false" ht="12.75" hidden="false" customHeight="false" outlineLevel="0" collapsed="false">
      <c r="A7" s="18" t="n">
        <v>25700</v>
      </c>
      <c r="B7" s="7" t="n">
        <v>10487</v>
      </c>
      <c r="C7" s="7" t="n">
        <v>208</v>
      </c>
      <c r="D7" s="7" t="s">
        <v>9</v>
      </c>
      <c r="E7" s="7" t="s">
        <v>36</v>
      </c>
      <c r="F7" s="9" t="s">
        <v>37</v>
      </c>
      <c r="G7" s="9" t="s">
        <v>31</v>
      </c>
      <c r="H7" s="7" t="s">
        <v>38</v>
      </c>
      <c r="I7" s="8" t="n">
        <v>25</v>
      </c>
      <c r="J7" s="17" t="n">
        <v>37621</v>
      </c>
      <c r="K7" s="7"/>
      <c r="L7" s="9"/>
      <c r="M7" s="9"/>
      <c r="N7" s="7"/>
    </row>
    <row r="8" customFormat="false" ht="12.75" hidden="false" customHeight="false" outlineLevel="0" collapsed="false">
      <c r="A8" s="18" t="n">
        <v>26125</v>
      </c>
      <c r="B8" s="7" t="n">
        <v>10487</v>
      </c>
      <c r="C8" s="7" t="n">
        <v>208</v>
      </c>
      <c r="D8" s="7" t="s">
        <v>9</v>
      </c>
      <c r="E8" s="7" t="s">
        <v>39</v>
      </c>
      <c r="F8" s="9" t="s">
        <v>40</v>
      </c>
      <c r="G8" s="9" t="s">
        <v>31</v>
      </c>
      <c r="H8" s="7" t="s">
        <v>38</v>
      </c>
      <c r="I8" s="8" t="n">
        <v>8.6</v>
      </c>
      <c r="J8" s="17" t="n">
        <v>37772</v>
      </c>
      <c r="K8" s="7"/>
      <c r="L8" s="9"/>
      <c r="M8" s="9"/>
      <c r="N8" s="7"/>
    </row>
    <row r="9" customFormat="false" ht="12.75" hidden="false" customHeight="false" outlineLevel="0" collapsed="false">
      <c r="A9" s="16" t="n">
        <v>26490</v>
      </c>
      <c r="B9" s="7" t="n">
        <v>10487</v>
      </c>
      <c r="C9" s="7" t="n">
        <v>208</v>
      </c>
      <c r="D9" s="7" t="s">
        <v>9</v>
      </c>
      <c r="E9" s="7" t="s">
        <v>41</v>
      </c>
      <c r="F9" s="9" t="s">
        <v>42</v>
      </c>
      <c r="G9" s="9" t="s">
        <v>31</v>
      </c>
      <c r="H9" s="7" t="s">
        <v>35</v>
      </c>
      <c r="I9" s="8" t="n">
        <v>70</v>
      </c>
      <c r="J9" s="17" t="n">
        <v>37195</v>
      </c>
      <c r="K9" s="7"/>
      <c r="L9" s="9"/>
      <c r="M9" s="9"/>
      <c r="N9" s="7"/>
    </row>
    <row r="10" customFormat="false" ht="12.75" hidden="false" customHeight="false" outlineLevel="0" collapsed="false">
      <c r="A10" s="16" t="n">
        <v>26511</v>
      </c>
      <c r="B10" s="7" t="n">
        <v>10487</v>
      </c>
      <c r="C10" s="7" t="n">
        <v>208</v>
      </c>
      <c r="D10" s="7" t="s">
        <v>9</v>
      </c>
      <c r="E10" s="7" t="s">
        <v>43</v>
      </c>
      <c r="F10" s="9" t="s">
        <v>44</v>
      </c>
      <c r="G10" s="9" t="s">
        <v>31</v>
      </c>
      <c r="H10" s="7" t="s">
        <v>38</v>
      </c>
      <c r="I10" s="8" t="n">
        <v>21</v>
      </c>
      <c r="J10" s="17" t="n">
        <v>37560</v>
      </c>
      <c r="K10" s="7"/>
      <c r="L10" s="9"/>
      <c r="M10" s="9"/>
      <c r="N10" s="7"/>
    </row>
    <row r="11" customFormat="false" ht="12.75" hidden="false" customHeight="false" outlineLevel="0" collapsed="false">
      <c r="A11" s="16" t="n">
        <v>26683</v>
      </c>
      <c r="B11" s="7" t="n">
        <v>10487</v>
      </c>
      <c r="C11" s="7" t="n">
        <v>208</v>
      </c>
      <c r="D11" s="7" t="s">
        <v>9</v>
      </c>
      <c r="E11" s="7" t="s">
        <v>45</v>
      </c>
      <c r="F11" s="9" t="s">
        <v>46</v>
      </c>
      <c r="G11" s="9" t="s">
        <v>31</v>
      </c>
      <c r="H11" s="7" t="s">
        <v>47</v>
      </c>
      <c r="I11" s="8" t="n">
        <v>8</v>
      </c>
      <c r="J11" s="17" t="n">
        <v>37346</v>
      </c>
      <c r="K11" s="7"/>
      <c r="L11" s="9"/>
      <c r="M11" s="9"/>
      <c r="N11" s="7"/>
    </row>
    <row r="12" customFormat="false" ht="25.5" hidden="false" customHeight="false" outlineLevel="0" collapsed="false">
      <c r="A12" s="18" t="n">
        <v>26719</v>
      </c>
      <c r="B12" s="7" t="n">
        <v>10487</v>
      </c>
      <c r="C12" s="7" t="n">
        <v>208</v>
      </c>
      <c r="D12" s="7" t="s">
        <v>9</v>
      </c>
      <c r="E12" s="7" t="s">
        <v>48</v>
      </c>
      <c r="F12" s="9" t="s">
        <v>49</v>
      </c>
      <c r="G12" s="9" t="s">
        <v>31</v>
      </c>
      <c r="H12" s="7" t="s">
        <v>47</v>
      </c>
      <c r="I12" s="8" t="n">
        <v>25</v>
      </c>
      <c r="J12" s="17" t="n">
        <v>38472</v>
      </c>
      <c r="K12" s="7" t="s">
        <v>50</v>
      </c>
      <c r="L12" s="9" t="s">
        <v>51</v>
      </c>
      <c r="M12" s="19" t="n">
        <v>38472</v>
      </c>
      <c r="N12" s="20" t="s">
        <v>52</v>
      </c>
    </row>
    <row r="13" customFormat="false" ht="12.75" hidden="false" customHeight="false" outlineLevel="0" collapsed="false">
      <c r="A13" s="16" t="n">
        <v>26751</v>
      </c>
      <c r="B13" s="7" t="n">
        <v>10487</v>
      </c>
      <c r="C13" s="7" t="n">
        <v>208</v>
      </c>
      <c r="D13" s="7" t="s">
        <v>9</v>
      </c>
      <c r="E13" s="7" t="s">
        <v>53</v>
      </c>
      <c r="F13" s="9" t="s">
        <v>54</v>
      </c>
      <c r="G13" s="9" t="s">
        <v>31</v>
      </c>
      <c r="H13" s="7" t="s">
        <v>38</v>
      </c>
      <c r="I13" s="8" t="n">
        <v>10</v>
      </c>
      <c r="J13" s="17" t="n">
        <v>36922</v>
      </c>
      <c r="K13" s="7"/>
      <c r="L13" s="9"/>
      <c r="M13" s="9"/>
      <c r="N13" s="7"/>
    </row>
    <row r="14" customFormat="false" ht="12.75" hidden="false" customHeight="false" outlineLevel="0" collapsed="false">
      <c r="A14" s="16" t="n">
        <v>26758</v>
      </c>
      <c r="B14" s="7" t="n">
        <v>10487</v>
      </c>
      <c r="C14" s="7" t="n">
        <v>208</v>
      </c>
      <c r="D14" s="7" t="s">
        <v>9</v>
      </c>
      <c r="E14" s="7" t="s">
        <v>55</v>
      </c>
      <c r="F14" s="9" t="s">
        <v>56</v>
      </c>
      <c r="G14" s="9" t="s">
        <v>31</v>
      </c>
      <c r="H14" s="7" t="s">
        <v>38</v>
      </c>
      <c r="I14" s="8" t="n">
        <v>40</v>
      </c>
      <c r="J14" s="17" t="n">
        <v>38472</v>
      </c>
      <c r="K14" s="7"/>
      <c r="L14" s="9"/>
      <c r="M14" s="9"/>
      <c r="N14" s="7"/>
    </row>
    <row r="15" customFormat="false" ht="12.75" hidden="false" customHeight="false" outlineLevel="0" collapsed="false">
      <c r="A15" s="18" t="n">
        <v>26816</v>
      </c>
      <c r="B15" s="7" t="n">
        <v>10487</v>
      </c>
      <c r="C15" s="7" t="n">
        <v>208</v>
      </c>
      <c r="D15" s="7" t="s">
        <v>9</v>
      </c>
      <c r="E15" s="7" t="s">
        <v>57</v>
      </c>
      <c r="F15" s="9" t="s">
        <v>58</v>
      </c>
      <c r="G15" s="9" t="s">
        <v>31</v>
      </c>
      <c r="H15" s="7" t="s">
        <v>38</v>
      </c>
      <c r="I15" s="8" t="n">
        <v>21.5</v>
      </c>
      <c r="J15" s="17" t="n">
        <v>38472</v>
      </c>
      <c r="K15" s="7"/>
      <c r="L15" s="9"/>
      <c r="M15" s="9"/>
      <c r="N15" s="7"/>
    </row>
    <row r="16" customFormat="false" ht="12.75" hidden="false" customHeight="false" outlineLevel="0" collapsed="false">
      <c r="A16" s="16" t="n">
        <v>26819</v>
      </c>
      <c r="B16" s="7" t="n">
        <v>10487</v>
      </c>
      <c r="C16" s="7" t="n">
        <v>208</v>
      </c>
      <c r="D16" s="7" t="s">
        <v>9</v>
      </c>
      <c r="E16" s="7" t="s">
        <v>59</v>
      </c>
      <c r="F16" s="9" t="s">
        <v>60</v>
      </c>
      <c r="G16" s="9" t="s">
        <v>31</v>
      </c>
      <c r="H16" s="21" t="s">
        <v>38</v>
      </c>
      <c r="I16" s="8" t="n">
        <v>10</v>
      </c>
      <c r="J16" s="17" t="n">
        <v>38472</v>
      </c>
      <c r="K16" s="7"/>
      <c r="L16" s="9"/>
      <c r="M16" s="9"/>
      <c r="N16" s="7"/>
    </row>
    <row r="17" customFormat="false" ht="12.75" hidden="false" customHeight="false" outlineLevel="0" collapsed="false">
      <c r="A17" s="18" t="n">
        <v>26884</v>
      </c>
      <c r="B17" s="7" t="n">
        <v>10487</v>
      </c>
      <c r="C17" s="7" t="n">
        <v>208</v>
      </c>
      <c r="D17" s="7" t="s">
        <v>9</v>
      </c>
      <c r="E17" s="7" t="s">
        <v>61</v>
      </c>
      <c r="F17" s="9" t="s">
        <v>62</v>
      </c>
      <c r="G17" s="9" t="s">
        <v>31</v>
      </c>
      <c r="H17" s="7" t="s">
        <v>38</v>
      </c>
      <c r="I17" s="8" t="n">
        <v>40</v>
      </c>
      <c r="J17" s="17" t="n">
        <v>38656</v>
      </c>
      <c r="K17" s="7"/>
      <c r="L17" s="9"/>
      <c r="M17" s="9"/>
      <c r="N17" s="7"/>
    </row>
    <row r="18" customFormat="false" ht="12.75" hidden="false" customHeight="false" outlineLevel="0" collapsed="false">
      <c r="A18" s="18" t="n">
        <v>26960</v>
      </c>
      <c r="B18" s="7" t="n">
        <v>10487</v>
      </c>
      <c r="C18" s="7" t="n">
        <v>208</v>
      </c>
      <c r="D18" s="7" t="s">
        <v>9</v>
      </c>
      <c r="E18" s="7" t="s">
        <v>63</v>
      </c>
      <c r="F18" s="9" t="s">
        <v>64</v>
      </c>
      <c r="G18" s="9" t="s">
        <v>31</v>
      </c>
      <c r="H18" s="21" t="s">
        <v>65</v>
      </c>
      <c r="I18" s="8" t="n">
        <v>20</v>
      </c>
      <c r="J18" s="17" t="n">
        <v>37346</v>
      </c>
      <c r="K18" s="7"/>
      <c r="L18" s="9"/>
      <c r="M18" s="9"/>
      <c r="N18" s="7"/>
    </row>
    <row r="19" customFormat="false" ht="12.75" hidden="false" customHeight="false" outlineLevel="0" collapsed="false">
      <c r="A19" s="16" t="n">
        <v>27293</v>
      </c>
      <c r="B19" s="7" t="n">
        <v>10487</v>
      </c>
      <c r="C19" s="7" t="n">
        <v>208</v>
      </c>
      <c r="D19" s="7" t="s">
        <v>9</v>
      </c>
      <c r="E19" s="7" t="s">
        <v>57</v>
      </c>
      <c r="F19" s="9" t="s">
        <v>58</v>
      </c>
      <c r="G19" s="9" t="s">
        <v>31</v>
      </c>
      <c r="H19" s="7" t="s">
        <v>38</v>
      </c>
      <c r="I19" s="8" t="n">
        <v>35</v>
      </c>
      <c r="J19" s="17" t="n">
        <v>37195</v>
      </c>
      <c r="K19" s="7"/>
      <c r="L19" s="9"/>
      <c r="M19" s="9"/>
      <c r="N19" s="7"/>
    </row>
    <row r="20" customFormat="false" ht="12.75" hidden="false" customHeight="false" outlineLevel="0" collapsed="false">
      <c r="A20" s="18" t="n">
        <v>25924</v>
      </c>
      <c r="B20" s="7" t="n">
        <v>56696</v>
      </c>
      <c r="C20" s="7" t="n">
        <v>68288</v>
      </c>
      <c r="D20" s="7" t="s">
        <v>10</v>
      </c>
      <c r="E20" s="7" t="s">
        <v>66</v>
      </c>
      <c r="F20" s="9" t="s">
        <v>67</v>
      </c>
      <c r="G20" s="9" t="s">
        <v>31</v>
      </c>
      <c r="H20" s="21" t="s">
        <v>35</v>
      </c>
      <c r="I20" s="8" t="n">
        <v>20</v>
      </c>
      <c r="J20" s="17" t="n">
        <v>39141</v>
      </c>
      <c r="K20" s="7"/>
      <c r="L20" s="9"/>
      <c r="M20" s="9"/>
      <c r="N20" s="7"/>
    </row>
    <row r="21" customFormat="false" ht="12.75" hidden="false" customHeight="false" outlineLevel="0" collapsed="false">
      <c r="A21" s="18" t="n">
        <v>21165</v>
      </c>
      <c r="B21" s="7" t="n">
        <v>56698</v>
      </c>
      <c r="C21" s="7" t="n">
        <v>39815</v>
      </c>
      <c r="D21" s="7" t="s">
        <v>12</v>
      </c>
      <c r="E21" s="7" t="s">
        <v>68</v>
      </c>
      <c r="F21" s="9" t="s">
        <v>69</v>
      </c>
      <c r="G21" s="9" t="s">
        <v>31</v>
      </c>
      <c r="H21" s="7" t="s">
        <v>32</v>
      </c>
      <c r="I21" s="8" t="n">
        <v>150</v>
      </c>
      <c r="J21" s="17" t="n">
        <v>39172</v>
      </c>
      <c r="K21" s="7"/>
      <c r="L21" s="9"/>
      <c r="M21" s="9"/>
      <c r="N21" s="7"/>
    </row>
    <row r="22" customFormat="false" ht="12.75" hidden="false" customHeight="false" outlineLevel="0" collapsed="false">
      <c r="A22" s="18" t="n">
        <v>24670</v>
      </c>
      <c r="B22" s="7" t="n">
        <v>56698</v>
      </c>
      <c r="C22" s="7" t="n">
        <v>39815</v>
      </c>
      <c r="D22" s="7" t="s">
        <v>12</v>
      </c>
      <c r="E22" s="7" t="s">
        <v>70</v>
      </c>
      <c r="F22" s="9" t="s">
        <v>71</v>
      </c>
      <c r="G22" s="9" t="s">
        <v>31</v>
      </c>
      <c r="H22" s="7" t="s">
        <v>47</v>
      </c>
      <c r="I22" s="8" t="n">
        <v>10</v>
      </c>
      <c r="J22" s="17" t="n">
        <v>42825</v>
      </c>
      <c r="K22" s="7"/>
      <c r="L22" s="9"/>
      <c r="M22" s="9"/>
      <c r="N22" s="7"/>
    </row>
    <row r="23" customFormat="false" ht="12.75" hidden="false" customHeight="false" outlineLevel="0" collapsed="false">
      <c r="A23" s="16" t="n">
        <v>25841</v>
      </c>
      <c r="B23" s="7" t="n">
        <v>56698</v>
      </c>
      <c r="C23" s="7" t="n">
        <v>39815</v>
      </c>
      <c r="D23" s="7" t="s">
        <v>12</v>
      </c>
      <c r="E23" s="7" t="s">
        <v>43</v>
      </c>
      <c r="F23" s="9" t="s">
        <v>44</v>
      </c>
      <c r="G23" s="9" t="s">
        <v>31</v>
      </c>
      <c r="H23" s="21" t="s">
        <v>38</v>
      </c>
      <c r="I23" s="8" t="n">
        <v>40</v>
      </c>
      <c r="J23" s="17" t="n">
        <v>37560</v>
      </c>
      <c r="K23" s="7"/>
      <c r="L23" s="9"/>
      <c r="M23" s="9"/>
      <c r="N23" s="7"/>
    </row>
    <row r="24" customFormat="false" ht="12.75" hidden="false" customHeight="false" outlineLevel="0" collapsed="false">
      <c r="A24" s="18" t="n">
        <v>26372</v>
      </c>
      <c r="B24" s="7" t="n">
        <v>56698</v>
      </c>
      <c r="C24" s="7" t="n">
        <v>39815</v>
      </c>
      <c r="D24" s="7" t="s">
        <v>12</v>
      </c>
      <c r="E24" s="7" t="s">
        <v>55</v>
      </c>
      <c r="F24" s="9" t="s">
        <v>56</v>
      </c>
      <c r="G24" s="9" t="s">
        <v>31</v>
      </c>
      <c r="H24" s="7" t="s">
        <v>38</v>
      </c>
      <c r="I24" s="8" t="n">
        <v>25</v>
      </c>
      <c r="J24" s="17" t="n">
        <v>39172</v>
      </c>
      <c r="K24" s="7"/>
      <c r="L24" s="9"/>
      <c r="M24" s="9"/>
      <c r="N24" s="7"/>
    </row>
    <row r="25" customFormat="false" ht="12.75" hidden="false" customHeight="false" outlineLevel="0" collapsed="false">
      <c r="A25" s="18" t="n">
        <v>26678</v>
      </c>
      <c r="B25" s="7" t="n">
        <v>56698</v>
      </c>
      <c r="C25" s="7" t="n">
        <v>39815</v>
      </c>
      <c r="D25" s="7" t="s">
        <v>12</v>
      </c>
      <c r="E25" s="7" t="s">
        <v>61</v>
      </c>
      <c r="F25" s="9" t="s">
        <v>62</v>
      </c>
      <c r="G25" s="9" t="s">
        <v>31</v>
      </c>
      <c r="H25" s="7" t="s">
        <v>38</v>
      </c>
      <c r="I25" s="8" t="n">
        <v>25</v>
      </c>
      <c r="J25" s="17" t="n">
        <v>39172</v>
      </c>
      <c r="K25" s="7"/>
      <c r="L25" s="9"/>
      <c r="M25" s="9"/>
      <c r="N25" s="7"/>
    </row>
    <row r="26" customFormat="false" ht="12.75" hidden="false" customHeight="false" outlineLevel="0" collapsed="false">
      <c r="A26" s="16" t="n">
        <v>26751</v>
      </c>
      <c r="B26" s="7" t="n">
        <v>56698</v>
      </c>
      <c r="C26" s="7" t="n">
        <v>39815</v>
      </c>
      <c r="D26" s="7" t="s">
        <v>12</v>
      </c>
      <c r="E26" s="7" t="s">
        <v>53</v>
      </c>
      <c r="F26" s="9" t="s">
        <v>54</v>
      </c>
      <c r="G26" s="9" t="s">
        <v>31</v>
      </c>
      <c r="H26" s="7" t="s">
        <v>38</v>
      </c>
      <c r="I26" s="8" t="n">
        <v>10</v>
      </c>
      <c r="J26" s="17" t="n">
        <v>36922</v>
      </c>
      <c r="K26" s="7"/>
      <c r="L26" s="9"/>
      <c r="M26" s="9"/>
      <c r="N26" s="7"/>
    </row>
    <row r="27" customFormat="false" ht="12.75" hidden="false" customHeight="false" outlineLevel="0" collapsed="false">
      <c r="A27" s="16" t="n">
        <v>27293</v>
      </c>
      <c r="B27" s="7" t="n">
        <v>56698</v>
      </c>
      <c r="C27" s="7" t="n">
        <v>39815</v>
      </c>
      <c r="D27" s="7" t="s">
        <v>12</v>
      </c>
      <c r="E27" s="7" t="s">
        <v>57</v>
      </c>
      <c r="F27" s="9" t="s">
        <v>58</v>
      </c>
      <c r="G27" s="9" t="s">
        <v>31</v>
      </c>
      <c r="H27" s="7" t="s">
        <v>38</v>
      </c>
      <c r="I27" s="8" t="n">
        <v>14</v>
      </c>
      <c r="J27" s="17" t="n">
        <v>37195</v>
      </c>
      <c r="K27" s="7"/>
      <c r="L27" s="9"/>
      <c r="M27" s="9"/>
      <c r="N27" s="7"/>
    </row>
    <row r="28" customFormat="false" ht="12.75" hidden="false" customHeight="false" outlineLevel="0" collapsed="false">
      <c r="A28" s="16" t="n">
        <v>27394</v>
      </c>
      <c r="B28" s="7" t="n">
        <v>56698</v>
      </c>
      <c r="C28" s="7" t="n">
        <v>39815</v>
      </c>
      <c r="D28" s="7" t="s">
        <v>12</v>
      </c>
      <c r="E28" s="7" t="s">
        <v>57</v>
      </c>
      <c r="F28" s="9" t="s">
        <v>58</v>
      </c>
      <c r="G28" s="9" t="s">
        <v>31</v>
      </c>
      <c r="H28" s="7" t="s">
        <v>38</v>
      </c>
      <c r="I28" s="8" t="n">
        <v>15</v>
      </c>
      <c r="J28" s="17" t="n">
        <v>36844</v>
      </c>
      <c r="K28" s="7"/>
      <c r="L28" s="9"/>
      <c r="M28" s="9"/>
      <c r="N28" s="7"/>
    </row>
    <row r="29" customFormat="false" ht="12.75" hidden="false" customHeight="false" outlineLevel="0" collapsed="false">
      <c r="A29" s="16"/>
      <c r="B29" s="22"/>
      <c r="C29" s="22" t="s">
        <v>72</v>
      </c>
      <c r="D29" s="10"/>
      <c r="E29" s="10"/>
      <c r="F29" s="12"/>
      <c r="G29" s="12"/>
      <c r="H29" s="10"/>
      <c r="I29" s="23" t="n">
        <f aca="false">SUM(I3:I28)</f>
        <v>1059.1</v>
      </c>
      <c r="J29" s="10"/>
      <c r="K29" s="10"/>
      <c r="L29" s="12"/>
      <c r="M29" s="12"/>
      <c r="N29" s="10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</row>
    <row r="30" customFormat="false" ht="12.75" hidden="false" customHeight="false" outlineLevel="0" collapsed="false">
      <c r="A30" s="16" t="n">
        <v>26813</v>
      </c>
      <c r="B30" s="7" t="n">
        <v>500383</v>
      </c>
      <c r="C30" s="14" t="n">
        <v>220784</v>
      </c>
      <c r="D30" s="7" t="s">
        <v>73</v>
      </c>
      <c r="E30" s="7" t="s">
        <v>74</v>
      </c>
      <c r="F30" s="9" t="s">
        <v>75</v>
      </c>
      <c r="G30" s="9" t="s">
        <v>31</v>
      </c>
      <c r="H30" s="7" t="s">
        <v>35</v>
      </c>
      <c r="I30" s="8" t="n">
        <v>3.5</v>
      </c>
      <c r="J30" s="17" t="n">
        <v>39569</v>
      </c>
      <c r="K30" s="7" t="s">
        <v>57</v>
      </c>
      <c r="L30" s="9" t="s">
        <v>58</v>
      </c>
      <c r="M30" s="19" t="n">
        <v>39569</v>
      </c>
      <c r="N30" s="7" t="s">
        <v>76</v>
      </c>
    </row>
    <row r="31" customFormat="false" ht="12.75" hidden="false" customHeight="false" outlineLevel="0" collapsed="false">
      <c r="A31" s="16" t="n">
        <v>20822</v>
      </c>
      <c r="B31" s="7" t="n">
        <v>500134</v>
      </c>
      <c r="C31" s="14" t="n">
        <v>162713</v>
      </c>
      <c r="D31" s="7" t="s">
        <v>77</v>
      </c>
      <c r="E31" s="7" t="s">
        <v>78</v>
      </c>
      <c r="F31" s="9" t="s">
        <v>79</v>
      </c>
      <c r="G31" s="9" t="s">
        <v>31</v>
      </c>
      <c r="H31" s="24" t="s">
        <v>32</v>
      </c>
      <c r="I31" s="8" t="n">
        <v>24.75</v>
      </c>
      <c r="J31" s="17" t="n">
        <v>39141</v>
      </c>
      <c r="K31" s="7"/>
      <c r="L31" s="9"/>
      <c r="M31" s="9"/>
      <c r="N31" s="7"/>
    </row>
    <row r="32" customFormat="false" ht="12.75" hidden="false" customHeight="false" outlineLevel="0" collapsed="false">
      <c r="A32" s="16" t="n">
        <v>20822</v>
      </c>
      <c r="B32" s="7" t="n">
        <v>500619</v>
      </c>
      <c r="C32" s="14" t="n">
        <v>254058</v>
      </c>
      <c r="D32" s="7" t="s">
        <v>80</v>
      </c>
      <c r="E32" s="7" t="s">
        <v>78</v>
      </c>
      <c r="F32" s="9" t="s">
        <v>79</v>
      </c>
      <c r="G32" s="9" t="s">
        <v>31</v>
      </c>
      <c r="H32" s="24" t="s">
        <v>32</v>
      </c>
      <c r="I32" s="8" t="n">
        <v>0.25</v>
      </c>
      <c r="J32" s="17" t="n">
        <v>39141</v>
      </c>
      <c r="K32" s="7"/>
      <c r="L32" s="9"/>
      <c r="M32" s="9"/>
      <c r="N32" s="7"/>
    </row>
    <row r="33" customFormat="false" ht="12.75" hidden="false" customHeight="false" outlineLevel="0" collapsed="false">
      <c r="A33" s="16" t="n">
        <v>26635</v>
      </c>
      <c r="B33" s="7" t="n">
        <v>56659</v>
      </c>
      <c r="C33" s="7" t="n">
        <v>68280</v>
      </c>
      <c r="D33" s="7" t="s">
        <v>81</v>
      </c>
      <c r="E33" s="7" t="s">
        <v>82</v>
      </c>
      <c r="F33" s="9" t="s">
        <v>83</v>
      </c>
      <c r="G33" s="9" t="s">
        <v>31</v>
      </c>
      <c r="H33" s="24" t="s">
        <v>32</v>
      </c>
      <c r="I33" s="8" t="n">
        <v>0.25</v>
      </c>
      <c r="J33" s="17" t="n">
        <v>36891</v>
      </c>
      <c r="K33" s="7"/>
      <c r="L33" s="9"/>
      <c r="M33" s="9"/>
      <c r="N33" s="7"/>
    </row>
    <row r="34" customFormat="false" ht="12.75" hidden="false" customHeight="false" outlineLevel="0" collapsed="false">
      <c r="A34" s="16" t="n">
        <v>22037</v>
      </c>
      <c r="B34" s="7" t="n">
        <v>13198</v>
      </c>
      <c r="C34" s="7" t="n">
        <v>157264</v>
      </c>
      <c r="D34" s="7" t="s">
        <v>84</v>
      </c>
      <c r="E34" s="7" t="s">
        <v>85</v>
      </c>
      <c r="F34" s="9" t="s">
        <v>86</v>
      </c>
      <c r="G34" s="9" t="s">
        <v>31</v>
      </c>
      <c r="H34" s="7" t="s">
        <v>32</v>
      </c>
      <c r="I34" s="8" t="n">
        <v>3</v>
      </c>
      <c r="J34" s="17" t="n">
        <v>36922</v>
      </c>
      <c r="K34" s="7"/>
      <c r="L34" s="9"/>
      <c r="M34" s="9"/>
      <c r="N34" s="7"/>
    </row>
    <row r="35" customFormat="false" ht="12.75" hidden="false" customHeight="false" outlineLevel="0" collapsed="false">
      <c r="A35" s="16"/>
      <c r="B35" s="22"/>
      <c r="C35" s="22" t="s">
        <v>87</v>
      </c>
      <c r="D35" s="10"/>
      <c r="E35" s="10"/>
      <c r="F35" s="12"/>
      <c r="G35" s="12"/>
      <c r="H35" s="10"/>
      <c r="I35" s="23" t="n">
        <f aca="false">SUM(I30:I34)</f>
        <v>31.75</v>
      </c>
      <c r="J35" s="10"/>
      <c r="K35" s="10"/>
      <c r="L35" s="12"/>
      <c r="M35" s="12"/>
      <c r="N35" s="10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</row>
    <row r="36" customFormat="false" ht="12.75" hidden="false" customHeight="false" outlineLevel="0" collapsed="false">
      <c r="A36" s="25"/>
      <c r="B36" s="26"/>
      <c r="C36" s="26" t="s">
        <v>88</v>
      </c>
      <c r="D36" s="27"/>
      <c r="E36" s="27"/>
      <c r="F36" s="28"/>
      <c r="G36" s="28"/>
      <c r="H36" s="27"/>
      <c r="I36" s="29" t="n">
        <f aca="false">+I35+I29</f>
        <v>1090.85</v>
      </c>
      <c r="J36" s="27"/>
      <c r="K36" s="27"/>
      <c r="L36" s="28"/>
      <c r="M36" s="28"/>
      <c r="N36" s="27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  <c r="IU36" s="30"/>
      <c r="IV36" s="30"/>
      <c r="IW36" s="30"/>
    </row>
    <row r="37" customFormat="false" ht="12.75" hidden="false" customHeight="false" outlineLevel="0" collapsed="false">
      <c r="A37" s="16" t="n">
        <v>20715</v>
      </c>
      <c r="B37" s="7"/>
      <c r="C37" s="14" t="s">
        <v>13</v>
      </c>
      <c r="D37" s="7" t="s">
        <v>14</v>
      </c>
      <c r="E37" s="7" t="s">
        <v>29</v>
      </c>
      <c r="F37" s="9" t="s">
        <v>30</v>
      </c>
      <c r="G37" s="9" t="s">
        <v>31</v>
      </c>
      <c r="H37" s="7" t="s">
        <v>32</v>
      </c>
      <c r="I37" s="8" t="n">
        <v>200</v>
      </c>
      <c r="J37" s="17" t="n">
        <v>38656</v>
      </c>
      <c r="K37" s="7"/>
      <c r="L37" s="9"/>
      <c r="M37" s="9"/>
      <c r="N37" s="7"/>
    </row>
    <row r="38" customFormat="false" ht="24" hidden="false" customHeight="true" outlineLevel="0" collapsed="false">
      <c r="A38" s="16" t="n">
        <v>24568</v>
      </c>
      <c r="B38" s="7"/>
      <c r="C38" s="14" t="s">
        <v>13</v>
      </c>
      <c r="D38" s="7" t="s">
        <v>14</v>
      </c>
      <c r="E38" s="7" t="s">
        <v>89</v>
      </c>
      <c r="F38" s="9" t="s">
        <v>90</v>
      </c>
      <c r="G38" s="9" t="s">
        <v>31</v>
      </c>
      <c r="H38" s="7" t="s">
        <v>35</v>
      </c>
      <c r="I38" s="8" t="n">
        <v>32</v>
      </c>
      <c r="J38" s="17" t="n">
        <v>37256</v>
      </c>
      <c r="K38" s="7" t="s">
        <v>91</v>
      </c>
      <c r="L38" s="9" t="s">
        <v>92</v>
      </c>
      <c r="M38" s="19" t="n">
        <v>37256</v>
      </c>
      <c r="N38" s="20" t="s">
        <v>52</v>
      </c>
    </row>
    <row r="39" customFormat="false" ht="12.75" hidden="false" customHeight="false" outlineLevel="0" collapsed="false">
      <c r="A39" s="16" t="n">
        <v>24654</v>
      </c>
      <c r="B39" s="7"/>
      <c r="C39" s="14" t="s">
        <v>13</v>
      </c>
      <c r="D39" s="7" t="s">
        <v>14</v>
      </c>
      <c r="E39" s="7" t="s">
        <v>91</v>
      </c>
      <c r="F39" s="9" t="s">
        <v>92</v>
      </c>
      <c r="G39" s="9" t="s">
        <v>93</v>
      </c>
      <c r="H39" s="21" t="s">
        <v>65</v>
      </c>
      <c r="I39" s="8" t="n">
        <v>8</v>
      </c>
      <c r="J39" s="17" t="n">
        <v>37256</v>
      </c>
      <c r="K39" s="7"/>
      <c r="L39" s="9"/>
      <c r="M39" s="9"/>
      <c r="N39" s="7"/>
    </row>
    <row r="40" customFormat="false" ht="12.75" hidden="false" customHeight="false" outlineLevel="0" collapsed="false">
      <c r="A40" s="18" t="n">
        <v>24670</v>
      </c>
      <c r="B40" s="7"/>
      <c r="C40" s="14" t="s">
        <v>13</v>
      </c>
      <c r="D40" s="7" t="s">
        <v>14</v>
      </c>
      <c r="E40" s="7" t="s">
        <v>70</v>
      </c>
      <c r="F40" s="9" t="s">
        <v>71</v>
      </c>
      <c r="G40" s="9" t="s">
        <v>31</v>
      </c>
      <c r="H40" s="7" t="s">
        <v>47</v>
      </c>
      <c r="I40" s="8" t="n">
        <v>10</v>
      </c>
      <c r="J40" s="17" t="n">
        <v>42825</v>
      </c>
      <c r="K40" s="7"/>
      <c r="L40" s="9"/>
      <c r="M40" s="9"/>
      <c r="N40" s="7"/>
    </row>
    <row r="41" customFormat="false" ht="12.75" hidden="false" customHeight="false" outlineLevel="0" collapsed="false">
      <c r="A41" s="16" t="n">
        <v>24809</v>
      </c>
      <c r="B41" s="7"/>
      <c r="C41" s="14" t="s">
        <v>13</v>
      </c>
      <c r="D41" s="7" t="s">
        <v>14</v>
      </c>
      <c r="E41" s="7" t="s">
        <v>94</v>
      </c>
      <c r="F41" s="9" t="s">
        <v>95</v>
      </c>
      <c r="G41" s="9" t="s">
        <v>31</v>
      </c>
      <c r="H41" s="7" t="s">
        <v>65</v>
      </c>
      <c r="I41" s="8" t="n">
        <v>20</v>
      </c>
      <c r="J41" s="17" t="n">
        <v>37225</v>
      </c>
      <c r="K41" s="7"/>
      <c r="L41" s="9"/>
      <c r="M41" s="9"/>
      <c r="N41" s="7"/>
    </row>
    <row r="42" customFormat="false" ht="12.75" hidden="false" customHeight="false" outlineLevel="0" collapsed="false">
      <c r="A42" s="16" t="n">
        <v>25025</v>
      </c>
      <c r="B42" s="7"/>
      <c r="C42" s="14" t="s">
        <v>13</v>
      </c>
      <c r="D42" s="7" t="s">
        <v>14</v>
      </c>
      <c r="E42" s="7" t="s">
        <v>96</v>
      </c>
      <c r="F42" s="9" t="s">
        <v>97</v>
      </c>
      <c r="G42" s="9" t="s">
        <v>31</v>
      </c>
      <c r="H42" s="7" t="s">
        <v>38</v>
      </c>
      <c r="I42" s="8" t="n">
        <v>80</v>
      </c>
      <c r="J42" s="17" t="n">
        <v>39051</v>
      </c>
      <c r="K42" s="7"/>
      <c r="L42" s="9"/>
      <c r="M42" s="9"/>
      <c r="N42" s="7"/>
    </row>
    <row r="43" customFormat="false" ht="12.75" hidden="false" customHeight="false" outlineLevel="0" collapsed="false">
      <c r="A43" s="18" t="n">
        <v>25071</v>
      </c>
      <c r="B43" s="7"/>
      <c r="C43" s="14" t="s">
        <v>13</v>
      </c>
      <c r="D43" s="7" t="s">
        <v>14</v>
      </c>
      <c r="E43" s="7" t="s">
        <v>36</v>
      </c>
      <c r="F43" s="9" t="s">
        <v>37</v>
      </c>
      <c r="G43" s="9" t="s">
        <v>31</v>
      </c>
      <c r="H43" s="7" t="s">
        <v>38</v>
      </c>
      <c r="I43" s="8" t="n">
        <v>90</v>
      </c>
      <c r="J43" s="17" t="n">
        <v>39782</v>
      </c>
      <c r="K43" s="7"/>
      <c r="L43" s="9"/>
      <c r="M43" s="9"/>
      <c r="N43" s="7"/>
    </row>
    <row r="44" customFormat="false" ht="12.75" hidden="false" customHeight="false" outlineLevel="0" collapsed="false">
      <c r="A44" s="18" t="n">
        <v>25700</v>
      </c>
      <c r="B44" s="7"/>
      <c r="C44" s="14" t="s">
        <v>13</v>
      </c>
      <c r="D44" s="7" t="s">
        <v>14</v>
      </c>
      <c r="E44" s="7" t="s">
        <v>36</v>
      </c>
      <c r="F44" s="9" t="s">
        <v>37</v>
      </c>
      <c r="G44" s="9" t="s">
        <v>31</v>
      </c>
      <c r="H44" s="7" t="s">
        <v>38</v>
      </c>
      <c r="I44" s="8" t="n">
        <v>25</v>
      </c>
      <c r="J44" s="17" t="n">
        <v>37621</v>
      </c>
      <c r="K44" s="7"/>
      <c r="L44" s="9"/>
      <c r="M44" s="9"/>
      <c r="N44" s="7"/>
    </row>
    <row r="45" customFormat="false" ht="12.75" hidden="false" customHeight="false" outlineLevel="0" collapsed="false">
      <c r="A45" s="18" t="n">
        <v>26125</v>
      </c>
      <c r="B45" s="7"/>
      <c r="C45" s="14" t="s">
        <v>13</v>
      </c>
      <c r="D45" s="7" t="s">
        <v>14</v>
      </c>
      <c r="E45" s="7" t="s">
        <v>39</v>
      </c>
      <c r="F45" s="9" t="s">
        <v>40</v>
      </c>
      <c r="G45" s="9" t="s">
        <v>31</v>
      </c>
      <c r="H45" s="7" t="s">
        <v>38</v>
      </c>
      <c r="I45" s="8" t="n">
        <v>8.6</v>
      </c>
      <c r="J45" s="17" t="n">
        <v>37772</v>
      </c>
      <c r="K45" s="7"/>
      <c r="L45" s="9"/>
      <c r="M45" s="9"/>
      <c r="N45" s="7"/>
    </row>
    <row r="46" customFormat="false" ht="25.5" hidden="false" customHeight="false" outlineLevel="0" collapsed="false">
      <c r="A46" s="18" t="n">
        <v>26719</v>
      </c>
      <c r="B46" s="7"/>
      <c r="C46" s="14" t="s">
        <v>13</v>
      </c>
      <c r="D46" s="7" t="s">
        <v>14</v>
      </c>
      <c r="E46" s="7" t="s">
        <v>48</v>
      </c>
      <c r="F46" s="9" t="s">
        <v>49</v>
      </c>
      <c r="G46" s="9" t="s">
        <v>31</v>
      </c>
      <c r="H46" s="7" t="s">
        <v>47</v>
      </c>
      <c r="I46" s="8" t="n">
        <v>25</v>
      </c>
      <c r="J46" s="17" t="n">
        <v>38472</v>
      </c>
      <c r="K46" s="7" t="s">
        <v>50</v>
      </c>
      <c r="L46" s="9" t="s">
        <v>51</v>
      </c>
      <c r="M46" s="19" t="n">
        <v>38472</v>
      </c>
      <c r="N46" s="20" t="s">
        <v>52</v>
      </c>
    </row>
    <row r="47" customFormat="false" ht="12.75" hidden="false" customHeight="false" outlineLevel="0" collapsed="false">
      <c r="A47" s="16" t="n">
        <v>26813</v>
      </c>
      <c r="B47" s="7"/>
      <c r="C47" s="14" t="s">
        <v>13</v>
      </c>
      <c r="D47" s="7" t="s">
        <v>14</v>
      </c>
      <c r="E47" s="7" t="s">
        <v>74</v>
      </c>
      <c r="F47" s="9" t="s">
        <v>75</v>
      </c>
      <c r="G47" s="9" t="s">
        <v>31</v>
      </c>
      <c r="H47" s="7" t="s">
        <v>35</v>
      </c>
      <c r="I47" s="8" t="n">
        <v>3.5</v>
      </c>
      <c r="J47" s="17" t="n">
        <v>39569</v>
      </c>
      <c r="K47" s="7" t="s">
        <v>57</v>
      </c>
      <c r="L47" s="9" t="s">
        <v>58</v>
      </c>
      <c r="M47" s="19" t="n">
        <v>39569</v>
      </c>
      <c r="N47" s="7" t="s">
        <v>76</v>
      </c>
    </row>
    <row r="48" customFormat="false" ht="12.75" hidden="false" customHeight="false" outlineLevel="0" collapsed="false">
      <c r="A48" s="18" t="n">
        <v>26816</v>
      </c>
      <c r="B48" s="7"/>
      <c r="C48" s="14" t="s">
        <v>13</v>
      </c>
      <c r="D48" s="7" t="s">
        <v>14</v>
      </c>
      <c r="E48" s="7" t="s">
        <v>57</v>
      </c>
      <c r="F48" s="9" t="s">
        <v>58</v>
      </c>
      <c r="G48" s="9" t="s">
        <v>31</v>
      </c>
      <c r="H48" s="7" t="s">
        <v>38</v>
      </c>
      <c r="I48" s="8" t="n">
        <v>21.5</v>
      </c>
      <c r="J48" s="17" t="n">
        <v>38472</v>
      </c>
      <c r="K48" s="7"/>
      <c r="L48" s="9"/>
      <c r="M48" s="9"/>
      <c r="N48" s="7"/>
    </row>
    <row r="49" customFormat="false" ht="12.75" hidden="false" customHeight="false" outlineLevel="0" collapsed="false">
      <c r="A49" s="18" t="n">
        <v>26884</v>
      </c>
      <c r="B49" s="7"/>
      <c r="C49" s="14" t="s">
        <v>13</v>
      </c>
      <c r="D49" s="7" t="s">
        <v>14</v>
      </c>
      <c r="E49" s="7" t="s">
        <v>61</v>
      </c>
      <c r="F49" s="9" t="s">
        <v>62</v>
      </c>
      <c r="G49" s="9" t="s">
        <v>31</v>
      </c>
      <c r="H49" s="7" t="s">
        <v>38</v>
      </c>
      <c r="I49" s="8" t="n">
        <v>40</v>
      </c>
      <c r="J49" s="17" t="n">
        <v>38656</v>
      </c>
      <c r="K49" s="7"/>
      <c r="L49" s="9"/>
      <c r="M49" s="9"/>
      <c r="N49" s="7"/>
    </row>
    <row r="50" customFormat="false" ht="12.75" hidden="false" customHeight="false" outlineLevel="0" collapsed="false">
      <c r="A50" s="18" t="n">
        <v>26960</v>
      </c>
      <c r="B50" s="7"/>
      <c r="C50" s="14" t="s">
        <v>13</v>
      </c>
      <c r="D50" s="7" t="s">
        <v>14</v>
      </c>
      <c r="E50" s="7" t="s">
        <v>63</v>
      </c>
      <c r="F50" s="9" t="s">
        <v>64</v>
      </c>
      <c r="G50" s="9" t="s">
        <v>31</v>
      </c>
      <c r="H50" s="21" t="s">
        <v>65</v>
      </c>
      <c r="I50" s="8" t="n">
        <v>20</v>
      </c>
      <c r="J50" s="17" t="n">
        <v>37346</v>
      </c>
      <c r="K50" s="7"/>
      <c r="L50" s="9"/>
      <c r="M50" s="9"/>
      <c r="N50" s="7"/>
    </row>
    <row r="51" customFormat="false" ht="12.75" hidden="false" customHeight="false" outlineLevel="0" collapsed="false">
      <c r="A51" s="18" t="s">
        <v>98</v>
      </c>
      <c r="B51" s="7"/>
      <c r="C51" s="14" t="s">
        <v>13</v>
      </c>
      <c r="D51" s="7" t="s">
        <v>14</v>
      </c>
      <c r="E51" s="7" t="s">
        <v>33</v>
      </c>
      <c r="F51" s="9" t="s">
        <v>34</v>
      </c>
      <c r="G51" s="9" t="s">
        <v>31</v>
      </c>
      <c r="H51" s="7" t="s">
        <v>35</v>
      </c>
      <c r="I51" s="8" t="n">
        <v>20</v>
      </c>
      <c r="J51" s="17" t="n">
        <v>37315</v>
      </c>
      <c r="K51" s="7"/>
      <c r="L51" s="9"/>
      <c r="M51" s="9"/>
      <c r="N51" s="7"/>
    </row>
    <row r="52" customFormat="false" ht="12.75" hidden="false" customHeight="false" outlineLevel="0" collapsed="false">
      <c r="A52" s="16" t="s">
        <v>99</v>
      </c>
      <c r="B52" s="7"/>
      <c r="C52" s="14" t="s">
        <v>13</v>
      </c>
      <c r="D52" s="7" t="s">
        <v>14</v>
      </c>
      <c r="E52" s="7" t="s">
        <v>78</v>
      </c>
      <c r="F52" s="9" t="s">
        <v>79</v>
      </c>
      <c r="G52" s="9" t="s">
        <v>31</v>
      </c>
      <c r="H52" s="24" t="s">
        <v>32</v>
      </c>
      <c r="I52" s="8" t="n">
        <v>25</v>
      </c>
      <c r="J52" s="17" t="n">
        <v>39141</v>
      </c>
      <c r="K52" s="7"/>
      <c r="L52" s="9"/>
      <c r="M52" s="9"/>
      <c r="N52" s="7"/>
    </row>
    <row r="53" customFormat="false" ht="12.75" hidden="false" customHeight="false" outlineLevel="0" collapsed="false">
      <c r="A53" s="18" t="s">
        <v>100</v>
      </c>
      <c r="B53" s="7"/>
      <c r="C53" s="14" t="s">
        <v>13</v>
      </c>
      <c r="D53" s="7" t="s">
        <v>14</v>
      </c>
      <c r="E53" s="7" t="s">
        <v>68</v>
      </c>
      <c r="F53" s="9" t="s">
        <v>69</v>
      </c>
      <c r="G53" s="9" t="s">
        <v>31</v>
      </c>
      <c r="H53" s="7" t="s">
        <v>32</v>
      </c>
      <c r="I53" s="8" t="n">
        <v>150</v>
      </c>
      <c r="J53" s="17" t="n">
        <v>39172</v>
      </c>
      <c r="K53" s="7"/>
      <c r="L53" s="9"/>
      <c r="M53" s="9"/>
      <c r="N53" s="7"/>
    </row>
    <row r="54" customFormat="false" ht="12.75" hidden="false" customHeight="false" outlineLevel="0" collapsed="false">
      <c r="A54" s="18" t="s">
        <v>101</v>
      </c>
      <c r="B54" s="7"/>
      <c r="C54" s="14" t="s">
        <v>13</v>
      </c>
      <c r="D54" s="7" t="s">
        <v>14</v>
      </c>
      <c r="E54" s="7" t="s">
        <v>66</v>
      </c>
      <c r="F54" s="9" t="s">
        <v>67</v>
      </c>
      <c r="G54" s="9" t="s">
        <v>31</v>
      </c>
      <c r="H54" s="21" t="s">
        <v>35</v>
      </c>
      <c r="I54" s="8" t="n">
        <v>20</v>
      </c>
      <c r="J54" s="17" t="n">
        <v>39141</v>
      </c>
      <c r="K54" s="7"/>
      <c r="L54" s="9"/>
      <c r="M54" s="9"/>
      <c r="N54" s="7"/>
    </row>
    <row r="55" customFormat="false" ht="12.75" hidden="false" customHeight="false" outlineLevel="0" collapsed="false">
      <c r="A55" s="18" t="s">
        <v>102</v>
      </c>
      <c r="B55" s="7"/>
      <c r="C55" s="14" t="s">
        <v>13</v>
      </c>
      <c r="D55" s="7" t="s">
        <v>14</v>
      </c>
      <c r="E55" s="7" t="s">
        <v>55</v>
      </c>
      <c r="F55" s="9" t="s">
        <v>56</v>
      </c>
      <c r="G55" s="9" t="s">
        <v>31</v>
      </c>
      <c r="H55" s="7" t="s">
        <v>38</v>
      </c>
      <c r="I55" s="8" t="n">
        <v>25</v>
      </c>
      <c r="J55" s="17" t="n">
        <v>39172</v>
      </c>
      <c r="K55" s="7"/>
      <c r="L55" s="9"/>
      <c r="M55" s="9"/>
      <c r="N55" s="7"/>
    </row>
    <row r="56" customFormat="false" ht="12.75" hidden="false" customHeight="false" outlineLevel="0" collapsed="false">
      <c r="A56" s="18" t="s">
        <v>103</v>
      </c>
      <c r="B56" s="7"/>
      <c r="C56" s="14" t="s">
        <v>13</v>
      </c>
      <c r="D56" s="7" t="s">
        <v>14</v>
      </c>
      <c r="E56" s="7" t="s">
        <v>61</v>
      </c>
      <c r="F56" s="9" t="s">
        <v>62</v>
      </c>
      <c r="G56" s="9" t="s">
        <v>31</v>
      </c>
      <c r="H56" s="7" t="s">
        <v>38</v>
      </c>
      <c r="I56" s="8" t="n">
        <v>25</v>
      </c>
      <c r="J56" s="17" t="n">
        <v>39172</v>
      </c>
      <c r="K56" s="7"/>
      <c r="L56" s="9"/>
      <c r="M56" s="9"/>
      <c r="N56" s="7"/>
    </row>
    <row r="57" customFormat="false" ht="12.75" hidden="false" customHeight="false" outlineLevel="0" collapsed="false">
      <c r="A57" s="25"/>
      <c r="B57" s="26"/>
      <c r="C57" s="26" t="s">
        <v>104</v>
      </c>
      <c r="D57" s="27"/>
      <c r="E57" s="27"/>
      <c r="F57" s="28"/>
      <c r="G57" s="28"/>
      <c r="H57" s="27"/>
      <c r="I57" s="29" t="n">
        <f aca="false">SUM(I37:I56)</f>
        <v>848.6</v>
      </c>
      <c r="J57" s="27"/>
      <c r="K57" s="27"/>
      <c r="L57" s="28"/>
      <c r="M57" s="28"/>
      <c r="N57" s="27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  <c r="IW57" s="30"/>
    </row>
  </sheetData>
  <printOptions headings="false" gridLines="false" gridLinesSet="true" horizontalCentered="true" verticalCentered="false"/>
  <pageMargins left="0.747916666666667" right="0.747916666666667" top="1.5" bottom="0.984027777777778" header="0.25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INGAA Marketing Affiliate Conference
Data Request:  Firm Capacity Holders
Effective November 1, 2000</oddHeader>
    <oddFooter>&amp;C&amp;P of &amp;N</oddFooter>
  </headerFooter>
  <rowBreaks count="1" manualBreakCount="1">
    <brk id="36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B1" activeCellId="0" sqref="B1"/>
    </sheetView>
  </sheetViews>
  <sheetFormatPr defaultColWidth="8.8828125" defaultRowHeight="12.75" customHeight="true" zeroHeight="false" outlineLevelRow="0" outlineLevelCol="0"/>
  <cols>
    <col collapsed="false" customWidth="true" hidden="true" outlineLevel="0" max="1" min="1" style="3" width="6.77"/>
    <col collapsed="false" customWidth="true" hidden="false" outlineLevel="0" max="2" min="2" style="3" width="6.77"/>
    <col collapsed="false" customWidth="true" hidden="false" outlineLevel="0" max="3" min="3" style="3" width="16.55"/>
    <col collapsed="false" customWidth="true" hidden="false" outlineLevel="0" max="4" min="4" style="1" width="21.21"/>
    <col collapsed="false" customWidth="true" hidden="false" outlineLevel="0" max="5" min="5" style="3" width="13.1"/>
    <col collapsed="false" customWidth="true" hidden="false" outlineLevel="0" max="6" min="6" style="3" width="6.77"/>
    <col collapsed="false" customWidth="true" hidden="false" outlineLevel="0" max="7" min="7" style="3" width="7.77"/>
    <col collapsed="false" customWidth="true" hidden="false" outlineLevel="0" max="8" min="8" style="1" width="20.44"/>
    <col collapsed="false" customWidth="true" hidden="false" outlineLevel="0" max="9" min="9" style="31" width="13.77"/>
    <col collapsed="false" customWidth="true" hidden="false" outlineLevel="0" max="10" min="10" style="3" width="6.77"/>
    <col collapsed="false" customWidth="true" hidden="false" outlineLevel="0" max="11" min="11" style="3" width="8.65"/>
    <col collapsed="false" customWidth="true" hidden="false" outlineLevel="0" max="12" min="12" style="3" width="8.77"/>
    <col collapsed="false" customWidth="true" hidden="false" outlineLevel="0" max="13" min="13" style="2" width="7.55"/>
    <col collapsed="false" customWidth="true" hidden="false" outlineLevel="0" max="15" min="14" style="3" width="7.77"/>
    <col collapsed="false" customWidth="false" hidden="false" outlineLevel="0" max="257" min="16" style="1" width="8.88"/>
  </cols>
  <sheetData>
    <row r="1" customFormat="false" ht="12.75" hidden="false" customHeight="false" outlineLevel="0" collapsed="false">
      <c r="A1" s="4" t="s">
        <v>0</v>
      </c>
      <c r="B1" s="4" t="s">
        <v>0</v>
      </c>
      <c r="C1" s="4" t="s">
        <v>0</v>
      </c>
      <c r="D1" s="4" t="s">
        <v>105</v>
      </c>
      <c r="E1" s="4" t="s">
        <v>105</v>
      </c>
      <c r="F1" s="4" t="s">
        <v>18</v>
      </c>
      <c r="G1" s="4" t="s">
        <v>106</v>
      </c>
      <c r="H1" s="4" t="s">
        <v>107</v>
      </c>
      <c r="I1" s="32" t="s">
        <v>107</v>
      </c>
      <c r="J1" s="4" t="s">
        <v>18</v>
      </c>
      <c r="K1" s="4" t="s">
        <v>108</v>
      </c>
      <c r="L1" s="4" t="s">
        <v>109</v>
      </c>
      <c r="M1" s="5" t="s">
        <v>1</v>
      </c>
      <c r="N1" s="4" t="s">
        <v>110</v>
      </c>
      <c r="O1" s="4" t="s">
        <v>19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4" t="s">
        <v>4</v>
      </c>
      <c r="B2" s="4" t="s">
        <v>5</v>
      </c>
      <c r="C2" s="4" t="s">
        <v>6</v>
      </c>
      <c r="D2" s="4" t="s">
        <v>6</v>
      </c>
      <c r="E2" s="4" t="s">
        <v>111</v>
      </c>
      <c r="F2" s="4" t="s">
        <v>25</v>
      </c>
      <c r="G2" s="4" t="s">
        <v>26</v>
      </c>
      <c r="H2" s="4" t="s">
        <v>6</v>
      </c>
      <c r="I2" s="32" t="s">
        <v>111</v>
      </c>
      <c r="J2" s="4" t="s">
        <v>25</v>
      </c>
      <c r="K2" s="4" t="s">
        <v>26</v>
      </c>
      <c r="L2" s="4" t="s">
        <v>25</v>
      </c>
      <c r="M2" s="5" t="s">
        <v>7</v>
      </c>
      <c r="N2" s="4" t="s">
        <v>27</v>
      </c>
      <c r="O2" s="4" t="s">
        <v>27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9" t="n">
        <v>10487</v>
      </c>
      <c r="B3" s="7" t="n">
        <v>208</v>
      </c>
      <c r="C3" s="7" t="s">
        <v>9</v>
      </c>
      <c r="D3" s="7" t="s">
        <v>112</v>
      </c>
      <c r="E3" s="9" t="s">
        <v>30</v>
      </c>
      <c r="F3" s="9" t="s">
        <v>31</v>
      </c>
      <c r="G3" s="9" t="s">
        <v>32</v>
      </c>
      <c r="H3" s="7" t="s">
        <v>113</v>
      </c>
      <c r="I3" s="33" t="s">
        <v>114</v>
      </c>
      <c r="J3" s="9" t="s">
        <v>31</v>
      </c>
      <c r="K3" s="9" t="s">
        <v>38</v>
      </c>
      <c r="L3" s="9" t="s">
        <v>31</v>
      </c>
      <c r="M3" s="8" t="n">
        <v>0.595</v>
      </c>
      <c r="N3" s="19" t="n">
        <v>36831</v>
      </c>
      <c r="O3" s="19" t="n">
        <v>36860</v>
      </c>
    </row>
    <row r="4" customFormat="false" ht="12.75" hidden="false" customHeight="false" outlineLevel="0" collapsed="false">
      <c r="A4" s="9" t="n">
        <v>10487</v>
      </c>
      <c r="B4" s="7" t="n">
        <v>208</v>
      </c>
      <c r="C4" s="7" t="s">
        <v>9</v>
      </c>
      <c r="D4" s="7" t="s">
        <v>112</v>
      </c>
      <c r="E4" s="9" t="s">
        <v>30</v>
      </c>
      <c r="F4" s="9" t="s">
        <v>31</v>
      </c>
      <c r="G4" s="9" t="s">
        <v>32</v>
      </c>
      <c r="H4" s="7" t="s">
        <v>115</v>
      </c>
      <c r="I4" s="33" t="s">
        <v>37</v>
      </c>
      <c r="J4" s="9" t="s">
        <v>31</v>
      </c>
      <c r="K4" s="9" t="s">
        <v>38</v>
      </c>
      <c r="L4" s="9" t="s">
        <v>31</v>
      </c>
      <c r="M4" s="8" t="n">
        <v>0.01</v>
      </c>
      <c r="N4" s="19" t="n">
        <v>36831</v>
      </c>
      <c r="O4" s="19" t="n">
        <v>36860</v>
      </c>
    </row>
    <row r="5" customFormat="false" ht="12.75" hidden="false" customHeight="false" outlineLevel="0" collapsed="false">
      <c r="A5" s="9" t="n">
        <v>10487</v>
      </c>
      <c r="B5" s="7" t="n">
        <v>208</v>
      </c>
      <c r="C5" s="7" t="s">
        <v>9</v>
      </c>
      <c r="D5" s="7" t="s">
        <v>112</v>
      </c>
      <c r="E5" s="9" t="s">
        <v>30</v>
      </c>
      <c r="F5" s="9" t="s">
        <v>31</v>
      </c>
      <c r="G5" s="9" t="s">
        <v>32</v>
      </c>
      <c r="H5" s="7" t="s">
        <v>116</v>
      </c>
      <c r="I5" s="33" t="s">
        <v>117</v>
      </c>
      <c r="J5" s="9" t="s">
        <v>93</v>
      </c>
      <c r="K5" s="9" t="s">
        <v>38</v>
      </c>
      <c r="L5" s="9" t="s">
        <v>31</v>
      </c>
      <c r="M5" s="8" t="n">
        <f aca="false">0.61</f>
        <v>0.61</v>
      </c>
      <c r="N5" s="19" t="n">
        <v>36831</v>
      </c>
      <c r="O5" s="19" t="n">
        <v>36860</v>
      </c>
    </row>
    <row r="6" customFormat="false" ht="12.75" hidden="false" customHeight="false" outlineLevel="0" collapsed="false">
      <c r="A6" s="9" t="n">
        <v>10487</v>
      </c>
      <c r="B6" s="7" t="n">
        <v>208</v>
      </c>
      <c r="C6" s="7" t="s">
        <v>9</v>
      </c>
      <c r="D6" s="7" t="s">
        <v>112</v>
      </c>
      <c r="E6" s="9" t="s">
        <v>30</v>
      </c>
      <c r="F6" s="9" t="s">
        <v>31</v>
      </c>
      <c r="G6" s="9" t="s">
        <v>32</v>
      </c>
      <c r="H6" s="7" t="s">
        <v>118</v>
      </c>
      <c r="I6" s="33" t="s">
        <v>119</v>
      </c>
      <c r="J6" s="9" t="s">
        <v>93</v>
      </c>
      <c r="K6" s="9" t="s">
        <v>38</v>
      </c>
      <c r="L6" s="9" t="s">
        <v>31</v>
      </c>
      <c r="M6" s="8" t="n">
        <f aca="false">0.024</f>
        <v>0.024</v>
      </c>
      <c r="N6" s="19" t="n">
        <v>36831</v>
      </c>
      <c r="O6" s="19" t="n">
        <v>36860</v>
      </c>
    </row>
    <row r="7" customFormat="false" ht="12.75" hidden="false" customHeight="false" outlineLevel="0" collapsed="false">
      <c r="A7" s="9" t="n">
        <v>10487</v>
      </c>
      <c r="B7" s="7" t="n">
        <v>208</v>
      </c>
      <c r="C7" s="7" t="s">
        <v>9</v>
      </c>
      <c r="D7" s="7" t="s">
        <v>112</v>
      </c>
      <c r="E7" s="9" t="s">
        <v>30</v>
      </c>
      <c r="F7" s="9" t="s">
        <v>31</v>
      </c>
      <c r="G7" s="9" t="s">
        <v>32</v>
      </c>
      <c r="H7" s="7" t="s">
        <v>118</v>
      </c>
      <c r="I7" s="33" t="s">
        <v>119</v>
      </c>
      <c r="J7" s="9" t="s">
        <v>93</v>
      </c>
      <c r="K7" s="9" t="s">
        <v>38</v>
      </c>
      <c r="L7" s="9" t="s">
        <v>31</v>
      </c>
      <c r="M7" s="8" t="n">
        <f aca="false">6.286</f>
        <v>6.286</v>
      </c>
      <c r="N7" s="19" t="n">
        <v>36831</v>
      </c>
      <c r="O7" s="19" t="n">
        <v>36860</v>
      </c>
    </row>
    <row r="8" customFormat="false" ht="12.75" hidden="false" customHeight="false" outlineLevel="0" collapsed="false">
      <c r="A8" s="9" t="n">
        <v>10487</v>
      </c>
      <c r="B8" s="7" t="n">
        <v>208</v>
      </c>
      <c r="C8" s="7" t="s">
        <v>9</v>
      </c>
      <c r="D8" s="7" t="s">
        <v>112</v>
      </c>
      <c r="E8" s="9" t="s">
        <v>30</v>
      </c>
      <c r="F8" s="9" t="s">
        <v>31</v>
      </c>
      <c r="G8" s="9" t="s">
        <v>32</v>
      </c>
      <c r="H8" s="7" t="s">
        <v>120</v>
      </c>
      <c r="I8" s="33" t="s">
        <v>121</v>
      </c>
      <c r="J8" s="9" t="s">
        <v>31</v>
      </c>
      <c r="K8" s="9" t="s">
        <v>35</v>
      </c>
      <c r="L8" s="9" t="s">
        <v>31</v>
      </c>
      <c r="M8" s="8" t="n">
        <v>0.116</v>
      </c>
      <c r="N8" s="19" t="n">
        <v>36831</v>
      </c>
      <c r="O8" s="19" t="n">
        <v>36860</v>
      </c>
    </row>
    <row r="9" customFormat="false" ht="12.75" hidden="false" customHeight="false" outlineLevel="0" collapsed="false">
      <c r="A9" s="9" t="n">
        <v>10487</v>
      </c>
      <c r="B9" s="7" t="n">
        <v>208</v>
      </c>
      <c r="C9" s="7" t="s">
        <v>9</v>
      </c>
      <c r="D9" s="7" t="s">
        <v>112</v>
      </c>
      <c r="E9" s="9" t="s">
        <v>30</v>
      </c>
      <c r="F9" s="9" t="s">
        <v>31</v>
      </c>
      <c r="G9" s="9" t="s">
        <v>32</v>
      </c>
      <c r="H9" s="7" t="s">
        <v>122</v>
      </c>
      <c r="I9" s="33" t="s">
        <v>123</v>
      </c>
      <c r="J9" s="9" t="s">
        <v>31</v>
      </c>
      <c r="K9" s="9" t="s">
        <v>38</v>
      </c>
      <c r="L9" s="9" t="s">
        <v>31</v>
      </c>
      <c r="M9" s="8" t="n">
        <v>0.073</v>
      </c>
      <c r="N9" s="19" t="n">
        <v>36831</v>
      </c>
      <c r="O9" s="19" t="n">
        <v>36860</v>
      </c>
    </row>
    <row r="10" customFormat="false" ht="12.75" hidden="false" customHeight="false" outlineLevel="0" collapsed="false">
      <c r="A10" s="9" t="n">
        <v>10487</v>
      </c>
      <c r="B10" s="7" t="n">
        <v>208</v>
      </c>
      <c r="C10" s="7" t="s">
        <v>9</v>
      </c>
      <c r="D10" s="7" t="s">
        <v>112</v>
      </c>
      <c r="E10" s="9" t="s">
        <v>30</v>
      </c>
      <c r="F10" s="9" t="s">
        <v>31</v>
      </c>
      <c r="G10" s="9" t="s">
        <v>32</v>
      </c>
      <c r="H10" s="7" t="s">
        <v>122</v>
      </c>
      <c r="I10" s="33" t="s">
        <v>123</v>
      </c>
      <c r="J10" s="9" t="s">
        <v>31</v>
      </c>
      <c r="K10" s="9" t="s">
        <v>38</v>
      </c>
      <c r="L10" s="9" t="s">
        <v>31</v>
      </c>
      <c r="M10" s="8" t="n">
        <v>0.586</v>
      </c>
      <c r="N10" s="19" t="n">
        <v>36831</v>
      </c>
      <c r="O10" s="19" t="n">
        <v>36860</v>
      </c>
    </row>
    <row r="11" customFormat="false" ht="12.75" hidden="false" customHeight="false" outlineLevel="0" collapsed="false">
      <c r="A11" s="9" t="n">
        <v>10487</v>
      </c>
      <c r="B11" s="7" t="n">
        <v>208</v>
      </c>
      <c r="C11" s="7" t="s">
        <v>9</v>
      </c>
      <c r="D11" s="7" t="s">
        <v>112</v>
      </c>
      <c r="E11" s="9" t="s">
        <v>30</v>
      </c>
      <c r="F11" s="9" t="s">
        <v>31</v>
      </c>
      <c r="G11" s="9" t="s">
        <v>32</v>
      </c>
      <c r="H11" s="7" t="s">
        <v>124</v>
      </c>
      <c r="I11" s="33" t="s">
        <v>125</v>
      </c>
      <c r="J11" s="9" t="s">
        <v>31</v>
      </c>
      <c r="K11" s="9" t="s">
        <v>38</v>
      </c>
      <c r="L11" s="9" t="s">
        <v>31</v>
      </c>
      <c r="M11" s="8" t="n">
        <v>1.651</v>
      </c>
      <c r="N11" s="19" t="n">
        <v>36831</v>
      </c>
      <c r="O11" s="19" t="n">
        <v>36860</v>
      </c>
    </row>
    <row r="12" customFormat="false" ht="12.75" hidden="false" customHeight="false" outlineLevel="0" collapsed="false">
      <c r="A12" s="9" t="n">
        <v>10487</v>
      </c>
      <c r="B12" s="7" t="n">
        <v>208</v>
      </c>
      <c r="C12" s="7" t="s">
        <v>9</v>
      </c>
      <c r="D12" s="7" t="s">
        <v>112</v>
      </c>
      <c r="E12" s="9" t="s">
        <v>30</v>
      </c>
      <c r="F12" s="9" t="s">
        <v>31</v>
      </c>
      <c r="G12" s="9" t="s">
        <v>32</v>
      </c>
      <c r="H12" s="7" t="s">
        <v>126</v>
      </c>
      <c r="I12" s="33" t="s">
        <v>64</v>
      </c>
      <c r="J12" s="9" t="s">
        <v>31</v>
      </c>
      <c r="K12" s="34" t="s">
        <v>65</v>
      </c>
      <c r="L12" s="9" t="s">
        <v>31</v>
      </c>
      <c r="M12" s="8" t="n">
        <v>0.586</v>
      </c>
      <c r="N12" s="19" t="n">
        <v>36831</v>
      </c>
      <c r="O12" s="19" t="n">
        <v>36860</v>
      </c>
    </row>
    <row r="13" customFormat="false" ht="12.75" hidden="false" customHeight="false" outlineLevel="0" collapsed="false">
      <c r="A13" s="9" t="n">
        <v>10487</v>
      </c>
      <c r="B13" s="7" t="n">
        <v>208</v>
      </c>
      <c r="C13" s="7" t="s">
        <v>9</v>
      </c>
      <c r="D13" s="7" t="s">
        <v>112</v>
      </c>
      <c r="E13" s="9" t="s">
        <v>30</v>
      </c>
      <c r="F13" s="9" t="s">
        <v>31</v>
      </c>
      <c r="G13" s="9" t="s">
        <v>32</v>
      </c>
      <c r="H13" s="7" t="s">
        <v>126</v>
      </c>
      <c r="I13" s="33" t="s">
        <v>64</v>
      </c>
      <c r="J13" s="9" t="s">
        <v>31</v>
      </c>
      <c r="K13" s="34" t="s">
        <v>65</v>
      </c>
      <c r="L13" s="9" t="s">
        <v>31</v>
      </c>
      <c r="M13" s="8" t="n">
        <v>0.492</v>
      </c>
      <c r="N13" s="19" t="n">
        <v>36831</v>
      </c>
      <c r="O13" s="19" t="n">
        <v>36860</v>
      </c>
    </row>
    <row r="14" customFormat="false" ht="12.75" hidden="false" customHeight="false" outlineLevel="0" collapsed="false">
      <c r="A14" s="9" t="n">
        <v>10487</v>
      </c>
      <c r="B14" s="7" t="n">
        <v>208</v>
      </c>
      <c r="C14" s="7" t="s">
        <v>9</v>
      </c>
      <c r="D14" s="7" t="s">
        <v>112</v>
      </c>
      <c r="E14" s="9" t="s">
        <v>30</v>
      </c>
      <c r="F14" s="9" t="s">
        <v>31</v>
      </c>
      <c r="G14" s="9" t="s">
        <v>32</v>
      </c>
      <c r="H14" s="7" t="s">
        <v>127</v>
      </c>
      <c r="I14" s="33" t="s">
        <v>128</v>
      </c>
      <c r="J14" s="9" t="s">
        <v>31</v>
      </c>
      <c r="K14" s="9" t="s">
        <v>38</v>
      </c>
      <c r="L14" s="9" t="s">
        <v>31</v>
      </c>
      <c r="M14" s="8" t="n">
        <v>2.71</v>
      </c>
      <c r="N14" s="19" t="n">
        <v>36831</v>
      </c>
      <c r="O14" s="19" t="n">
        <v>36860</v>
      </c>
    </row>
    <row r="15" customFormat="false" ht="12.75" hidden="false" customHeight="false" outlineLevel="0" collapsed="false">
      <c r="A15" s="12"/>
      <c r="B15" s="12"/>
      <c r="C15" s="12"/>
      <c r="D15" s="10"/>
      <c r="E15" s="12"/>
      <c r="F15" s="12"/>
      <c r="G15" s="12"/>
      <c r="H15" s="10"/>
      <c r="I15" s="35"/>
      <c r="J15" s="12"/>
      <c r="K15" s="12"/>
      <c r="L15" s="12"/>
      <c r="M15" s="11"/>
      <c r="N15" s="36"/>
      <c r="O15" s="36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</row>
    <row r="16" customFormat="false" ht="12.75" hidden="false" customHeight="false" outlineLevel="0" collapsed="false">
      <c r="A16" s="9"/>
      <c r="B16" s="14" t="s">
        <v>13</v>
      </c>
      <c r="C16" s="7" t="s">
        <v>14</v>
      </c>
      <c r="D16" s="7" t="s">
        <v>129</v>
      </c>
      <c r="E16" s="9" t="s">
        <v>79</v>
      </c>
      <c r="F16" s="9" t="s">
        <v>31</v>
      </c>
      <c r="G16" s="9" t="s">
        <v>32</v>
      </c>
      <c r="H16" s="7" t="s">
        <v>130</v>
      </c>
      <c r="I16" s="33" t="s">
        <v>92</v>
      </c>
      <c r="J16" s="9" t="s">
        <v>93</v>
      </c>
      <c r="K16" s="34" t="s">
        <v>65</v>
      </c>
      <c r="L16" s="9" t="s">
        <v>93</v>
      </c>
      <c r="M16" s="8" t="n">
        <v>25</v>
      </c>
      <c r="N16" s="19" t="n">
        <v>36100</v>
      </c>
      <c r="O16" s="19" t="n">
        <v>37195</v>
      </c>
    </row>
  </sheetData>
  <printOptions headings="false" gridLines="false" gridLinesSet="true" horizontalCentered="true" verticalCentered="false"/>
  <pageMargins left="0.747916666666667" right="0.747916666666667" top="1.5" bottom="0.984027777777778" header="0.2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INGAA Marketing Affiliate Conference
Data Request:  Capacity Release Activity
Effective November 1, 2000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2000-12-12T13:05:48Z</dcterms:created>
  <dc:creator>Morris.J</dc:creator>
  <dc:description/>
  <dc:language>en-US</dc:language>
  <cp:lastModifiedBy>ET&amp;S</cp:lastModifiedBy>
  <cp:lastPrinted>2000-12-21T00:50:31Z</cp:lastPrinted>
  <cp:revision>0</cp:revision>
  <dc:subject/>
  <dc:title/>
</cp:coreProperties>
</file>