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layout>
        <c:manualLayout>
          <c:xMode val="edge"/>
          <c:yMode val="edge"/>
          <c:x val="0.356074168797954"/>
          <c:y val="0.02828694274722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36943</c:v>
                </c:pt>
                <c:pt idx="1">
                  <c:v>36942</c:v>
                </c:pt>
                <c:pt idx="2">
                  <c:v>36941</c:v>
                </c:pt>
                <c:pt idx="3">
                  <c:v>36940</c:v>
                </c:pt>
                <c:pt idx="4">
                  <c:v>36939</c:v>
                </c:pt>
                <c:pt idx="5">
                  <c:v>36938</c:v>
                </c:pt>
                <c:pt idx="6">
                  <c:v>36937</c:v>
                </c:pt>
                <c:pt idx="7">
                  <c:v>36936</c:v>
                </c:pt>
                <c:pt idx="8">
                  <c:v>36935</c:v>
                </c:pt>
                <c:pt idx="9">
                  <c:v>36934</c:v>
                </c:pt>
                <c:pt idx="10">
                  <c:v>36933</c:v>
                </c:pt>
                <c:pt idx="11">
                  <c:v>36932</c:v>
                </c:pt>
                <c:pt idx="12">
                  <c:v>36931</c:v>
                </c:pt>
                <c:pt idx="13">
                  <c:v>36930</c:v>
                </c:pt>
                <c:pt idx="14">
                  <c:v>36929</c:v>
                </c:pt>
                <c:pt idx="15">
                  <c:v>36928</c:v>
                </c:pt>
                <c:pt idx="16">
                  <c:v>36927</c:v>
                </c:pt>
                <c:pt idx="17">
                  <c:v>36926</c:v>
                </c:pt>
                <c:pt idx="18">
                  <c:v>36925</c:v>
                </c:pt>
                <c:pt idx="19">
                  <c:v>36924</c:v>
                </c:pt>
                <c:pt idx="20">
                  <c:v>36923</c:v>
                </c:pt>
                <c:pt idx="21">
                  <c:v>36922</c:v>
                </c:pt>
                <c:pt idx="22">
                  <c:v>36921</c:v>
                </c:pt>
                <c:pt idx="23">
                  <c:v>36920</c:v>
                </c:pt>
                <c:pt idx="24">
                  <c:v>36919</c:v>
                </c:pt>
                <c:pt idx="25">
                  <c:v>36918</c:v>
                </c:pt>
                <c:pt idx="26">
                  <c:v>36917</c:v>
                </c:pt>
                <c:pt idx="27">
                  <c:v>36916</c:v>
                </c:pt>
                <c:pt idx="28">
                  <c:v>36915</c:v>
                </c:pt>
                <c:pt idx="29">
                  <c:v>36914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6943800</c:v>
                </c:pt>
                <c:pt idx="1">
                  <c:v>6897400</c:v>
                </c:pt>
                <c:pt idx="2">
                  <c:v>6565500</c:v>
                </c:pt>
                <c:pt idx="3">
                  <c:v>6368200</c:v>
                </c:pt>
                <c:pt idx="4">
                  <c:v>6246800</c:v>
                </c:pt>
                <c:pt idx="5">
                  <c:v>7254500</c:v>
                </c:pt>
                <c:pt idx="6">
                  <c:v>7504900</c:v>
                </c:pt>
                <c:pt idx="7">
                  <c:v>8196000</c:v>
                </c:pt>
                <c:pt idx="8">
                  <c:v>8358100</c:v>
                </c:pt>
                <c:pt idx="9">
                  <c:v>8436000</c:v>
                </c:pt>
                <c:pt idx="10">
                  <c:v>7695000</c:v>
                </c:pt>
                <c:pt idx="11">
                  <c:v>7227300</c:v>
                </c:pt>
                <c:pt idx="12">
                  <c:v>7743900</c:v>
                </c:pt>
                <c:pt idx="13">
                  <c:v>7725400</c:v>
                </c:pt>
                <c:pt idx="14">
                  <c:v>7352900</c:v>
                </c:pt>
                <c:pt idx="15">
                  <c:v>6529200</c:v>
                </c:pt>
                <c:pt idx="16">
                  <c:v>5973300</c:v>
                </c:pt>
                <c:pt idx="17">
                  <c:v>5295500</c:v>
                </c:pt>
                <c:pt idx="18">
                  <c:v>6155000</c:v>
                </c:pt>
                <c:pt idx="19">
                  <c:v>7030400</c:v>
                </c:pt>
                <c:pt idx="20">
                  <c:v>7653100</c:v>
                </c:pt>
                <c:pt idx="21">
                  <c:v>7698600</c:v>
                </c:pt>
                <c:pt idx="22">
                  <c:v>7741800</c:v>
                </c:pt>
                <c:pt idx="23">
                  <c:v>8189600</c:v>
                </c:pt>
                <c:pt idx="24">
                  <c:v>7559600</c:v>
                </c:pt>
                <c:pt idx="25">
                  <c:v>7796800</c:v>
                </c:pt>
                <c:pt idx="26">
                  <c:v>7691200</c:v>
                </c:pt>
                <c:pt idx="27">
                  <c:v>7928800</c:v>
                </c:pt>
                <c:pt idx="28">
                  <c:v>7670700</c:v>
                </c:pt>
                <c:pt idx="29">
                  <c:v>7333600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36943</c:v>
                </c:pt>
                <c:pt idx="1">
                  <c:v>36942</c:v>
                </c:pt>
                <c:pt idx="2">
                  <c:v>36941</c:v>
                </c:pt>
                <c:pt idx="3">
                  <c:v>36940</c:v>
                </c:pt>
                <c:pt idx="4">
                  <c:v>36939</c:v>
                </c:pt>
                <c:pt idx="5">
                  <c:v>36938</c:v>
                </c:pt>
                <c:pt idx="6">
                  <c:v>36937</c:v>
                </c:pt>
                <c:pt idx="7">
                  <c:v>36936</c:v>
                </c:pt>
                <c:pt idx="8">
                  <c:v>36935</c:v>
                </c:pt>
                <c:pt idx="9">
                  <c:v>36934</c:v>
                </c:pt>
                <c:pt idx="10">
                  <c:v>36933</c:v>
                </c:pt>
                <c:pt idx="11">
                  <c:v>36932</c:v>
                </c:pt>
                <c:pt idx="12">
                  <c:v>36931</c:v>
                </c:pt>
                <c:pt idx="13">
                  <c:v>36930</c:v>
                </c:pt>
                <c:pt idx="14">
                  <c:v>36929</c:v>
                </c:pt>
                <c:pt idx="15">
                  <c:v>36928</c:v>
                </c:pt>
                <c:pt idx="16">
                  <c:v>36927</c:v>
                </c:pt>
                <c:pt idx="17">
                  <c:v>36926</c:v>
                </c:pt>
                <c:pt idx="18">
                  <c:v>36925</c:v>
                </c:pt>
                <c:pt idx="19">
                  <c:v>36924</c:v>
                </c:pt>
                <c:pt idx="20">
                  <c:v>36923</c:v>
                </c:pt>
                <c:pt idx="21">
                  <c:v>36922</c:v>
                </c:pt>
                <c:pt idx="22">
                  <c:v>36921</c:v>
                </c:pt>
                <c:pt idx="23">
                  <c:v>36920</c:v>
                </c:pt>
                <c:pt idx="24">
                  <c:v>36919</c:v>
                </c:pt>
                <c:pt idx="25">
                  <c:v>36918</c:v>
                </c:pt>
                <c:pt idx="26">
                  <c:v>36917</c:v>
                </c:pt>
                <c:pt idx="27">
                  <c:v>36916</c:v>
                </c:pt>
                <c:pt idx="28">
                  <c:v>36915</c:v>
                </c:pt>
                <c:pt idx="29">
                  <c:v>36914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6943800</c:v>
                </c:pt>
                <c:pt idx="1">
                  <c:v>6897400</c:v>
                </c:pt>
                <c:pt idx="2">
                  <c:v>6565500</c:v>
                </c:pt>
                <c:pt idx="3">
                  <c:v>6368200</c:v>
                </c:pt>
                <c:pt idx="4">
                  <c:v>6246800</c:v>
                </c:pt>
                <c:pt idx="5">
                  <c:v>7254500</c:v>
                </c:pt>
                <c:pt idx="6">
                  <c:v>7504900</c:v>
                </c:pt>
                <c:pt idx="7">
                  <c:v>8196000</c:v>
                </c:pt>
                <c:pt idx="8">
                  <c:v>8358100</c:v>
                </c:pt>
                <c:pt idx="9">
                  <c:v>8436000</c:v>
                </c:pt>
                <c:pt idx="10">
                  <c:v>7695000</c:v>
                </c:pt>
                <c:pt idx="11">
                  <c:v>7227300</c:v>
                </c:pt>
                <c:pt idx="12">
                  <c:v>7743900</c:v>
                </c:pt>
                <c:pt idx="13">
                  <c:v>7725400</c:v>
                </c:pt>
                <c:pt idx="14">
                  <c:v>7352900</c:v>
                </c:pt>
                <c:pt idx="15">
                  <c:v>6529200</c:v>
                </c:pt>
                <c:pt idx="16">
                  <c:v>5973300</c:v>
                </c:pt>
                <c:pt idx="17">
                  <c:v>5295500</c:v>
                </c:pt>
                <c:pt idx="18">
                  <c:v>6155000</c:v>
                </c:pt>
                <c:pt idx="19">
                  <c:v>7030400</c:v>
                </c:pt>
                <c:pt idx="20">
                  <c:v>7653100</c:v>
                </c:pt>
                <c:pt idx="21">
                  <c:v>7698600</c:v>
                </c:pt>
                <c:pt idx="22">
                  <c:v>7741800</c:v>
                </c:pt>
                <c:pt idx="23">
                  <c:v>8189600</c:v>
                </c:pt>
                <c:pt idx="24">
                  <c:v>7559600</c:v>
                </c:pt>
                <c:pt idx="25">
                  <c:v>7796800</c:v>
                </c:pt>
                <c:pt idx="26">
                  <c:v>7691200</c:v>
                </c:pt>
                <c:pt idx="27">
                  <c:v>7928800</c:v>
                </c:pt>
                <c:pt idx="28">
                  <c:v>7670700</c:v>
                </c:pt>
                <c:pt idx="29">
                  <c:v>7333600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36943</c:v>
                </c:pt>
                <c:pt idx="1">
                  <c:v>36942</c:v>
                </c:pt>
                <c:pt idx="2">
                  <c:v>36941</c:v>
                </c:pt>
                <c:pt idx="3">
                  <c:v>36940</c:v>
                </c:pt>
                <c:pt idx="4">
                  <c:v>36939</c:v>
                </c:pt>
                <c:pt idx="5">
                  <c:v>36938</c:v>
                </c:pt>
                <c:pt idx="6">
                  <c:v>36937</c:v>
                </c:pt>
                <c:pt idx="7">
                  <c:v>36936</c:v>
                </c:pt>
                <c:pt idx="8">
                  <c:v>36935</c:v>
                </c:pt>
                <c:pt idx="9">
                  <c:v>36934</c:v>
                </c:pt>
                <c:pt idx="10">
                  <c:v>36933</c:v>
                </c:pt>
                <c:pt idx="11">
                  <c:v>36932</c:v>
                </c:pt>
                <c:pt idx="12">
                  <c:v>36931</c:v>
                </c:pt>
                <c:pt idx="13">
                  <c:v>36930</c:v>
                </c:pt>
                <c:pt idx="14">
                  <c:v>36929</c:v>
                </c:pt>
                <c:pt idx="15">
                  <c:v>36928</c:v>
                </c:pt>
                <c:pt idx="16">
                  <c:v>36927</c:v>
                </c:pt>
                <c:pt idx="17">
                  <c:v>36926</c:v>
                </c:pt>
                <c:pt idx="18">
                  <c:v>36925</c:v>
                </c:pt>
                <c:pt idx="19">
                  <c:v>36924</c:v>
                </c:pt>
                <c:pt idx="20">
                  <c:v>36923</c:v>
                </c:pt>
                <c:pt idx="21">
                  <c:v>36922</c:v>
                </c:pt>
                <c:pt idx="22">
                  <c:v>36921</c:v>
                </c:pt>
                <c:pt idx="23">
                  <c:v>36920</c:v>
                </c:pt>
                <c:pt idx="24">
                  <c:v>36919</c:v>
                </c:pt>
                <c:pt idx="25">
                  <c:v>36918</c:v>
                </c:pt>
                <c:pt idx="26">
                  <c:v>36917</c:v>
                </c:pt>
                <c:pt idx="27">
                  <c:v>36916</c:v>
                </c:pt>
                <c:pt idx="28">
                  <c:v>36915</c:v>
                </c:pt>
                <c:pt idx="29">
                  <c:v>36914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6943800</c:v>
                </c:pt>
                <c:pt idx="1">
                  <c:v>6897400</c:v>
                </c:pt>
                <c:pt idx="2">
                  <c:v>6565500</c:v>
                </c:pt>
                <c:pt idx="3">
                  <c:v>6368200</c:v>
                </c:pt>
                <c:pt idx="4">
                  <c:v>6246800</c:v>
                </c:pt>
                <c:pt idx="5">
                  <c:v>7254500</c:v>
                </c:pt>
                <c:pt idx="6">
                  <c:v>7504900</c:v>
                </c:pt>
                <c:pt idx="7">
                  <c:v>8196000</c:v>
                </c:pt>
                <c:pt idx="8">
                  <c:v>8358100</c:v>
                </c:pt>
                <c:pt idx="9">
                  <c:v>8436000</c:v>
                </c:pt>
                <c:pt idx="10">
                  <c:v>7695000</c:v>
                </c:pt>
                <c:pt idx="11">
                  <c:v>7227300</c:v>
                </c:pt>
                <c:pt idx="12">
                  <c:v>7743900</c:v>
                </c:pt>
                <c:pt idx="13">
                  <c:v>7725400</c:v>
                </c:pt>
                <c:pt idx="14">
                  <c:v>7352900</c:v>
                </c:pt>
                <c:pt idx="15">
                  <c:v>6529200</c:v>
                </c:pt>
                <c:pt idx="16">
                  <c:v>5973300</c:v>
                </c:pt>
                <c:pt idx="17">
                  <c:v>5295500</c:v>
                </c:pt>
                <c:pt idx="18">
                  <c:v>6155000</c:v>
                </c:pt>
                <c:pt idx="19">
                  <c:v>7030400</c:v>
                </c:pt>
                <c:pt idx="20">
                  <c:v>7653100</c:v>
                </c:pt>
                <c:pt idx="21">
                  <c:v>7698600</c:v>
                </c:pt>
                <c:pt idx="22">
                  <c:v>7741800</c:v>
                </c:pt>
                <c:pt idx="23">
                  <c:v>8189600</c:v>
                </c:pt>
                <c:pt idx="24">
                  <c:v>7559600</c:v>
                </c:pt>
                <c:pt idx="25">
                  <c:v>7796800</c:v>
                </c:pt>
                <c:pt idx="26">
                  <c:v>7691200</c:v>
                </c:pt>
                <c:pt idx="27">
                  <c:v>7928800</c:v>
                </c:pt>
                <c:pt idx="28">
                  <c:v>7670700</c:v>
                </c:pt>
                <c:pt idx="29">
                  <c:v>7333600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692438"/>
        <c:axId val="91544189"/>
      </c:lineChart>
      <c:catAx>
        <c:axId val="3069243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1544189"/>
        <c:crossesAt val="350000"/>
        <c:auto val="1"/>
        <c:lblAlgn val="ctr"/>
        <c:lblOffset val="100"/>
        <c:noMultiLvlLbl val="0"/>
      </c:catAx>
      <c:valAx>
        <c:axId val="91544189"/>
        <c:scaling>
          <c:orientation val="minMax"/>
          <c:max val="9000000"/>
          <c:min val="525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60869565217391"/>
              <c:y val="0.077619370898393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0692438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196131354026"/>
          <c:w val="0.886494916820702"/>
          <c:h val="0.738753936122357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36943</c:v>
                  </c:pt>
                </c:lvl>
                <c:lvl>
                  <c:pt idx="0">
                    <c:v>36942</c:v>
                  </c:pt>
                </c:lvl>
                <c:lvl>
                  <c:pt idx="0">
                    <c:v>36941</c:v>
                  </c:pt>
                </c:lvl>
                <c:lvl>
                  <c:pt idx="0">
                    <c:v>36940</c:v>
                  </c:pt>
                </c:lvl>
                <c:lvl>
                  <c:pt idx="0">
                    <c:v>36939</c:v>
                  </c:pt>
                </c:lvl>
                <c:lvl>
                  <c:pt idx="0">
                    <c:v>36938</c:v>
                  </c:pt>
                </c:lvl>
                <c:lvl>
                  <c:pt idx="0">
                    <c:v>36937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10.545</c:v>
                </c:pt>
                <c:pt idx="1">
                  <c:v>11.965</c:v>
                </c:pt>
                <c:pt idx="2">
                  <c:v>10.225</c:v>
                </c:pt>
                <c:pt idx="3">
                  <c:v>10.225</c:v>
                </c:pt>
                <c:pt idx="4">
                  <c:v>10.225</c:v>
                </c:pt>
                <c:pt idx="5">
                  <c:v>10.225</c:v>
                </c:pt>
                <c:pt idx="6">
                  <c:v>10.415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36943</c:v>
                  </c:pt>
                </c:lvl>
                <c:lvl>
                  <c:pt idx="0">
                    <c:v>36942</c:v>
                  </c:pt>
                </c:lvl>
                <c:lvl>
                  <c:pt idx="0">
                    <c:v>36941</c:v>
                  </c:pt>
                </c:lvl>
                <c:lvl>
                  <c:pt idx="0">
                    <c:v>36940</c:v>
                  </c:pt>
                </c:lvl>
                <c:lvl>
                  <c:pt idx="0">
                    <c:v>36939</c:v>
                  </c:pt>
                </c:lvl>
                <c:lvl>
                  <c:pt idx="0">
                    <c:v>36938</c:v>
                  </c:pt>
                </c:lvl>
                <c:lvl>
                  <c:pt idx="0">
                    <c:v>36937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36.79</c:v>
                </c:pt>
                <c:pt idx="1">
                  <c:v>33.25</c:v>
                </c:pt>
                <c:pt idx="2">
                  <c:v>25.245</c:v>
                </c:pt>
                <c:pt idx="3">
                  <c:v>25.245</c:v>
                </c:pt>
                <c:pt idx="4">
                  <c:v>25.245</c:v>
                </c:pt>
                <c:pt idx="5">
                  <c:v>25.245</c:v>
                </c:pt>
                <c:pt idx="6">
                  <c:v>24.43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36943</c:v>
                  </c:pt>
                </c:lvl>
                <c:lvl>
                  <c:pt idx="0">
                    <c:v>36942</c:v>
                  </c:pt>
                </c:lvl>
                <c:lvl>
                  <c:pt idx="0">
                    <c:v>36941</c:v>
                  </c:pt>
                </c:lvl>
                <c:lvl>
                  <c:pt idx="0">
                    <c:v>36940</c:v>
                  </c:pt>
                </c:lvl>
                <c:lvl>
                  <c:pt idx="0">
                    <c:v>36939</c:v>
                  </c:pt>
                </c:lvl>
                <c:lvl>
                  <c:pt idx="0">
                    <c:v>36938</c:v>
                  </c:pt>
                </c:lvl>
                <c:lvl>
                  <c:pt idx="0">
                    <c:v>36937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11.95</c:v>
                </c:pt>
                <c:pt idx="1">
                  <c:v>13.985</c:v>
                </c:pt>
                <c:pt idx="2">
                  <c:v>11.92</c:v>
                </c:pt>
                <c:pt idx="3">
                  <c:v>11.92</c:v>
                </c:pt>
                <c:pt idx="4">
                  <c:v>11.92</c:v>
                </c:pt>
                <c:pt idx="5">
                  <c:v>11.92</c:v>
                </c:pt>
                <c:pt idx="6">
                  <c:v>12.765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36943</c:v>
                  </c:pt>
                </c:lvl>
                <c:lvl>
                  <c:pt idx="0">
                    <c:v>36942</c:v>
                  </c:pt>
                </c:lvl>
                <c:lvl>
                  <c:pt idx="0">
                    <c:v>36941</c:v>
                  </c:pt>
                </c:lvl>
                <c:lvl>
                  <c:pt idx="0">
                    <c:v>36940</c:v>
                  </c:pt>
                </c:lvl>
                <c:lvl>
                  <c:pt idx="0">
                    <c:v>36939</c:v>
                  </c:pt>
                </c:lvl>
                <c:lvl>
                  <c:pt idx="0">
                    <c:v>36938</c:v>
                  </c:pt>
                </c:lvl>
                <c:lvl>
                  <c:pt idx="0">
                    <c:v>36937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12.275</c:v>
                </c:pt>
                <c:pt idx="1">
                  <c:v>12.275</c:v>
                </c:pt>
                <c:pt idx="2">
                  <c:v>10.225</c:v>
                </c:pt>
                <c:pt idx="3">
                  <c:v>10.225</c:v>
                </c:pt>
                <c:pt idx="4">
                  <c:v>10.225</c:v>
                </c:pt>
                <c:pt idx="5">
                  <c:v>10.225</c:v>
                </c:pt>
                <c:pt idx="6">
                  <c:v>12.185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36920"/>
        <c:axId val="36347653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36943</c:v>
                  </c:pt>
                </c:lvl>
                <c:lvl>
                  <c:pt idx="0">
                    <c:v>36942</c:v>
                  </c:pt>
                </c:lvl>
                <c:lvl>
                  <c:pt idx="0">
                    <c:v>36941</c:v>
                  </c:pt>
                </c:lvl>
                <c:lvl>
                  <c:pt idx="0">
                    <c:v>36940</c:v>
                  </c:pt>
                </c:lvl>
                <c:lvl>
                  <c:pt idx="0">
                    <c:v>36939</c:v>
                  </c:pt>
                </c:lvl>
                <c:lvl>
                  <c:pt idx="0">
                    <c:v>36938</c:v>
                  </c:pt>
                </c:lvl>
                <c:lvl>
                  <c:pt idx="0">
                    <c:v>36937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1.405</c:v>
                </c:pt>
                <c:pt idx="1">
                  <c:v>2.02</c:v>
                </c:pt>
                <c:pt idx="2">
                  <c:v>1.695</c:v>
                </c:pt>
                <c:pt idx="3">
                  <c:v>1.695</c:v>
                </c:pt>
                <c:pt idx="4">
                  <c:v>1.695</c:v>
                </c:pt>
                <c:pt idx="5">
                  <c:v>1.695</c:v>
                </c:pt>
                <c:pt idx="6">
                  <c:v>2.35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36943</c:v>
                  </c:pt>
                </c:lvl>
                <c:lvl>
                  <c:pt idx="0">
                    <c:v>36942</c:v>
                  </c:pt>
                </c:lvl>
                <c:lvl>
                  <c:pt idx="0">
                    <c:v>36941</c:v>
                  </c:pt>
                </c:lvl>
                <c:lvl>
                  <c:pt idx="0">
                    <c:v>36940</c:v>
                  </c:pt>
                </c:lvl>
                <c:lvl>
                  <c:pt idx="0">
                    <c:v>36939</c:v>
                  </c:pt>
                </c:lvl>
                <c:lvl>
                  <c:pt idx="0">
                    <c:v>36938</c:v>
                  </c:pt>
                </c:lvl>
                <c:lvl>
                  <c:pt idx="0">
                    <c:v>36937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-0.325000000000001</c:v>
                </c:pt>
                <c:pt idx="1">
                  <c:v>1.71</c:v>
                </c:pt>
                <c:pt idx="2">
                  <c:v>1.695</c:v>
                </c:pt>
                <c:pt idx="3">
                  <c:v>1.695</c:v>
                </c:pt>
                <c:pt idx="4">
                  <c:v>1.695</c:v>
                </c:pt>
                <c:pt idx="5">
                  <c:v>1.695</c:v>
                </c:pt>
                <c:pt idx="6">
                  <c:v>0.58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569592"/>
        <c:axId val="60804545"/>
      </c:lineChart>
      <c:catAx>
        <c:axId val="4536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347653"/>
        <c:crossesAt val="5"/>
        <c:auto val="1"/>
        <c:lblAlgn val="ctr"/>
        <c:lblOffset val="100"/>
        <c:noMultiLvlLbl val="0"/>
      </c:catAx>
      <c:valAx>
        <c:axId val="36347653"/>
        <c:scaling>
          <c:orientation val="minMax"/>
          <c:max val="40"/>
          <c:min val="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36920"/>
        <c:crossesAt val="1"/>
        <c:crossBetween val="midCat"/>
        <c:majorUnit val="5"/>
        <c:minorUnit val="2.5"/>
      </c:valAx>
      <c:catAx>
        <c:axId val="9656959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804545"/>
        <c:auto val="1"/>
        <c:lblAlgn val="ctr"/>
        <c:lblOffset val="100"/>
        <c:noMultiLvlLbl val="0"/>
      </c:catAx>
      <c:valAx>
        <c:axId val="60804545"/>
        <c:scaling>
          <c:orientation val="minMax"/>
          <c:max val="2.5"/>
          <c:min val="-0.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569592"/>
        <c:crosses val="max"/>
        <c:crossBetween val="midCat"/>
        <c:majorUnit val="0.25"/>
        <c:minorUnit val="0.12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8065677013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66600</xdr:rowOff>
    </xdr:to>
    <xdr:sp>
      <xdr:nvSpPr>
        <xdr:cNvPr id="2" name="AutoShape 3"/>
        <xdr:cNvSpPr/>
      </xdr:nvSpPr>
      <xdr:spPr>
        <a:xfrm>
          <a:off x="653400" y="4952520"/>
          <a:ext cx="5319720" cy="461988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984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123480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43400"/>
        <a:ext cx="6231960" cy="320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36943</v>
          </cell>
        </row>
        <row r="8">
          <cell r="D8">
            <v>36943</v>
          </cell>
        </row>
        <row r="11">
          <cell r="C11" t="str">
            <v>Scheduled California Sendout (Dth)</v>
          </cell>
        </row>
        <row r="12">
          <cell r="C12" t="str">
            <v>as of  February 21,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36943</v>
          </cell>
        </row>
        <row r="14">
          <cell r="H14">
            <v>36942</v>
          </cell>
          <cell r="I14" t="str">
            <v>Change</v>
          </cell>
          <cell r="J14">
            <v>36937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189200</v>
          </cell>
          <cell r="E16">
            <v>356500</v>
          </cell>
          <cell r="F16">
            <v>545700</v>
          </cell>
        </row>
        <row r="16">
          <cell r="H16">
            <v>489700</v>
          </cell>
          <cell r="I16">
            <v>56000</v>
          </cell>
          <cell r="J16">
            <v>528800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678300</v>
          </cell>
          <cell r="E18">
            <v>539100</v>
          </cell>
          <cell r="F18">
            <v>1217400</v>
          </cell>
        </row>
        <row r="18">
          <cell r="H18">
            <v>1183700</v>
          </cell>
          <cell r="I18">
            <v>33700</v>
          </cell>
          <cell r="J18">
            <v>1206500</v>
          </cell>
        </row>
        <row r="19">
          <cell r="B19" t="str">
            <v>    Ehrenberg</v>
          </cell>
        </row>
        <row r="19">
          <cell r="E19">
            <v>1260100</v>
          </cell>
          <cell r="F19">
            <v>1260100</v>
          </cell>
        </row>
        <row r="19">
          <cell r="H19">
            <v>1254800</v>
          </cell>
          <cell r="I19">
            <v>5300</v>
          </cell>
          <cell r="J19">
            <v>1168000</v>
          </cell>
        </row>
        <row r="20">
          <cell r="B20" t="str">
            <v>  Kern/Mojave</v>
          </cell>
        </row>
        <row r="20">
          <cell r="D20">
            <v>36600</v>
          </cell>
          <cell r="E20">
            <v>540700</v>
          </cell>
          <cell r="F20">
            <v>577300</v>
          </cell>
        </row>
        <row r="20">
          <cell r="H20">
            <v>617500</v>
          </cell>
          <cell r="I20">
            <v>-40200</v>
          </cell>
          <cell r="J20">
            <v>495400</v>
          </cell>
        </row>
        <row r="21">
          <cell r="B21" t="str">
            <v>  PG&amp;E-GT Northwest to PG&amp;E</v>
          </cell>
        </row>
        <row r="21">
          <cell r="D21">
            <v>1883500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-299000</v>
          </cell>
          <cell r="E22">
            <v>299000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1883500</v>
          </cell>
        </row>
        <row r="23">
          <cell r="F23">
            <v>1883500</v>
          </cell>
        </row>
        <row r="23">
          <cell r="H23">
            <v>1856000</v>
          </cell>
          <cell r="I23">
            <v>27500</v>
          </cell>
          <cell r="J23">
            <v>1843800</v>
          </cell>
        </row>
        <row r="24">
          <cell r="B24" t="str">
            <v>  Transwestern **</v>
          </cell>
        </row>
        <row r="24">
          <cell r="D24">
            <v>227800</v>
          </cell>
          <cell r="E24">
            <v>800000</v>
          </cell>
          <cell r="F24">
            <v>1027800</v>
          </cell>
        </row>
        <row r="24">
          <cell r="H24">
            <v>1063900</v>
          </cell>
          <cell r="I24">
            <v>-36100</v>
          </cell>
          <cell r="J24">
            <v>1075300</v>
          </cell>
        </row>
        <row r="25">
          <cell r="B25" t="str">
            <v>Wild Goose-Net (Inj.)/Withdrawal</v>
          </cell>
        </row>
        <row r="25">
          <cell r="D25">
            <v>-10200</v>
          </cell>
        </row>
        <row r="25">
          <cell r="F25">
            <v>-10200</v>
          </cell>
        </row>
        <row r="25">
          <cell r="H25">
            <v>0</v>
          </cell>
          <cell r="I25">
            <v>-10200</v>
          </cell>
          <cell r="J25">
            <v>0</v>
          </cell>
        </row>
        <row r="26">
          <cell r="B26" t="str">
            <v>Storage-Net (Injection)/Withdrawal</v>
          </cell>
        </row>
        <row r="26">
          <cell r="D26">
            <v>311200</v>
          </cell>
          <cell r="E26">
            <v>131000</v>
          </cell>
          <cell r="F26">
            <v>442200</v>
          </cell>
        </row>
        <row r="26">
          <cell r="H26">
            <v>431800</v>
          </cell>
          <cell r="I26">
            <v>10400</v>
          </cell>
          <cell r="J26">
            <v>1187100</v>
          </cell>
        </row>
        <row r="27">
          <cell r="B27" t="str">
            <v>        Total</v>
          </cell>
        </row>
        <row r="27">
          <cell r="D27">
            <v>3017400</v>
          </cell>
          <cell r="E27">
            <v>3926400</v>
          </cell>
          <cell r="F27">
            <v>6943800</v>
          </cell>
        </row>
        <row r="27">
          <cell r="H27">
            <v>6897400</v>
          </cell>
          <cell r="I27">
            <v>46400</v>
          </cell>
          <cell r="J27">
            <v>7504900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February 21,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1145000</v>
          </cell>
        </row>
        <row r="35">
          <cell r="H35">
            <v>678300</v>
          </cell>
          <cell r="I35">
            <v>466700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542200</v>
          </cell>
        </row>
        <row r="37">
          <cell r="H37">
            <v>539100</v>
          </cell>
          <cell r="I37">
            <v>3100</v>
          </cell>
        </row>
        <row r="38">
          <cell r="C38" t="str">
            <v>    Ehrenberg</v>
          </cell>
        </row>
        <row r="38">
          <cell r="F38">
            <v>1266300</v>
          </cell>
        </row>
        <row r="38">
          <cell r="H38">
            <v>1260100</v>
          </cell>
          <cell r="I38">
            <v>6200</v>
          </cell>
        </row>
        <row r="39">
          <cell r="C39" t="str">
            <v>PG&amp;E-GT NW/Malin</v>
          </cell>
        </row>
        <row r="39">
          <cell r="F39">
            <v>1879000</v>
          </cell>
        </row>
        <row r="39">
          <cell r="H39">
            <v>1883500</v>
          </cell>
          <cell r="I39">
            <v>-4500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406000</v>
          </cell>
          <cell r="G41" t="str">
            <v>*</v>
          </cell>
          <cell r="H41">
            <v>227800</v>
          </cell>
          <cell r="I41">
            <v>178200</v>
          </cell>
        </row>
        <row r="42">
          <cell r="C42" t="str">
            <v>  SoCal</v>
          </cell>
        </row>
        <row r="42">
          <cell r="F42">
            <v>811200</v>
          </cell>
        </row>
        <row r="42">
          <cell r="H42">
            <v>800000</v>
          </cell>
          <cell r="I42">
            <v>11200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36600</v>
          </cell>
          <cell r="I44">
            <v>269400</v>
          </cell>
        </row>
        <row r="45">
          <cell r="C45" t="str">
            <v>  SoCal</v>
          </cell>
        </row>
        <row r="45">
          <cell r="F45">
            <v>541000</v>
          </cell>
        </row>
        <row r="45">
          <cell r="H45">
            <v>540700</v>
          </cell>
          <cell r="I45">
            <v>300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189200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356500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301000</v>
          </cell>
        </row>
        <row r="51">
          <cell r="C51" t="str">
            <v>  SoCal</v>
          </cell>
        </row>
        <row r="51">
          <cell r="H51">
            <v>131000</v>
          </cell>
        </row>
        <row r="52">
          <cell r="C52" t="str">
            <v>     Total</v>
          </cell>
        </row>
        <row r="52">
          <cell r="H52">
            <v>6943800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942700</v>
          </cell>
          <cell r="I54">
            <v>218300</v>
          </cell>
        </row>
      </sheetData>
      <sheetData sheetId="2">
        <row r="1">
          <cell r="C1" t="str">
            <v>IGS Daily Update</v>
          </cell>
        </row>
        <row r="1">
          <cell r="L1">
            <v>36943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2/21 = Low Inventory; 2/22 = Low Inventory; 2/23 = Within Limits; 2/24 = Within Limits; </v>
          </cell>
        </row>
        <row r="29">
          <cell r="D29" t="str">
            <v>Nuclear: (Selected Plants of NRC Region 4): Ft. Calhoun 1 at 90% (Reducing power to 90% per admin limit for failed fuel); Palo Verde 3 at 0% (Possible crack on RCP pump shaft-cold shutdown/Maint. outage); San Onofre 3 at 0% (Cold shutdown/Maint. outage);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36943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36943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36943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February 21,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36943</v>
      </c>
      <c r="G14" s="28"/>
      <c r="H14" s="27" t="n">
        <f aca="false">[1]Schedules!H14</f>
        <v>36942</v>
      </c>
      <c r="I14" s="25" t="str">
        <f aca="false">[1]Schedules!I14</f>
        <v>Change</v>
      </c>
      <c r="J14" s="27" t="n">
        <f aca="false">[1]Schedules!J14</f>
        <v>36937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189200</v>
      </c>
      <c r="E16" s="34" t="n">
        <f aca="false">[1]Schedules!E16</f>
        <v>356500</v>
      </c>
      <c r="F16" s="35" t="n">
        <f aca="false">[1]Schedules!F16</f>
        <v>545700</v>
      </c>
      <c r="G16" s="35"/>
      <c r="H16" s="34" t="n">
        <f aca="false">[1]Schedules!H16</f>
        <v>489700</v>
      </c>
      <c r="I16" s="35" t="n">
        <f aca="false">[1]Schedules!I16</f>
        <v>56000</v>
      </c>
      <c r="J16" s="34" t="n">
        <f aca="false">[1]Schedules!J16</f>
        <v>528800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678300</v>
      </c>
      <c r="E18" s="34" t="n">
        <f aca="false">[1]Schedules!E18</f>
        <v>539100</v>
      </c>
      <c r="F18" s="35" t="n">
        <f aca="false">[1]Schedules!F18</f>
        <v>1217400</v>
      </c>
      <c r="G18" s="35"/>
      <c r="H18" s="34" t="n">
        <f aca="false">[1]Schedules!H18</f>
        <v>1183700</v>
      </c>
      <c r="I18" s="35" t="n">
        <f aca="false">[1]Schedules!I18</f>
        <v>33700</v>
      </c>
      <c r="J18" s="34" t="n">
        <f aca="false">[1]Schedules!J18</f>
        <v>1206500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1260100</v>
      </c>
      <c r="F19" s="35" t="n">
        <f aca="false">[1]Schedules!F19</f>
        <v>1260100</v>
      </c>
      <c r="G19" s="35"/>
      <c r="H19" s="34" t="n">
        <f aca="false">[1]Schedules!H19</f>
        <v>1254800</v>
      </c>
      <c r="I19" s="35" t="n">
        <f aca="false">[1]Schedules!I19</f>
        <v>5300</v>
      </c>
      <c r="J19" s="34" t="n">
        <f aca="false">[1]Schedules!J19</f>
        <v>1168000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36600</v>
      </c>
      <c r="E20" s="34" t="n">
        <f aca="false">[1]Schedules!E20</f>
        <v>540700</v>
      </c>
      <c r="F20" s="35" t="n">
        <f aca="false">[1]Schedules!F20</f>
        <v>577300</v>
      </c>
      <c r="G20" s="35"/>
      <c r="H20" s="34" t="n">
        <f aca="false">[1]Schedules!H20</f>
        <v>617500</v>
      </c>
      <c r="I20" s="35" t="n">
        <f aca="false">[1]Schedules!I20</f>
        <v>-40200</v>
      </c>
      <c r="J20" s="34" t="n">
        <f aca="false">[1]Schedules!J20</f>
        <v>495400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1883500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-299000</v>
      </c>
      <c r="E22" s="33" t="n">
        <f aca="false">[1]Schedules!E22</f>
        <v>299000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1883500</v>
      </c>
      <c r="E23" s="36"/>
      <c r="F23" s="33" t="n">
        <f aca="false">[1]Schedules!F23</f>
        <v>1883500</v>
      </c>
      <c r="G23" s="37"/>
      <c r="H23" s="33" t="n">
        <f aca="false">[1]Schedules!H23</f>
        <v>1856000</v>
      </c>
      <c r="I23" s="35" t="n">
        <f aca="false">[1]Schedules!I23</f>
        <v>27500</v>
      </c>
      <c r="J23" s="33" t="n">
        <f aca="false">[1]Schedules!J23</f>
        <v>1843800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227800</v>
      </c>
      <c r="E24" s="34" t="n">
        <f aca="false">[1]Schedules!E24</f>
        <v>800000</v>
      </c>
      <c r="F24" s="35" t="n">
        <f aca="false">[1]Schedules!F24</f>
        <v>1027800</v>
      </c>
      <c r="G24" s="35"/>
      <c r="H24" s="34" t="n">
        <f aca="false">[1]Schedules!H24</f>
        <v>1063900</v>
      </c>
      <c r="I24" s="35" t="n">
        <f aca="false">[1]Schedules!I24</f>
        <v>-36100</v>
      </c>
      <c r="J24" s="34" t="n">
        <f aca="false">[1]Schedules!J24</f>
        <v>1075300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-10200</v>
      </c>
      <c r="E25" s="39"/>
      <c r="F25" s="35" t="n">
        <f aca="false">[1]Schedules!F25</f>
        <v>-10200</v>
      </c>
      <c r="G25" s="35"/>
      <c r="H25" s="34" t="n">
        <f aca="false">[1]Schedules!H25</f>
        <v>0</v>
      </c>
      <c r="I25" s="35" t="n">
        <f aca="false">[1]Schedules!I25</f>
        <v>-10200</v>
      </c>
      <c r="J25" s="34" t="n">
        <f aca="false">[1]Schedules!J25</f>
        <v>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311200</v>
      </c>
      <c r="E26" s="40" t="n">
        <f aca="false">[1]Schedules!E26</f>
        <v>131000</v>
      </c>
      <c r="F26" s="35" t="n">
        <f aca="false">[1]Schedules!F26</f>
        <v>442200</v>
      </c>
      <c r="G26" s="35"/>
      <c r="H26" s="34" t="n">
        <f aca="false">[1]Schedules!H26</f>
        <v>431800</v>
      </c>
      <c r="I26" s="35" t="n">
        <f aca="false">[1]Schedules!I26</f>
        <v>10400</v>
      </c>
      <c r="J26" s="34" t="n">
        <f aca="false">[1]Schedules!J26</f>
        <v>1187100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3017400</v>
      </c>
      <c r="E27" s="41" t="n">
        <f aca="false">[1]Schedules!E27</f>
        <v>3926400</v>
      </c>
      <c r="F27" s="41" t="n">
        <f aca="false">[1]Schedules!F27</f>
        <v>6943800</v>
      </c>
      <c r="G27" s="41"/>
      <c r="H27" s="41" t="n">
        <f aca="false">[1]Schedules!H27</f>
        <v>6897400</v>
      </c>
      <c r="I27" s="41" t="n">
        <f aca="false">[1]Schedules!I27</f>
        <v>46400</v>
      </c>
      <c r="J27" s="41" t="n">
        <f aca="false">[1]Schedules!J27</f>
        <v>7504900</v>
      </c>
      <c r="K27" s="16"/>
      <c r="O27" s="42" t="str">
        <f aca="false">[1]Demand!D27</f>
        <v>PG&amp;E System Status 2/21 = Low Inventory; 2/22 = Low Inventory; 2/23 = Within Limits; 2/24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Ft. Calhoun 1 at 90% (Reducing power to 90% per admin limit for failed fuel); Palo Verde 3 at 0% (Possible crack on RCP pump shaft-cold shutdown/Maint. outage); San Onofre 3 at 0% (Cold shutdown/Maint. outage); </v>
      </c>
      <c r="P29" s="50"/>
      <c r="Q29" s="50"/>
      <c r="R29" s="50"/>
      <c r="S29" s="50"/>
      <c r="T29" s="50"/>
      <c r="U29" s="50"/>
      <c r="V29" s="50"/>
      <c r="W29" s="51"/>
    </row>
    <row r="30" customFormat="false" ht="13.5" hidden="false" customHeight="false" outlineLevel="0" collapsed="false">
      <c r="B30" s="44"/>
      <c r="C30" s="22" t="str">
        <f aca="false">[1]Schedules!C30</f>
        <v>Available Capacities (Dth) as of  February 21,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3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4"/>
      <c r="O32" s="55"/>
      <c r="P32" s="54"/>
      <c r="Q32" s="55"/>
      <c r="R32" s="56"/>
      <c r="S32" s="57"/>
      <c r="T32" s="55"/>
      <c r="U32" s="58"/>
      <c r="V32" s="59"/>
      <c r="W32" s="55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5"/>
      <c r="O34" s="55"/>
      <c r="P34" s="55"/>
      <c r="Q34" s="55"/>
      <c r="R34" s="56"/>
      <c r="S34" s="57"/>
      <c r="T34" s="55"/>
      <c r="U34" s="58"/>
      <c r="V34" s="59"/>
      <c r="W34" s="55"/>
    </row>
    <row r="35" customFormat="false" ht="14.25" hidden="false" customHeight="false" outlineLevel="0" collapsed="false">
      <c r="B35" s="16"/>
      <c r="C35" s="60" t="str">
        <f aca="false">[1]Schedules!C35</f>
        <v>  PG&amp;E</v>
      </c>
      <c r="D35" s="29"/>
      <c r="E35" s="29"/>
      <c r="F35" s="34" t="n">
        <f aca="false">[1]Schedules!F35</f>
        <v>1145000</v>
      </c>
      <c r="G35" s="61"/>
      <c r="H35" s="35" t="n">
        <f aca="false">[1]Schedules!H35</f>
        <v>678300</v>
      </c>
      <c r="I35" s="35" t="n">
        <f aca="false">[1]Schedules!I35</f>
        <v>466700</v>
      </c>
      <c r="J35" s="16"/>
      <c r="K35" s="16"/>
      <c r="N35" s="62"/>
      <c r="O35" s="63"/>
      <c r="P35" s="64"/>
      <c r="Q35" s="64"/>
      <c r="R35" s="63"/>
      <c r="S35" s="65"/>
      <c r="T35" s="64"/>
      <c r="U35" s="63"/>
      <c r="V35" s="63"/>
      <c r="W35" s="55"/>
    </row>
    <row r="36" customFormat="false" ht="12.75" hidden="false" customHeight="false" outlineLevel="0" collapsed="false">
      <c r="B36" s="16"/>
      <c r="C36" s="60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5"/>
      <c r="O36" s="66" t="n">
        <f aca="false">[1]Demand!D36</f>
        <v>0</v>
      </c>
      <c r="P36" s="55" t="n">
        <f aca="false">[1]Demand!E36</f>
        <v>0</v>
      </c>
      <c r="Q36" s="55" t="n">
        <f aca="false">[1]Demand!F36</f>
        <v>0</v>
      </c>
      <c r="R36" s="66" t="n">
        <f aca="false">[1]Demand!G36</f>
        <v>0</v>
      </c>
      <c r="S36" s="57" t="n">
        <f aca="false">[1]Demand!H36</f>
        <v>0</v>
      </c>
      <c r="T36" s="55" t="n">
        <f aca="false">[1]Demand!I36</f>
        <v>0</v>
      </c>
      <c r="U36" s="66" t="n">
        <f aca="false">[1]Demand!J36</f>
        <v>0</v>
      </c>
      <c r="V36" s="67" t="n">
        <f aca="false">[1]Demand!K36</f>
        <v>0</v>
      </c>
      <c r="W36" s="67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542200</v>
      </c>
      <c r="G37" s="35"/>
      <c r="H37" s="35" t="n">
        <f aca="false">[1]Schedules!H37</f>
        <v>539100</v>
      </c>
      <c r="I37" s="35" t="n">
        <f aca="false">[1]Schedules!I37</f>
        <v>3100</v>
      </c>
      <c r="J37" s="16"/>
      <c r="K37" s="16"/>
      <c r="N37" s="55"/>
      <c r="O37" s="66" t="n">
        <f aca="false">[1]Demand!D37</f>
        <v>0</v>
      </c>
      <c r="P37" s="55" t="n">
        <f aca="false">[1]Demand!E37</f>
        <v>0</v>
      </c>
      <c r="Q37" s="55" t="n">
        <f aca="false">[1]Demand!F37</f>
        <v>0</v>
      </c>
      <c r="R37" s="66" t="n">
        <f aca="false">[1]Demand!G37</f>
        <v>0</v>
      </c>
      <c r="S37" s="57" t="n">
        <f aca="false">[1]Demand!H37</f>
        <v>0</v>
      </c>
      <c r="T37" s="55" t="n">
        <f aca="false">[1]Demand!I37</f>
        <v>0</v>
      </c>
      <c r="U37" s="66" t="n">
        <f aca="false">[1]Demand!J37</f>
        <v>0</v>
      </c>
      <c r="V37" s="67" t="n">
        <f aca="false">[1]Demand!K37</f>
        <v>0</v>
      </c>
      <c r="W37" s="67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1266300</v>
      </c>
      <c r="G38" s="35"/>
      <c r="H38" s="35" t="n">
        <f aca="false">[1]Schedules!H38</f>
        <v>1260100</v>
      </c>
      <c r="I38" s="35" t="n">
        <f aca="false">[1]Schedules!I38</f>
        <v>6200</v>
      </c>
      <c r="J38" s="16"/>
      <c r="K38" s="16"/>
      <c r="N38" s="54"/>
      <c r="O38" s="68" t="n">
        <f aca="false">[1]Demand!D38</f>
        <v>0</v>
      </c>
      <c r="P38" s="68" t="n">
        <f aca="false">[1]Demand!E38</f>
        <v>0</v>
      </c>
      <c r="Q38" s="68" t="n">
        <f aca="false">[1]Demand!F38</f>
        <v>0</v>
      </c>
      <c r="R38" s="69" t="n">
        <f aca="false">[1]Demand!G38</f>
        <v>0</v>
      </c>
      <c r="S38" s="70" t="n">
        <f aca="false">[1]Demand!H38</f>
        <v>0</v>
      </c>
      <c r="T38" s="68" t="n">
        <f aca="false">[1]Demand!I38</f>
        <v>0</v>
      </c>
      <c r="U38" s="71" t="n">
        <f aca="false">[1]Demand!J38</f>
        <v>0</v>
      </c>
      <c r="V38" s="72" t="n">
        <f aca="false">[1]Demand!K38</f>
        <v>0</v>
      </c>
      <c r="W38" s="68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1879000</v>
      </c>
      <c r="G39" s="37"/>
      <c r="H39" s="35" t="n">
        <f aca="false">[1]Schedules!H39</f>
        <v>1883500</v>
      </c>
      <c r="I39" s="35" t="n">
        <f aca="false">[1]Schedules!I39</f>
        <v>-4500</v>
      </c>
      <c r="J39" s="16"/>
      <c r="K39" s="16"/>
      <c r="O39" s="55" t="n">
        <f aca="false">[1]Demand!D39</f>
        <v>0</v>
      </c>
      <c r="P39" s="55" t="n">
        <f aca="false">[1]Demand!E39</f>
        <v>0</v>
      </c>
      <c r="Q39" s="55" t="n">
        <f aca="false">[1]Demand!F39</f>
        <v>0</v>
      </c>
      <c r="R39" s="56" t="n">
        <f aca="false">[1]Demand!G39</f>
        <v>0</v>
      </c>
      <c r="S39" s="57" t="n">
        <f aca="false">[1]Demand!H39</f>
        <v>0</v>
      </c>
      <c r="T39" s="55" t="n">
        <f aca="false">[1]Demand!I39</f>
        <v>0</v>
      </c>
      <c r="U39" s="58" t="n">
        <f aca="false">[1]Demand!J39</f>
        <v>0</v>
      </c>
      <c r="V39" s="67" t="n">
        <f aca="false">[1]Demand!K39</f>
        <v>0</v>
      </c>
      <c r="W39" s="67"/>
    </row>
    <row r="40" customFormat="false" ht="15" hidden="false" customHeight="false" outlineLevel="0" collapsed="false">
      <c r="B40" s="16"/>
      <c r="C40" s="60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5"/>
      <c r="O40" s="55" t="n">
        <f aca="false">[1]Demand!D40</f>
        <v>0</v>
      </c>
      <c r="P40" s="55" t="n">
        <f aca="false">[1]Demand!E40</f>
        <v>0</v>
      </c>
      <c r="Q40" s="55" t="n">
        <f aca="false">[1]Demand!F40</f>
        <v>0</v>
      </c>
      <c r="R40" s="56" t="n">
        <f aca="false">[1]Demand!G40</f>
        <v>0</v>
      </c>
      <c r="S40" s="73" t="n">
        <f aca="false">[1]Demand!H40</f>
        <v>0</v>
      </c>
      <c r="T40" s="55" t="n">
        <f aca="false">[1]Demand!I40</f>
        <v>0</v>
      </c>
      <c r="U40" s="58" t="n">
        <f aca="false">[1]Demand!J40</f>
        <v>0</v>
      </c>
      <c r="V40" s="67" t="n">
        <f aca="false">[1]Demand!K40</f>
        <v>0</v>
      </c>
      <c r="W40" s="67"/>
    </row>
    <row r="41" customFormat="false" ht="14.25" hidden="false" customHeight="false" outlineLevel="0" collapsed="false">
      <c r="B41" s="16"/>
      <c r="C41" s="60" t="str">
        <f aca="false">[1]Schedules!C41</f>
        <v>  PG&amp;E</v>
      </c>
      <c r="D41" s="29"/>
      <c r="E41" s="32"/>
      <c r="F41" s="34" t="n">
        <f aca="false">[1]Schedules!F41</f>
        <v>406000</v>
      </c>
      <c r="G41" s="61" t="str">
        <f aca="false">[1]Schedules!G41</f>
        <v>*</v>
      </c>
      <c r="H41" s="35" t="n">
        <f aca="false">[1]Schedules!H41</f>
        <v>227800</v>
      </c>
      <c r="I41" s="35" t="n">
        <f aca="false">[1]Schedules!I41</f>
        <v>178200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60" t="str">
        <f aca="false">[1]Schedules!C42</f>
        <v>  SoCal</v>
      </c>
      <c r="D42" s="29"/>
      <c r="E42" s="32"/>
      <c r="F42" s="34" t="n">
        <f aca="false">[1]Schedules!F42</f>
        <v>811200</v>
      </c>
      <c r="G42" s="35"/>
      <c r="H42" s="35" t="n">
        <f aca="false">[1]Schedules!H42</f>
        <v>800000</v>
      </c>
      <c r="I42" s="35" t="n">
        <f aca="false">[1]Schedules!I42</f>
        <v>11200</v>
      </c>
      <c r="J42" s="16"/>
      <c r="K42" s="16"/>
      <c r="N42" s="74"/>
      <c r="O42" s="74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60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4"/>
      <c r="O43" s="74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60" t="str">
        <f aca="false">[1]Schedules!C44</f>
        <v>  PG&amp;E</v>
      </c>
      <c r="D44" s="29"/>
      <c r="E44" s="29"/>
      <c r="F44" s="34" t="n">
        <f aca="false">[1]Schedules!F44</f>
        <v>306000</v>
      </c>
      <c r="G44" s="61" t="str">
        <f aca="false">[1]Schedules!G44</f>
        <v>*</v>
      </c>
      <c r="H44" s="35" t="n">
        <f aca="false">[1]Schedules!H44</f>
        <v>36600</v>
      </c>
      <c r="I44" s="35" t="n">
        <f aca="false">[1]Schedules!I44</f>
        <v>269400</v>
      </c>
      <c r="J44" s="16"/>
      <c r="K44" s="16"/>
      <c r="N44" s="74"/>
      <c r="O44" s="74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60" t="str">
        <f aca="false">[1]Schedules!C45</f>
        <v>  SoCal</v>
      </c>
      <c r="D45" s="29"/>
      <c r="E45" s="29"/>
      <c r="F45" s="34" t="n">
        <f aca="false">[1]Schedules!F45</f>
        <v>541000</v>
      </c>
      <c r="G45" s="35"/>
      <c r="H45" s="35" t="n">
        <f aca="false">[1]Schedules!H45</f>
        <v>540700</v>
      </c>
      <c r="I45" s="35" t="n">
        <f aca="false">[1]Schedules!I45</f>
        <v>300</v>
      </c>
      <c r="J45" s="16"/>
      <c r="K45" s="16"/>
      <c r="N45" s="74"/>
      <c r="O45" s="74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60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4"/>
      <c r="O46" s="74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60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189200</v>
      </c>
      <c r="I47" s="29" t="str">
        <f aca="false">[1]Schedules!I47</f>
        <v> </v>
      </c>
      <c r="J47" s="16"/>
      <c r="K47" s="16"/>
      <c r="N47" s="74"/>
      <c r="O47" s="74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60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356500</v>
      </c>
      <c r="I48" s="29" t="str">
        <f aca="false">[1]Schedules!I48</f>
        <v> </v>
      </c>
      <c r="J48" s="16"/>
      <c r="K48" s="16"/>
      <c r="N48" s="74"/>
      <c r="O48" s="74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60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4"/>
      <c r="O49" s="74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60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301000</v>
      </c>
      <c r="I50" s="29"/>
      <c r="J50" s="16"/>
      <c r="K50" s="16"/>
      <c r="N50" s="74"/>
      <c r="O50" s="74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60" t="str">
        <f aca="false">[1]Schedules!C51</f>
        <v>  SoCal</v>
      </c>
      <c r="D51" s="29"/>
      <c r="E51" s="29"/>
      <c r="F51" s="29"/>
      <c r="G51" s="29"/>
      <c r="H51" s="35" t="n">
        <f aca="false">[1]Schedules!H51</f>
        <v>131000</v>
      </c>
      <c r="I51" s="29"/>
      <c r="J51" s="16"/>
      <c r="K51" s="16"/>
      <c r="N51" s="74"/>
      <c r="O51" s="74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6943800</v>
      </c>
      <c r="I52" s="29"/>
      <c r="J52" s="16"/>
      <c r="K52" s="16"/>
      <c r="N52" s="74"/>
      <c r="O52" s="74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4"/>
      <c r="O53" s="74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942700</v>
      </c>
      <c r="I54" s="41" t="n">
        <f aca="false">[1]Schedules!I54</f>
        <v>218300</v>
      </c>
      <c r="J54" s="16"/>
      <c r="K54" s="16"/>
      <c r="N54" s="74"/>
      <c r="O54" s="74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4"/>
      <c r="O55" s="74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4"/>
      <c r="O56" s="74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