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externalReferences>
    <externalReference r:id="rId5"/>
  </externalReferences>
  <definedNames>
    <definedName function="false" hidden="false" name="DemandUpdate" vbProcedure="false">[1]Demand!$D$2</definedName>
    <definedName function="false" hidden="false" name="GasPrices" vbProcedure="false">'[1]gas prices'!$M$4:$V$24</definedName>
    <definedName function="false" hidden="false" name="NovaInput" vbProcedure="false">[1]Nova!$B$58</definedName>
    <definedName function="false" hidden="false" name="NovaInstructions" vbProcedure="false">[1]Instructions!$A$57</definedName>
    <definedName function="false" hidden="false" name="PGT" vbProcedure="false">[1]PGT!$A$1</definedName>
    <definedName function="false" hidden="false" name="PGTInstr" vbProcedure="false">[1]Instructions!$A$69</definedName>
    <definedName function="false" hidden="false" name="SchedInputOld" vbProcedure="false">[1]Schedules!$Q$3</definedName>
    <definedName function="false" hidden="false" name="StartHere" vbProcedure="false">[1]Instructions!$A$1</definedName>
    <definedName function="false" hidden="false" name="WeatherData" vbProcedure="false">[1]Weather!$A$57</definedName>
    <definedName function="false" hidden="false" name="WeatherInstructions" vbProcedure="false">[1]Instructions!$A$30</definedName>
    <definedName function="false" hidden="false" name="WeatherInvalidInstructions" vbProcedure="false">[1]Instructions!$A$43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mm/dd/yy"/>
    <numFmt numFmtId="167" formatCode="#,##0"/>
    <numFmt numFmtId="168" formatCode="dddd&quot;, &quot;mmmm&quot;, &quot;d&quot;, &quot;yyyy"/>
    <numFmt numFmtId="169" formatCode="dddd&quot;, &quot;mmmm\ d&quot;, &quot;yyyy"/>
    <numFmt numFmtId="170" formatCode="dddd\,mmmm\,d\,yyyy"/>
    <numFmt numFmtId="171" formatCode="[$-409]m/d/yyyy"/>
    <numFmt numFmtId="172" formatCode="0.0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i val="true"/>
      <sz val="12"/>
      <name val="Times New Roman"/>
      <family val="1"/>
    </font>
    <font>
      <sz val="8"/>
      <name val="Times New Roman"/>
      <family val="1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i val="true"/>
      <sz val="8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7.5"/>
      <name val="Times New Roman"/>
      <family val="1"/>
    </font>
    <font>
      <b val="true"/>
      <sz val="7.5"/>
      <name val="Arial"/>
      <family val="2"/>
    </font>
    <font>
      <b val="true"/>
      <i val="true"/>
      <sz val="7"/>
      <name val="Times New Roman"/>
      <family val="1"/>
    </font>
    <font>
      <b val="true"/>
      <i val="true"/>
      <sz val="8"/>
      <name val="Times New Roman"/>
      <family val="1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i val="true"/>
      <sz val="9"/>
      <name val="Times New Roman"/>
      <family val="1"/>
    </font>
    <font>
      <sz val="11"/>
      <name val="Times New Roman"/>
      <family val="1"/>
    </font>
    <font>
      <b val="true"/>
      <i val="true"/>
      <sz val="36"/>
      <color rgb="FF000000"/>
      <name val="Times New Roman"/>
      <family val="1"/>
    </font>
    <font>
      <i val="true"/>
      <sz val="36"/>
      <color rgb="FF000000"/>
      <name val="Times New Roman"/>
      <family val="0"/>
    </font>
    <font>
      <b val="true"/>
      <sz val="11.75"/>
      <color rgb="FF000000"/>
      <name val="Times New Roman"/>
      <family val="2"/>
    </font>
    <font>
      <sz val="8.7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9"/>
      <color rgb="FF000000"/>
      <name val="Times New Roman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DailyUpdateWorking.xls Chart 1" xfId="20"/>
  </cellStyles>
  <dxfs count="3"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Times New Roman"/>
              </a:rPr>
              <a:t>Demand History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3069053708"/>
          <c:y val="0.0441276306856755"/>
          <c:w val="0.946994884910486"/>
          <c:h val="0.9545145960624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36920</c:v>
                </c:pt>
                <c:pt idx="1">
                  <c:v>36919</c:v>
                </c:pt>
                <c:pt idx="2">
                  <c:v>36918</c:v>
                </c:pt>
                <c:pt idx="3">
                  <c:v>36917</c:v>
                </c:pt>
                <c:pt idx="4">
                  <c:v>36916</c:v>
                </c:pt>
                <c:pt idx="5">
                  <c:v>36915</c:v>
                </c:pt>
                <c:pt idx="6">
                  <c:v>36914</c:v>
                </c:pt>
                <c:pt idx="7">
                  <c:v>36913</c:v>
                </c:pt>
                <c:pt idx="8">
                  <c:v>36912</c:v>
                </c:pt>
                <c:pt idx="9">
                  <c:v>36911</c:v>
                </c:pt>
                <c:pt idx="10">
                  <c:v>36910</c:v>
                </c:pt>
                <c:pt idx="11">
                  <c:v>36909</c:v>
                </c:pt>
                <c:pt idx="12">
                  <c:v>36908</c:v>
                </c:pt>
                <c:pt idx="13">
                  <c:v>36907</c:v>
                </c:pt>
                <c:pt idx="14">
                  <c:v>36906</c:v>
                </c:pt>
                <c:pt idx="15">
                  <c:v>36905</c:v>
                </c:pt>
                <c:pt idx="16">
                  <c:v>36904</c:v>
                </c:pt>
                <c:pt idx="17">
                  <c:v>36903</c:v>
                </c:pt>
                <c:pt idx="18">
                  <c:v>36902</c:v>
                </c:pt>
                <c:pt idx="19">
                  <c:v>36901</c:v>
                </c:pt>
                <c:pt idx="20">
                  <c:v>36900</c:v>
                </c:pt>
                <c:pt idx="21">
                  <c:v>36899</c:v>
                </c:pt>
                <c:pt idx="22">
                  <c:v>36898</c:v>
                </c:pt>
                <c:pt idx="23">
                  <c:v>36897</c:v>
                </c:pt>
                <c:pt idx="24">
                  <c:v>36896</c:v>
                </c:pt>
                <c:pt idx="25">
                  <c:v>36895</c:v>
                </c:pt>
                <c:pt idx="26">
                  <c:v>36894</c:v>
                </c:pt>
                <c:pt idx="27">
                  <c:v>36893</c:v>
                </c:pt>
                <c:pt idx="28">
                  <c:v>36892</c:v>
                </c:pt>
                <c:pt idx="29">
                  <c:v>36891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8189600</c:v>
                </c:pt>
                <c:pt idx="1">
                  <c:v>7559600</c:v>
                </c:pt>
                <c:pt idx="2">
                  <c:v>7796800</c:v>
                </c:pt>
                <c:pt idx="3">
                  <c:v>7691200</c:v>
                </c:pt>
                <c:pt idx="4">
                  <c:v>7928800</c:v>
                </c:pt>
                <c:pt idx="5">
                  <c:v>7670700</c:v>
                </c:pt>
                <c:pt idx="6">
                  <c:v>7333600</c:v>
                </c:pt>
                <c:pt idx="7">
                  <c:v>7503100</c:v>
                </c:pt>
                <c:pt idx="8">
                  <c:v>6867000</c:v>
                </c:pt>
                <c:pt idx="9">
                  <c:v>7013700</c:v>
                </c:pt>
                <c:pt idx="10">
                  <c:v>7371800</c:v>
                </c:pt>
                <c:pt idx="11">
                  <c:v>8409800</c:v>
                </c:pt>
                <c:pt idx="12">
                  <c:v>8561900</c:v>
                </c:pt>
                <c:pt idx="13">
                  <c:v>8668600</c:v>
                </c:pt>
                <c:pt idx="14">
                  <c:v>7636100</c:v>
                </c:pt>
                <c:pt idx="15">
                  <c:v>6728400</c:v>
                </c:pt>
                <c:pt idx="16">
                  <c:v>6075700</c:v>
                </c:pt>
                <c:pt idx="17">
                  <c:v>7608500</c:v>
                </c:pt>
                <c:pt idx="18">
                  <c:v>7947500</c:v>
                </c:pt>
                <c:pt idx="19">
                  <c:v>7227100</c:v>
                </c:pt>
                <c:pt idx="20">
                  <c:v>6981400</c:v>
                </c:pt>
                <c:pt idx="21">
                  <c:v>6637700</c:v>
                </c:pt>
                <c:pt idx="22">
                  <c:v>5921700</c:v>
                </c:pt>
                <c:pt idx="23">
                  <c:v>5967800</c:v>
                </c:pt>
                <c:pt idx="24">
                  <c:v>6235700</c:v>
                </c:pt>
                <c:pt idx="25">
                  <c:v>6644400</c:v>
                </c:pt>
                <c:pt idx="26">
                  <c:v>6472800</c:v>
                </c:pt>
                <c:pt idx="27">
                  <c:v>6690800</c:v>
                </c:pt>
                <c:pt idx="28">
                  <c:v>6013200</c:v>
                </c:pt>
                <c:pt idx="29">
                  <c:v>5842900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36920</c:v>
                </c:pt>
                <c:pt idx="1">
                  <c:v>36919</c:v>
                </c:pt>
                <c:pt idx="2">
                  <c:v>36918</c:v>
                </c:pt>
                <c:pt idx="3">
                  <c:v>36917</c:v>
                </c:pt>
                <c:pt idx="4">
                  <c:v>36916</c:v>
                </c:pt>
                <c:pt idx="5">
                  <c:v>36915</c:v>
                </c:pt>
                <c:pt idx="6">
                  <c:v>36914</c:v>
                </c:pt>
                <c:pt idx="7">
                  <c:v>36913</c:v>
                </c:pt>
                <c:pt idx="8">
                  <c:v>36912</c:v>
                </c:pt>
                <c:pt idx="9">
                  <c:v>36911</c:v>
                </c:pt>
                <c:pt idx="10">
                  <c:v>36910</c:v>
                </c:pt>
                <c:pt idx="11">
                  <c:v>36909</c:v>
                </c:pt>
                <c:pt idx="12">
                  <c:v>36908</c:v>
                </c:pt>
                <c:pt idx="13">
                  <c:v>36907</c:v>
                </c:pt>
                <c:pt idx="14">
                  <c:v>36906</c:v>
                </c:pt>
                <c:pt idx="15">
                  <c:v>36905</c:v>
                </c:pt>
                <c:pt idx="16">
                  <c:v>36904</c:v>
                </c:pt>
                <c:pt idx="17">
                  <c:v>36903</c:v>
                </c:pt>
                <c:pt idx="18">
                  <c:v>36902</c:v>
                </c:pt>
                <c:pt idx="19">
                  <c:v>36901</c:v>
                </c:pt>
                <c:pt idx="20">
                  <c:v>36900</c:v>
                </c:pt>
                <c:pt idx="21">
                  <c:v>36899</c:v>
                </c:pt>
                <c:pt idx="22">
                  <c:v>36898</c:v>
                </c:pt>
                <c:pt idx="23">
                  <c:v>36897</c:v>
                </c:pt>
                <c:pt idx="24">
                  <c:v>36896</c:v>
                </c:pt>
                <c:pt idx="25">
                  <c:v>36895</c:v>
                </c:pt>
                <c:pt idx="26">
                  <c:v>36894</c:v>
                </c:pt>
                <c:pt idx="27">
                  <c:v>36893</c:v>
                </c:pt>
                <c:pt idx="28">
                  <c:v>36892</c:v>
                </c:pt>
                <c:pt idx="29">
                  <c:v>36891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8189600</c:v>
                </c:pt>
                <c:pt idx="1">
                  <c:v>7559600</c:v>
                </c:pt>
                <c:pt idx="2">
                  <c:v>7796800</c:v>
                </c:pt>
                <c:pt idx="3">
                  <c:v>7691200</c:v>
                </c:pt>
                <c:pt idx="4">
                  <c:v>7928800</c:v>
                </c:pt>
                <c:pt idx="5">
                  <c:v>7670700</c:v>
                </c:pt>
                <c:pt idx="6">
                  <c:v>7333600</c:v>
                </c:pt>
                <c:pt idx="7">
                  <c:v>7503100</c:v>
                </c:pt>
                <c:pt idx="8">
                  <c:v>6867000</c:v>
                </c:pt>
                <c:pt idx="9">
                  <c:v>7013700</c:v>
                </c:pt>
                <c:pt idx="10">
                  <c:v>7371800</c:v>
                </c:pt>
                <c:pt idx="11">
                  <c:v>8409800</c:v>
                </c:pt>
                <c:pt idx="12">
                  <c:v>8561900</c:v>
                </c:pt>
                <c:pt idx="13">
                  <c:v>8668600</c:v>
                </c:pt>
                <c:pt idx="14">
                  <c:v>7636100</c:v>
                </c:pt>
                <c:pt idx="15">
                  <c:v>6728400</c:v>
                </c:pt>
                <c:pt idx="16">
                  <c:v>6075700</c:v>
                </c:pt>
                <c:pt idx="17">
                  <c:v>7608500</c:v>
                </c:pt>
                <c:pt idx="18">
                  <c:v>7947500</c:v>
                </c:pt>
                <c:pt idx="19">
                  <c:v>7227100</c:v>
                </c:pt>
                <c:pt idx="20">
                  <c:v>6981400</c:v>
                </c:pt>
                <c:pt idx="21">
                  <c:v>6637700</c:v>
                </c:pt>
                <c:pt idx="22">
                  <c:v>5921700</c:v>
                </c:pt>
                <c:pt idx="23">
                  <c:v>5967800</c:v>
                </c:pt>
                <c:pt idx="24">
                  <c:v>6235700</c:v>
                </c:pt>
                <c:pt idx="25">
                  <c:v>6644400</c:v>
                </c:pt>
                <c:pt idx="26">
                  <c:v>6472800</c:v>
                </c:pt>
                <c:pt idx="27">
                  <c:v>6690800</c:v>
                </c:pt>
                <c:pt idx="28">
                  <c:v>6013200</c:v>
                </c:pt>
                <c:pt idx="29">
                  <c:v>5842900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36920</c:v>
                </c:pt>
                <c:pt idx="1">
                  <c:v>36919</c:v>
                </c:pt>
                <c:pt idx="2">
                  <c:v>36918</c:v>
                </c:pt>
                <c:pt idx="3">
                  <c:v>36917</c:v>
                </c:pt>
                <c:pt idx="4">
                  <c:v>36916</c:v>
                </c:pt>
                <c:pt idx="5">
                  <c:v>36915</c:v>
                </c:pt>
                <c:pt idx="6">
                  <c:v>36914</c:v>
                </c:pt>
                <c:pt idx="7">
                  <c:v>36913</c:v>
                </c:pt>
                <c:pt idx="8">
                  <c:v>36912</c:v>
                </c:pt>
                <c:pt idx="9">
                  <c:v>36911</c:v>
                </c:pt>
                <c:pt idx="10">
                  <c:v>36910</c:v>
                </c:pt>
                <c:pt idx="11">
                  <c:v>36909</c:v>
                </c:pt>
                <c:pt idx="12">
                  <c:v>36908</c:v>
                </c:pt>
                <c:pt idx="13">
                  <c:v>36907</c:v>
                </c:pt>
                <c:pt idx="14">
                  <c:v>36906</c:v>
                </c:pt>
                <c:pt idx="15">
                  <c:v>36905</c:v>
                </c:pt>
                <c:pt idx="16">
                  <c:v>36904</c:v>
                </c:pt>
                <c:pt idx="17">
                  <c:v>36903</c:v>
                </c:pt>
                <c:pt idx="18">
                  <c:v>36902</c:v>
                </c:pt>
                <c:pt idx="19">
                  <c:v>36901</c:v>
                </c:pt>
                <c:pt idx="20">
                  <c:v>36900</c:v>
                </c:pt>
                <c:pt idx="21">
                  <c:v>36899</c:v>
                </c:pt>
                <c:pt idx="22">
                  <c:v>36898</c:v>
                </c:pt>
                <c:pt idx="23">
                  <c:v>36897</c:v>
                </c:pt>
                <c:pt idx="24">
                  <c:v>36896</c:v>
                </c:pt>
                <c:pt idx="25">
                  <c:v>36895</c:v>
                </c:pt>
                <c:pt idx="26">
                  <c:v>36894</c:v>
                </c:pt>
                <c:pt idx="27">
                  <c:v>36893</c:v>
                </c:pt>
                <c:pt idx="28">
                  <c:v>36892</c:v>
                </c:pt>
                <c:pt idx="29">
                  <c:v>36891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8189600</c:v>
                </c:pt>
                <c:pt idx="1">
                  <c:v>7559600</c:v>
                </c:pt>
                <c:pt idx="2">
                  <c:v>7796800</c:v>
                </c:pt>
                <c:pt idx="3">
                  <c:v>7691200</c:v>
                </c:pt>
                <c:pt idx="4">
                  <c:v>7928800</c:v>
                </c:pt>
                <c:pt idx="5">
                  <c:v>7670700</c:v>
                </c:pt>
                <c:pt idx="6">
                  <c:v>7333600</c:v>
                </c:pt>
                <c:pt idx="7">
                  <c:v>7503100</c:v>
                </c:pt>
                <c:pt idx="8">
                  <c:v>6867000</c:v>
                </c:pt>
                <c:pt idx="9">
                  <c:v>7013700</c:v>
                </c:pt>
                <c:pt idx="10">
                  <c:v>7371800</c:v>
                </c:pt>
                <c:pt idx="11">
                  <c:v>8409800</c:v>
                </c:pt>
                <c:pt idx="12">
                  <c:v>8561900</c:v>
                </c:pt>
                <c:pt idx="13">
                  <c:v>8668600</c:v>
                </c:pt>
                <c:pt idx="14">
                  <c:v>7636100</c:v>
                </c:pt>
                <c:pt idx="15">
                  <c:v>6728400</c:v>
                </c:pt>
                <c:pt idx="16">
                  <c:v>6075700</c:v>
                </c:pt>
                <c:pt idx="17">
                  <c:v>7608500</c:v>
                </c:pt>
                <c:pt idx="18">
                  <c:v>7947500</c:v>
                </c:pt>
                <c:pt idx="19">
                  <c:v>7227100</c:v>
                </c:pt>
                <c:pt idx="20">
                  <c:v>6981400</c:v>
                </c:pt>
                <c:pt idx="21">
                  <c:v>6637700</c:v>
                </c:pt>
                <c:pt idx="22">
                  <c:v>5921700</c:v>
                </c:pt>
                <c:pt idx="23">
                  <c:v>5967800</c:v>
                </c:pt>
                <c:pt idx="24">
                  <c:v>6235700</c:v>
                </c:pt>
                <c:pt idx="25">
                  <c:v>6644400</c:v>
                </c:pt>
                <c:pt idx="26">
                  <c:v>6472800</c:v>
                </c:pt>
                <c:pt idx="27">
                  <c:v>6690800</c:v>
                </c:pt>
                <c:pt idx="28">
                  <c:v>6013200</c:v>
                </c:pt>
                <c:pt idx="29">
                  <c:v>5842900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20544"/>
        <c:axId val="86295753"/>
      </c:lineChart>
      <c:catAx>
        <c:axId val="272054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89693094629156"/>
              <c:y val="0.902240325865581"/>
            </c:manualLayout>
          </c:layout>
          <c:overlay val="0"/>
          <c:spPr>
            <a:noFill/>
            <a:ln w="0">
              <a:noFill/>
            </a:ln>
          </c:spPr>
        </c:title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6295753"/>
        <c:crossesAt val="350000"/>
        <c:auto val="1"/>
        <c:lblAlgn val="ctr"/>
        <c:lblOffset val="100"/>
        <c:noMultiLvlLbl val="0"/>
      </c:catAx>
      <c:valAx>
        <c:axId val="86295753"/>
        <c:scaling>
          <c:orientation val="minMax"/>
          <c:max val="8775000"/>
          <c:min val="55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Vol. (Dth)</a:t>
                </a:r>
              </a:p>
            </c:rich>
          </c:tx>
          <c:layout>
            <c:manualLayout>
              <c:xMode val="edge"/>
              <c:yMode val="edge"/>
              <c:x val="0.455562659846547"/>
              <c:y val="0.10375650599683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720544"/>
        <c:crossesAt val="36738"/>
        <c:crossBetween val="midCat"/>
        <c:majorUnit val="500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Gas Price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7130314232902"/>
          <c:y val="0.1182094252615"/>
          <c:w val="0.886494916820702"/>
          <c:h val="0.738724552918682"/>
        </c:manualLayout>
      </c:layout>
      <c:lineChart>
        <c:grouping val="standard"/>
        <c:varyColors val="0"/>
        <c:ser>
          <c:idx val="0"/>
          <c:order val="0"/>
          <c:tx>
            <c:strRef>
              <c:f>"Malin"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36920</c:v>
                  </c:pt>
                </c:lvl>
                <c:lvl>
                  <c:pt idx="0">
                    <c:v>36919</c:v>
                  </c:pt>
                </c:lvl>
                <c:lvl>
                  <c:pt idx="0">
                    <c:v>36918</c:v>
                  </c:pt>
                </c:lvl>
                <c:lvl>
                  <c:pt idx="0">
                    <c:v>36917</c:v>
                  </c:pt>
                </c:lvl>
                <c:lvl>
                  <c:pt idx="0">
                    <c:v>36916</c:v>
                  </c:pt>
                </c:lvl>
                <c:lvl>
                  <c:pt idx="0">
                    <c:v>36915</c:v>
                  </c:pt>
                </c:lvl>
                <c:lvl>
                  <c:pt idx="0">
                    <c:v>36914</c:v>
                  </c:pt>
                </c:lvl>
              </c:multiLvlStrCache>
            </c:multiLvlStrRef>
          </c:cat>
          <c:val>
            <c:numRef>
              <c:f>[1]original!$D$7:$J$7</c:f>
              <c:numCache>
                <c:formatCode>General</c:formatCode>
                <c:ptCount val="7"/>
                <c:pt idx="0">
                  <c:v>12.59</c:v>
                </c:pt>
                <c:pt idx="1">
                  <c:v>12.505</c:v>
                </c:pt>
                <c:pt idx="2">
                  <c:v>11.415</c:v>
                </c:pt>
                <c:pt idx="3">
                  <c:v>10.36</c:v>
                </c:pt>
                <c:pt idx="4">
                  <c:v>9.885</c:v>
                </c:pt>
                <c:pt idx="5">
                  <c:v>9.885</c:v>
                </c:pt>
                <c:pt idx="6">
                  <c:v>9.885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"SoCal Border"</c:f>
              <c:strCache>
                <c:ptCount val="1"/>
                <c:pt idx="0">
                  <c:v>SoCal Border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36920</c:v>
                  </c:pt>
                </c:lvl>
                <c:lvl>
                  <c:pt idx="0">
                    <c:v>36919</c:v>
                  </c:pt>
                </c:lvl>
                <c:lvl>
                  <c:pt idx="0">
                    <c:v>36918</c:v>
                  </c:pt>
                </c:lvl>
                <c:lvl>
                  <c:pt idx="0">
                    <c:v>36917</c:v>
                  </c:pt>
                </c:lvl>
                <c:lvl>
                  <c:pt idx="0">
                    <c:v>36916</c:v>
                  </c:pt>
                </c:lvl>
                <c:lvl>
                  <c:pt idx="0">
                    <c:v>36915</c:v>
                  </c:pt>
                </c:lvl>
                <c:lvl>
                  <c:pt idx="0">
                    <c:v>36914</c:v>
                  </c:pt>
                </c:lvl>
              </c:multiLvlStrCache>
            </c:multiLvlStrRef>
          </c:cat>
          <c:val>
            <c:numRef>
              <c:f>[1]original!$D$8:$J$8</c:f>
              <c:numCache>
                <c:formatCode>General</c:formatCode>
                <c:ptCount val="7"/>
                <c:pt idx="0">
                  <c:v>16.585</c:v>
                </c:pt>
                <c:pt idx="1">
                  <c:v>15.96</c:v>
                </c:pt>
                <c:pt idx="2">
                  <c:v>15.97</c:v>
                </c:pt>
                <c:pt idx="3">
                  <c:v>15.185</c:v>
                </c:pt>
                <c:pt idx="4">
                  <c:v>13.42</c:v>
                </c:pt>
                <c:pt idx="5">
                  <c:v>13.42</c:v>
                </c:pt>
                <c:pt idx="6">
                  <c:v>13.42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"PG&amp;E Citygate"</c:f>
              <c:strCache>
                <c:ptCount val="1"/>
                <c:pt idx="0">
                  <c:v>PG&amp;E Citygate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36920</c:v>
                  </c:pt>
                </c:lvl>
                <c:lvl>
                  <c:pt idx="0">
                    <c:v>36919</c:v>
                  </c:pt>
                </c:lvl>
                <c:lvl>
                  <c:pt idx="0">
                    <c:v>36918</c:v>
                  </c:pt>
                </c:lvl>
                <c:lvl>
                  <c:pt idx="0">
                    <c:v>36917</c:v>
                  </c:pt>
                </c:lvl>
                <c:lvl>
                  <c:pt idx="0">
                    <c:v>36916</c:v>
                  </c:pt>
                </c:lvl>
                <c:lvl>
                  <c:pt idx="0">
                    <c:v>36915</c:v>
                  </c:pt>
                </c:lvl>
                <c:lvl>
                  <c:pt idx="0">
                    <c:v>36914</c:v>
                  </c:pt>
                </c:lvl>
              </c:multiLvlStrCache>
            </c:multiLvlStrRef>
          </c:cat>
          <c:val>
            <c:numRef>
              <c:f>[1]original!$D$9:$J$9</c:f>
              <c:numCache>
                <c:formatCode>General</c:formatCode>
                <c:ptCount val="7"/>
                <c:pt idx="0">
                  <c:v>13.18</c:v>
                </c:pt>
                <c:pt idx="1">
                  <c:v>12.645</c:v>
                </c:pt>
                <c:pt idx="2">
                  <c:v>11.37</c:v>
                </c:pt>
                <c:pt idx="3">
                  <c:v>10.645</c:v>
                </c:pt>
                <c:pt idx="4">
                  <c:v>10.84</c:v>
                </c:pt>
                <c:pt idx="5">
                  <c:v>10.84</c:v>
                </c:pt>
                <c:pt idx="6">
                  <c:v>10.84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"PG&amp;E Large Pkgs"</c:f>
              <c:strCache>
                <c:ptCount val="1"/>
                <c:pt idx="0">
                  <c:v>PG&amp;E Large Pkgs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36920</c:v>
                  </c:pt>
                </c:lvl>
                <c:lvl>
                  <c:pt idx="0">
                    <c:v>36919</c:v>
                  </c:pt>
                </c:lvl>
                <c:lvl>
                  <c:pt idx="0">
                    <c:v>36918</c:v>
                  </c:pt>
                </c:lvl>
                <c:lvl>
                  <c:pt idx="0">
                    <c:v>36917</c:v>
                  </c:pt>
                </c:lvl>
                <c:lvl>
                  <c:pt idx="0">
                    <c:v>36916</c:v>
                  </c:pt>
                </c:lvl>
                <c:lvl>
                  <c:pt idx="0">
                    <c:v>36915</c:v>
                  </c:pt>
                </c:lvl>
                <c:lvl>
                  <c:pt idx="0">
                    <c:v>36914</c:v>
                  </c:pt>
                </c:lvl>
              </c:multiLvlStrCache>
            </c:multiLvlStrRef>
          </c:cat>
          <c:val>
            <c:numRef>
              <c:f>[1]original!$D$10:$J$10</c:f>
              <c:numCache>
                <c:formatCode>General</c:formatCode>
                <c:ptCount val="7"/>
                <c:pt idx="0">
                  <c:v>14.835</c:v>
                </c:pt>
                <c:pt idx="1">
                  <c:v>12.215</c:v>
                </c:pt>
                <c:pt idx="2">
                  <c:v>11.42</c:v>
                </c:pt>
                <c:pt idx="3">
                  <c:v>10.74</c:v>
                </c:pt>
                <c:pt idx="4">
                  <c:v>11.375</c:v>
                </c:pt>
                <c:pt idx="5">
                  <c:v>11.375</c:v>
                </c:pt>
                <c:pt idx="6">
                  <c:v>11.375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5754245"/>
        <c:axId val="4720695"/>
      </c:lineChart>
      <c:lineChart>
        <c:grouping val="standard"/>
        <c:varyColors val="0"/>
        <c:ser>
          <c:idx val="4"/>
          <c:order val="4"/>
          <c:tx>
            <c:strRef>
              <c:f>"Rdwd Spread"</c:f>
              <c:strCache>
                <c:ptCount val="1"/>
                <c:pt idx="0">
                  <c:v>Rdwd Spread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x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36920</c:v>
                  </c:pt>
                </c:lvl>
                <c:lvl>
                  <c:pt idx="0">
                    <c:v>36919</c:v>
                  </c:pt>
                </c:lvl>
                <c:lvl>
                  <c:pt idx="0">
                    <c:v>36918</c:v>
                  </c:pt>
                </c:lvl>
                <c:lvl>
                  <c:pt idx="0">
                    <c:v>36917</c:v>
                  </c:pt>
                </c:lvl>
                <c:lvl>
                  <c:pt idx="0">
                    <c:v>36916</c:v>
                  </c:pt>
                </c:lvl>
                <c:lvl>
                  <c:pt idx="0">
                    <c:v>36915</c:v>
                  </c:pt>
                </c:lvl>
                <c:lvl>
                  <c:pt idx="0">
                    <c:v>36914</c:v>
                  </c:pt>
                </c:lvl>
              </c:multiLvlStrCache>
            </c:multiLvlStrRef>
          </c:cat>
          <c:val>
            <c:numRef>
              <c:f>[1]original!$D$11:$J$11</c:f>
              <c:numCache>
                <c:formatCode>General</c:formatCode>
                <c:ptCount val="7"/>
                <c:pt idx="0">
                  <c:v>0.59</c:v>
                </c:pt>
                <c:pt idx="1">
                  <c:v>0.139999999999999</c:v>
                </c:pt>
                <c:pt idx="2">
                  <c:v>-0.0449999999999999</c:v>
                </c:pt>
                <c:pt idx="3">
                  <c:v>0.285</c:v>
                </c:pt>
                <c:pt idx="4">
                  <c:v>0.955</c:v>
                </c:pt>
                <c:pt idx="5">
                  <c:v>0.955</c:v>
                </c:pt>
                <c:pt idx="6">
                  <c:v>0.955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"Baja Spread"</c:f>
              <c:strCache>
                <c:ptCount val="1"/>
                <c:pt idx="0">
                  <c:v>Baja Spread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36920</c:v>
                  </c:pt>
                </c:lvl>
                <c:lvl>
                  <c:pt idx="0">
                    <c:v>36919</c:v>
                  </c:pt>
                </c:lvl>
                <c:lvl>
                  <c:pt idx="0">
                    <c:v>36918</c:v>
                  </c:pt>
                </c:lvl>
                <c:lvl>
                  <c:pt idx="0">
                    <c:v>36917</c:v>
                  </c:pt>
                </c:lvl>
                <c:lvl>
                  <c:pt idx="0">
                    <c:v>36916</c:v>
                  </c:pt>
                </c:lvl>
                <c:lvl>
                  <c:pt idx="0">
                    <c:v>36915</c:v>
                  </c:pt>
                </c:lvl>
                <c:lvl>
                  <c:pt idx="0">
                    <c:v>36914</c:v>
                  </c:pt>
                </c:lvl>
              </c:multiLvlStrCache>
            </c:multiLvlStrRef>
          </c:cat>
          <c:val>
            <c:numRef>
              <c:f>[1]original!$D$12:$J$12</c:f>
              <c:numCache>
                <c:formatCode>General</c:formatCode>
                <c:ptCount val="7"/>
                <c:pt idx="0">
                  <c:v>-1.655</c:v>
                </c:pt>
                <c:pt idx="1">
                  <c:v>0.43</c:v>
                </c:pt>
                <c:pt idx="2">
                  <c:v>-0.0500000000000007</c:v>
                </c:pt>
                <c:pt idx="3">
                  <c:v>-0.0950000000000006</c:v>
                </c:pt>
                <c:pt idx="4">
                  <c:v>-0.535</c:v>
                </c:pt>
                <c:pt idx="5">
                  <c:v>-0.535</c:v>
                </c:pt>
                <c:pt idx="6">
                  <c:v>-0.535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7171507"/>
        <c:axId val="87224250"/>
      </c:lineChart>
      <c:catAx>
        <c:axId val="7575424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20695"/>
        <c:crossesAt val="0"/>
        <c:auto val="1"/>
        <c:lblAlgn val="ctr"/>
        <c:lblOffset val="100"/>
        <c:noMultiLvlLbl val="0"/>
      </c:catAx>
      <c:valAx>
        <c:axId val="4720695"/>
        <c:scaling>
          <c:orientation val="minMax"/>
          <c:max val="18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$/Dth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754245"/>
        <c:crossesAt val="1"/>
        <c:crossBetween val="midCat"/>
        <c:majorUnit val="3"/>
        <c:minorUnit val="0.5"/>
      </c:valAx>
      <c:catAx>
        <c:axId val="5717150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224250"/>
        <c:auto val="1"/>
        <c:lblAlgn val="ctr"/>
        <c:lblOffset val="100"/>
        <c:noMultiLvlLbl val="0"/>
      </c:catAx>
      <c:valAx>
        <c:axId val="87224250"/>
        <c:scaling>
          <c:orientation val="minMax"/>
          <c:max val="1.2"/>
          <c:min val="-1.8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171507"/>
        <c:crosses val="max"/>
        <c:crossBetween val="midCat"/>
        <c:majorUnit val="0.5"/>
        <c:minorUnit val="0.0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3853974121996"/>
          <c:y val="0.8409627713418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765360</xdr:colOff>
      <xdr:row>1</xdr:row>
      <xdr:rowOff>114480</xdr:rowOff>
    </xdr:from>
    <xdr:to>
      <xdr:col>9</xdr:col>
      <xdr:colOff>10800</xdr:colOff>
      <xdr:row>5</xdr:row>
      <xdr:rowOff>105120</xdr:rowOff>
    </xdr:to>
    <xdr:sp>
      <xdr:nvSpPr>
        <xdr:cNvPr id="0" name="AutoShape 1"/>
        <xdr:cNvSpPr/>
      </xdr:nvSpPr>
      <xdr:spPr>
        <a:xfrm>
          <a:off x="1418760" y="314640"/>
          <a:ext cx="4086000" cy="7333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i="1" lang="en-US" sz="3600" strike="noStrike" u="none">
              <a:solidFill>
                <a:srgbClr val="000000"/>
              </a:solidFill>
              <a:effectLst/>
              <a:uFillTx/>
              <a:latin typeface="Times New Roman"/>
            </a:rPr>
            <a:t>IGS Daily Update</a:t>
          </a:r>
          <a:endParaRPr b="0" lang="en-US" sz="3600" strike="noStrike" u="none">
            <a:effectLst/>
            <a:uFillTx/>
            <a:latin typeface="Times New Roman"/>
          </a:endParaRPr>
        </a:p>
        <a:p>
          <a:endParaRPr b="0" lang="en-US" sz="3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301680</xdr:colOff>
      <xdr:row>9</xdr:row>
      <xdr:rowOff>124200</xdr:rowOff>
    </xdr:from>
    <xdr:to>
      <xdr:col>10</xdr:col>
      <xdr:colOff>70200</xdr:colOff>
      <xdr:row>28</xdr:row>
      <xdr:rowOff>47880</xdr:rowOff>
    </xdr:to>
    <xdr:sp>
      <xdr:nvSpPr>
        <xdr:cNvPr id="1" name="AutoShape 2"/>
        <xdr:cNvSpPr/>
      </xdr:nvSpPr>
      <xdr:spPr>
        <a:xfrm>
          <a:off x="301680" y="1791000"/>
          <a:ext cx="5900760" cy="30859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123480</xdr:rowOff>
    </xdr:from>
    <xdr:to>
      <xdr:col>9</xdr:col>
      <xdr:colOff>479160</xdr:colOff>
      <xdr:row>55</xdr:row>
      <xdr:rowOff>66240</xdr:rowOff>
    </xdr:to>
    <xdr:sp>
      <xdr:nvSpPr>
        <xdr:cNvPr id="2" name="AutoShape 3"/>
        <xdr:cNvSpPr/>
      </xdr:nvSpPr>
      <xdr:spPr>
        <a:xfrm>
          <a:off x="653400" y="4952520"/>
          <a:ext cx="5319720" cy="461016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19800</xdr:colOff>
      <xdr:row>6</xdr:row>
      <xdr:rowOff>9360</xdr:rowOff>
    </xdr:from>
    <xdr:to>
      <xdr:col>22</xdr:col>
      <xdr:colOff>544680</xdr:colOff>
      <xdr:row>25</xdr:row>
      <xdr:rowOff>37800</xdr:rowOff>
    </xdr:to>
    <xdr:graphicFrame>
      <xdr:nvGraphicFramePr>
        <xdr:cNvPr id="3" name="Chart 7"/>
        <xdr:cNvGraphicFramePr/>
      </xdr:nvGraphicFramePr>
      <xdr:xfrm>
        <a:off x="8704800" y="1114200"/>
        <a:ext cx="5630040" cy="318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458640</xdr:colOff>
      <xdr:row>2</xdr:row>
      <xdr:rowOff>19080</xdr:rowOff>
    </xdr:from>
    <xdr:to>
      <xdr:col>22</xdr:col>
      <xdr:colOff>726480</xdr:colOff>
      <xdr:row>30</xdr:row>
      <xdr:rowOff>28440</xdr:rowOff>
    </xdr:to>
    <xdr:sp>
      <xdr:nvSpPr>
        <xdr:cNvPr id="4" name="AutoShape 8"/>
        <xdr:cNvSpPr/>
      </xdr:nvSpPr>
      <xdr:spPr>
        <a:xfrm>
          <a:off x="8505360" y="380880"/>
          <a:ext cx="6011280" cy="50101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379080</xdr:colOff>
      <xdr:row>34</xdr:row>
      <xdr:rowOff>123840</xdr:rowOff>
    </xdr:from>
    <xdr:to>
      <xdr:col>22</xdr:col>
      <xdr:colOff>867600</xdr:colOff>
      <xdr:row>53</xdr:row>
      <xdr:rowOff>162000</xdr:rowOff>
    </xdr:to>
    <xdr:graphicFrame>
      <xdr:nvGraphicFramePr>
        <xdr:cNvPr id="5" name="Chart 9"/>
        <xdr:cNvGraphicFramePr/>
      </xdr:nvGraphicFramePr>
      <xdr:xfrm>
        <a:off x="8425800" y="6134040"/>
        <a:ext cx="623196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DailyUpdateWork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chedules"/>
      <sheetName val="Demand"/>
      <sheetName val="original"/>
      <sheetName val="PG&amp;E Imbalance"/>
      <sheetName val="gas prices"/>
      <sheetName val="Electric Data"/>
      <sheetName val="PGT"/>
      <sheetName val="Nova"/>
      <sheetName val="Storage"/>
      <sheetName val="Weather"/>
    </sheetNames>
    <sheetDataSet>
      <sheetData sheetId="0"/>
      <sheetData sheetId="1">
        <row r="1">
          <cell r="A1" t="str">
            <v>IGS Daily Update</v>
          </cell>
        </row>
        <row r="1">
          <cell r="I1">
            <v>36920</v>
          </cell>
        </row>
        <row r="8">
          <cell r="D8">
            <v>36920</v>
          </cell>
        </row>
        <row r="11">
          <cell r="C11" t="str">
            <v>Scheduled California Sendout (Dth)</v>
          </cell>
        </row>
        <row r="12">
          <cell r="C12" t="str">
            <v>as of  January 29,  2001</v>
          </cell>
        </row>
        <row r="13">
          <cell r="F13" t="str">
            <v>         Total  </v>
          </cell>
        </row>
        <row r="13">
          <cell r="H13" t="str">
            <v>         Total  </v>
          </cell>
        </row>
        <row r="13">
          <cell r="J13" t="str">
            <v>Weekly Report</v>
          </cell>
        </row>
        <row r="14">
          <cell r="D14" t="str">
            <v>PG&amp;E</v>
          </cell>
          <cell r="E14" t="str">
            <v>SoCal</v>
          </cell>
          <cell r="F14">
            <v>36920</v>
          </cell>
        </row>
        <row r="14">
          <cell r="H14">
            <v>36919</v>
          </cell>
          <cell r="I14" t="str">
            <v>Change</v>
          </cell>
          <cell r="J14">
            <v>36916</v>
          </cell>
        </row>
        <row r="15">
          <cell r="B15" t="str">
            <v>Pipeline/Source of Gas:</v>
          </cell>
        </row>
        <row r="16">
          <cell r="B16" t="str">
            <v>  California Production</v>
          </cell>
        </row>
        <row r="16">
          <cell r="D16">
            <v>191200</v>
          </cell>
          <cell r="E16">
            <v>340900</v>
          </cell>
          <cell r="F16">
            <v>532100</v>
          </cell>
        </row>
        <row r="16">
          <cell r="H16">
            <v>562700</v>
          </cell>
          <cell r="I16">
            <v>-30600</v>
          </cell>
          <cell r="J16">
            <v>537500</v>
          </cell>
        </row>
        <row r="17">
          <cell r="B17" t="str">
            <v>  El Paso Natural Gas:</v>
          </cell>
        </row>
        <row r="17">
          <cell r="E17" t="str">
            <v> </v>
          </cell>
          <cell r="F17" t="str">
            <v> </v>
          </cell>
        </row>
        <row r="17">
          <cell r="H17" t="str">
            <v> </v>
          </cell>
          <cell r="I17" t="str">
            <v> </v>
          </cell>
          <cell r="J17" t="str">
            <v> </v>
          </cell>
        </row>
        <row r="18">
          <cell r="B18" t="str">
            <v>    Topock</v>
          </cell>
        </row>
        <row r="18">
          <cell r="D18">
            <v>692600</v>
          </cell>
          <cell r="E18">
            <v>532600</v>
          </cell>
          <cell r="F18">
            <v>1225200</v>
          </cell>
        </row>
        <row r="18">
          <cell r="H18">
            <v>1192300</v>
          </cell>
          <cell r="I18">
            <v>32900</v>
          </cell>
          <cell r="J18">
            <v>1257200</v>
          </cell>
        </row>
        <row r="19">
          <cell r="B19" t="str">
            <v>    Ehrenberg</v>
          </cell>
        </row>
        <row r="19">
          <cell r="E19">
            <v>1174800</v>
          </cell>
          <cell r="F19">
            <v>1174800</v>
          </cell>
        </row>
        <row r="19">
          <cell r="H19">
            <v>1166700</v>
          </cell>
          <cell r="I19">
            <v>8100</v>
          </cell>
          <cell r="J19">
            <v>1238200</v>
          </cell>
        </row>
        <row r="20">
          <cell r="B20" t="str">
            <v>  Kern/Mojave</v>
          </cell>
        </row>
        <row r="20">
          <cell r="D20">
            <v>22400</v>
          </cell>
          <cell r="E20">
            <v>506800</v>
          </cell>
          <cell r="F20">
            <v>529200</v>
          </cell>
        </row>
        <row r="20">
          <cell r="H20">
            <v>531800</v>
          </cell>
          <cell r="I20">
            <v>-2600</v>
          </cell>
          <cell r="J20">
            <v>522200</v>
          </cell>
        </row>
        <row r="21">
          <cell r="B21" t="str">
            <v>  PG&amp;E-GT Northwest to PG&amp;E</v>
          </cell>
        </row>
        <row r="21">
          <cell r="D21">
            <v>1858100</v>
          </cell>
          <cell r="E21" t="str">
            <v> </v>
          </cell>
          <cell r="F21" t="str">
            <v> </v>
          </cell>
        </row>
        <row r="21">
          <cell r="H21" t="str">
            <v> </v>
          </cell>
          <cell r="I21" t="str">
            <v> </v>
          </cell>
          <cell r="J21" t="str">
            <v> </v>
          </cell>
        </row>
        <row r="22">
          <cell r="B22" t="str">
            <v>  PG&amp;E to SoCal (KRS)</v>
          </cell>
        </row>
        <row r="22">
          <cell r="D22">
            <v>-365800</v>
          </cell>
          <cell r="E22">
            <v>365800</v>
          </cell>
        </row>
        <row r="22">
          <cell r="I22" t="str">
            <v> </v>
          </cell>
        </row>
        <row r="23">
          <cell r="B23" t="str">
            <v>        Total PG&amp;E-GT Northwest </v>
          </cell>
        </row>
        <row r="23">
          <cell r="D23">
            <v>1858100</v>
          </cell>
        </row>
        <row r="23">
          <cell r="F23">
            <v>1858100</v>
          </cell>
        </row>
        <row r="23">
          <cell r="H23">
            <v>1880400</v>
          </cell>
          <cell r="I23">
            <v>-22300</v>
          </cell>
          <cell r="J23">
            <v>1902800</v>
          </cell>
        </row>
        <row r="24">
          <cell r="B24" t="str">
            <v>  Transwestern **</v>
          </cell>
        </row>
        <row r="24">
          <cell r="D24">
            <v>278700</v>
          </cell>
          <cell r="E24">
            <v>771700</v>
          </cell>
          <cell r="F24">
            <v>1050400</v>
          </cell>
        </row>
        <row r="24">
          <cell r="H24">
            <v>1050500</v>
          </cell>
          <cell r="I24">
            <v>-100</v>
          </cell>
          <cell r="J24">
            <v>1044500</v>
          </cell>
        </row>
        <row r="25">
          <cell r="B25" t="str">
            <v>Wild Goose-Net (Inj.)/Withdrawal</v>
          </cell>
        </row>
        <row r="25">
          <cell r="D25">
            <v>0</v>
          </cell>
        </row>
        <row r="25">
          <cell r="F25">
            <v>0</v>
          </cell>
        </row>
        <row r="25">
          <cell r="H25">
            <v>-4100</v>
          </cell>
          <cell r="I25">
            <v>4100</v>
          </cell>
          <cell r="J25">
            <v>0</v>
          </cell>
        </row>
        <row r="26">
          <cell r="B26" t="str">
            <v>Storage-Net (Injection)/Withdrawal</v>
          </cell>
        </row>
        <row r="26">
          <cell r="D26">
            <v>587800</v>
          </cell>
          <cell r="E26">
            <v>1232000</v>
          </cell>
          <cell r="F26">
            <v>1819800</v>
          </cell>
        </row>
        <row r="26">
          <cell r="H26">
            <v>1179300</v>
          </cell>
          <cell r="I26">
            <v>640500</v>
          </cell>
          <cell r="J26">
            <v>1426400</v>
          </cell>
        </row>
        <row r="27">
          <cell r="B27" t="str">
            <v>        Total</v>
          </cell>
        </row>
        <row r="27">
          <cell r="D27">
            <v>3265000</v>
          </cell>
          <cell r="E27">
            <v>4924600</v>
          </cell>
          <cell r="F27">
            <v>8189600</v>
          </cell>
        </row>
        <row r="27">
          <cell r="H27">
            <v>7559600</v>
          </cell>
          <cell r="I27">
            <v>630000</v>
          </cell>
          <cell r="J27">
            <v>7928800</v>
          </cell>
        </row>
        <row r="28">
          <cell r="B28" t="str">
            <v> </v>
          </cell>
          <cell r="C28" t="str">
            <v>*Total is reduced by the amount of Net Injection. </v>
          </cell>
        </row>
        <row r="30">
          <cell r="C30" t="str">
            <v>Available Capacities (Dth) as of  January 29,  2001</v>
          </cell>
        </row>
        <row r="31">
          <cell r="I31" t="str">
            <v>Estimated</v>
          </cell>
        </row>
        <row r="32">
          <cell r="F32" t="str">
            <v>Available</v>
          </cell>
        </row>
        <row r="32">
          <cell r="H32" t="str">
            <v>Scheduled</v>
          </cell>
          <cell r="I32" t="str">
            <v>Available </v>
          </cell>
        </row>
        <row r="33">
          <cell r="F33" t="str">
            <v>Capacity</v>
          </cell>
        </row>
        <row r="33">
          <cell r="H33" t="str">
            <v>Volume</v>
          </cell>
          <cell r="I33" t="str">
            <v>Capacity</v>
          </cell>
        </row>
        <row r="34">
          <cell r="C34" t="str">
            <v>El Paso Natural Gas:</v>
          </cell>
        </row>
        <row r="34">
          <cell r="F34" t="str">
            <v> </v>
          </cell>
        </row>
        <row r="35">
          <cell r="C35" t="str">
            <v>  PG&amp;E</v>
          </cell>
        </row>
        <row r="35">
          <cell r="F35">
            <v>1150000</v>
          </cell>
        </row>
        <row r="35">
          <cell r="H35">
            <v>692600</v>
          </cell>
          <cell r="I35">
            <v>457400</v>
          </cell>
        </row>
        <row r="36">
          <cell r="C36" t="str">
            <v>  SoCal:</v>
          </cell>
        </row>
        <row r="36">
          <cell r="F36" t="str">
            <v> </v>
          </cell>
        </row>
        <row r="36">
          <cell r="H36" t="str">
            <v> </v>
          </cell>
          <cell r="I36" t="str">
            <v> </v>
          </cell>
        </row>
        <row r="37">
          <cell r="C37" t="str">
            <v>    Topock</v>
          </cell>
        </row>
        <row r="37">
          <cell r="F37">
            <v>544900</v>
          </cell>
        </row>
        <row r="37">
          <cell r="H37">
            <v>532600</v>
          </cell>
          <cell r="I37">
            <v>12300</v>
          </cell>
        </row>
        <row r="38">
          <cell r="C38" t="str">
            <v>    Ehrenberg</v>
          </cell>
        </row>
        <row r="38">
          <cell r="F38">
            <v>1268800</v>
          </cell>
        </row>
        <row r="38">
          <cell r="H38">
            <v>1174800</v>
          </cell>
          <cell r="I38">
            <v>94000</v>
          </cell>
        </row>
        <row r="39">
          <cell r="C39" t="str">
            <v>PG&amp;E-GT NW/Malin</v>
          </cell>
        </row>
        <row r="39">
          <cell r="F39">
            <v>1863000</v>
          </cell>
        </row>
        <row r="39">
          <cell r="H39">
            <v>1858100</v>
          </cell>
          <cell r="I39">
            <v>4900</v>
          </cell>
        </row>
        <row r="40">
          <cell r="C40" t="str">
            <v>Transwestern:</v>
          </cell>
        </row>
        <row r="41">
          <cell r="C41" t="str">
            <v>  PG&amp;E</v>
          </cell>
        </row>
        <row r="41">
          <cell r="F41">
            <v>408000</v>
          </cell>
          <cell r="G41" t="str">
            <v>*</v>
          </cell>
          <cell r="H41">
            <v>278700</v>
          </cell>
          <cell r="I41">
            <v>129300</v>
          </cell>
        </row>
        <row r="42">
          <cell r="C42" t="str">
            <v>  SoCal</v>
          </cell>
        </row>
        <row r="42">
          <cell r="F42">
            <v>774400</v>
          </cell>
        </row>
        <row r="42">
          <cell r="H42">
            <v>771700</v>
          </cell>
          <cell r="I42">
            <v>2700</v>
          </cell>
        </row>
        <row r="43">
          <cell r="C43" t="str">
            <v>Kern Pipeline:</v>
          </cell>
        </row>
        <row r="44">
          <cell r="C44" t="str">
            <v>  PG&amp;E</v>
          </cell>
        </row>
        <row r="44">
          <cell r="F44">
            <v>306000</v>
          </cell>
          <cell r="G44" t="str">
            <v>*</v>
          </cell>
          <cell r="H44">
            <v>22400</v>
          </cell>
          <cell r="I44">
            <v>283600</v>
          </cell>
        </row>
        <row r="45">
          <cell r="C45" t="str">
            <v>  SoCal</v>
          </cell>
        </row>
        <row r="45">
          <cell r="F45">
            <v>516000</v>
          </cell>
        </row>
        <row r="45">
          <cell r="H45">
            <v>506800</v>
          </cell>
          <cell r="I45">
            <v>9200</v>
          </cell>
        </row>
        <row r="46">
          <cell r="C46" t="str">
            <v>California Production:</v>
          </cell>
        </row>
        <row r="47">
          <cell r="C47" t="str">
            <v>  PG&amp;E</v>
          </cell>
        </row>
        <row r="47">
          <cell r="F47" t="str">
            <v> </v>
          </cell>
        </row>
        <row r="47">
          <cell r="H47">
            <v>191200</v>
          </cell>
          <cell r="I47" t="str">
            <v> </v>
          </cell>
        </row>
        <row r="48">
          <cell r="C48" t="str">
            <v>  SoCal (Incl Elk Hills)</v>
          </cell>
        </row>
        <row r="48">
          <cell r="F48" t="str">
            <v> </v>
          </cell>
        </row>
        <row r="48">
          <cell r="H48">
            <v>340900</v>
          </cell>
          <cell r="I48" t="str">
            <v> </v>
          </cell>
        </row>
        <row r="49">
          <cell r="C49" t="str">
            <v>Storage:</v>
          </cell>
        </row>
        <row r="49">
          <cell r="H49" t="str">
            <v> </v>
          </cell>
        </row>
        <row r="50">
          <cell r="C50" t="str">
            <v>  PG&amp;E &amp; Wild Goose</v>
          </cell>
        </row>
        <row r="50">
          <cell r="H50">
            <v>587800</v>
          </cell>
        </row>
        <row r="51">
          <cell r="C51" t="str">
            <v>  SoCal</v>
          </cell>
        </row>
        <row r="51">
          <cell r="H51">
            <v>1232000</v>
          </cell>
        </row>
        <row r="52">
          <cell r="C52" t="str">
            <v>     Total</v>
          </cell>
        </row>
        <row r="52">
          <cell r="H52">
            <v>8189600</v>
          </cell>
        </row>
        <row r="54">
          <cell r="C54" t="str">
            <v>Line 300 *</v>
          </cell>
        </row>
        <row r="54">
          <cell r="F54">
            <v>1161000</v>
          </cell>
        </row>
        <row r="54">
          <cell r="H54">
            <v>993700</v>
          </cell>
          <cell r="I54">
            <v>167300</v>
          </cell>
        </row>
      </sheetData>
      <sheetData sheetId="2">
        <row r="1">
          <cell r="C1" t="str">
            <v>IGS Daily Update</v>
          </cell>
        </row>
        <row r="1">
          <cell r="L1">
            <v>36920</v>
          </cell>
        </row>
        <row r="4">
          <cell r="E4" t="str">
            <v>California Demand History</v>
          </cell>
        </row>
        <row r="5">
          <cell r="E5" t="str">
            <v>(As Published in IGS Daily Update)</v>
          </cell>
        </row>
        <row r="27">
          <cell r="D27" t="str">
            <v>PG&amp;E System Status 1/29 = Low Inventory; 1/30 = Low Inventory; 1/31 = Within Limits; 2/1 = Within Limits; </v>
          </cell>
        </row>
        <row r="29">
          <cell r="D29" t="str">
            <v>Nuclear: (Selected Plants of NRC Region 4): Comanche Peak 1 at 94% (Increasing power) San Onofre 3 at 0% (Exiting refueling outage); all other selected plants at 100%.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3.99"/>
    <col collapsed="false" customWidth="true" hidden="false" outlineLevel="0" max="3" min="3" style="0" width="20.7"/>
    <col collapsed="false" customWidth="true" hidden="false" outlineLevel="0" max="7" min="7" style="0" width="2.7"/>
    <col collapsed="false" customWidth="true" hidden="false" outlineLevel="0" max="23" min="23" style="0" width="20.13"/>
  </cols>
  <sheetData>
    <row r="1" customFormat="false" ht="15.75" hidden="false" customHeight="false" outlineLevel="0" collapsed="false">
      <c r="A1" s="1" t="str">
        <f aca="false">[1]Schedules!A1</f>
        <v>IGS Daily Update</v>
      </c>
      <c r="B1" s="2"/>
      <c r="C1" s="2"/>
      <c r="D1" s="2"/>
      <c r="E1" s="2"/>
      <c r="F1" s="2"/>
      <c r="G1" s="2"/>
      <c r="H1" s="2"/>
      <c r="I1" s="3" t="n">
        <f aca="false">[1]Schedules!I1</f>
        <v>36920</v>
      </c>
      <c r="J1" s="3"/>
      <c r="K1" s="3"/>
      <c r="N1" s="1" t="str">
        <f aca="false">[1]Demand!C1</f>
        <v>IGS Daily Update</v>
      </c>
      <c r="O1" s="2"/>
      <c r="P1" s="2"/>
      <c r="Q1" s="2"/>
      <c r="R1" s="2"/>
      <c r="S1" s="2"/>
      <c r="T1" s="2"/>
      <c r="U1" s="2"/>
      <c r="V1" s="2"/>
      <c r="W1" s="3" t="n">
        <f aca="false">[1]Demand!L1</f>
        <v>36920</v>
      </c>
    </row>
    <row r="2" customFormat="false" ht="12.75" hidden="false" customHeight="false" outlineLevel="0" collapsed="false">
      <c r="R2" s="4"/>
      <c r="S2" s="5"/>
      <c r="T2" s="5"/>
      <c r="U2" s="6"/>
      <c r="V2" s="7"/>
      <c r="W2" s="5"/>
    </row>
    <row r="3" customFormat="false" ht="12.75" hidden="false" customHeight="false" outlineLevel="0" collapsed="false">
      <c r="R3" s="4"/>
      <c r="S3" s="5"/>
      <c r="T3" s="5"/>
      <c r="U3" s="6"/>
      <c r="V3" s="7"/>
      <c r="W3" s="5"/>
    </row>
    <row r="4" customFormat="false" ht="20.25" hidden="false" customHeight="false" outlineLevel="0" collapsed="false">
      <c r="O4" s="8"/>
      <c r="P4" s="9" t="str">
        <f aca="false">[1]Demand!E4</f>
        <v>California Demand History</v>
      </c>
      <c r="Q4" s="9"/>
      <c r="R4" s="9"/>
      <c r="S4" s="9"/>
      <c r="T4" s="9"/>
      <c r="U4" s="9"/>
      <c r="V4" s="10"/>
      <c r="W4" s="11"/>
    </row>
    <row r="5" customFormat="false" ht="12.75" hidden="false" customHeight="false" outlineLevel="0" collapsed="false">
      <c r="O5" s="8"/>
      <c r="P5" s="12" t="str">
        <f aca="false">[1]Demand!E5</f>
        <v>(As Published in IGS Daily Update)</v>
      </c>
      <c r="Q5" s="12"/>
      <c r="R5" s="12"/>
      <c r="S5" s="12"/>
      <c r="T5" s="12"/>
      <c r="U5" s="12"/>
      <c r="V5" s="10"/>
      <c r="W5" s="11"/>
    </row>
    <row r="6" customFormat="false" ht="12.75" hidden="false" customHeight="false" outlineLevel="0" collapsed="false">
      <c r="R6" s="13"/>
      <c r="S6" s="14"/>
      <c r="T6" s="5"/>
      <c r="U6" s="6"/>
      <c r="V6" s="7"/>
      <c r="W6" s="5"/>
    </row>
    <row r="7" customFormat="false" ht="13.5" hidden="false" customHeight="false" outlineLevel="0" collapsed="false">
      <c r="B7" s="15"/>
      <c r="C7" s="15"/>
      <c r="D7" s="15"/>
      <c r="E7" s="15"/>
      <c r="F7" s="15"/>
      <c r="G7" s="15"/>
      <c r="H7" s="15"/>
      <c r="I7" s="15"/>
      <c r="J7" s="16"/>
      <c r="K7" s="16"/>
      <c r="O7" s="0" t="n">
        <f aca="false">[1]Demand!D7</f>
        <v>0</v>
      </c>
      <c r="P7" s="0" t="n">
        <f aca="false">[1]Demand!E7</f>
        <v>0</v>
      </c>
      <c r="Q7" s="0" t="n">
        <f aca="false">[1]Demand!F7</f>
        <v>0</v>
      </c>
      <c r="R7" s="13" t="n">
        <f aca="false">[1]Demand!G7</f>
        <v>0</v>
      </c>
      <c r="S7" s="14" t="n">
        <f aca="false">[1]Demand!H7</f>
        <v>0</v>
      </c>
      <c r="T7" s="5" t="n">
        <f aca="false">[1]Demand!I7</f>
        <v>0</v>
      </c>
      <c r="U7" s="6" t="n">
        <f aca="false">[1]Demand!J7</f>
        <v>0</v>
      </c>
      <c r="V7" s="7" t="n">
        <f aca="false">[1]Demand!K7</f>
        <v>0</v>
      </c>
      <c r="W7" s="5"/>
    </row>
    <row r="8" customFormat="false" ht="17.25" hidden="false" customHeight="false" outlineLevel="0" collapsed="false">
      <c r="B8" s="15"/>
      <c r="C8" s="17"/>
      <c r="D8" s="18" t="n">
        <f aca="false">[1]Schedules!D8</f>
        <v>36920</v>
      </c>
      <c r="E8" s="18"/>
      <c r="F8" s="18"/>
      <c r="G8" s="18"/>
      <c r="H8" s="18"/>
      <c r="I8" s="19"/>
      <c r="J8" s="16"/>
      <c r="K8" s="16"/>
      <c r="O8" s="0" t="n">
        <f aca="false">[1]Demand!D8</f>
        <v>0</v>
      </c>
      <c r="P8" s="0" t="n">
        <f aca="false">[1]Demand!E8</f>
        <v>0</v>
      </c>
      <c r="Q8" s="0" t="n">
        <f aca="false">[1]Demand!F8</f>
        <v>0</v>
      </c>
      <c r="R8" s="13" t="n">
        <f aca="false">[1]Demand!G8</f>
        <v>0</v>
      </c>
      <c r="S8" s="14" t="n">
        <f aca="false">[1]Demand!H8</f>
        <v>0</v>
      </c>
      <c r="T8" s="5" t="n">
        <f aca="false">[1]Demand!I8</f>
        <v>0</v>
      </c>
      <c r="U8" s="6" t="n">
        <f aca="false">[1]Demand!J8</f>
        <v>0</v>
      </c>
      <c r="V8" s="7" t="n">
        <f aca="false">[1]Demand!K8</f>
        <v>0</v>
      </c>
      <c r="W8" s="5"/>
    </row>
    <row r="9" customFormat="false" ht="13.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O9" s="0" t="n">
        <f aca="false">[1]Demand!D9</f>
        <v>0</v>
      </c>
      <c r="P9" s="0" t="n">
        <f aca="false">[1]Demand!E9</f>
        <v>0</v>
      </c>
      <c r="Q9" s="0" t="n">
        <f aca="false">[1]Demand!F9</f>
        <v>0</v>
      </c>
      <c r="R9" s="13" t="n">
        <f aca="false">[1]Demand!G9</f>
        <v>0</v>
      </c>
      <c r="S9" s="14" t="n">
        <f aca="false">[1]Demand!H9</f>
        <v>0</v>
      </c>
      <c r="T9" s="5" t="n">
        <f aca="false">[1]Demand!I9</f>
        <v>0</v>
      </c>
      <c r="U9" s="6" t="n">
        <f aca="false">[1]Demand!J9</f>
        <v>0</v>
      </c>
      <c r="V9" s="7" t="n">
        <f aca="false">[1]Demand!K9</f>
        <v>0</v>
      </c>
      <c r="W9" s="5"/>
    </row>
    <row r="10" customFormat="false" ht="12.75" hidden="false" customHeight="fals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6"/>
      <c r="O10" s="0" t="n">
        <f aca="false">[1]Demand!D10</f>
        <v>0</v>
      </c>
      <c r="P10" s="0" t="n">
        <f aca="false">[1]Demand!E10</f>
        <v>0</v>
      </c>
      <c r="Q10" s="0" t="n">
        <f aca="false">[1]Demand!F10</f>
        <v>0</v>
      </c>
      <c r="R10" s="13" t="n">
        <f aca="false">[1]Demand!G10</f>
        <v>0</v>
      </c>
      <c r="S10" s="14" t="n">
        <f aca="false">[1]Demand!H10</f>
        <v>0</v>
      </c>
      <c r="T10" s="5" t="n">
        <f aca="false">[1]Demand!I10</f>
        <v>0</v>
      </c>
      <c r="U10" s="6" t="n">
        <f aca="false">[1]Demand!J10</f>
        <v>0</v>
      </c>
      <c r="V10" s="7" t="n">
        <f aca="false">[1]Demand!K10</f>
        <v>0</v>
      </c>
      <c r="W10" s="5"/>
    </row>
    <row r="11" customFormat="false" ht="12.75" hidden="false" customHeight="false" outlineLevel="0" collapsed="false">
      <c r="B11" s="16"/>
      <c r="C11" s="22" t="str">
        <f aca="false">[1]Schedules!C11</f>
        <v>Scheduled California Sendout (Dth)</v>
      </c>
      <c r="D11" s="22"/>
      <c r="E11" s="22"/>
      <c r="F11" s="22"/>
      <c r="G11" s="22"/>
      <c r="H11" s="22"/>
      <c r="I11" s="22"/>
      <c r="J11" s="22"/>
      <c r="K11" s="16"/>
      <c r="O11" s="0" t="n">
        <f aca="false">[1]Demand!D11</f>
        <v>0</v>
      </c>
      <c r="P11" s="0" t="n">
        <f aca="false">[1]Demand!E11</f>
        <v>0</v>
      </c>
      <c r="Q11" s="0" t="n">
        <f aca="false">[1]Demand!F11</f>
        <v>0</v>
      </c>
      <c r="R11" s="13" t="n">
        <f aca="false">[1]Demand!G11</f>
        <v>0</v>
      </c>
      <c r="S11" s="14" t="n">
        <f aca="false">[1]Demand!H11</f>
        <v>0</v>
      </c>
      <c r="T11" s="5" t="n">
        <f aca="false">[1]Demand!I11</f>
        <v>0</v>
      </c>
      <c r="U11" s="6" t="n">
        <f aca="false">[1]Demand!J11</f>
        <v>0</v>
      </c>
      <c r="V11" s="7" t="n">
        <f aca="false">[1]Demand!K11</f>
        <v>0</v>
      </c>
      <c r="W11" s="5"/>
    </row>
    <row r="12" customFormat="false" ht="12.75" hidden="false" customHeight="false" outlineLevel="0" collapsed="false">
      <c r="B12" s="16"/>
      <c r="C12" s="22" t="str">
        <f aca="false">[1]Schedules!C12</f>
        <v>as of  January 29,  2001</v>
      </c>
      <c r="D12" s="22"/>
      <c r="E12" s="22"/>
      <c r="F12" s="22"/>
      <c r="G12" s="22"/>
      <c r="H12" s="22"/>
      <c r="I12" s="22"/>
      <c r="J12" s="22"/>
      <c r="K12" s="16"/>
      <c r="O12" s="0" t="n">
        <f aca="false">[1]Demand!D12</f>
        <v>0</v>
      </c>
      <c r="P12" s="0" t="n">
        <f aca="false">[1]Demand!E12</f>
        <v>0</v>
      </c>
      <c r="Q12" s="0" t="n">
        <f aca="false">[1]Demand!F12</f>
        <v>0</v>
      </c>
      <c r="R12" s="13" t="n">
        <f aca="false">[1]Demand!G12</f>
        <v>0</v>
      </c>
      <c r="S12" s="14" t="n">
        <f aca="false">[1]Demand!H12</f>
        <v>0</v>
      </c>
      <c r="T12" s="5" t="n">
        <f aca="false">[1]Demand!I12</f>
        <v>0</v>
      </c>
      <c r="U12" s="6" t="n">
        <f aca="false">[1]Demand!J12</f>
        <v>0</v>
      </c>
      <c r="V12" s="7" t="n">
        <f aca="false">[1]Demand!K12</f>
        <v>0</v>
      </c>
      <c r="W12" s="5"/>
    </row>
    <row r="13" customFormat="false" ht="12.75" hidden="false" customHeight="false" outlineLevel="0" collapsed="false">
      <c r="B13" s="16"/>
      <c r="C13" s="16"/>
      <c r="D13" s="23"/>
      <c r="E13" s="23"/>
      <c r="F13" s="24" t="str">
        <f aca="false">[1]Schedules!F13</f>
        <v>         Total  </v>
      </c>
      <c r="G13" s="24"/>
      <c r="H13" s="25" t="str">
        <f aca="false">[1]Schedules!H13</f>
        <v>         Total  </v>
      </c>
      <c r="I13" s="23"/>
      <c r="J13" s="26" t="str">
        <f aca="false">[1]Schedules!J13</f>
        <v>Weekly Report</v>
      </c>
      <c r="K13" s="16"/>
      <c r="O13" s="0" t="n">
        <f aca="false">[1]Demand!D13</f>
        <v>0</v>
      </c>
      <c r="P13" s="0" t="n">
        <f aca="false">[1]Demand!E13</f>
        <v>0</v>
      </c>
      <c r="Q13" s="0" t="n">
        <f aca="false">[1]Demand!F13</f>
        <v>0</v>
      </c>
      <c r="R13" s="13" t="n">
        <f aca="false">[1]Demand!G13</f>
        <v>0</v>
      </c>
      <c r="S13" s="14" t="n">
        <f aca="false">[1]Demand!H13</f>
        <v>0</v>
      </c>
      <c r="T13" s="5" t="n">
        <f aca="false">[1]Demand!I13</f>
        <v>0</v>
      </c>
      <c r="U13" s="6" t="n">
        <f aca="false">[1]Demand!J13</f>
        <v>0</v>
      </c>
      <c r="V13" s="7" t="n">
        <f aca="false">[1]Demand!K13</f>
        <v>0</v>
      </c>
      <c r="W13" s="5"/>
    </row>
    <row r="14" customFormat="false" ht="12.75" hidden="false" customHeight="false" outlineLevel="0" collapsed="false">
      <c r="B14" s="16"/>
      <c r="C14" s="16"/>
      <c r="D14" s="26" t="str">
        <f aca="false">[1]Schedules!D14</f>
        <v>PG&amp;E</v>
      </c>
      <c r="E14" s="26" t="str">
        <f aca="false">[1]Schedules!E14</f>
        <v>SoCal</v>
      </c>
      <c r="F14" s="27" t="n">
        <f aca="false">[1]Schedules!F14</f>
        <v>36920</v>
      </c>
      <c r="G14" s="28"/>
      <c r="H14" s="27" t="n">
        <f aca="false">[1]Schedules!H14</f>
        <v>36919</v>
      </c>
      <c r="I14" s="25" t="str">
        <f aca="false">[1]Schedules!I14</f>
        <v>Change</v>
      </c>
      <c r="J14" s="27" t="n">
        <f aca="false">[1]Schedules!J14</f>
        <v>36916</v>
      </c>
      <c r="K14" s="16"/>
      <c r="O14" s="0" t="n">
        <f aca="false">[1]Demand!D14</f>
        <v>0</v>
      </c>
      <c r="P14" s="0" t="n">
        <f aca="false">[1]Demand!E14</f>
        <v>0</v>
      </c>
      <c r="Q14" s="0" t="n">
        <f aca="false">[1]Demand!F14</f>
        <v>0</v>
      </c>
      <c r="R14" s="13" t="n">
        <f aca="false">[1]Demand!G14</f>
        <v>0</v>
      </c>
      <c r="S14" s="14" t="n">
        <f aca="false">[1]Demand!H14</f>
        <v>0</v>
      </c>
      <c r="T14" s="5" t="n">
        <f aca="false">[1]Demand!I14</f>
        <v>0</v>
      </c>
      <c r="U14" s="6" t="n">
        <f aca="false">[1]Demand!J14</f>
        <v>0</v>
      </c>
      <c r="V14" s="7" t="n">
        <f aca="false">[1]Demand!K14</f>
        <v>0</v>
      </c>
      <c r="W14" s="5"/>
    </row>
    <row r="15" customFormat="false" ht="12.75" hidden="false" customHeight="false" outlineLevel="0" collapsed="false">
      <c r="B15" s="29" t="str">
        <f aca="false">[1]Schedules!B15</f>
        <v>Pipeline/Source of Gas:</v>
      </c>
      <c r="C15" s="30"/>
      <c r="D15" s="29"/>
      <c r="E15" s="29"/>
      <c r="F15" s="29"/>
      <c r="G15" s="29"/>
      <c r="H15" s="31"/>
      <c r="I15" s="29"/>
      <c r="J15" s="31"/>
      <c r="K15" s="16"/>
      <c r="O15" s="0" t="n">
        <f aca="false">[1]Demand!D15</f>
        <v>0</v>
      </c>
      <c r="P15" s="0" t="n">
        <f aca="false">[1]Demand!E15</f>
        <v>0</v>
      </c>
      <c r="Q15" s="0" t="n">
        <f aca="false">[1]Demand!F15</f>
        <v>0</v>
      </c>
      <c r="R15" s="13" t="n">
        <f aca="false">[1]Demand!G15</f>
        <v>0</v>
      </c>
      <c r="S15" s="14" t="n">
        <f aca="false">[1]Demand!H15</f>
        <v>0</v>
      </c>
      <c r="T15" s="5" t="n">
        <f aca="false">[1]Demand!I15</f>
        <v>0</v>
      </c>
      <c r="U15" s="6" t="n">
        <f aca="false">[1]Demand!J15</f>
        <v>0</v>
      </c>
      <c r="V15" s="7" t="n">
        <f aca="false">[1]Demand!K15</f>
        <v>0</v>
      </c>
      <c r="W15" s="5"/>
    </row>
    <row r="16" customFormat="false" ht="12.75" hidden="false" customHeight="false" outlineLevel="0" collapsed="false">
      <c r="B16" s="29" t="str">
        <f aca="false">[1]Schedules!B16</f>
        <v>  California Production</v>
      </c>
      <c r="C16" s="32"/>
      <c r="D16" s="33" t="n">
        <f aca="false">[1]Schedules!D16</f>
        <v>191200</v>
      </c>
      <c r="E16" s="34" t="n">
        <f aca="false">[1]Schedules!E16</f>
        <v>340900</v>
      </c>
      <c r="F16" s="35" t="n">
        <f aca="false">[1]Schedules!F16</f>
        <v>532100</v>
      </c>
      <c r="G16" s="35"/>
      <c r="H16" s="34" t="n">
        <f aca="false">[1]Schedules!H16</f>
        <v>562700</v>
      </c>
      <c r="I16" s="35" t="n">
        <f aca="false">[1]Schedules!I16</f>
        <v>-30600</v>
      </c>
      <c r="J16" s="34" t="n">
        <f aca="false">[1]Schedules!J16</f>
        <v>537500</v>
      </c>
      <c r="K16" s="16"/>
      <c r="O16" s="0" t="n">
        <f aca="false">[1]Demand!D16</f>
        <v>0</v>
      </c>
      <c r="P16" s="0" t="n">
        <f aca="false">[1]Demand!E16</f>
        <v>0</v>
      </c>
      <c r="Q16" s="0" t="n">
        <f aca="false">[1]Demand!F16</f>
        <v>0</v>
      </c>
      <c r="R16" s="13" t="n">
        <f aca="false">[1]Demand!G16</f>
        <v>0</v>
      </c>
      <c r="S16" s="14" t="n">
        <f aca="false">[1]Demand!H16</f>
        <v>0</v>
      </c>
      <c r="T16" s="5" t="n">
        <f aca="false">[1]Demand!I16</f>
        <v>0</v>
      </c>
      <c r="U16" s="6" t="n">
        <f aca="false">[1]Demand!J16</f>
        <v>0</v>
      </c>
      <c r="V16" s="7" t="n">
        <f aca="false">[1]Demand!K16</f>
        <v>0</v>
      </c>
      <c r="W16" s="5"/>
    </row>
    <row r="17" customFormat="false" ht="12.75" hidden="false" customHeight="false" outlineLevel="0" collapsed="false">
      <c r="B17" s="29" t="str">
        <f aca="false">[1]Schedules!B17</f>
        <v>  El Paso Natural Gas:</v>
      </c>
      <c r="C17" s="29"/>
      <c r="D17" s="36"/>
      <c r="E17" s="31" t="str">
        <f aca="false">[1]Schedules!E17</f>
        <v> </v>
      </c>
      <c r="F17" s="29" t="str">
        <f aca="false">[1]Schedules!F17</f>
        <v> </v>
      </c>
      <c r="G17" s="29"/>
      <c r="H17" s="31" t="str">
        <f aca="false">[1]Schedules!H17</f>
        <v> </v>
      </c>
      <c r="I17" s="29" t="str">
        <f aca="false">[1]Schedules!I17</f>
        <v> </v>
      </c>
      <c r="J17" s="31" t="str">
        <f aca="false">[1]Schedules!J17</f>
        <v> </v>
      </c>
      <c r="K17" s="16"/>
      <c r="O17" s="0" t="n">
        <f aca="false">[1]Demand!D17</f>
        <v>0</v>
      </c>
      <c r="P17" s="0" t="n">
        <f aca="false">[1]Demand!E17</f>
        <v>0</v>
      </c>
      <c r="Q17" s="0" t="n">
        <f aca="false">[1]Demand!F17</f>
        <v>0</v>
      </c>
      <c r="R17" s="13" t="n">
        <f aca="false">[1]Demand!G17</f>
        <v>0</v>
      </c>
      <c r="S17" s="14" t="n">
        <f aca="false">[1]Demand!H17</f>
        <v>0</v>
      </c>
      <c r="T17" s="5" t="n">
        <f aca="false">[1]Demand!I17</f>
        <v>0</v>
      </c>
      <c r="U17" s="6" t="n">
        <f aca="false">[1]Demand!J17</f>
        <v>0</v>
      </c>
      <c r="V17" s="7" t="n">
        <f aca="false">[1]Demand!K17</f>
        <v>0</v>
      </c>
      <c r="W17" s="5"/>
    </row>
    <row r="18" customFormat="false" ht="12.75" hidden="false" customHeight="false" outlineLevel="0" collapsed="false">
      <c r="B18" s="29" t="str">
        <f aca="false">[1]Schedules!B18</f>
        <v>    Topock</v>
      </c>
      <c r="C18" s="32"/>
      <c r="D18" s="33" t="n">
        <f aca="false">[1]Schedules!D18</f>
        <v>692600</v>
      </c>
      <c r="E18" s="34" t="n">
        <f aca="false">[1]Schedules!E18</f>
        <v>532600</v>
      </c>
      <c r="F18" s="35" t="n">
        <f aca="false">[1]Schedules!F18</f>
        <v>1225200</v>
      </c>
      <c r="G18" s="35"/>
      <c r="H18" s="34" t="n">
        <f aca="false">[1]Schedules!H18</f>
        <v>1192300</v>
      </c>
      <c r="I18" s="35" t="n">
        <f aca="false">[1]Schedules!I18</f>
        <v>32900</v>
      </c>
      <c r="J18" s="34" t="n">
        <f aca="false">[1]Schedules!J18</f>
        <v>1257200</v>
      </c>
      <c r="K18" s="16"/>
      <c r="O18" s="0" t="n">
        <f aca="false">[1]Demand!D18</f>
        <v>0</v>
      </c>
      <c r="P18" s="0" t="n">
        <f aca="false">[1]Demand!E18</f>
        <v>0</v>
      </c>
      <c r="Q18" s="0" t="n">
        <f aca="false">[1]Demand!F18</f>
        <v>0</v>
      </c>
      <c r="R18" s="13" t="n">
        <f aca="false">[1]Demand!G18</f>
        <v>0</v>
      </c>
      <c r="S18" s="14" t="n">
        <f aca="false">[1]Demand!H18</f>
        <v>0</v>
      </c>
      <c r="T18" s="5" t="n">
        <f aca="false">[1]Demand!I18</f>
        <v>0</v>
      </c>
      <c r="U18" s="6" t="n">
        <f aca="false">[1]Demand!J18</f>
        <v>0</v>
      </c>
      <c r="V18" s="7" t="n">
        <f aca="false">[1]Demand!K18</f>
        <v>0</v>
      </c>
      <c r="W18" s="5"/>
    </row>
    <row r="19" customFormat="false" ht="12.75" hidden="false" customHeight="false" outlineLevel="0" collapsed="false">
      <c r="B19" s="29" t="str">
        <f aca="false">[1]Schedules!B19</f>
        <v>    Ehrenberg</v>
      </c>
      <c r="C19" s="32"/>
      <c r="D19" s="36"/>
      <c r="E19" s="34" t="n">
        <f aca="false">[1]Schedules!E19</f>
        <v>1174800</v>
      </c>
      <c r="F19" s="35" t="n">
        <f aca="false">[1]Schedules!F19</f>
        <v>1174800</v>
      </c>
      <c r="G19" s="35"/>
      <c r="H19" s="34" t="n">
        <f aca="false">[1]Schedules!H19</f>
        <v>1166700</v>
      </c>
      <c r="I19" s="35" t="n">
        <f aca="false">[1]Schedules!I19</f>
        <v>8100</v>
      </c>
      <c r="J19" s="34" t="n">
        <f aca="false">[1]Schedules!J19</f>
        <v>1238200</v>
      </c>
      <c r="K19" s="16"/>
      <c r="O19" s="0" t="n">
        <f aca="false">[1]Demand!D19</f>
        <v>0</v>
      </c>
      <c r="P19" s="0" t="n">
        <f aca="false">[1]Demand!E19</f>
        <v>0</v>
      </c>
      <c r="Q19" s="0" t="n">
        <f aca="false">[1]Demand!F19</f>
        <v>0</v>
      </c>
      <c r="R19" s="13" t="n">
        <f aca="false">[1]Demand!G19</f>
        <v>0</v>
      </c>
      <c r="S19" s="14" t="n">
        <f aca="false">[1]Demand!H19</f>
        <v>0</v>
      </c>
      <c r="T19" s="5" t="n">
        <f aca="false">[1]Demand!I19</f>
        <v>0</v>
      </c>
      <c r="U19" s="6" t="n">
        <f aca="false">[1]Demand!J19</f>
        <v>0</v>
      </c>
      <c r="V19" s="7" t="n">
        <f aca="false">[1]Demand!K19</f>
        <v>0</v>
      </c>
      <c r="W19" s="5"/>
    </row>
    <row r="20" customFormat="false" ht="12.75" hidden="false" customHeight="false" outlineLevel="0" collapsed="false">
      <c r="B20" s="29" t="str">
        <f aca="false">[1]Schedules!B20</f>
        <v>  Kern/Mojave</v>
      </c>
      <c r="C20" s="32"/>
      <c r="D20" s="33" t="n">
        <f aca="false">[1]Schedules!D20</f>
        <v>22400</v>
      </c>
      <c r="E20" s="34" t="n">
        <f aca="false">[1]Schedules!E20</f>
        <v>506800</v>
      </c>
      <c r="F20" s="35" t="n">
        <f aca="false">[1]Schedules!F20</f>
        <v>529200</v>
      </c>
      <c r="G20" s="35"/>
      <c r="H20" s="34" t="n">
        <f aca="false">[1]Schedules!H20</f>
        <v>531800</v>
      </c>
      <c r="I20" s="35" t="n">
        <f aca="false">[1]Schedules!I20</f>
        <v>-2600</v>
      </c>
      <c r="J20" s="34" t="n">
        <f aca="false">[1]Schedules!J20</f>
        <v>522200</v>
      </c>
      <c r="K20" s="16"/>
      <c r="O20" s="0" t="n">
        <f aca="false">[1]Demand!D20</f>
        <v>0</v>
      </c>
      <c r="P20" s="0" t="n">
        <f aca="false">[1]Demand!E20</f>
        <v>0</v>
      </c>
      <c r="Q20" s="0" t="n">
        <f aca="false">[1]Demand!F20</f>
        <v>0</v>
      </c>
      <c r="R20" s="13" t="n">
        <f aca="false">[1]Demand!G20</f>
        <v>0</v>
      </c>
      <c r="S20" s="14" t="n">
        <f aca="false">[1]Demand!H20</f>
        <v>0</v>
      </c>
      <c r="T20" s="5" t="n">
        <f aca="false">[1]Demand!I20</f>
        <v>0</v>
      </c>
      <c r="U20" s="6" t="n">
        <f aca="false">[1]Demand!J20</f>
        <v>0</v>
      </c>
      <c r="V20" s="7" t="n">
        <f aca="false">[1]Demand!K20</f>
        <v>0</v>
      </c>
      <c r="W20" s="5"/>
    </row>
    <row r="21" customFormat="false" ht="12.75" hidden="false" customHeight="false" outlineLevel="0" collapsed="false">
      <c r="B21" s="29" t="str">
        <f aca="false">[1]Schedules!B21</f>
        <v>  PG&amp;E-GT Northwest to PG&amp;E</v>
      </c>
      <c r="C21" s="32"/>
      <c r="D21" s="37" t="n">
        <f aca="false">[1]Schedules!D21</f>
        <v>1858100</v>
      </c>
      <c r="E21" s="36" t="str">
        <f aca="false">[1]Schedules!E21</f>
        <v> </v>
      </c>
      <c r="F21" s="38" t="str">
        <f aca="false">[1]Schedules!F21</f>
        <v> </v>
      </c>
      <c r="G21" s="29"/>
      <c r="H21" s="31" t="str">
        <f aca="false">[1]Schedules!H21</f>
        <v> </v>
      </c>
      <c r="I21" s="29" t="str">
        <f aca="false">[1]Schedules!I21</f>
        <v> </v>
      </c>
      <c r="J21" s="31" t="str">
        <f aca="false">[1]Schedules!J21</f>
        <v> </v>
      </c>
      <c r="K21" s="16"/>
      <c r="O21" s="0" t="n">
        <f aca="false">[1]Demand!D21</f>
        <v>0</v>
      </c>
      <c r="P21" s="0" t="n">
        <f aca="false">[1]Demand!E21</f>
        <v>0</v>
      </c>
      <c r="Q21" s="0" t="n">
        <f aca="false">[1]Demand!F21</f>
        <v>0</v>
      </c>
      <c r="R21" s="13" t="n">
        <f aca="false">[1]Demand!G21</f>
        <v>0</v>
      </c>
      <c r="S21" s="14" t="n">
        <f aca="false">[1]Demand!H21</f>
        <v>0</v>
      </c>
      <c r="T21" s="5" t="n">
        <f aca="false">[1]Demand!I21</f>
        <v>0</v>
      </c>
      <c r="U21" s="6" t="n">
        <f aca="false">[1]Demand!J21</f>
        <v>0</v>
      </c>
      <c r="V21" s="7" t="n">
        <f aca="false">[1]Demand!K21</f>
        <v>0</v>
      </c>
      <c r="W21" s="5"/>
    </row>
    <row r="22" customFormat="false" ht="12.75" hidden="false" customHeight="false" outlineLevel="0" collapsed="false">
      <c r="B22" s="29" t="str">
        <f aca="false">[1]Schedules!B22</f>
        <v>  PG&amp;E to SoCal (KRS)</v>
      </c>
      <c r="C22" s="32"/>
      <c r="D22" s="37" t="n">
        <f aca="false">[1]Schedules!D22</f>
        <v>-365800</v>
      </c>
      <c r="E22" s="33" t="n">
        <f aca="false">[1]Schedules!E22</f>
        <v>365800</v>
      </c>
      <c r="F22" s="38"/>
      <c r="G22" s="29"/>
      <c r="H22" s="31"/>
      <c r="I22" s="29" t="str">
        <f aca="false">[1]Schedules!I22</f>
        <v> </v>
      </c>
      <c r="J22" s="31"/>
      <c r="K22" s="16"/>
      <c r="O22" s="0" t="n">
        <f aca="false">[1]Demand!D22</f>
        <v>0</v>
      </c>
      <c r="P22" s="0" t="n">
        <f aca="false">[1]Demand!E22</f>
        <v>0</v>
      </c>
      <c r="Q22" s="0" t="n">
        <f aca="false">[1]Demand!F22</f>
        <v>0</v>
      </c>
      <c r="R22" s="13" t="n">
        <f aca="false">[1]Demand!G22</f>
        <v>0</v>
      </c>
      <c r="S22" s="14" t="n">
        <f aca="false">[1]Demand!H22</f>
        <v>0</v>
      </c>
      <c r="T22" s="5" t="n">
        <f aca="false">[1]Demand!I22</f>
        <v>0</v>
      </c>
      <c r="U22" s="6" t="n">
        <f aca="false">[1]Demand!J22</f>
        <v>0</v>
      </c>
      <c r="V22" s="7" t="n">
        <f aca="false">[1]Demand!K22</f>
        <v>0</v>
      </c>
      <c r="W22" s="5"/>
    </row>
    <row r="23" customFormat="false" ht="12.75" hidden="false" customHeight="false" outlineLevel="0" collapsed="false">
      <c r="B23" s="29" t="str">
        <f aca="false">[1]Schedules!B23</f>
        <v>        Total PG&amp;E-GT Northwest </v>
      </c>
      <c r="C23" s="32"/>
      <c r="D23" s="37" t="n">
        <f aca="false">[1]Schedules!D23</f>
        <v>1858100</v>
      </c>
      <c r="E23" s="36"/>
      <c r="F23" s="33" t="n">
        <f aca="false">[1]Schedules!F23</f>
        <v>1858100</v>
      </c>
      <c r="G23" s="37"/>
      <c r="H23" s="33" t="n">
        <f aca="false">[1]Schedules!H23</f>
        <v>1880400</v>
      </c>
      <c r="I23" s="35" t="n">
        <f aca="false">[1]Schedules!I23</f>
        <v>-22300</v>
      </c>
      <c r="J23" s="33" t="n">
        <f aca="false">[1]Schedules!J23</f>
        <v>1902800</v>
      </c>
      <c r="K23" s="16"/>
      <c r="O23" s="0" t="n">
        <f aca="false">[1]Demand!D23</f>
        <v>0</v>
      </c>
      <c r="P23" s="0" t="n">
        <f aca="false">[1]Demand!E23</f>
        <v>0</v>
      </c>
      <c r="Q23" s="0" t="n">
        <f aca="false">[1]Demand!F23</f>
        <v>0</v>
      </c>
      <c r="R23" s="13" t="n">
        <f aca="false">[1]Demand!G23</f>
        <v>0</v>
      </c>
      <c r="S23" s="14" t="n">
        <f aca="false">[1]Demand!H23</f>
        <v>0</v>
      </c>
      <c r="T23" s="5" t="n">
        <f aca="false">[1]Demand!I23</f>
        <v>0</v>
      </c>
      <c r="U23" s="6" t="n">
        <f aca="false">[1]Demand!J23</f>
        <v>0</v>
      </c>
      <c r="V23" s="7" t="n">
        <f aca="false">[1]Demand!K23</f>
        <v>0</v>
      </c>
      <c r="W23" s="5"/>
    </row>
    <row r="24" customFormat="false" ht="12.75" hidden="false" customHeight="false" outlineLevel="0" collapsed="false">
      <c r="B24" s="29" t="str">
        <f aca="false">[1]Schedules!B24</f>
        <v>  Transwestern **</v>
      </c>
      <c r="C24" s="32"/>
      <c r="D24" s="33" t="n">
        <f aca="false">[1]Schedules!D24</f>
        <v>278700</v>
      </c>
      <c r="E24" s="34" t="n">
        <f aca="false">[1]Schedules!E24</f>
        <v>771700</v>
      </c>
      <c r="F24" s="35" t="n">
        <f aca="false">[1]Schedules!F24</f>
        <v>1050400</v>
      </c>
      <c r="G24" s="35"/>
      <c r="H24" s="34" t="n">
        <f aca="false">[1]Schedules!H24</f>
        <v>1050500</v>
      </c>
      <c r="I24" s="35" t="n">
        <f aca="false">[1]Schedules!I24</f>
        <v>-100</v>
      </c>
      <c r="J24" s="34" t="n">
        <f aca="false">[1]Schedules!J24</f>
        <v>1044500</v>
      </c>
      <c r="K24" s="16"/>
      <c r="O24" s="0" t="n">
        <f aca="false">[1]Demand!D24</f>
        <v>0</v>
      </c>
      <c r="P24" s="0" t="n">
        <f aca="false">[1]Demand!E24</f>
        <v>0</v>
      </c>
      <c r="Q24" s="0" t="n">
        <f aca="false">[1]Demand!F24</f>
        <v>0</v>
      </c>
      <c r="R24" s="13" t="n">
        <f aca="false">[1]Demand!G24</f>
        <v>0</v>
      </c>
      <c r="S24" s="14" t="n">
        <f aca="false">[1]Demand!H24</f>
        <v>0</v>
      </c>
      <c r="T24" s="5" t="n">
        <f aca="false">[1]Demand!I24</f>
        <v>0</v>
      </c>
      <c r="U24" s="6" t="n">
        <f aca="false">[1]Demand!J24</f>
        <v>0</v>
      </c>
      <c r="V24" s="7" t="n">
        <f aca="false">[1]Demand!K24</f>
        <v>0</v>
      </c>
      <c r="W24" s="5"/>
    </row>
    <row r="25" customFormat="false" ht="12.75" hidden="false" customHeight="false" outlineLevel="0" collapsed="false">
      <c r="B25" s="29" t="str">
        <f aca="false">[1]Schedules!B25</f>
        <v>Wild Goose-Net (Inj.)/Withdrawal</v>
      </c>
      <c r="C25" s="32"/>
      <c r="D25" s="33" t="n">
        <f aca="false">[1]Schedules!D25</f>
        <v>0</v>
      </c>
      <c r="E25" s="39"/>
      <c r="F25" s="35" t="n">
        <f aca="false">[1]Schedules!F25</f>
        <v>0</v>
      </c>
      <c r="G25" s="35"/>
      <c r="H25" s="34" t="n">
        <f aca="false">[1]Schedules!H25</f>
        <v>-4100</v>
      </c>
      <c r="I25" s="35" t="n">
        <f aca="false">[1]Schedules!I25</f>
        <v>4100</v>
      </c>
      <c r="J25" s="34" t="n">
        <f aca="false">[1]Schedules!J25</f>
        <v>0</v>
      </c>
      <c r="K25" s="16"/>
      <c r="O25" s="0" t="n">
        <f aca="false">[1]Demand!D25</f>
        <v>0</v>
      </c>
      <c r="P25" s="0" t="n">
        <f aca="false">[1]Demand!E25</f>
        <v>0</v>
      </c>
      <c r="Q25" s="0" t="n">
        <f aca="false">[1]Demand!F25</f>
        <v>0</v>
      </c>
      <c r="R25" s="13" t="n">
        <f aca="false">[1]Demand!G25</f>
        <v>0</v>
      </c>
      <c r="S25" s="14" t="n">
        <f aca="false">[1]Demand!H25</f>
        <v>0</v>
      </c>
      <c r="T25" s="5" t="n">
        <f aca="false">[1]Demand!I25</f>
        <v>0</v>
      </c>
      <c r="U25" s="6" t="n">
        <f aca="false">[1]Demand!J25</f>
        <v>0</v>
      </c>
      <c r="V25" s="7" t="n">
        <f aca="false">[1]Demand!K25</f>
        <v>0</v>
      </c>
      <c r="W25" s="5"/>
    </row>
    <row r="26" customFormat="false" ht="12.75" hidden="false" customHeight="false" outlineLevel="0" collapsed="false">
      <c r="B26" s="29" t="str">
        <f aca="false">[1]Schedules!B26</f>
        <v>Storage-Net (Injection)/Withdrawal</v>
      </c>
      <c r="C26" s="32"/>
      <c r="D26" s="34" t="n">
        <f aca="false">[1]Schedules!D26</f>
        <v>587800</v>
      </c>
      <c r="E26" s="40" t="n">
        <f aca="false">[1]Schedules!E26</f>
        <v>1232000</v>
      </c>
      <c r="F26" s="35" t="n">
        <f aca="false">[1]Schedules!F26</f>
        <v>1819800</v>
      </c>
      <c r="G26" s="35"/>
      <c r="H26" s="34" t="n">
        <f aca="false">[1]Schedules!H26</f>
        <v>1179300</v>
      </c>
      <c r="I26" s="35" t="n">
        <f aca="false">[1]Schedules!I26</f>
        <v>640500</v>
      </c>
      <c r="J26" s="34" t="n">
        <f aca="false">[1]Schedules!J26</f>
        <v>1426400</v>
      </c>
      <c r="K26" s="16"/>
      <c r="R26" s="13"/>
      <c r="S26" s="6"/>
      <c r="T26" s="5"/>
      <c r="U26" s="6"/>
      <c r="V26" s="7"/>
      <c r="W26" s="5"/>
    </row>
    <row r="27" customFormat="false" ht="19.5" hidden="false" customHeight="true" outlineLevel="0" collapsed="false">
      <c r="B27" s="23" t="str">
        <f aca="false">[1]Schedules!B27</f>
        <v>        Total</v>
      </c>
      <c r="C27" s="23"/>
      <c r="D27" s="41" t="n">
        <f aca="false">[1]Schedules!D27</f>
        <v>3265000</v>
      </c>
      <c r="E27" s="41" t="n">
        <f aca="false">[1]Schedules!E27</f>
        <v>4924600</v>
      </c>
      <c r="F27" s="41" t="n">
        <f aca="false">[1]Schedules!F27</f>
        <v>8189600</v>
      </c>
      <c r="G27" s="41"/>
      <c r="H27" s="41" t="n">
        <f aca="false">[1]Schedules!H27</f>
        <v>7559600</v>
      </c>
      <c r="I27" s="41" t="n">
        <f aca="false">[1]Schedules!I27</f>
        <v>630000</v>
      </c>
      <c r="J27" s="41" t="n">
        <f aca="false">[1]Schedules!J27</f>
        <v>7928800</v>
      </c>
      <c r="K27" s="16"/>
      <c r="O27" s="42" t="str">
        <f aca="false">[1]Demand!D27</f>
        <v>PG&amp;E System Status 1/29 = Low Inventory; 1/30 = Low Inventory; 1/31 = Within Limits; 2/1 = Within Limits; </v>
      </c>
      <c r="P27" s="42"/>
      <c r="Q27" s="42"/>
      <c r="R27" s="42"/>
      <c r="S27" s="42"/>
      <c r="T27" s="42"/>
      <c r="U27" s="42"/>
      <c r="V27" s="42"/>
      <c r="W27" s="43"/>
    </row>
    <row r="28" customFormat="false" ht="12.75" hidden="false" customHeight="true" outlineLevel="0" collapsed="false">
      <c r="B28" s="44" t="str">
        <f aca="false">[1]Schedules!B28</f>
        <v> </v>
      </c>
      <c r="C28" s="29" t="str">
        <f aca="false">[1]Schedules!C28</f>
        <v>*Total is reduced by the amount of Net Injection. </v>
      </c>
      <c r="D28" s="16"/>
      <c r="E28" s="45"/>
      <c r="F28" s="45"/>
      <c r="G28" s="45"/>
      <c r="H28" s="45"/>
      <c r="I28" s="45"/>
      <c r="J28" s="45"/>
      <c r="K28" s="16"/>
      <c r="O28" s="46"/>
      <c r="R28" s="13"/>
      <c r="S28" s="14"/>
      <c r="T28" s="5"/>
      <c r="U28" s="6"/>
      <c r="V28" s="7"/>
      <c r="W28" s="5"/>
    </row>
    <row r="29" customFormat="false" ht="29.25" hidden="false" customHeight="true" outlineLevel="0" collapsed="false">
      <c r="B29" s="47"/>
      <c r="C29" s="48"/>
      <c r="D29" s="16"/>
      <c r="E29" s="45"/>
      <c r="F29" s="45"/>
      <c r="G29" s="45"/>
      <c r="H29" s="45"/>
      <c r="I29" s="45"/>
      <c r="J29" s="45"/>
      <c r="K29" s="16"/>
      <c r="N29" s="49"/>
      <c r="O29" s="50" t="str">
        <f aca="false">[1]Demand!D29</f>
        <v>Nuclear: (Selected Plants of NRC Region 4): Comanche Peak 1 at 94% (Increasing power) San Onofre 3 at 0% (Exiting refueling outage); all other selected plants at 100%.</v>
      </c>
      <c r="P29" s="50"/>
      <c r="Q29" s="50"/>
      <c r="R29" s="50"/>
      <c r="S29" s="50"/>
      <c r="T29" s="50"/>
      <c r="U29" s="50"/>
      <c r="V29" s="50"/>
      <c r="W29" s="51"/>
    </row>
    <row r="30" customFormat="false" ht="12.75" hidden="false" customHeight="false" outlineLevel="0" collapsed="false">
      <c r="B30" s="44"/>
      <c r="C30" s="22" t="str">
        <f aca="false">[1]Schedules!C30</f>
        <v>Available Capacities (Dth) as of  January 29,  2001</v>
      </c>
      <c r="D30" s="22"/>
      <c r="E30" s="22"/>
      <c r="F30" s="22"/>
      <c r="G30" s="22"/>
      <c r="H30" s="22"/>
      <c r="I30" s="22"/>
      <c r="J30" s="22"/>
      <c r="K30" s="16"/>
      <c r="N30" s="52"/>
      <c r="O30" s="52"/>
      <c r="P30" s="52"/>
      <c r="Q30" s="52"/>
      <c r="R30" s="13"/>
      <c r="S30" s="14"/>
      <c r="T30" s="5"/>
      <c r="U30" s="6"/>
      <c r="V30" s="7"/>
      <c r="W30" s="5"/>
    </row>
    <row r="31" customFormat="false" ht="12.75" hidden="false" customHeight="false" outlineLevel="0" collapsed="false">
      <c r="B31" s="16"/>
      <c r="C31" s="16"/>
      <c r="D31" s="16"/>
      <c r="E31" s="23"/>
      <c r="F31" s="26"/>
      <c r="G31" s="26"/>
      <c r="H31" s="26"/>
      <c r="I31" s="25" t="str">
        <f aca="false">[1]Schedules!I31</f>
        <v>Estimated</v>
      </c>
      <c r="J31" s="23"/>
      <c r="K31" s="16"/>
    </row>
    <row r="32" customFormat="false" ht="12.75" hidden="false" customHeight="false" outlineLevel="0" collapsed="false">
      <c r="B32" s="16"/>
      <c r="C32" s="16"/>
      <c r="D32" s="16"/>
      <c r="E32" s="23"/>
      <c r="F32" s="25" t="str">
        <f aca="false">[1]Schedules!F32</f>
        <v>Available</v>
      </c>
      <c r="G32" s="26"/>
      <c r="H32" s="25" t="str">
        <f aca="false">[1]Schedules!H32</f>
        <v>Scheduled</v>
      </c>
      <c r="I32" s="25" t="str">
        <f aca="false">[1]Schedules!I32</f>
        <v>Available </v>
      </c>
      <c r="J32" s="23"/>
      <c r="K32" s="16"/>
      <c r="N32" s="53"/>
      <c r="O32" s="54"/>
      <c r="P32" s="53"/>
      <c r="Q32" s="54"/>
      <c r="R32" s="55"/>
      <c r="S32" s="56"/>
      <c r="T32" s="54"/>
      <c r="U32" s="57"/>
      <c r="V32" s="58"/>
      <c r="W32" s="54"/>
    </row>
    <row r="33" customFormat="false" ht="12.75" hidden="false" customHeight="false" outlineLevel="0" collapsed="false">
      <c r="B33" s="16"/>
      <c r="C33" s="16"/>
      <c r="D33" s="16"/>
      <c r="E33" s="23"/>
      <c r="F33" s="25" t="str">
        <f aca="false">[1]Schedules!F33</f>
        <v>Capacity</v>
      </c>
      <c r="G33" s="26"/>
      <c r="H33" s="25" t="str">
        <f aca="false">[1]Schedules!H33</f>
        <v>Volume</v>
      </c>
      <c r="I33" s="25" t="str">
        <f aca="false">[1]Schedules!I33</f>
        <v>Capacity</v>
      </c>
      <c r="J33" s="23"/>
      <c r="K33" s="16"/>
    </row>
    <row r="34" customFormat="false" ht="12.75" hidden="false" customHeight="false" outlineLevel="0" collapsed="false">
      <c r="B34" s="16"/>
      <c r="C34" s="32" t="str">
        <f aca="false">[1]Schedules!C34</f>
        <v>El Paso Natural Gas:</v>
      </c>
      <c r="D34" s="29"/>
      <c r="E34" s="29"/>
      <c r="F34" s="29" t="str">
        <f aca="false">[1]Schedules!F34</f>
        <v> </v>
      </c>
      <c r="G34" s="29"/>
      <c r="H34" s="29"/>
      <c r="I34" s="29"/>
      <c r="J34" s="16"/>
      <c r="K34" s="16"/>
      <c r="N34" s="54"/>
      <c r="O34" s="54"/>
      <c r="P34" s="54"/>
      <c r="Q34" s="54"/>
      <c r="R34" s="55"/>
      <c r="S34" s="56"/>
      <c r="T34" s="54"/>
      <c r="U34" s="57"/>
      <c r="V34" s="58"/>
      <c r="W34" s="54"/>
    </row>
    <row r="35" customFormat="false" ht="14.25" hidden="false" customHeight="false" outlineLevel="0" collapsed="false">
      <c r="B35" s="16"/>
      <c r="C35" s="59" t="str">
        <f aca="false">[1]Schedules!C35</f>
        <v>  PG&amp;E</v>
      </c>
      <c r="D35" s="29"/>
      <c r="E35" s="29"/>
      <c r="F35" s="34" t="n">
        <f aca="false">[1]Schedules!F35</f>
        <v>1150000</v>
      </c>
      <c r="G35" s="60"/>
      <c r="H35" s="35" t="n">
        <f aca="false">[1]Schedules!H35</f>
        <v>692600</v>
      </c>
      <c r="I35" s="35" t="n">
        <f aca="false">[1]Schedules!I35</f>
        <v>457400</v>
      </c>
      <c r="J35" s="16"/>
      <c r="K35" s="16"/>
      <c r="N35" s="61"/>
      <c r="O35" s="62"/>
      <c r="P35" s="63"/>
      <c r="Q35" s="63"/>
      <c r="R35" s="62"/>
      <c r="S35" s="64"/>
      <c r="T35" s="63"/>
      <c r="U35" s="62"/>
      <c r="V35" s="62"/>
      <c r="W35" s="54"/>
    </row>
    <row r="36" customFormat="false" ht="12.75" hidden="false" customHeight="false" outlineLevel="0" collapsed="false">
      <c r="B36" s="16"/>
      <c r="C36" s="59" t="str">
        <f aca="false">[1]Schedules!C36</f>
        <v>  SoCal:</v>
      </c>
      <c r="D36" s="29"/>
      <c r="E36" s="29"/>
      <c r="F36" s="31" t="str">
        <f aca="false">[1]Schedules!F36</f>
        <v> </v>
      </c>
      <c r="G36" s="29"/>
      <c r="H36" s="29" t="str">
        <f aca="false">[1]Schedules!H36</f>
        <v> </v>
      </c>
      <c r="I36" s="29" t="str">
        <f aca="false">[1]Schedules!I36</f>
        <v> </v>
      </c>
      <c r="J36" s="16"/>
      <c r="K36" s="16"/>
      <c r="N36" s="54"/>
      <c r="O36" s="65" t="n">
        <f aca="false">[1]Demand!D36</f>
        <v>0</v>
      </c>
      <c r="P36" s="54" t="n">
        <f aca="false">[1]Demand!E36</f>
        <v>0</v>
      </c>
      <c r="Q36" s="54" t="n">
        <f aca="false">[1]Demand!F36</f>
        <v>0</v>
      </c>
      <c r="R36" s="65" t="n">
        <f aca="false">[1]Demand!G36</f>
        <v>0</v>
      </c>
      <c r="S36" s="56" t="n">
        <f aca="false">[1]Demand!H36</f>
        <v>0</v>
      </c>
      <c r="T36" s="54" t="n">
        <f aca="false">[1]Demand!I36</f>
        <v>0</v>
      </c>
      <c r="U36" s="65" t="n">
        <f aca="false">[1]Demand!J36</f>
        <v>0</v>
      </c>
      <c r="V36" s="66" t="n">
        <f aca="false">[1]Demand!K36</f>
        <v>0</v>
      </c>
      <c r="W36" s="66"/>
    </row>
    <row r="37" customFormat="false" ht="12.75" hidden="false" customHeight="false" outlineLevel="0" collapsed="false">
      <c r="B37" s="16"/>
      <c r="C37" s="32" t="str">
        <f aca="false">[1]Schedules!C37</f>
        <v>    Topock</v>
      </c>
      <c r="D37" s="29"/>
      <c r="E37" s="32"/>
      <c r="F37" s="34" t="n">
        <f aca="false">[1]Schedules!F37</f>
        <v>544900</v>
      </c>
      <c r="G37" s="35"/>
      <c r="H37" s="35" t="n">
        <f aca="false">[1]Schedules!H37</f>
        <v>532600</v>
      </c>
      <c r="I37" s="35" t="n">
        <f aca="false">[1]Schedules!I37</f>
        <v>12300</v>
      </c>
      <c r="J37" s="16"/>
      <c r="K37" s="16"/>
      <c r="N37" s="54"/>
      <c r="O37" s="65" t="n">
        <f aca="false">[1]Demand!D37</f>
        <v>0</v>
      </c>
      <c r="P37" s="54" t="n">
        <f aca="false">[1]Demand!E37</f>
        <v>0</v>
      </c>
      <c r="Q37" s="54" t="n">
        <f aca="false">[1]Demand!F37</f>
        <v>0</v>
      </c>
      <c r="R37" s="65" t="n">
        <f aca="false">[1]Demand!G37</f>
        <v>0</v>
      </c>
      <c r="S37" s="56" t="n">
        <f aca="false">[1]Demand!H37</f>
        <v>0</v>
      </c>
      <c r="T37" s="54" t="n">
        <f aca="false">[1]Demand!I37</f>
        <v>0</v>
      </c>
      <c r="U37" s="65" t="n">
        <f aca="false">[1]Demand!J37</f>
        <v>0</v>
      </c>
      <c r="V37" s="66" t="n">
        <f aca="false">[1]Demand!K37</f>
        <v>0</v>
      </c>
      <c r="W37" s="66"/>
    </row>
    <row r="38" customFormat="false" ht="12.75" hidden="false" customHeight="false" outlineLevel="0" collapsed="false">
      <c r="B38" s="16"/>
      <c r="C38" s="32" t="str">
        <f aca="false">[1]Schedules!C38</f>
        <v>    Ehrenberg</v>
      </c>
      <c r="D38" s="29"/>
      <c r="E38" s="32"/>
      <c r="F38" s="34" t="n">
        <f aca="false">[1]Schedules!F38</f>
        <v>1268800</v>
      </c>
      <c r="G38" s="35"/>
      <c r="H38" s="35" t="n">
        <f aca="false">[1]Schedules!H38</f>
        <v>1174800</v>
      </c>
      <c r="I38" s="35" t="n">
        <f aca="false">[1]Schedules!I38</f>
        <v>94000</v>
      </c>
      <c r="J38" s="16"/>
      <c r="K38" s="16"/>
      <c r="N38" s="53"/>
      <c r="O38" s="67" t="n">
        <f aca="false">[1]Demand!D38</f>
        <v>0</v>
      </c>
      <c r="P38" s="67" t="n">
        <f aca="false">[1]Demand!E38</f>
        <v>0</v>
      </c>
      <c r="Q38" s="67" t="n">
        <f aca="false">[1]Demand!F38</f>
        <v>0</v>
      </c>
      <c r="R38" s="68" t="n">
        <f aca="false">[1]Demand!G38</f>
        <v>0</v>
      </c>
      <c r="S38" s="69" t="n">
        <f aca="false">[1]Demand!H38</f>
        <v>0</v>
      </c>
      <c r="T38" s="67" t="n">
        <f aca="false">[1]Demand!I38</f>
        <v>0</v>
      </c>
      <c r="U38" s="70" t="n">
        <f aca="false">[1]Demand!J38</f>
        <v>0</v>
      </c>
      <c r="V38" s="71" t="n">
        <f aca="false">[1]Demand!K38</f>
        <v>0</v>
      </c>
      <c r="W38" s="67"/>
    </row>
    <row r="39" customFormat="false" ht="12.75" hidden="false" customHeight="false" outlineLevel="0" collapsed="false">
      <c r="B39" s="16"/>
      <c r="C39" s="32" t="str">
        <f aca="false">[1]Schedules!C39</f>
        <v>PG&amp;E-GT NW/Malin</v>
      </c>
      <c r="D39" s="29"/>
      <c r="E39" s="29"/>
      <c r="F39" s="33" t="n">
        <f aca="false">[1]Schedules!F39</f>
        <v>1863000</v>
      </c>
      <c r="G39" s="37"/>
      <c r="H39" s="35" t="n">
        <f aca="false">[1]Schedules!H39</f>
        <v>1858100</v>
      </c>
      <c r="I39" s="35" t="n">
        <f aca="false">[1]Schedules!I39</f>
        <v>4900</v>
      </c>
      <c r="J39" s="16"/>
      <c r="K39" s="16"/>
      <c r="O39" s="54" t="n">
        <f aca="false">[1]Demand!D39</f>
        <v>0</v>
      </c>
      <c r="P39" s="54" t="n">
        <f aca="false">[1]Demand!E39</f>
        <v>0</v>
      </c>
      <c r="Q39" s="54" t="n">
        <f aca="false">[1]Demand!F39</f>
        <v>0</v>
      </c>
      <c r="R39" s="55" t="n">
        <f aca="false">[1]Demand!G39</f>
        <v>0</v>
      </c>
      <c r="S39" s="56" t="n">
        <f aca="false">[1]Demand!H39</f>
        <v>0</v>
      </c>
      <c r="T39" s="54" t="n">
        <f aca="false">[1]Demand!I39</f>
        <v>0</v>
      </c>
      <c r="U39" s="57" t="n">
        <f aca="false">[1]Demand!J39</f>
        <v>0</v>
      </c>
      <c r="V39" s="66" t="n">
        <f aca="false">[1]Demand!K39</f>
        <v>0</v>
      </c>
      <c r="W39" s="66"/>
    </row>
    <row r="40" customFormat="false" ht="15" hidden="false" customHeight="false" outlineLevel="0" collapsed="false">
      <c r="B40" s="16"/>
      <c r="C40" s="59" t="str">
        <f aca="false">[1]Schedules!C40</f>
        <v>Transwestern:</v>
      </c>
      <c r="D40" s="29"/>
      <c r="E40" s="29"/>
      <c r="F40" s="31"/>
      <c r="G40" s="29"/>
      <c r="H40" s="29"/>
      <c r="I40" s="29"/>
      <c r="J40" s="16"/>
      <c r="K40" s="16"/>
      <c r="N40" s="54"/>
      <c r="O40" s="54" t="n">
        <f aca="false">[1]Demand!D40</f>
        <v>0</v>
      </c>
      <c r="P40" s="54" t="n">
        <f aca="false">[1]Demand!E40</f>
        <v>0</v>
      </c>
      <c r="Q40" s="54" t="n">
        <f aca="false">[1]Demand!F40</f>
        <v>0</v>
      </c>
      <c r="R40" s="55" t="n">
        <f aca="false">[1]Demand!G40</f>
        <v>0</v>
      </c>
      <c r="S40" s="72" t="n">
        <f aca="false">[1]Demand!H40</f>
        <v>0</v>
      </c>
      <c r="T40" s="54" t="n">
        <f aca="false">[1]Demand!I40</f>
        <v>0</v>
      </c>
      <c r="U40" s="57" t="n">
        <f aca="false">[1]Demand!J40</f>
        <v>0</v>
      </c>
      <c r="V40" s="66" t="n">
        <f aca="false">[1]Demand!K40</f>
        <v>0</v>
      </c>
      <c r="W40" s="66"/>
    </row>
    <row r="41" customFormat="false" ht="14.25" hidden="false" customHeight="false" outlineLevel="0" collapsed="false">
      <c r="B41" s="16"/>
      <c r="C41" s="59" t="str">
        <f aca="false">[1]Schedules!C41</f>
        <v>  PG&amp;E</v>
      </c>
      <c r="D41" s="29"/>
      <c r="E41" s="32"/>
      <c r="F41" s="34" t="n">
        <f aca="false">[1]Schedules!F41</f>
        <v>408000</v>
      </c>
      <c r="G41" s="60" t="str">
        <f aca="false">[1]Schedules!G41</f>
        <v>*</v>
      </c>
      <c r="H41" s="35" t="n">
        <f aca="false">[1]Schedules!H41</f>
        <v>278700</v>
      </c>
      <c r="I41" s="35" t="n">
        <f aca="false">[1]Schedules!I41</f>
        <v>129300</v>
      </c>
      <c r="J41" s="16"/>
      <c r="K41" s="16"/>
      <c r="O41" s="0" t="n">
        <f aca="false">[1]Demand!D41</f>
        <v>0</v>
      </c>
      <c r="P41" s="0" t="n">
        <f aca="false">[1]Demand!E41</f>
        <v>0</v>
      </c>
      <c r="Q41" s="0" t="n">
        <f aca="false">[1]Demand!F41</f>
        <v>0</v>
      </c>
      <c r="R41" s="13" t="n">
        <f aca="false">[1]Demand!G41</f>
        <v>0</v>
      </c>
      <c r="S41" s="14" t="n">
        <f aca="false">[1]Demand!H41</f>
        <v>0</v>
      </c>
      <c r="T41" s="5" t="n">
        <f aca="false">[1]Demand!I41</f>
        <v>0</v>
      </c>
      <c r="U41" s="6" t="n">
        <f aca="false">[1]Demand!J41</f>
        <v>0</v>
      </c>
      <c r="V41" s="7" t="n">
        <f aca="false">[1]Demand!K41</f>
        <v>0</v>
      </c>
      <c r="W41" s="5"/>
    </row>
    <row r="42" customFormat="false" ht="12.75" hidden="false" customHeight="false" outlineLevel="0" collapsed="false">
      <c r="B42" s="16"/>
      <c r="C42" s="59" t="str">
        <f aca="false">[1]Schedules!C42</f>
        <v>  SoCal</v>
      </c>
      <c r="D42" s="29"/>
      <c r="E42" s="32"/>
      <c r="F42" s="34" t="n">
        <f aca="false">[1]Schedules!F42</f>
        <v>774400</v>
      </c>
      <c r="G42" s="35"/>
      <c r="H42" s="35" t="n">
        <f aca="false">[1]Schedules!H42</f>
        <v>771700</v>
      </c>
      <c r="I42" s="35" t="n">
        <f aca="false">[1]Schedules!I42</f>
        <v>2700</v>
      </c>
      <c r="J42" s="16"/>
      <c r="K42" s="16"/>
      <c r="N42" s="73"/>
      <c r="O42" s="73" t="n">
        <f aca="false">[1]Demand!D42</f>
        <v>0</v>
      </c>
      <c r="P42" s="0" t="n">
        <f aca="false">[1]Demand!E42</f>
        <v>0</v>
      </c>
      <c r="Q42" s="0" t="n">
        <f aca="false">[1]Demand!F42</f>
        <v>0</v>
      </c>
      <c r="R42" s="0" t="n">
        <f aca="false">[1]Demand!G42</f>
        <v>0</v>
      </c>
      <c r="S42" s="0" t="n">
        <f aca="false">[1]Demand!H42</f>
        <v>0</v>
      </c>
      <c r="T42" s="0" t="n">
        <f aca="false">[1]Demand!I42</f>
        <v>0</v>
      </c>
      <c r="U42" s="0" t="n">
        <f aca="false">[1]Demand!J42</f>
        <v>0</v>
      </c>
      <c r="V42" s="0" t="n">
        <f aca="false">[1]Demand!K42</f>
        <v>0</v>
      </c>
    </row>
    <row r="43" customFormat="false" ht="12.75" hidden="false" customHeight="false" outlineLevel="0" collapsed="false">
      <c r="B43" s="16"/>
      <c r="C43" s="59" t="str">
        <f aca="false">[1]Schedules!C43</f>
        <v>Kern Pipeline:</v>
      </c>
      <c r="D43" s="29"/>
      <c r="E43" s="29"/>
      <c r="F43" s="31"/>
      <c r="G43" s="29"/>
      <c r="H43" s="29"/>
      <c r="I43" s="29"/>
      <c r="J43" s="16"/>
      <c r="K43" s="16"/>
      <c r="N43" s="73"/>
      <c r="O43" s="73" t="n">
        <f aca="false">[1]Demand!D43</f>
        <v>0</v>
      </c>
      <c r="P43" s="0" t="n">
        <f aca="false">[1]Demand!E43</f>
        <v>0</v>
      </c>
      <c r="Q43" s="0" t="n">
        <f aca="false">[1]Demand!F43</f>
        <v>0</v>
      </c>
      <c r="R43" s="0" t="n">
        <f aca="false">[1]Demand!G43</f>
        <v>0</v>
      </c>
      <c r="S43" s="0" t="n">
        <f aca="false">[1]Demand!H43</f>
        <v>0</v>
      </c>
      <c r="T43" s="0" t="n">
        <f aca="false">[1]Demand!I43</f>
        <v>0</v>
      </c>
      <c r="U43" s="0" t="n">
        <f aca="false">[1]Demand!J43</f>
        <v>0</v>
      </c>
      <c r="V43" s="0" t="n">
        <f aca="false">[1]Demand!K43</f>
        <v>0</v>
      </c>
    </row>
    <row r="44" customFormat="false" ht="14.25" hidden="false" customHeight="false" outlineLevel="0" collapsed="false">
      <c r="B44" s="16"/>
      <c r="C44" s="59" t="str">
        <f aca="false">[1]Schedules!C44</f>
        <v>  PG&amp;E</v>
      </c>
      <c r="D44" s="29"/>
      <c r="E44" s="29"/>
      <c r="F44" s="34" t="n">
        <f aca="false">[1]Schedules!F44</f>
        <v>306000</v>
      </c>
      <c r="G44" s="60" t="str">
        <f aca="false">[1]Schedules!G44</f>
        <v>*</v>
      </c>
      <c r="H44" s="35" t="n">
        <f aca="false">[1]Schedules!H44</f>
        <v>22400</v>
      </c>
      <c r="I44" s="35" t="n">
        <f aca="false">[1]Schedules!I44</f>
        <v>283600</v>
      </c>
      <c r="J44" s="16"/>
      <c r="K44" s="16"/>
      <c r="N44" s="73"/>
      <c r="O44" s="73" t="n">
        <f aca="false">[1]Demand!D44</f>
        <v>0</v>
      </c>
      <c r="P44" s="0" t="n">
        <f aca="false">[1]Demand!E44</f>
        <v>0</v>
      </c>
      <c r="Q44" s="0" t="n">
        <f aca="false">[1]Demand!F44</f>
        <v>0</v>
      </c>
      <c r="R44" s="0" t="n">
        <f aca="false">[1]Demand!G44</f>
        <v>0</v>
      </c>
      <c r="S44" s="0" t="n">
        <f aca="false">[1]Demand!H44</f>
        <v>0</v>
      </c>
      <c r="T44" s="0" t="n">
        <f aca="false">[1]Demand!I44</f>
        <v>0</v>
      </c>
      <c r="U44" s="0" t="n">
        <f aca="false">[1]Demand!J44</f>
        <v>0</v>
      </c>
      <c r="V44" s="0" t="n">
        <f aca="false">[1]Demand!K44</f>
        <v>0</v>
      </c>
    </row>
    <row r="45" customFormat="false" ht="12.75" hidden="false" customHeight="false" outlineLevel="0" collapsed="false">
      <c r="B45" s="16"/>
      <c r="C45" s="59" t="str">
        <f aca="false">[1]Schedules!C45</f>
        <v>  SoCal</v>
      </c>
      <c r="D45" s="29"/>
      <c r="E45" s="29"/>
      <c r="F45" s="34" t="n">
        <f aca="false">[1]Schedules!F45</f>
        <v>516000</v>
      </c>
      <c r="G45" s="35"/>
      <c r="H45" s="35" t="n">
        <f aca="false">[1]Schedules!H45</f>
        <v>506800</v>
      </c>
      <c r="I45" s="35" t="n">
        <f aca="false">[1]Schedules!I45</f>
        <v>9200</v>
      </c>
      <c r="J45" s="16"/>
      <c r="K45" s="16"/>
      <c r="N45" s="73"/>
      <c r="O45" s="73" t="n">
        <f aca="false">[1]Demand!D45</f>
        <v>0</v>
      </c>
      <c r="P45" s="0" t="n">
        <f aca="false">[1]Demand!E45</f>
        <v>0</v>
      </c>
      <c r="Q45" s="0" t="n">
        <f aca="false">[1]Demand!F45</f>
        <v>0</v>
      </c>
      <c r="R45" s="0" t="n">
        <f aca="false">[1]Demand!G45</f>
        <v>0</v>
      </c>
      <c r="S45" s="0" t="n">
        <f aca="false">[1]Demand!H45</f>
        <v>0</v>
      </c>
      <c r="T45" s="0" t="n">
        <f aca="false">[1]Demand!I45</f>
        <v>0</v>
      </c>
      <c r="U45" s="0" t="n">
        <f aca="false">[1]Demand!J45</f>
        <v>0</v>
      </c>
      <c r="V45" s="0" t="n">
        <f aca="false">[1]Demand!K45</f>
        <v>0</v>
      </c>
    </row>
    <row r="46" customFormat="false" ht="12.75" hidden="false" customHeight="false" outlineLevel="0" collapsed="false">
      <c r="B46" s="16"/>
      <c r="C46" s="59" t="str">
        <f aca="false">[1]Schedules!C46</f>
        <v>California Production:</v>
      </c>
      <c r="D46" s="29"/>
      <c r="E46" s="29"/>
      <c r="F46" s="29"/>
      <c r="G46" s="29"/>
      <c r="H46" s="29"/>
      <c r="I46" s="29"/>
      <c r="J46" s="16"/>
      <c r="K46" s="16"/>
      <c r="N46" s="73"/>
      <c r="O46" s="73" t="n">
        <f aca="false">[1]Demand!D46</f>
        <v>0</v>
      </c>
      <c r="P46" s="0" t="n">
        <f aca="false">[1]Demand!E46</f>
        <v>0</v>
      </c>
      <c r="Q46" s="0" t="n">
        <f aca="false">[1]Demand!F46</f>
        <v>0</v>
      </c>
      <c r="R46" s="0" t="n">
        <f aca="false">[1]Demand!G46</f>
        <v>0</v>
      </c>
      <c r="S46" s="0" t="n">
        <f aca="false">[1]Demand!H46</f>
        <v>0</v>
      </c>
      <c r="T46" s="0" t="n">
        <f aca="false">[1]Demand!I46</f>
        <v>0</v>
      </c>
      <c r="U46" s="0" t="n">
        <f aca="false">[1]Demand!J46</f>
        <v>0</v>
      </c>
      <c r="V46" s="0" t="n">
        <f aca="false">[1]Demand!K46</f>
        <v>0</v>
      </c>
    </row>
    <row r="47" customFormat="false" ht="12.75" hidden="false" customHeight="false" outlineLevel="0" collapsed="false">
      <c r="B47" s="16"/>
      <c r="C47" s="59" t="str">
        <f aca="false">[1]Schedules!C47</f>
        <v>  PG&amp;E</v>
      </c>
      <c r="D47" s="29"/>
      <c r="E47" s="29"/>
      <c r="F47" s="29" t="str">
        <f aca="false">[1]Schedules!F47</f>
        <v> </v>
      </c>
      <c r="G47" s="29"/>
      <c r="H47" s="35" t="n">
        <f aca="false">[1]Schedules!H47</f>
        <v>191200</v>
      </c>
      <c r="I47" s="29" t="str">
        <f aca="false">[1]Schedules!I47</f>
        <v> </v>
      </c>
      <c r="J47" s="16"/>
      <c r="K47" s="16"/>
      <c r="N47" s="73"/>
      <c r="O47" s="73" t="n">
        <f aca="false">[1]Demand!D47</f>
        <v>0</v>
      </c>
      <c r="P47" s="0" t="n">
        <f aca="false">[1]Demand!E47</f>
        <v>0</v>
      </c>
      <c r="Q47" s="0" t="n">
        <f aca="false">[1]Demand!F47</f>
        <v>0</v>
      </c>
      <c r="R47" s="0" t="n">
        <f aca="false">[1]Demand!G47</f>
        <v>0</v>
      </c>
      <c r="S47" s="0" t="n">
        <f aca="false">[1]Demand!H47</f>
        <v>0</v>
      </c>
      <c r="T47" s="0" t="n">
        <f aca="false">[1]Demand!I47</f>
        <v>0</v>
      </c>
      <c r="U47" s="0" t="n">
        <f aca="false">[1]Demand!J47</f>
        <v>0</v>
      </c>
      <c r="V47" s="0" t="n">
        <f aca="false">[1]Demand!K47</f>
        <v>0</v>
      </c>
    </row>
    <row r="48" customFormat="false" ht="12.75" hidden="false" customHeight="false" outlineLevel="0" collapsed="false">
      <c r="B48" s="16"/>
      <c r="C48" s="59" t="str">
        <f aca="false">[1]Schedules!C48</f>
        <v>  SoCal (Incl Elk Hills)</v>
      </c>
      <c r="D48" s="29"/>
      <c r="E48" s="29"/>
      <c r="F48" s="29" t="str">
        <f aca="false">[1]Schedules!F48</f>
        <v> </v>
      </c>
      <c r="G48" s="29"/>
      <c r="H48" s="35" t="n">
        <f aca="false">[1]Schedules!H48</f>
        <v>340900</v>
      </c>
      <c r="I48" s="29" t="str">
        <f aca="false">[1]Schedules!I48</f>
        <v> </v>
      </c>
      <c r="J48" s="16"/>
      <c r="K48" s="16"/>
      <c r="N48" s="73"/>
      <c r="O48" s="73" t="n">
        <f aca="false">[1]Demand!D48</f>
        <v>0</v>
      </c>
      <c r="P48" s="0" t="n">
        <f aca="false">[1]Demand!E48</f>
        <v>0</v>
      </c>
      <c r="Q48" s="0" t="n">
        <f aca="false">[1]Demand!F48</f>
        <v>0</v>
      </c>
      <c r="R48" s="0" t="n">
        <f aca="false">[1]Demand!G48</f>
        <v>0</v>
      </c>
      <c r="S48" s="0" t="n">
        <f aca="false">[1]Demand!H48</f>
        <v>0</v>
      </c>
      <c r="T48" s="0" t="n">
        <f aca="false">[1]Demand!I48</f>
        <v>0</v>
      </c>
      <c r="U48" s="0" t="n">
        <f aca="false">[1]Demand!J48</f>
        <v>0</v>
      </c>
      <c r="V48" s="0" t="n">
        <f aca="false">[1]Demand!K48</f>
        <v>0</v>
      </c>
    </row>
    <row r="49" customFormat="false" ht="12.75" hidden="false" customHeight="false" outlineLevel="0" collapsed="false">
      <c r="B49" s="16"/>
      <c r="C49" s="59" t="str">
        <f aca="false">[1]Schedules!C49</f>
        <v>Storage:</v>
      </c>
      <c r="D49" s="29"/>
      <c r="E49" s="29"/>
      <c r="F49" s="29"/>
      <c r="G49" s="29"/>
      <c r="H49" s="29" t="str">
        <f aca="false">[1]Schedules!H49</f>
        <v> </v>
      </c>
      <c r="I49" s="29"/>
      <c r="J49" s="16"/>
      <c r="K49" s="16"/>
      <c r="N49" s="73"/>
      <c r="O49" s="73" t="n">
        <f aca="false">[1]Demand!D49</f>
        <v>0</v>
      </c>
      <c r="P49" s="0" t="n">
        <f aca="false">[1]Demand!E49</f>
        <v>0</v>
      </c>
      <c r="Q49" s="0" t="n">
        <f aca="false">[1]Demand!F49</f>
        <v>0</v>
      </c>
      <c r="R49" s="0" t="n">
        <f aca="false">[1]Demand!G49</f>
        <v>0</v>
      </c>
      <c r="S49" s="0" t="n">
        <f aca="false">[1]Demand!H49</f>
        <v>0</v>
      </c>
      <c r="T49" s="0" t="n">
        <f aca="false">[1]Demand!I49</f>
        <v>0</v>
      </c>
      <c r="U49" s="0" t="n">
        <f aca="false">[1]Demand!J49</f>
        <v>0</v>
      </c>
      <c r="V49" s="0" t="n">
        <f aca="false">[1]Demand!K49</f>
        <v>0</v>
      </c>
    </row>
    <row r="50" customFormat="false" ht="12.75" hidden="false" customHeight="false" outlineLevel="0" collapsed="false">
      <c r="B50" s="16"/>
      <c r="C50" s="59" t="str">
        <f aca="false">[1]Schedules!C50</f>
        <v>  PG&amp;E &amp; Wild Goose</v>
      </c>
      <c r="D50" s="29"/>
      <c r="E50" s="29"/>
      <c r="F50" s="29"/>
      <c r="G50" s="29"/>
      <c r="H50" s="35" t="n">
        <f aca="false">[1]Schedules!H50</f>
        <v>587800</v>
      </c>
      <c r="I50" s="29"/>
      <c r="J50" s="16"/>
      <c r="K50" s="16"/>
      <c r="N50" s="73"/>
      <c r="O50" s="73" t="n">
        <f aca="false">[1]Demand!D50</f>
        <v>0</v>
      </c>
      <c r="P50" s="0" t="n">
        <f aca="false">[1]Demand!E50</f>
        <v>0</v>
      </c>
      <c r="Q50" s="0" t="n">
        <f aca="false">[1]Demand!F50</f>
        <v>0</v>
      </c>
      <c r="R50" s="0" t="n">
        <f aca="false">[1]Demand!G50</f>
        <v>0</v>
      </c>
      <c r="S50" s="0" t="n">
        <f aca="false">[1]Demand!H50</f>
        <v>0</v>
      </c>
      <c r="T50" s="0" t="n">
        <f aca="false">[1]Demand!I50</f>
        <v>0</v>
      </c>
      <c r="U50" s="0" t="n">
        <f aca="false">[1]Demand!J50</f>
        <v>0</v>
      </c>
      <c r="V50" s="0" t="n">
        <f aca="false">[1]Demand!K50</f>
        <v>0</v>
      </c>
    </row>
    <row r="51" customFormat="false" ht="12.75" hidden="false" customHeight="false" outlineLevel="0" collapsed="false">
      <c r="B51" s="16"/>
      <c r="C51" s="59" t="str">
        <f aca="false">[1]Schedules!C51</f>
        <v>  SoCal</v>
      </c>
      <c r="D51" s="29"/>
      <c r="E51" s="29"/>
      <c r="F51" s="29"/>
      <c r="G51" s="29"/>
      <c r="H51" s="35" t="n">
        <f aca="false">[1]Schedules!H51</f>
        <v>1232000</v>
      </c>
      <c r="I51" s="29"/>
      <c r="J51" s="16"/>
      <c r="K51" s="16"/>
      <c r="N51" s="73"/>
      <c r="O51" s="73" t="n">
        <f aca="false">[1]Demand!D51</f>
        <v>0</v>
      </c>
      <c r="P51" s="0" t="n">
        <f aca="false">[1]Demand!E51</f>
        <v>0</v>
      </c>
      <c r="Q51" s="0" t="n">
        <f aca="false">[1]Demand!F51</f>
        <v>0</v>
      </c>
      <c r="R51" s="0" t="n">
        <f aca="false">[1]Demand!G51</f>
        <v>0</v>
      </c>
      <c r="S51" s="0" t="n">
        <f aca="false">[1]Demand!H51</f>
        <v>0</v>
      </c>
      <c r="T51" s="0" t="n">
        <f aca="false">[1]Demand!I51</f>
        <v>0</v>
      </c>
      <c r="U51" s="0" t="n">
        <f aca="false">[1]Demand!J51</f>
        <v>0</v>
      </c>
      <c r="V51" s="0" t="n">
        <f aca="false">[1]Demand!K51</f>
        <v>0</v>
      </c>
    </row>
    <row r="52" customFormat="false" ht="12.75" hidden="false" customHeight="false" outlineLevel="0" collapsed="false">
      <c r="B52" s="16"/>
      <c r="C52" s="26" t="str">
        <f aca="false">[1]Schedules!C52</f>
        <v>     Total</v>
      </c>
      <c r="D52" s="29"/>
      <c r="E52" s="23"/>
      <c r="F52" s="23"/>
      <c r="G52" s="23"/>
      <c r="H52" s="41" t="n">
        <f aca="false">[1]Schedules!H52</f>
        <v>8189600</v>
      </c>
      <c r="I52" s="29"/>
      <c r="J52" s="16"/>
      <c r="K52" s="16"/>
      <c r="N52" s="73"/>
      <c r="O52" s="73" t="n">
        <f aca="false">[1]Demand!D52</f>
        <v>0</v>
      </c>
      <c r="P52" s="0" t="n">
        <f aca="false">[1]Demand!E52</f>
        <v>0</v>
      </c>
      <c r="Q52" s="0" t="n">
        <f aca="false">[1]Demand!F52</f>
        <v>0</v>
      </c>
      <c r="R52" s="0" t="n">
        <f aca="false">[1]Demand!G52</f>
        <v>0</v>
      </c>
      <c r="S52" s="0" t="n">
        <f aca="false">[1]Demand!H52</f>
        <v>0</v>
      </c>
      <c r="T52" s="0" t="n">
        <f aca="false">[1]Demand!I52</f>
        <v>0</v>
      </c>
      <c r="U52" s="0" t="n">
        <f aca="false">[1]Demand!J52</f>
        <v>0</v>
      </c>
      <c r="V52" s="0" t="n">
        <f aca="false">[1]Demand!K52</f>
        <v>0</v>
      </c>
    </row>
    <row r="53" customFormat="false" ht="12.75" hidden="false" customHeight="false" outlineLevel="0" collapsed="false">
      <c r="B53" s="16"/>
      <c r="C53" s="29"/>
      <c r="D53" s="29"/>
      <c r="E53" s="29"/>
      <c r="F53" s="29"/>
      <c r="G53" s="29"/>
      <c r="H53" s="29"/>
      <c r="I53" s="29"/>
      <c r="J53" s="16"/>
      <c r="K53" s="16"/>
      <c r="N53" s="73"/>
      <c r="O53" s="73" t="n">
        <f aca="false">[1]Demand!D53</f>
        <v>0</v>
      </c>
      <c r="P53" s="0" t="n">
        <f aca="false">[1]Demand!E53</f>
        <v>0</v>
      </c>
      <c r="Q53" s="0" t="n">
        <f aca="false">[1]Demand!F53</f>
        <v>0</v>
      </c>
      <c r="R53" s="0" t="n">
        <f aca="false">[1]Demand!G53</f>
        <v>0</v>
      </c>
      <c r="S53" s="0" t="n">
        <f aca="false">[1]Demand!H53</f>
        <v>0</v>
      </c>
      <c r="T53" s="0" t="n">
        <f aca="false">[1]Demand!I53</f>
        <v>0</v>
      </c>
      <c r="U53" s="0" t="n">
        <f aca="false">[1]Demand!J53</f>
        <v>0</v>
      </c>
      <c r="V53" s="0" t="n">
        <f aca="false">[1]Demand!K53</f>
        <v>0</v>
      </c>
    </row>
    <row r="54" customFormat="false" ht="12.75" hidden="false" customHeight="false" outlineLevel="0" collapsed="false">
      <c r="B54" s="16"/>
      <c r="C54" s="26" t="str">
        <f aca="false">[1]Schedules!C54</f>
        <v>Line 300 *</v>
      </c>
      <c r="E54" s="23"/>
      <c r="F54" s="41" t="n">
        <f aca="false">[1]Schedules!F54</f>
        <v>1161000</v>
      </c>
      <c r="G54" s="41"/>
      <c r="H54" s="41" t="n">
        <f aca="false">[1]Schedules!H54</f>
        <v>993700</v>
      </c>
      <c r="I54" s="41" t="n">
        <f aca="false">[1]Schedules!I54</f>
        <v>167300</v>
      </c>
      <c r="J54" s="16"/>
      <c r="K54" s="16"/>
      <c r="N54" s="73"/>
      <c r="O54" s="73" t="n">
        <f aca="false">[1]Demand!D54</f>
        <v>0</v>
      </c>
      <c r="P54" s="0" t="n">
        <f aca="false">[1]Demand!E54</f>
        <v>0</v>
      </c>
      <c r="Q54" s="0" t="n">
        <f aca="false">[1]Demand!F54</f>
        <v>0</v>
      </c>
      <c r="R54" s="0" t="n">
        <f aca="false">[1]Demand!G54</f>
        <v>0</v>
      </c>
      <c r="S54" s="0" t="n">
        <f aca="false">[1]Demand!H54</f>
        <v>0</v>
      </c>
      <c r="T54" s="0" t="n">
        <f aca="false">[1]Demand!I54</f>
        <v>0</v>
      </c>
      <c r="U54" s="0" t="n">
        <f aca="false">[1]Demand!J54</f>
        <v>0</v>
      </c>
      <c r="V54" s="0" t="n">
        <f aca="false">[1]Demand!K54</f>
        <v>0</v>
      </c>
    </row>
    <row r="55" customFormat="false" ht="12.75" hidden="false" customHeight="false" outlineLevel="0" collapsed="false">
      <c r="B55" s="16"/>
      <c r="C55" s="16"/>
      <c r="D55" s="16"/>
      <c r="E55" s="16"/>
      <c r="F55" s="16"/>
      <c r="G55" s="16"/>
      <c r="H55" s="16"/>
      <c r="I55" s="16"/>
      <c r="J55" s="16"/>
      <c r="K55" s="16"/>
      <c r="N55" s="73"/>
      <c r="O55" s="73"/>
    </row>
    <row r="56" customFormat="false" ht="12.75" hidden="false" customHeight="false" outlineLevel="0" collapsed="false">
      <c r="B56" s="16"/>
      <c r="C56" s="16"/>
      <c r="D56" s="16"/>
      <c r="E56" s="16"/>
      <c r="F56" s="16"/>
      <c r="G56" s="16"/>
      <c r="H56" s="16"/>
      <c r="I56" s="16"/>
      <c r="J56" s="16"/>
      <c r="K56" s="16"/>
      <c r="N56" s="73"/>
      <c r="O56" s="73"/>
    </row>
    <row r="57" customFormat="false" ht="12.75" hidden="false" customHeight="false" outlineLevel="0" collapsed="false"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13">
    <mergeCell ref="I1:K1"/>
    <mergeCell ref="P4:U4"/>
    <mergeCell ref="P5:U5"/>
    <mergeCell ref="D8:H8"/>
    <mergeCell ref="C11:J11"/>
    <mergeCell ref="C12:J12"/>
    <mergeCell ref="O27:V27"/>
    <mergeCell ref="O29:V29"/>
    <mergeCell ref="C30:J30"/>
    <mergeCell ref="V36:W36"/>
    <mergeCell ref="V37:W37"/>
    <mergeCell ref="V39:W39"/>
    <mergeCell ref="V40:W40"/>
  </mergeCells>
  <conditionalFormatting sqref="J15 J17 J19:J27">
    <cfRule type="expression" priority="2" aboveAverage="0" equalAverage="0" bottom="0" percent="0" rank="0" text="" dxfId="0">
      <formula>"(J14+7)&lt;F14"</formula>
    </cfRule>
  </conditionalFormatting>
  <conditionalFormatting sqref="J16">
    <cfRule type="expression" priority="3" aboveAverage="0" equalAverage="0" bottom="0" percent="0" rank="0" text="" dxfId="1">
      <formula>"f14-J14&gt;7"</formula>
    </cfRule>
  </conditionalFormatting>
  <conditionalFormatting sqref="J18">
    <cfRule type="expression" priority="4" aboveAverage="0" equalAverage="0" bottom="0" percent="0" rank="0" text="" dxfId="2">
      <formula>"$F$14-$J$14&gt;7"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2000-08-15T14:01:23Z</dcterms:created>
  <dc:creator>Johnnie Painter</dc:creator>
  <dc:description/>
  <dc:language>en-US</dc:language>
  <cp:lastModifiedBy>Johnnie Painter</cp:lastModifiedBy>
  <cp:revision>0</cp:revision>
  <dc:subject/>
  <dc:title/>
</cp:coreProperties>
</file>