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<sst xmlns="http://schemas.openxmlformats.org/spreadsheetml/2006/main" count="419" uniqueCount="225">
  <si>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</si>
  <si>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</si>
  <si>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</si>
  <si>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</si>
  <si>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Mar-13-01 thru Mar-13-01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</si>
  <si>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</si>
  <si>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</si>
  <si>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</si>
  <si>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</si>
  <si>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</si>
  <si>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</si>
  <si>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</si>
  <si>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</si>
  <si>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</si>
  <si>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</si>
  <si>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</si>
  <si>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</si>
  <si>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</si>
  <si>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Mar-13-01 19:14 GMT</t>
  </si>
  <si>
    <t xml:space="preserve">MWhs</t>
  </si>
  <si>
    <t xml:space="preserve">    Firm-LD Peak - Cin - Next Week</t>
  </si>
  <si>
    <t xml:space="preserve">Next Week</t>
  </si>
  <si>
    <t xml:space="preserve">Mar-13-01 13:23 GMT</t>
  </si>
  <si>
    <t xml:space="preserve">    Firm-LD Peak - Cin - Apr01</t>
  </si>
  <si>
    <t xml:space="preserve">Apr01</t>
  </si>
  <si>
    <t xml:space="preserve">Mar-13-01 20:37 GMT</t>
  </si>
  <si>
    <t xml:space="preserve">    Firm-LD Peak - Cin - May01</t>
  </si>
  <si>
    <t xml:space="preserve">May01</t>
  </si>
  <si>
    <t xml:space="preserve">Mar-13-01 19:26 GMT</t>
  </si>
  <si>
    <t xml:space="preserve">    Firm-LD Peak - Cin - Jun01</t>
  </si>
  <si>
    <t xml:space="preserve">Jun01</t>
  </si>
  <si>
    <t xml:space="preserve">Mar-13-01 18:35 GMT</t>
  </si>
  <si>
    <t xml:space="preserve">    Firm-LD Peak - Cin - Jul01-Aug01</t>
  </si>
  <si>
    <t xml:space="preserve">Jul01-Aug01</t>
  </si>
  <si>
    <t xml:space="preserve">Mar-13-01 16:31 GMT</t>
  </si>
  <si>
    <t xml:space="preserve">    Firm-LD Peak - Cin - Sep01</t>
  </si>
  <si>
    <t xml:space="preserve">Sep01</t>
  </si>
  <si>
    <t xml:space="preserve">Mar-13-01 13:00 GMT</t>
  </si>
  <si>
    <t xml:space="preserve">    Firm-LD Peak - Cin - Q4 01</t>
  </si>
  <si>
    <t xml:space="preserve">Q4 01</t>
  </si>
  <si>
    <t xml:space="preserve">Mar-13-01 18:52 GMT</t>
  </si>
  <si>
    <t xml:space="preserve">    Firm-LD Peak - Cin - Jan02-Feb02</t>
  </si>
  <si>
    <t xml:space="preserve">Jan02-Feb02</t>
  </si>
  <si>
    <t xml:space="preserve">Mar-13-01 14:16 GMT</t>
  </si>
  <si>
    <t xml:space="preserve">    Firm-LD Peak - Comed - Next Day</t>
  </si>
  <si>
    <t xml:space="preserve">Mar-13-01 15:22 GMT</t>
  </si>
  <si>
    <t xml:space="preserve">    Firm-LD Peak - Comed - Apr01</t>
  </si>
  <si>
    <t xml:space="preserve">Mar-13-01 14:46 GMT</t>
  </si>
  <si>
    <t xml:space="preserve">    Firm-LD Peak - Comed - Jun01</t>
  </si>
  <si>
    <t xml:space="preserve">Mar-13-01 16:48 GMT</t>
  </si>
  <si>
    <t xml:space="preserve">    Firm-LD Peak - Comed - Jul01-Aug01</t>
  </si>
  <si>
    <t xml:space="preserve">Mar-13-01 15:10 GMT</t>
  </si>
  <si>
    <t xml:space="preserve">    Firm-LD Peak - Comed - Nov01</t>
  </si>
  <si>
    <t xml:space="preserve">Nov01</t>
  </si>
  <si>
    <t xml:space="preserve">Mar-13-01 15:00 GMT</t>
  </si>
  <si>
    <t xml:space="preserve">    Firm-LD Peak - Comed - Feb02</t>
  </si>
  <si>
    <t xml:space="preserve">Feb02</t>
  </si>
  <si>
    <t xml:space="preserve">Mar-13-01 16:14 GMT</t>
  </si>
  <si>
    <t xml:space="preserve">    Firm-LD Peak - Comed - Jun02</t>
  </si>
  <si>
    <t xml:space="preserve">Jun02</t>
  </si>
  <si>
    <t xml:space="preserve">Mar-13-01 14:50 GMT</t>
  </si>
  <si>
    <t xml:space="preserve">    Firm-LD Peak - Ent - Next Day</t>
  </si>
  <si>
    <t xml:space="preserve">Mar-13-01 15:39 GMT</t>
  </si>
  <si>
    <t xml:space="preserve">    Firm-LD Peak - Ent - Bal Week</t>
  </si>
  <si>
    <t xml:space="preserve">Bal Week</t>
  </si>
  <si>
    <t xml:space="preserve">Mar-13-01 16:17 GMT</t>
  </si>
  <si>
    <t xml:space="preserve">    Firm-LD Peak - Ent - Bal Month</t>
  </si>
  <si>
    <t xml:space="preserve">Bal Month</t>
  </si>
  <si>
    <t xml:space="preserve">Mar-13-01 15:09 GMT</t>
  </si>
  <si>
    <t xml:space="preserve">    Firm-LD Peak - Ent - Apr01</t>
  </si>
  <si>
    <t xml:space="preserve">Mar-13-01 17:14 GMT</t>
  </si>
  <si>
    <t xml:space="preserve">    Firm-LD Peak - Ent - May01</t>
  </si>
  <si>
    <t xml:space="preserve">Mar-13-01 16:56 GMT</t>
  </si>
  <si>
    <t xml:space="preserve">    Firm-LD Peak - Ent - Jun01</t>
  </si>
  <si>
    <t xml:space="preserve">Mar-13-01 19:31 GMT</t>
  </si>
  <si>
    <t xml:space="preserve">    Firm-LD Peak - Ent - Sep01</t>
  </si>
  <si>
    <t xml:space="preserve">Mar-13-01 17:02 GMT</t>
  </si>
  <si>
    <t xml:space="preserve">    Firm-LD Peak - Ent - Q4 01</t>
  </si>
  <si>
    <t xml:space="preserve">Mar-13-01 19:33 GMT</t>
  </si>
  <si>
    <t xml:space="preserve">    Firm-LD Peak - NP-15 - Next Day</t>
  </si>
  <si>
    <t xml:space="preserve">Mar-13-01 14:21 GMT</t>
  </si>
  <si>
    <t xml:space="preserve">    Firm-LD Peak - Nepool - Next Day</t>
  </si>
  <si>
    <t xml:space="preserve">Mar-13-01 16:07 GMT</t>
  </si>
  <si>
    <t xml:space="preserve">    Firm-LD Peak - Nepool - Bal Week</t>
  </si>
  <si>
    <t xml:space="preserve">Mar-13-01 12:34 GMT</t>
  </si>
  <si>
    <t xml:space="preserve">    Firm-LD Peak - Nepool - Next Week</t>
  </si>
  <si>
    <t xml:space="preserve">Mar-13-01 15:25 GMT</t>
  </si>
  <si>
    <t xml:space="preserve">    Firm-LD Peak - Nepool - Jun01</t>
  </si>
  <si>
    <t xml:space="preserve">Mar-13-01 15:57 GMT</t>
  </si>
  <si>
    <t xml:space="preserve">    Firm-LD Peak - PJM-W - Next Day</t>
  </si>
  <si>
    <t xml:space="preserve">Mar-13-01 15:37 GMT</t>
  </si>
  <si>
    <t xml:space="preserve">    Firm-LD Peak - PJM-W - Next Week</t>
  </si>
  <si>
    <t xml:space="preserve">    Firm-LD Peak - PJM-W - Apr01</t>
  </si>
  <si>
    <t xml:space="preserve">Mar-13-01 16:02 GMT</t>
  </si>
  <si>
    <t xml:space="preserve">    Firm-LD Peak - PJM-W - May01</t>
  </si>
  <si>
    <t xml:space="preserve">Mar-13-01 17:20 GMT</t>
  </si>
  <si>
    <t xml:space="preserve">    Firm-LD Peak - PJM-W - Jun01</t>
  </si>
  <si>
    <t xml:space="preserve">Mar-13-01 20:18 GMT</t>
  </si>
  <si>
    <t xml:space="preserve">    Firm-LD Peak - PJM-W - Jan02-Feb02</t>
  </si>
  <si>
    <t xml:space="preserve">Mar-13-01 13:47 GMT</t>
  </si>
  <si>
    <t xml:space="preserve">    Firm-LD Peak - Palo - Apr01</t>
  </si>
  <si>
    <t xml:space="preserve">Mar-13-01 15:45 GMT</t>
  </si>
  <si>
    <t xml:space="preserve">    Firm-LD Peak - SP-15 - Next Day</t>
  </si>
  <si>
    <t xml:space="preserve">Mar-13-01 14:17 GMT</t>
  </si>
  <si>
    <t xml:space="preserve">    Firm-LD Peak - TVA - Bal Week</t>
  </si>
  <si>
    <t xml:space="preserve">Mar-13-01 17:04 GMT</t>
  </si>
  <si>
    <t xml:space="preserve">    Firm-LD Peak - TVA - Sep01</t>
  </si>
  <si>
    <t xml:space="preserve">Mar-13-01 16:41 GMT</t>
  </si>
  <si>
    <t xml:space="preserve">    Firm-LD Peak - TVA - Q4 01</t>
  </si>
  <si>
    <t xml:space="preserve">Mar-13-01 14:44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</si>
  <si>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</si>
  <si>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</si>
  <si>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</si>
  <si>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</si>
  <si>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</si>
  <si>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Mar-13-01 16:40 GMT</t>
  </si>
  <si>
    <t xml:space="preserve">MMBtus</t>
  </si>
  <si>
    <t xml:space="preserve">    NG Firm Phys, FP - ANR-SE-T - Next Day Gas</t>
  </si>
  <si>
    <t xml:space="preserve">Mar-13-01 14:57 GMT</t>
  </si>
  <si>
    <t xml:space="preserve">    NG Firm Phys, FP - Malin - Next Day Gas</t>
  </si>
  <si>
    <t xml:space="preserve">    NG Firm Phys, FP - TCO - Next Day Gas</t>
  </si>
  <si>
    <t xml:space="preserve">Mar-13-01 14:58 GMT</t>
  </si>
  <si>
    <t xml:space="preserve">    NG Firm Phys, FP - CG-ML - Next Day Gas</t>
  </si>
  <si>
    <t xml:space="preserve">Mar-13-01 15:49 GMT</t>
  </si>
  <si>
    <t xml:space="preserve">    NG Firm Phys, FP - CG-ONSH - Next Day Gas</t>
  </si>
  <si>
    <t xml:space="preserve">Mar-13-01 15:48 GMT</t>
  </si>
  <si>
    <t xml:space="preserve">    NG Firm Phys, FP - CNG-SP - Next Day Gas</t>
  </si>
  <si>
    <t xml:space="preserve">Mar-13-01 15:07 GMT</t>
  </si>
  <si>
    <t xml:space="preserve">    NG Firm Phys, FP - EP-Keystone - Next Day Gas</t>
  </si>
  <si>
    <t xml:space="preserve">Mar-13-01 14:43 GMT</t>
  </si>
  <si>
    <t xml:space="preserve">    NG Firm Phys, FP - EP-San Juan - Next Day Gas</t>
  </si>
  <si>
    <t xml:space="preserve">Mar-13-01 14:39 GMT</t>
  </si>
  <si>
    <t xml:space="preserve">    NG Firm Phys, FP - Henry - Next Day Gas</t>
  </si>
  <si>
    <t xml:space="preserve">Mar-13-01 16:36 GMT</t>
  </si>
  <si>
    <t xml:space="preserve">    NG Firm Phys, FP - Opal - Next Day Gas</t>
  </si>
  <si>
    <t xml:space="preserve">Mar-13-01 14:27 GMT</t>
  </si>
  <si>
    <t xml:space="preserve">    NG Firm Phys, FP - Mich - Next Day Gas</t>
  </si>
  <si>
    <t xml:space="preserve">    NG Firm Phys, FP - NGPL-LA - Next Day Gas</t>
  </si>
  <si>
    <t xml:space="preserve">Mar-13-01 16:32 GMT</t>
  </si>
  <si>
    <t xml:space="preserve">    NG Firm Phys, FP - NGPL-Mid - Next Day Gas</t>
  </si>
  <si>
    <t xml:space="preserve">    NG Firm Phys, FP - NGPL-Nicor - Next Day Gas</t>
  </si>
  <si>
    <t xml:space="preserve">Mar-13-01 14:36 GMT</t>
  </si>
  <si>
    <t xml:space="preserve">    NG Firm Phys, FP - NGPL-Nipsco - Next Day Gas</t>
  </si>
  <si>
    <t xml:space="preserve">Mar-13-01 14:51 GMT</t>
  </si>
  <si>
    <t xml:space="preserve">    NG Firm Phys, FP - NGPL-TxOk - Next Day Gas</t>
  </si>
  <si>
    <t xml:space="preserve">Mar-13-01 15:38 GMT</t>
  </si>
  <si>
    <t xml:space="preserve">    NG Firm Phys, FP - PG&amp;E-Citygate - Next Day Gas</t>
  </si>
  <si>
    <t xml:space="preserve">Mar-13-01 14:33 GMT</t>
  </si>
  <si>
    <t xml:space="preserve">    NG Firm Phys, FP - Panhandle - Next Day Gas</t>
  </si>
  <si>
    <t xml:space="preserve">Mar-13-01 15:23 GMT</t>
  </si>
  <si>
    <t xml:space="preserve">    NG Firm Phys, FP - PGLC - Next Day Gas</t>
  </si>
  <si>
    <t xml:space="preserve">Mar-13-01 14:37 GMT</t>
  </si>
  <si>
    <t xml:space="preserve">    NG Firm Phys, FP - Socal-Ehrenberg - Next Day Gas</t>
  </si>
  <si>
    <t xml:space="preserve">Mar-13-01 14:53 GMT</t>
  </si>
  <si>
    <t xml:space="preserve">    NG Firm Phys, FP - Tenn-5L - Next Day Gas</t>
  </si>
  <si>
    <t xml:space="preserve">Mar-13-01 15:20 GMT</t>
  </si>
  <si>
    <t xml:space="preserve">    NG Firm Phys, FP - Tenn-8L - Next Day Gas</t>
  </si>
  <si>
    <t xml:space="preserve">Mar-13-01 15:03 GMT</t>
  </si>
  <si>
    <t xml:space="preserve">    NG Firm Phys, FP - TET ELA - Next Day Gas</t>
  </si>
  <si>
    <t xml:space="preserve">Mar-13-01 15:15 GMT</t>
  </si>
  <si>
    <t xml:space="preserve">    NG Firm Phys, FP - TET M3 - Next Day Gas</t>
  </si>
  <si>
    <t xml:space="preserve">Mar-13-01 15:46 GMT</t>
  </si>
  <si>
    <t xml:space="preserve">    NG Firm Phys, FP - TGT-SL - Next Day Gas</t>
  </si>
  <si>
    <t xml:space="preserve">Mar-13-01 14:35 GMT</t>
  </si>
  <si>
    <t xml:space="preserve">    NG Firm Phys, FP - Tran 65 - Next Day Gas</t>
  </si>
  <si>
    <t xml:space="preserve">Mar-13-01 15:55 GMT</t>
  </si>
  <si>
    <t xml:space="preserve">    NG Firm Phys, FP - Transco Z-6 (NY) - Next Day Gas</t>
  </si>
  <si>
    <t xml:space="preserve">Mar-13-01 14:29 GMT</t>
  </si>
  <si>
    <t xml:space="preserve">    NG Firm Phys, FP - Trunk ELA - Next Day Gas</t>
  </si>
  <si>
    <t xml:space="preserve">NG Firm Phys, ID, GDD</t>
  </si>
  <si>
    <t xml:space="preserve">    NG Firm Phys, ID, GDD - EP-Keystone - Next Day Gas</t>
  </si>
  <si>
    <t xml:space="preserve">    NG Firm Phys, ID, GDD - TET M3 - Next Day Gas</t>
  </si>
  <si>
    <t xml:space="preserve">    NG Firm Phys, ID, GDD - TGT-SL - Next Day Gas</t>
  </si>
  <si>
    <t xml:space="preserve">Mar-13-01 14:28 GMT</t>
  </si>
  <si>
    <t xml:space="preserve">    NG Firm Phys, ID, GDD - Tran 65 - Next Day Gas</t>
  </si>
  <si>
    <t xml:space="preserve">Mar-13-01 14:05 GMT</t>
  </si>
  <si>
    <t xml:space="preserve">NG Firm Phys, ID, IF</t>
  </si>
  <si>
    <t xml:space="preserve">    NG Firm Phys, ID, IF - Opal - Apr01</t>
  </si>
  <si>
    <t xml:space="preserve">Mar-13-01 20:55 GMT</t>
  </si>
  <si>
    <t xml:space="preserve">    NG Firm Phys, ID, IF - TET ELA - Apr01</t>
  </si>
  <si>
    <t xml:space="preserve">Mar-13-01 14:26 GMT</t>
  </si>
  <si>
    <t xml:space="preserve">    NG Firm Phys, ID, IF - TGT-SL - Apr01</t>
  </si>
  <si>
    <t xml:space="preserve">Mar-13-01 21:48 GMT</t>
  </si>
  <si>
    <t xml:space="preserve">FINANCIAL GAS VOLUME</t>
  </si>
  <si>
    <t xml:space="preserve">Commodity Type:   Financial Gas Swaps/Forwards</t>
  </si>
  <si>
    <t xml:space="preserve"> Hub:  All</t>
  </si>
  <si>
    <t xml:space="preserve"> Trade Dates:  Mar-13-01 thru Mar-13-01</t>
  </si>
  <si>
    <t xml:space="preserve">NG Fin BS, LD1 for GDM</t>
  </si>
  <si>
    <t xml:space="preserve">    NG Fin BS, LD1 for GDM - Mich - Apr01</t>
  </si>
  <si>
    <t xml:space="preserve">Mar-13-01 16:01 GMT</t>
  </si>
  <si>
    <t xml:space="preserve">    NG Fin BS, LD1 for GDM - Mich - Apr01-Oct01</t>
  </si>
  <si>
    <t xml:space="preserve">Apr01-Oct01</t>
  </si>
  <si>
    <t xml:space="preserve">Mar-13-01 16:20 GMT</t>
  </si>
  <si>
    <t xml:space="preserve">NG Fin BS, LD1 for IF</t>
  </si>
  <si>
    <t xml:space="preserve">    NG Fin BS, LD1 for IF - Henry - Apr01</t>
  </si>
  <si>
    <t xml:space="preserve">Mar-13-01 13:44 GMT</t>
  </si>
  <si>
    <t xml:space="preserve">    NG Fin BS, LD1 for IF - TET ELA - Apr01</t>
  </si>
  <si>
    <t xml:space="preserve">    NG Fin BS, LD1 for IF - TET M3 - Apr01-Oct01</t>
  </si>
  <si>
    <t xml:space="preserve">Mar-13-01 17:00 GMT</t>
  </si>
  <si>
    <t xml:space="preserve">    NG Fin BS, LD1 for IF - Transco Z6 (NY) - May01</t>
  </si>
  <si>
    <t xml:space="preserve">Mar-13-01 19:13 GMT</t>
  </si>
  <si>
    <t xml:space="preserve">NG Fin BS, LD1 for NGI</t>
  </si>
  <si>
    <t xml:space="preserve">    NG Fin BS, LD1 for NGI - Chicago - Apr01</t>
  </si>
  <si>
    <t xml:space="preserve">Mar-13-01 16:54 GMT</t>
  </si>
  <si>
    <t xml:space="preserve">    NG Fin BS, LD1 for NGI - Chicago - Apr01-Oct01</t>
  </si>
  <si>
    <t xml:space="preserve">Mar-13-01 14:18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</si>
  <si>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</si>
  <si>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</si>
  <si>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</si>
  <si>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Mar-13-01 18:21 GMT</t>
  </si>
  <si>
    <t xml:space="preserve">NG Fin Sw Swap, IF for GDD</t>
  </si>
  <si>
    <t xml:space="preserve">    NG Fin Sw Swap, IF for GDD - NGPL-LA - Apr01-Oct01</t>
  </si>
  <si>
    <t xml:space="preserve">NG Fin, FP for LD1</t>
  </si>
  <si>
    <t xml:space="preserve">    NG Fin, FP for LD1 - Henry - Apr01</t>
  </si>
  <si>
    <t xml:space="preserve">Mar-13-01 20:12 GMT</t>
  </si>
  <si>
    <t xml:space="preserve">    NG Fin, FP for LD1 - Henry - May01</t>
  </si>
  <si>
    <t xml:space="preserve">Mar-13-01 19:53 GMT</t>
  </si>
  <si>
    <t xml:space="preserve">    NG Fin, FP for LD1 - Henry - Apr01-Oct01</t>
  </si>
  <si>
    <t xml:space="preserve">Mar-13-01 18:05 GMT</t>
  </si>
  <si>
    <t xml:space="preserve">    NG Fin, FP for LD1 - Henry - Nov01-Mar02</t>
  </si>
  <si>
    <t xml:space="preserve">Nov01-Mar02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</si>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</sst>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6" fillId="3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6" fillId="3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7"/>
    <col collapsed="false" customWidth="true" hidden="false" outlineLevel="0" max="3" min="3" style="0" width="6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6.7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2288400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fals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28.5</v>
      </c>
      <c r="E10" s="14" t="n">
        <v>31.5</v>
      </c>
      <c r="F10" s="14" t="n">
        <v>30.71</v>
      </c>
      <c r="G10" s="14" t="n">
        <v>30</v>
      </c>
      <c r="H10" s="14" t="s">
        <v>18</v>
      </c>
      <c r="I10" s="15" t="n">
        <v>20000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21</v>
      </c>
      <c r="D11" s="14" t="n">
        <v>35</v>
      </c>
      <c r="E11" s="14" t="n">
        <v>35</v>
      </c>
      <c r="F11" s="14" t="n">
        <v>35</v>
      </c>
      <c r="G11" s="14" t="n">
        <v>35</v>
      </c>
      <c r="H11" s="14" t="s">
        <v>22</v>
      </c>
      <c r="I11" s="15" t="n">
        <v>4000</v>
      </c>
      <c r="J11" s="13" t="s">
        <v>19</v>
      </c>
    </row>
    <row r="12" customFormat="false" ht="25.5" hidden="false" customHeight="false" outlineLevel="0" collapsed="false">
      <c r="B12" s="13" t="s">
        <v>23</v>
      </c>
      <c r="C12" s="13" t="s">
        <v>24</v>
      </c>
      <c r="D12" s="14" t="n">
        <v>38.75</v>
      </c>
      <c r="E12" s="14" t="n">
        <v>41.25</v>
      </c>
      <c r="F12" s="14" t="n">
        <v>40.181</v>
      </c>
      <c r="G12" s="14" t="n">
        <v>39</v>
      </c>
      <c r="H12" s="14" t="s">
        <v>25</v>
      </c>
      <c r="I12" s="15" t="n">
        <v>907200</v>
      </c>
      <c r="J12" s="13" t="s">
        <v>19</v>
      </c>
    </row>
    <row r="13" customFormat="false" ht="25.5" hidden="false" customHeight="false" outlineLevel="0" collapsed="false">
      <c r="B13" s="13" t="s">
        <v>26</v>
      </c>
      <c r="C13" s="13" t="s">
        <v>27</v>
      </c>
      <c r="D13" s="14" t="n">
        <v>48</v>
      </c>
      <c r="E13" s="14" t="n">
        <v>50.5</v>
      </c>
      <c r="F13" s="14" t="n">
        <v>49.094</v>
      </c>
      <c r="G13" s="14" t="n">
        <v>48.75</v>
      </c>
      <c r="H13" s="14" t="s">
        <v>28</v>
      </c>
      <c r="I13" s="15" t="n">
        <v>140800</v>
      </c>
      <c r="J13" s="13" t="s">
        <v>19</v>
      </c>
    </row>
    <row r="14" customFormat="false" ht="25.5" hidden="false" customHeight="false" outlineLevel="0" collapsed="false">
      <c r="B14" s="13" t="s">
        <v>29</v>
      </c>
      <c r="C14" s="13" t="s">
        <v>30</v>
      </c>
      <c r="D14" s="14" t="n">
        <v>77.5</v>
      </c>
      <c r="E14" s="14" t="n">
        <v>79.5</v>
      </c>
      <c r="F14" s="14" t="n">
        <v>78.731</v>
      </c>
      <c r="G14" s="14" t="n">
        <v>77.5</v>
      </c>
      <c r="H14" s="14" t="s">
        <v>31</v>
      </c>
      <c r="I14" s="15" t="n">
        <v>218400</v>
      </c>
      <c r="J14" s="13" t="s">
        <v>19</v>
      </c>
    </row>
    <row r="15" customFormat="false" ht="25.5" hidden="false" customHeight="false" outlineLevel="0" collapsed="false">
      <c r="B15" s="13" t="s">
        <v>32</v>
      </c>
      <c r="C15" s="13" t="s">
        <v>33</v>
      </c>
      <c r="D15" s="14" t="n">
        <v>126</v>
      </c>
      <c r="E15" s="14" t="n">
        <v>126</v>
      </c>
      <c r="F15" s="14" t="n">
        <v>126</v>
      </c>
      <c r="G15" s="14" t="n">
        <v>126</v>
      </c>
      <c r="H15" s="14" t="s">
        <v>34</v>
      </c>
      <c r="I15" s="15" t="n">
        <v>35200</v>
      </c>
      <c r="J15" s="13" t="s">
        <v>19</v>
      </c>
    </row>
    <row r="16" customFormat="false" ht="25.5" hidden="false" customHeight="false" outlineLevel="0" collapsed="false">
      <c r="B16" s="13" t="s">
        <v>35</v>
      </c>
      <c r="C16" s="13" t="s">
        <v>36</v>
      </c>
      <c r="D16" s="14" t="n">
        <v>45.75</v>
      </c>
      <c r="E16" s="14" t="n">
        <v>45.75</v>
      </c>
      <c r="F16" s="14" t="n">
        <v>45.75</v>
      </c>
      <c r="G16" s="14" t="n">
        <v>45.75</v>
      </c>
      <c r="H16" s="14" t="s">
        <v>37</v>
      </c>
      <c r="I16" s="15" t="n">
        <v>15200</v>
      </c>
      <c r="J16" s="13" t="s">
        <v>19</v>
      </c>
    </row>
    <row r="17" customFormat="false" ht="25.5" hidden="false" customHeight="false" outlineLevel="0" collapsed="false">
      <c r="B17" s="13" t="s">
        <v>38</v>
      </c>
      <c r="C17" s="13" t="s">
        <v>39</v>
      </c>
      <c r="D17" s="14" t="n">
        <v>43.25</v>
      </c>
      <c r="E17" s="14" t="n">
        <v>43.5</v>
      </c>
      <c r="F17" s="14" t="n">
        <v>43.375</v>
      </c>
      <c r="G17" s="14" t="n">
        <v>43.25</v>
      </c>
      <c r="H17" s="14" t="s">
        <v>40</v>
      </c>
      <c r="I17" s="15" t="n">
        <v>204800</v>
      </c>
      <c r="J17" s="13" t="s">
        <v>19</v>
      </c>
    </row>
    <row r="18" customFormat="false" ht="25.5" hidden="false" customHeight="false" outlineLevel="0" collapsed="false">
      <c r="B18" s="13" t="s">
        <v>41</v>
      </c>
      <c r="C18" s="13" t="s">
        <v>42</v>
      </c>
      <c r="D18" s="14" t="n">
        <v>47.5</v>
      </c>
      <c r="E18" s="14" t="n">
        <v>47.5</v>
      </c>
      <c r="F18" s="14" t="n">
        <v>47.5</v>
      </c>
      <c r="G18" s="14" t="n">
        <v>47.5</v>
      </c>
      <c r="H18" s="14" t="s">
        <v>43</v>
      </c>
      <c r="I18" s="15" t="n">
        <v>33600</v>
      </c>
      <c r="J18" s="13" t="s">
        <v>19</v>
      </c>
    </row>
    <row r="19" customFormat="false" ht="25.5" hidden="false" customHeight="false" outlineLevel="0" collapsed="false">
      <c r="B19" s="13" t="s">
        <v>44</v>
      </c>
      <c r="C19" s="13" t="s">
        <v>17</v>
      </c>
      <c r="D19" s="14" t="n">
        <v>31</v>
      </c>
      <c r="E19" s="14" t="n">
        <v>31</v>
      </c>
      <c r="F19" s="14" t="n">
        <v>31</v>
      </c>
      <c r="G19" s="14" t="n">
        <v>31</v>
      </c>
      <c r="H19" s="14" t="s">
        <v>45</v>
      </c>
      <c r="I19" s="14" t="n">
        <v>800</v>
      </c>
      <c r="J19" s="13" t="s">
        <v>19</v>
      </c>
    </row>
    <row r="20" customFormat="false" ht="25.5" hidden="false" customHeight="false" outlineLevel="0" collapsed="false">
      <c r="B20" s="13" t="s">
        <v>46</v>
      </c>
      <c r="C20" s="13" t="s">
        <v>24</v>
      </c>
      <c r="D20" s="14" t="n">
        <v>40</v>
      </c>
      <c r="E20" s="14" t="n">
        <v>40</v>
      </c>
      <c r="F20" s="14" t="n">
        <v>40</v>
      </c>
      <c r="G20" s="14" t="n">
        <v>40</v>
      </c>
      <c r="H20" s="14" t="s">
        <v>47</v>
      </c>
      <c r="I20" s="15" t="n">
        <v>16800</v>
      </c>
      <c r="J20" s="13" t="s">
        <v>19</v>
      </c>
    </row>
    <row r="21" customFormat="false" ht="25.5" hidden="false" customHeight="false" outlineLevel="0" collapsed="false">
      <c r="B21" s="13" t="s">
        <v>48</v>
      </c>
      <c r="C21" s="13" t="s">
        <v>30</v>
      </c>
      <c r="D21" s="14" t="n">
        <v>71.5</v>
      </c>
      <c r="E21" s="14" t="n">
        <v>73</v>
      </c>
      <c r="F21" s="14" t="n">
        <v>72.25</v>
      </c>
      <c r="G21" s="14" t="n">
        <v>71.5</v>
      </c>
      <c r="H21" s="14" t="s">
        <v>49</v>
      </c>
      <c r="I21" s="15" t="n">
        <v>33600</v>
      </c>
      <c r="J21" s="13" t="s">
        <v>19</v>
      </c>
    </row>
    <row r="22" customFormat="false" ht="25.5" hidden="false" customHeight="false" outlineLevel="0" collapsed="false">
      <c r="B22" s="13" t="s">
        <v>50</v>
      </c>
      <c r="C22" s="13" t="s">
        <v>33</v>
      </c>
      <c r="D22" s="14" t="n">
        <v>120.5</v>
      </c>
      <c r="E22" s="14" t="n">
        <v>120.5</v>
      </c>
      <c r="F22" s="14" t="n">
        <v>120.5</v>
      </c>
      <c r="G22" s="14" t="n">
        <v>120.5</v>
      </c>
      <c r="H22" s="14" t="s">
        <v>51</v>
      </c>
      <c r="I22" s="15" t="n">
        <v>35200</v>
      </c>
      <c r="J22" s="13" t="s">
        <v>19</v>
      </c>
    </row>
    <row r="23" customFormat="false" ht="25.5" hidden="false" customHeight="false" outlineLevel="0" collapsed="false">
      <c r="B23" s="13" t="s">
        <v>52</v>
      </c>
      <c r="C23" s="13" t="s">
        <v>53</v>
      </c>
      <c r="D23" s="14" t="n">
        <v>40.75</v>
      </c>
      <c r="E23" s="14" t="n">
        <v>40.75</v>
      </c>
      <c r="F23" s="14" t="n">
        <v>40.75</v>
      </c>
      <c r="G23" s="14" t="n">
        <v>40.75</v>
      </c>
      <c r="H23" s="14" t="s">
        <v>54</v>
      </c>
      <c r="I23" s="15" t="n">
        <v>16800</v>
      </c>
      <c r="J23" s="13" t="s">
        <v>19</v>
      </c>
    </row>
    <row r="24" customFormat="false" ht="25.5" hidden="false" customHeight="false" outlineLevel="0" collapsed="false">
      <c r="B24" s="13" t="s">
        <v>55</v>
      </c>
      <c r="C24" s="13" t="s">
        <v>56</v>
      </c>
      <c r="D24" s="14" t="n">
        <v>40.5</v>
      </c>
      <c r="E24" s="14" t="n">
        <v>40.5</v>
      </c>
      <c r="F24" s="14" t="n">
        <v>40.5</v>
      </c>
      <c r="G24" s="14" t="n">
        <v>40.5</v>
      </c>
      <c r="H24" s="14" t="s">
        <v>57</v>
      </c>
      <c r="I24" s="15" t="n">
        <v>16000</v>
      </c>
      <c r="J24" s="13" t="s">
        <v>19</v>
      </c>
    </row>
    <row r="25" customFormat="false" ht="25.5" hidden="false" customHeight="false" outlineLevel="0" collapsed="false">
      <c r="B25" s="13" t="s">
        <v>58</v>
      </c>
      <c r="C25" s="13" t="s">
        <v>59</v>
      </c>
      <c r="D25" s="14" t="n">
        <v>60.25</v>
      </c>
      <c r="E25" s="14" t="n">
        <v>60.25</v>
      </c>
      <c r="F25" s="14" t="n">
        <v>60.25</v>
      </c>
      <c r="G25" s="14" t="n">
        <v>60.25</v>
      </c>
      <c r="H25" s="14" t="s">
        <v>60</v>
      </c>
      <c r="I25" s="15" t="n">
        <v>16000</v>
      </c>
      <c r="J25" s="13" t="s">
        <v>19</v>
      </c>
    </row>
    <row r="26" customFormat="false" ht="25.5" hidden="false" customHeight="false" outlineLevel="0" collapsed="false">
      <c r="B26" s="13" t="s">
        <v>61</v>
      </c>
      <c r="C26" s="13" t="s">
        <v>17</v>
      </c>
      <c r="D26" s="14" t="n">
        <v>37.5</v>
      </c>
      <c r="E26" s="14" t="n">
        <v>42</v>
      </c>
      <c r="F26" s="14" t="n">
        <v>39.969</v>
      </c>
      <c r="G26" s="14" t="n">
        <v>42</v>
      </c>
      <c r="H26" s="14" t="s">
        <v>62</v>
      </c>
      <c r="I26" s="15" t="n">
        <v>6400</v>
      </c>
      <c r="J26" s="13" t="s">
        <v>19</v>
      </c>
    </row>
    <row r="27" customFormat="false" ht="25.5" hidden="false" customHeight="false" outlineLevel="0" collapsed="false">
      <c r="B27" s="13" t="s">
        <v>63</v>
      </c>
      <c r="C27" s="13" t="s">
        <v>64</v>
      </c>
      <c r="D27" s="14" t="n">
        <v>38.5</v>
      </c>
      <c r="E27" s="14" t="n">
        <v>39.5</v>
      </c>
      <c r="F27" s="14" t="n">
        <v>39</v>
      </c>
      <c r="G27" s="14" t="n">
        <v>38.5</v>
      </c>
      <c r="H27" s="14" t="s">
        <v>65</v>
      </c>
      <c r="I27" s="15" t="n">
        <v>4800</v>
      </c>
      <c r="J27" s="13" t="s">
        <v>19</v>
      </c>
    </row>
    <row r="28" customFormat="false" ht="25.5" hidden="false" customHeight="false" outlineLevel="0" collapsed="false">
      <c r="B28" s="13" t="s">
        <v>66</v>
      </c>
      <c r="C28" s="13" t="s">
        <v>67</v>
      </c>
      <c r="D28" s="14" t="n">
        <v>41.75</v>
      </c>
      <c r="E28" s="14" t="n">
        <v>42.25</v>
      </c>
      <c r="F28" s="14" t="n">
        <v>42</v>
      </c>
      <c r="G28" s="14" t="n">
        <v>41.75</v>
      </c>
      <c r="H28" s="14" t="s">
        <v>68</v>
      </c>
      <c r="I28" s="15" t="n">
        <v>28800</v>
      </c>
      <c r="J28" s="13" t="s">
        <v>19</v>
      </c>
    </row>
    <row r="29" customFormat="false" ht="25.5" hidden="false" customHeight="false" outlineLevel="0" collapsed="false">
      <c r="B29" s="13" t="s">
        <v>69</v>
      </c>
      <c r="C29" s="13" t="s">
        <v>24</v>
      </c>
      <c r="D29" s="14" t="n">
        <v>44</v>
      </c>
      <c r="E29" s="14" t="n">
        <v>46.3</v>
      </c>
      <c r="F29" s="14" t="n">
        <v>45.15</v>
      </c>
      <c r="G29" s="14" t="n">
        <v>44</v>
      </c>
      <c r="H29" s="14" t="s">
        <v>70</v>
      </c>
      <c r="I29" s="15" t="n">
        <v>33600</v>
      </c>
      <c r="J29" s="13" t="s">
        <v>19</v>
      </c>
    </row>
    <row r="30" customFormat="false" ht="25.5" hidden="false" customHeight="false" outlineLevel="0" collapsed="false">
      <c r="B30" s="13" t="s">
        <v>71</v>
      </c>
      <c r="C30" s="13" t="s">
        <v>27</v>
      </c>
      <c r="D30" s="14" t="n">
        <v>56</v>
      </c>
      <c r="E30" s="14" t="n">
        <v>56.75</v>
      </c>
      <c r="F30" s="14" t="n">
        <v>56.333</v>
      </c>
      <c r="G30" s="14" t="n">
        <v>56</v>
      </c>
      <c r="H30" s="14" t="s">
        <v>72</v>
      </c>
      <c r="I30" s="15" t="n">
        <v>52800</v>
      </c>
      <c r="J30" s="13" t="s">
        <v>19</v>
      </c>
    </row>
    <row r="31" customFormat="false" ht="25.5" hidden="false" customHeight="false" outlineLevel="0" collapsed="false">
      <c r="B31" s="13" t="s">
        <v>73</v>
      </c>
      <c r="C31" s="13" t="s">
        <v>30</v>
      </c>
      <c r="D31" s="14" t="n">
        <v>85</v>
      </c>
      <c r="E31" s="14" t="n">
        <v>85</v>
      </c>
      <c r="F31" s="14" t="n">
        <v>85</v>
      </c>
      <c r="G31" s="14" t="n">
        <v>85</v>
      </c>
      <c r="H31" s="14" t="s">
        <v>74</v>
      </c>
      <c r="I31" s="15" t="n">
        <v>16800</v>
      </c>
      <c r="J31" s="13" t="s">
        <v>19</v>
      </c>
    </row>
    <row r="32" customFormat="false" ht="25.5" hidden="false" customHeight="false" outlineLevel="0" collapsed="false">
      <c r="B32" s="13" t="s">
        <v>75</v>
      </c>
      <c r="C32" s="13" t="s">
        <v>36</v>
      </c>
      <c r="D32" s="14" t="n">
        <v>51.5</v>
      </c>
      <c r="E32" s="14" t="n">
        <v>51.5</v>
      </c>
      <c r="F32" s="14" t="n">
        <v>51.5</v>
      </c>
      <c r="G32" s="14" t="n">
        <v>51.5</v>
      </c>
      <c r="H32" s="14" t="s">
        <v>76</v>
      </c>
      <c r="I32" s="15" t="n">
        <v>15200</v>
      </c>
      <c r="J32" s="13" t="s">
        <v>19</v>
      </c>
    </row>
    <row r="33" customFormat="false" ht="25.5" hidden="false" customHeight="false" outlineLevel="0" collapsed="false">
      <c r="B33" s="13" t="s">
        <v>77</v>
      </c>
      <c r="C33" s="13" t="s">
        <v>39</v>
      </c>
      <c r="D33" s="14" t="n">
        <v>47.75</v>
      </c>
      <c r="E33" s="14" t="n">
        <v>47.75</v>
      </c>
      <c r="F33" s="14" t="n">
        <v>47.75</v>
      </c>
      <c r="G33" s="14" t="n">
        <v>47.75</v>
      </c>
      <c r="H33" s="14" t="s">
        <v>78</v>
      </c>
      <c r="I33" s="15" t="n">
        <v>51200</v>
      </c>
      <c r="J33" s="13" t="s">
        <v>19</v>
      </c>
    </row>
    <row r="34" customFormat="false" ht="25.5" hidden="false" customHeight="false" outlineLevel="0" collapsed="false">
      <c r="B34" s="13" t="s">
        <v>79</v>
      </c>
      <c r="C34" s="13" t="s">
        <v>17</v>
      </c>
      <c r="D34" s="14" t="n">
        <v>172</v>
      </c>
      <c r="E34" s="14" t="n">
        <v>172</v>
      </c>
      <c r="F34" s="14" t="n">
        <v>172</v>
      </c>
      <c r="G34" s="14" t="n">
        <v>172</v>
      </c>
      <c r="H34" s="14" t="s">
        <v>80</v>
      </c>
      <c r="I34" s="14" t="n">
        <v>400</v>
      </c>
      <c r="J34" s="13" t="s">
        <v>19</v>
      </c>
    </row>
    <row r="35" customFormat="false" ht="25.5" hidden="false" customHeight="false" outlineLevel="0" collapsed="false">
      <c r="B35" s="13" t="s">
        <v>81</v>
      </c>
      <c r="C35" s="13" t="s">
        <v>17</v>
      </c>
      <c r="D35" s="14" t="n">
        <v>55</v>
      </c>
      <c r="E35" s="14" t="n">
        <v>60.5</v>
      </c>
      <c r="F35" s="14" t="n">
        <v>58.375</v>
      </c>
      <c r="G35" s="14" t="n">
        <v>59</v>
      </c>
      <c r="H35" s="14" t="s">
        <v>82</v>
      </c>
      <c r="I35" s="15" t="n">
        <v>3200</v>
      </c>
      <c r="J35" s="13" t="s">
        <v>19</v>
      </c>
    </row>
    <row r="36" customFormat="false" ht="25.5" hidden="false" customHeight="false" outlineLevel="0" collapsed="false">
      <c r="B36" s="13" t="s">
        <v>83</v>
      </c>
      <c r="C36" s="13" t="s">
        <v>64</v>
      </c>
      <c r="D36" s="14" t="n">
        <v>55</v>
      </c>
      <c r="E36" s="14" t="n">
        <v>55</v>
      </c>
      <c r="F36" s="14" t="n">
        <v>55</v>
      </c>
      <c r="G36" s="14" t="n">
        <v>55</v>
      </c>
      <c r="H36" s="14" t="s">
        <v>84</v>
      </c>
      <c r="I36" s="15" t="n">
        <v>2400</v>
      </c>
      <c r="J36" s="13" t="s">
        <v>19</v>
      </c>
    </row>
    <row r="37" customFormat="false" ht="25.5" hidden="false" customHeight="false" outlineLevel="0" collapsed="false">
      <c r="B37" s="13" t="s">
        <v>85</v>
      </c>
      <c r="C37" s="13" t="s">
        <v>21</v>
      </c>
      <c r="D37" s="14" t="n">
        <v>53.25</v>
      </c>
      <c r="E37" s="14" t="n">
        <v>53.25</v>
      </c>
      <c r="F37" s="14" t="n">
        <v>53.25</v>
      </c>
      <c r="G37" s="14" t="n">
        <v>53.25</v>
      </c>
      <c r="H37" s="14" t="s">
        <v>86</v>
      </c>
      <c r="I37" s="15" t="n">
        <v>4000</v>
      </c>
      <c r="J37" s="13" t="s">
        <v>19</v>
      </c>
    </row>
    <row r="38" customFormat="false" ht="25.5" hidden="false" customHeight="false" outlineLevel="0" collapsed="false">
      <c r="B38" s="13" t="s">
        <v>87</v>
      </c>
      <c r="C38" s="13" t="s">
        <v>30</v>
      </c>
      <c r="D38" s="14" t="n">
        <v>78.4</v>
      </c>
      <c r="E38" s="14" t="n">
        <v>78.4</v>
      </c>
      <c r="F38" s="14" t="n">
        <v>78.4</v>
      </c>
      <c r="G38" s="14" t="n">
        <v>78.4</v>
      </c>
      <c r="H38" s="14" t="s">
        <v>88</v>
      </c>
      <c r="I38" s="15" t="n">
        <v>16800</v>
      </c>
      <c r="J38" s="13" t="s">
        <v>19</v>
      </c>
    </row>
    <row r="39" customFormat="false" ht="25.5" hidden="false" customHeight="false" outlineLevel="0" collapsed="false">
      <c r="B39" s="13" t="s">
        <v>89</v>
      </c>
      <c r="C39" s="13" t="s">
        <v>17</v>
      </c>
      <c r="D39" s="14" t="n">
        <v>38</v>
      </c>
      <c r="E39" s="14" t="n">
        <v>39.5</v>
      </c>
      <c r="F39" s="14" t="n">
        <v>38.522</v>
      </c>
      <c r="G39" s="14" t="n">
        <v>39</v>
      </c>
      <c r="H39" s="14" t="s">
        <v>90</v>
      </c>
      <c r="I39" s="15" t="n">
        <v>18400</v>
      </c>
      <c r="J39" s="13" t="s">
        <v>19</v>
      </c>
    </row>
    <row r="40" customFormat="false" ht="25.5" hidden="false" customHeight="false" outlineLevel="0" collapsed="false">
      <c r="B40" s="13" t="s">
        <v>91</v>
      </c>
      <c r="C40" s="13" t="s">
        <v>21</v>
      </c>
      <c r="D40" s="14" t="n">
        <v>42.25</v>
      </c>
      <c r="E40" s="14" t="n">
        <v>42.25</v>
      </c>
      <c r="F40" s="14" t="n">
        <v>42.25</v>
      </c>
      <c r="G40" s="14" t="n">
        <v>42.25</v>
      </c>
      <c r="H40" s="14" t="s">
        <v>76</v>
      </c>
      <c r="I40" s="15" t="n">
        <v>4000</v>
      </c>
      <c r="J40" s="13" t="s">
        <v>19</v>
      </c>
    </row>
    <row r="41" customFormat="false" ht="25.5" hidden="false" customHeight="false" outlineLevel="0" collapsed="false">
      <c r="B41" s="13" t="s">
        <v>92</v>
      </c>
      <c r="C41" s="13" t="s">
        <v>24</v>
      </c>
      <c r="D41" s="14" t="n">
        <v>43.5</v>
      </c>
      <c r="E41" s="14" t="n">
        <v>44</v>
      </c>
      <c r="F41" s="14" t="n">
        <v>43.8</v>
      </c>
      <c r="G41" s="14" t="n">
        <v>43.5</v>
      </c>
      <c r="H41" s="14" t="s">
        <v>93</v>
      </c>
      <c r="I41" s="15" t="n">
        <v>84000</v>
      </c>
      <c r="J41" s="13" t="s">
        <v>19</v>
      </c>
    </row>
    <row r="42" customFormat="false" ht="25.5" hidden="false" customHeight="false" outlineLevel="0" collapsed="false">
      <c r="B42" s="13" t="s">
        <v>94</v>
      </c>
      <c r="C42" s="13" t="s">
        <v>27</v>
      </c>
      <c r="D42" s="14" t="n">
        <v>49.25</v>
      </c>
      <c r="E42" s="14" t="n">
        <v>51.25</v>
      </c>
      <c r="F42" s="14" t="n">
        <v>49.938</v>
      </c>
      <c r="G42" s="14" t="n">
        <v>49.5</v>
      </c>
      <c r="H42" s="14" t="s">
        <v>95</v>
      </c>
      <c r="I42" s="15" t="n">
        <v>70400</v>
      </c>
      <c r="J42" s="13" t="s">
        <v>19</v>
      </c>
    </row>
    <row r="43" customFormat="false" ht="25.5" hidden="false" customHeight="false" outlineLevel="0" collapsed="false">
      <c r="B43" s="13" t="s">
        <v>96</v>
      </c>
      <c r="C43" s="13" t="s">
        <v>30</v>
      </c>
      <c r="D43" s="14" t="n">
        <v>75.5</v>
      </c>
      <c r="E43" s="14" t="n">
        <v>75.75</v>
      </c>
      <c r="F43" s="14" t="n">
        <v>75.625</v>
      </c>
      <c r="G43" s="14" t="n">
        <v>75.5</v>
      </c>
      <c r="H43" s="14" t="s">
        <v>97</v>
      </c>
      <c r="I43" s="15" t="n">
        <v>33600</v>
      </c>
      <c r="J43" s="13" t="s">
        <v>19</v>
      </c>
    </row>
    <row r="44" customFormat="false" ht="25.5" hidden="false" customHeight="false" outlineLevel="0" collapsed="false">
      <c r="B44" s="13" t="s">
        <v>98</v>
      </c>
      <c r="C44" s="13" t="s">
        <v>42</v>
      </c>
      <c r="D44" s="14" t="n">
        <v>48</v>
      </c>
      <c r="E44" s="14" t="n">
        <v>48</v>
      </c>
      <c r="F44" s="14" t="n">
        <v>48</v>
      </c>
      <c r="G44" s="14" t="n">
        <v>48</v>
      </c>
      <c r="H44" s="14" t="s">
        <v>99</v>
      </c>
      <c r="I44" s="15" t="n">
        <v>33600</v>
      </c>
      <c r="J44" s="13" t="s">
        <v>19</v>
      </c>
    </row>
    <row r="45" customFormat="false" ht="25.5" hidden="false" customHeight="false" outlineLevel="0" collapsed="false">
      <c r="B45" s="13" t="s">
        <v>100</v>
      </c>
      <c r="C45" s="13" t="s">
        <v>24</v>
      </c>
      <c r="D45" s="14" t="n">
        <v>205</v>
      </c>
      <c r="E45" s="14" t="n">
        <v>205</v>
      </c>
      <c r="F45" s="14" t="n">
        <v>205</v>
      </c>
      <c r="G45" s="14" t="n">
        <v>205</v>
      </c>
      <c r="H45" s="14" t="s">
        <v>101</v>
      </c>
      <c r="I45" s="15" t="n">
        <v>10000</v>
      </c>
      <c r="J45" s="13" t="s">
        <v>19</v>
      </c>
    </row>
    <row r="46" customFormat="false" ht="25.5" hidden="false" customHeight="false" outlineLevel="0" collapsed="false">
      <c r="B46" s="13" t="s">
        <v>102</v>
      </c>
      <c r="C46" s="13" t="s">
        <v>17</v>
      </c>
      <c r="D46" s="14" t="n">
        <v>170</v>
      </c>
      <c r="E46" s="14" t="n">
        <v>170</v>
      </c>
      <c r="F46" s="14" t="n">
        <v>170</v>
      </c>
      <c r="G46" s="14" t="n">
        <v>170</v>
      </c>
      <c r="H46" s="14" t="s">
        <v>103</v>
      </c>
      <c r="I46" s="14" t="n">
        <v>400</v>
      </c>
      <c r="J46" s="13" t="s">
        <v>19</v>
      </c>
    </row>
    <row r="47" customFormat="false" ht="25.5" hidden="false" customHeight="false" outlineLevel="0" collapsed="false">
      <c r="B47" s="13" t="s">
        <v>104</v>
      </c>
      <c r="C47" s="13" t="s">
        <v>64</v>
      </c>
      <c r="D47" s="14" t="n">
        <v>29.5</v>
      </c>
      <c r="E47" s="14" t="n">
        <v>29.5</v>
      </c>
      <c r="F47" s="14" t="n">
        <v>29.5</v>
      </c>
      <c r="G47" s="14" t="n">
        <v>29.5</v>
      </c>
      <c r="H47" s="14" t="s">
        <v>105</v>
      </c>
      <c r="I47" s="15" t="n">
        <v>1600</v>
      </c>
      <c r="J47" s="13" t="s">
        <v>19</v>
      </c>
    </row>
    <row r="48" customFormat="false" ht="25.5" hidden="false" customHeight="false" outlineLevel="0" collapsed="false">
      <c r="B48" s="13" t="s">
        <v>106</v>
      </c>
      <c r="C48" s="13" t="s">
        <v>36</v>
      </c>
      <c r="D48" s="14" t="n">
        <v>46</v>
      </c>
      <c r="E48" s="14" t="n">
        <v>46.25</v>
      </c>
      <c r="F48" s="14" t="n">
        <v>46.125</v>
      </c>
      <c r="G48" s="14" t="n">
        <v>46</v>
      </c>
      <c r="H48" s="14" t="s">
        <v>107</v>
      </c>
      <c r="I48" s="15" t="n">
        <v>30400</v>
      </c>
      <c r="J48" s="13" t="s">
        <v>19</v>
      </c>
    </row>
    <row r="49" customFormat="false" ht="26.25" hidden="false" customHeight="false" outlineLevel="0" collapsed="false">
      <c r="B49" s="16" t="s">
        <v>108</v>
      </c>
      <c r="C49" s="16" t="s">
        <v>39</v>
      </c>
      <c r="D49" s="17" t="n">
        <v>44</v>
      </c>
      <c r="E49" s="17" t="n">
        <v>44</v>
      </c>
      <c r="F49" s="17" t="n">
        <v>44</v>
      </c>
      <c r="G49" s="17" t="n">
        <v>44</v>
      </c>
      <c r="H49" s="17" t="s">
        <v>109</v>
      </c>
      <c r="I49" s="18" t="n">
        <v>51200</v>
      </c>
      <c r="J49" s="16" t="s">
        <v>19</v>
      </c>
    </row>
    <row r="50" customFormat="false" ht="12.75" hidden="false" customHeight="false" outlineLevel="0" collapsed="false">
      <c r="B50" s="13"/>
      <c r="C50" s="13"/>
      <c r="D50" s="14"/>
      <c r="E50" s="14"/>
      <c r="F50" s="14"/>
      <c r="G50" s="14"/>
      <c r="H50" s="14"/>
      <c r="I50" s="15"/>
      <c r="J50" s="13"/>
    </row>
    <row r="51" customFormat="false" ht="12.75" hidden="false" customHeight="false" outlineLevel="0" collapsed="false">
      <c r="B51" s="13"/>
      <c r="C51" s="13"/>
      <c r="D51" s="14"/>
      <c r="E51" s="14"/>
      <c r="F51" s="14"/>
      <c r="G51" s="14"/>
      <c r="H51" s="14"/>
      <c r="I51" s="15"/>
      <c r="J51" s="13"/>
    </row>
    <row r="52" customFormat="false" ht="13.5" hidden="false" customHeight="false" outlineLevel="0" collapsed="false">
      <c r="B52" s="16"/>
      <c r="C52" s="16"/>
      <c r="D52" s="17"/>
      <c r="E52" s="17"/>
      <c r="F52" s="17"/>
      <c r="G52" s="17"/>
      <c r="H52" s="17"/>
      <c r="I52" s="18"/>
      <c r="J52" s="16"/>
    </row>
    <row r="55" customFormat="false" ht="12.75" hidden="false" customHeight="false" outlineLevel="0" collapsed="false">
      <c r="I55" s="19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0"/>
      <c r="G1" s="4"/>
      <c r="H1" s="21" t="s">
        <v>110</v>
      </c>
      <c r="I1" s="5" t="n">
        <f aca="false">SUM(I9:I1000)</f>
        <v>1742500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111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fals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112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113</v>
      </c>
      <c r="C10" s="13" t="s">
        <v>114</v>
      </c>
      <c r="D10" s="14" t="n">
        <v>4.95</v>
      </c>
      <c r="E10" s="14" t="n">
        <v>5.098</v>
      </c>
      <c r="F10" s="14" t="n">
        <v>5.046</v>
      </c>
      <c r="G10" s="14" t="n">
        <v>4.95</v>
      </c>
      <c r="H10" s="14" t="s">
        <v>115</v>
      </c>
      <c r="I10" s="15" t="n">
        <v>7500</v>
      </c>
      <c r="J10" s="13" t="s">
        <v>116</v>
      </c>
    </row>
    <row r="11" customFormat="false" ht="12.75" hidden="false" customHeight="false" outlineLevel="0" collapsed="false">
      <c r="B11" s="13" t="s">
        <v>117</v>
      </c>
      <c r="C11" s="13" t="s">
        <v>114</v>
      </c>
      <c r="D11" s="14" t="n">
        <v>5.03</v>
      </c>
      <c r="E11" s="14" t="n">
        <v>5.075</v>
      </c>
      <c r="F11" s="14" t="n">
        <v>5.06</v>
      </c>
      <c r="G11" s="14" t="n">
        <v>5.03</v>
      </c>
      <c r="H11" s="14" t="s">
        <v>118</v>
      </c>
      <c r="I11" s="15" t="n">
        <v>20000</v>
      </c>
      <c r="J11" s="13" t="s">
        <v>116</v>
      </c>
    </row>
    <row r="12" customFormat="false" ht="12.75" hidden="false" customHeight="false" outlineLevel="0" collapsed="false">
      <c r="B12" s="13" t="s">
        <v>119</v>
      </c>
      <c r="C12" s="13" t="s">
        <v>114</v>
      </c>
      <c r="D12" s="14" t="n">
        <v>6.5</v>
      </c>
      <c r="E12" s="14" t="n">
        <v>6.5</v>
      </c>
      <c r="F12" s="14" t="n">
        <v>6.5</v>
      </c>
      <c r="G12" s="14" t="n">
        <v>6.5</v>
      </c>
      <c r="H12" s="14" t="s">
        <v>103</v>
      </c>
      <c r="I12" s="15" t="n">
        <v>5000</v>
      </c>
      <c r="J12" s="13" t="s">
        <v>116</v>
      </c>
    </row>
    <row r="13" customFormat="false" ht="12.75" hidden="false" customHeight="false" outlineLevel="0" collapsed="false">
      <c r="B13" s="13" t="s">
        <v>120</v>
      </c>
      <c r="C13" s="13" t="s">
        <v>114</v>
      </c>
      <c r="D13" s="14" t="n">
        <v>5.34</v>
      </c>
      <c r="E13" s="14" t="n">
        <v>5.37</v>
      </c>
      <c r="F13" s="14" t="n">
        <v>5.359</v>
      </c>
      <c r="G13" s="14" t="n">
        <v>5.34</v>
      </c>
      <c r="H13" s="14" t="s">
        <v>121</v>
      </c>
      <c r="I13" s="15" t="n">
        <v>47500</v>
      </c>
      <c r="J13" s="13" t="s">
        <v>116</v>
      </c>
    </row>
    <row r="14" customFormat="false" ht="12.75" hidden="false" customHeight="false" outlineLevel="0" collapsed="false">
      <c r="B14" s="13" t="s">
        <v>122</v>
      </c>
      <c r="C14" s="13" t="s">
        <v>114</v>
      </c>
      <c r="D14" s="14" t="n">
        <v>5.13</v>
      </c>
      <c r="E14" s="14" t="n">
        <v>5.14</v>
      </c>
      <c r="F14" s="14" t="n">
        <v>5.133</v>
      </c>
      <c r="G14" s="14" t="n">
        <v>5.14</v>
      </c>
      <c r="H14" s="14" t="s">
        <v>123</v>
      </c>
      <c r="I14" s="15" t="n">
        <v>15000</v>
      </c>
      <c r="J14" s="13" t="s">
        <v>116</v>
      </c>
    </row>
    <row r="15" customFormat="false" ht="12.75" hidden="false" customHeight="false" outlineLevel="0" collapsed="false">
      <c r="B15" s="13" t="s">
        <v>124</v>
      </c>
      <c r="C15" s="13" t="s">
        <v>114</v>
      </c>
      <c r="D15" s="14" t="n">
        <v>5.07</v>
      </c>
      <c r="E15" s="14" t="n">
        <v>5.07</v>
      </c>
      <c r="F15" s="14" t="n">
        <v>5.07</v>
      </c>
      <c r="G15" s="14" t="n">
        <v>5.07</v>
      </c>
      <c r="H15" s="14" t="s">
        <v>125</v>
      </c>
      <c r="I15" s="15" t="n">
        <v>2500</v>
      </c>
      <c r="J15" s="13" t="s">
        <v>116</v>
      </c>
    </row>
    <row r="16" customFormat="false" ht="12.75" hidden="false" customHeight="false" outlineLevel="0" collapsed="false">
      <c r="B16" s="13" t="s">
        <v>126</v>
      </c>
      <c r="C16" s="13" t="s">
        <v>114</v>
      </c>
      <c r="D16" s="14" t="n">
        <v>5.46</v>
      </c>
      <c r="E16" s="14" t="n">
        <v>5.46</v>
      </c>
      <c r="F16" s="14" t="n">
        <v>5.46</v>
      </c>
      <c r="G16" s="14" t="n">
        <v>5.46</v>
      </c>
      <c r="H16" s="14" t="s">
        <v>127</v>
      </c>
      <c r="I16" s="15" t="n">
        <v>5000</v>
      </c>
      <c r="J16" s="13" t="s">
        <v>116</v>
      </c>
    </row>
    <row r="17" customFormat="false" ht="12.75" hidden="false" customHeight="false" outlineLevel="0" collapsed="false">
      <c r="B17" s="13" t="s">
        <v>128</v>
      </c>
      <c r="C17" s="13" t="s">
        <v>114</v>
      </c>
      <c r="D17" s="14" t="n">
        <v>5</v>
      </c>
      <c r="E17" s="14" t="n">
        <v>5.05</v>
      </c>
      <c r="F17" s="14" t="n">
        <v>5.022</v>
      </c>
      <c r="G17" s="14" t="n">
        <v>5</v>
      </c>
      <c r="H17" s="14" t="s">
        <v>129</v>
      </c>
      <c r="I17" s="15" t="n">
        <v>85000</v>
      </c>
      <c r="J17" s="13" t="s">
        <v>116</v>
      </c>
    </row>
    <row r="18" customFormat="false" ht="12.75" hidden="false" customHeight="false" outlineLevel="0" collapsed="false">
      <c r="B18" s="13" t="s">
        <v>130</v>
      </c>
      <c r="C18" s="13" t="s">
        <v>114</v>
      </c>
      <c r="D18" s="14" t="n">
        <v>4.95</v>
      </c>
      <c r="E18" s="14" t="n">
        <v>5.05</v>
      </c>
      <c r="F18" s="14" t="n">
        <v>5.008</v>
      </c>
      <c r="G18" s="14" t="n">
        <v>5.05</v>
      </c>
      <c r="H18" s="14" t="s">
        <v>131</v>
      </c>
      <c r="I18" s="15" t="n">
        <v>60000</v>
      </c>
      <c r="J18" s="13" t="s">
        <v>116</v>
      </c>
    </row>
    <row r="19" customFormat="false" ht="12.75" hidden="false" customHeight="false" outlineLevel="0" collapsed="false">
      <c r="B19" s="13" t="s">
        <v>132</v>
      </c>
      <c r="C19" s="13" t="s">
        <v>114</v>
      </c>
      <c r="D19" s="14" t="n">
        <v>4.97</v>
      </c>
      <c r="E19" s="14" t="n">
        <v>5.12</v>
      </c>
      <c r="F19" s="14" t="n">
        <v>5.084</v>
      </c>
      <c r="G19" s="14" t="n">
        <v>4.97</v>
      </c>
      <c r="H19" s="14" t="s">
        <v>133</v>
      </c>
      <c r="I19" s="15" t="n">
        <v>135000</v>
      </c>
      <c r="J19" s="13" t="s">
        <v>116</v>
      </c>
    </row>
    <row r="20" customFormat="false" ht="12.75" hidden="false" customHeight="false" outlineLevel="0" collapsed="false">
      <c r="B20" s="13" t="s">
        <v>134</v>
      </c>
      <c r="C20" s="13" t="s">
        <v>114</v>
      </c>
      <c r="D20" s="14" t="n">
        <v>4.95</v>
      </c>
      <c r="E20" s="14" t="n">
        <v>4.95</v>
      </c>
      <c r="F20" s="14" t="n">
        <v>4.95</v>
      </c>
      <c r="G20" s="14" t="n">
        <v>4.95</v>
      </c>
      <c r="H20" s="14" t="s">
        <v>135</v>
      </c>
      <c r="I20" s="15" t="n">
        <v>5000</v>
      </c>
      <c r="J20" s="13" t="s">
        <v>116</v>
      </c>
    </row>
    <row r="21" customFormat="false" ht="12.75" hidden="false" customHeight="false" outlineLevel="0" collapsed="false">
      <c r="B21" s="13" t="s">
        <v>136</v>
      </c>
      <c r="C21" s="13" t="s">
        <v>114</v>
      </c>
      <c r="D21" s="14" t="n">
        <v>5.37</v>
      </c>
      <c r="E21" s="14" t="n">
        <v>5.37</v>
      </c>
      <c r="F21" s="14" t="n">
        <v>5.37</v>
      </c>
      <c r="G21" s="14" t="n">
        <v>5.37</v>
      </c>
      <c r="H21" s="14" t="s">
        <v>80</v>
      </c>
      <c r="I21" s="15" t="n">
        <v>5000</v>
      </c>
      <c r="J21" s="13" t="s">
        <v>116</v>
      </c>
    </row>
    <row r="22" customFormat="false" ht="12.75" hidden="false" customHeight="false" outlineLevel="0" collapsed="false">
      <c r="B22" s="13" t="s">
        <v>137</v>
      </c>
      <c r="C22" s="13" t="s">
        <v>114</v>
      </c>
      <c r="D22" s="14" t="n">
        <v>4.95</v>
      </c>
      <c r="E22" s="14" t="n">
        <v>5.1</v>
      </c>
      <c r="F22" s="14" t="n">
        <v>5.055</v>
      </c>
      <c r="G22" s="14" t="n">
        <v>4.95</v>
      </c>
      <c r="H22" s="14" t="s">
        <v>138</v>
      </c>
      <c r="I22" s="15" t="n">
        <v>97500</v>
      </c>
      <c r="J22" s="13" t="s">
        <v>116</v>
      </c>
    </row>
    <row r="23" customFormat="false" ht="12.75" hidden="false" customHeight="false" outlineLevel="0" collapsed="false">
      <c r="B23" s="13" t="s">
        <v>139</v>
      </c>
      <c r="C23" s="13" t="s">
        <v>114</v>
      </c>
      <c r="D23" s="14" t="n">
        <v>4.97</v>
      </c>
      <c r="E23" s="14" t="n">
        <v>5.07</v>
      </c>
      <c r="F23" s="14" t="n">
        <v>5.036</v>
      </c>
      <c r="G23" s="14" t="n">
        <v>4.97</v>
      </c>
      <c r="H23" s="14" t="s">
        <v>125</v>
      </c>
      <c r="I23" s="15" t="n">
        <v>30000</v>
      </c>
      <c r="J23" s="13" t="s">
        <v>116</v>
      </c>
    </row>
    <row r="24" customFormat="false" ht="12.75" hidden="false" customHeight="false" outlineLevel="0" collapsed="false">
      <c r="B24" s="13" t="s">
        <v>140</v>
      </c>
      <c r="C24" s="13" t="s">
        <v>114</v>
      </c>
      <c r="D24" s="14" t="n">
        <v>5.3</v>
      </c>
      <c r="E24" s="14" t="n">
        <v>5.31</v>
      </c>
      <c r="F24" s="14" t="n">
        <v>5.305</v>
      </c>
      <c r="G24" s="14" t="n">
        <v>5.305</v>
      </c>
      <c r="H24" s="14" t="s">
        <v>141</v>
      </c>
      <c r="I24" s="15" t="n">
        <v>30000</v>
      </c>
      <c r="J24" s="13" t="s">
        <v>116</v>
      </c>
    </row>
    <row r="25" customFormat="false" ht="12.75" hidden="false" customHeight="false" outlineLevel="0" collapsed="false">
      <c r="B25" s="13" t="s">
        <v>142</v>
      </c>
      <c r="C25" s="13" t="s">
        <v>114</v>
      </c>
      <c r="D25" s="14" t="n">
        <v>5.32</v>
      </c>
      <c r="E25" s="14" t="n">
        <v>5.33</v>
      </c>
      <c r="F25" s="14" t="n">
        <v>5.325</v>
      </c>
      <c r="G25" s="14" t="n">
        <v>5.32</v>
      </c>
      <c r="H25" s="14" t="s">
        <v>143</v>
      </c>
      <c r="I25" s="15" t="n">
        <v>20000</v>
      </c>
      <c r="J25" s="13" t="s">
        <v>116</v>
      </c>
    </row>
    <row r="26" customFormat="false" ht="12.75" hidden="false" customHeight="false" outlineLevel="0" collapsed="false">
      <c r="B26" s="13" t="s">
        <v>144</v>
      </c>
      <c r="C26" s="13" t="s">
        <v>114</v>
      </c>
      <c r="D26" s="14" t="n">
        <v>5.04</v>
      </c>
      <c r="E26" s="14" t="n">
        <v>5.09</v>
      </c>
      <c r="F26" s="14" t="n">
        <v>5.077</v>
      </c>
      <c r="G26" s="14" t="n">
        <v>5.04</v>
      </c>
      <c r="H26" s="14" t="s">
        <v>145</v>
      </c>
      <c r="I26" s="15" t="n">
        <v>47500</v>
      </c>
      <c r="J26" s="13" t="s">
        <v>116</v>
      </c>
    </row>
    <row r="27" customFormat="false" ht="12.75" hidden="false" customHeight="false" outlineLevel="0" collapsed="false">
      <c r="B27" s="13" t="s">
        <v>146</v>
      </c>
      <c r="C27" s="13" t="s">
        <v>114</v>
      </c>
      <c r="D27" s="14" t="n">
        <v>8.75</v>
      </c>
      <c r="E27" s="14" t="n">
        <v>9.5</v>
      </c>
      <c r="F27" s="14" t="n">
        <v>8.94</v>
      </c>
      <c r="G27" s="14" t="n">
        <v>9.5</v>
      </c>
      <c r="H27" s="14" t="s">
        <v>147</v>
      </c>
      <c r="I27" s="15" t="n">
        <v>75000</v>
      </c>
      <c r="J27" s="13" t="s">
        <v>116</v>
      </c>
    </row>
    <row r="28" customFormat="false" ht="12.75" hidden="false" customHeight="false" outlineLevel="0" collapsed="false">
      <c r="B28" s="13" t="s">
        <v>148</v>
      </c>
      <c r="C28" s="13" t="s">
        <v>114</v>
      </c>
      <c r="D28" s="14" t="n">
        <v>5.05</v>
      </c>
      <c r="E28" s="14" t="n">
        <v>5.095</v>
      </c>
      <c r="F28" s="14" t="n">
        <v>5.066</v>
      </c>
      <c r="G28" s="14" t="n">
        <v>5.05</v>
      </c>
      <c r="H28" s="14" t="s">
        <v>149</v>
      </c>
      <c r="I28" s="15" t="n">
        <v>30000</v>
      </c>
      <c r="J28" s="13" t="s">
        <v>116</v>
      </c>
    </row>
    <row r="29" customFormat="false" ht="12.75" hidden="false" customHeight="false" outlineLevel="0" collapsed="false">
      <c r="B29" s="13" t="s">
        <v>150</v>
      </c>
      <c r="C29" s="13" t="s">
        <v>114</v>
      </c>
      <c r="D29" s="14" t="n">
        <v>5.3</v>
      </c>
      <c r="E29" s="14" t="n">
        <v>5.3</v>
      </c>
      <c r="F29" s="14" t="n">
        <v>5.3</v>
      </c>
      <c r="G29" s="14" t="n">
        <v>5.3</v>
      </c>
      <c r="H29" s="14" t="s">
        <v>151</v>
      </c>
      <c r="I29" s="15" t="n">
        <v>10000</v>
      </c>
      <c r="J29" s="13" t="s">
        <v>116</v>
      </c>
    </row>
    <row r="30" customFormat="false" ht="12.75" hidden="false" customHeight="false" outlineLevel="0" collapsed="false">
      <c r="B30" s="13" t="s">
        <v>152</v>
      </c>
      <c r="C30" s="13" t="s">
        <v>114</v>
      </c>
      <c r="D30" s="14" t="n">
        <v>10.75</v>
      </c>
      <c r="E30" s="14" t="n">
        <v>11.5</v>
      </c>
      <c r="F30" s="14" t="n">
        <v>11.14</v>
      </c>
      <c r="G30" s="14" t="n">
        <v>10.75</v>
      </c>
      <c r="H30" s="14" t="s">
        <v>153</v>
      </c>
      <c r="I30" s="15" t="n">
        <v>50000</v>
      </c>
      <c r="J30" s="13" t="s">
        <v>116</v>
      </c>
    </row>
    <row r="31" customFormat="false" ht="12.75" hidden="false" customHeight="false" outlineLevel="0" collapsed="false">
      <c r="B31" s="13" t="s">
        <v>154</v>
      </c>
      <c r="C31" s="13" t="s">
        <v>114</v>
      </c>
      <c r="D31" s="14" t="n">
        <v>5.05</v>
      </c>
      <c r="E31" s="14" t="n">
        <v>5.05</v>
      </c>
      <c r="F31" s="14" t="n">
        <v>5.05</v>
      </c>
      <c r="G31" s="14" t="n">
        <v>5.05</v>
      </c>
      <c r="H31" s="14" t="s">
        <v>155</v>
      </c>
      <c r="I31" s="15" t="n">
        <v>5000</v>
      </c>
      <c r="J31" s="13" t="s">
        <v>116</v>
      </c>
    </row>
    <row r="32" customFormat="false" ht="12.75" hidden="false" customHeight="false" outlineLevel="0" collapsed="false">
      <c r="B32" s="13" t="s">
        <v>156</v>
      </c>
      <c r="C32" s="13" t="s">
        <v>114</v>
      </c>
      <c r="D32" s="14" t="n">
        <v>5.04</v>
      </c>
      <c r="E32" s="14" t="n">
        <v>5.05</v>
      </c>
      <c r="F32" s="14" t="n">
        <v>5.045</v>
      </c>
      <c r="G32" s="14" t="n">
        <v>5.04</v>
      </c>
      <c r="H32" s="14" t="s">
        <v>157</v>
      </c>
      <c r="I32" s="15" t="n">
        <v>20000</v>
      </c>
      <c r="J32" s="13" t="s">
        <v>116</v>
      </c>
    </row>
    <row r="33" customFormat="false" ht="12.75" hidden="false" customHeight="false" outlineLevel="0" collapsed="false">
      <c r="B33" s="13" t="s">
        <v>158</v>
      </c>
      <c r="C33" s="13" t="s">
        <v>114</v>
      </c>
      <c r="D33" s="14" t="n">
        <v>4.96</v>
      </c>
      <c r="E33" s="14" t="n">
        <v>4.96</v>
      </c>
      <c r="F33" s="14" t="n">
        <v>4.96</v>
      </c>
      <c r="G33" s="14" t="n">
        <v>4.96</v>
      </c>
      <c r="H33" s="14" t="s">
        <v>159</v>
      </c>
      <c r="I33" s="15" t="n">
        <v>2500</v>
      </c>
      <c r="J33" s="13" t="s">
        <v>116</v>
      </c>
    </row>
    <row r="34" customFormat="false" ht="12.75" hidden="false" customHeight="false" outlineLevel="0" collapsed="false">
      <c r="B34" s="13" t="s">
        <v>160</v>
      </c>
      <c r="C34" s="13" t="s">
        <v>114</v>
      </c>
      <c r="D34" s="14" t="n">
        <v>5.56</v>
      </c>
      <c r="E34" s="14" t="n">
        <v>5.6</v>
      </c>
      <c r="F34" s="14" t="n">
        <v>5.584</v>
      </c>
      <c r="G34" s="14" t="n">
        <v>5.56</v>
      </c>
      <c r="H34" s="14" t="s">
        <v>161</v>
      </c>
      <c r="I34" s="15" t="n">
        <v>40000</v>
      </c>
      <c r="J34" s="13" t="s">
        <v>116</v>
      </c>
    </row>
    <row r="35" customFormat="false" ht="9.75" hidden="false" customHeight="true" outlineLevel="0" collapsed="false">
      <c r="B35" s="13" t="s">
        <v>162</v>
      </c>
      <c r="C35" s="13" t="s">
        <v>114</v>
      </c>
      <c r="D35" s="14" t="n">
        <v>5.11</v>
      </c>
      <c r="E35" s="14" t="n">
        <v>5.11</v>
      </c>
      <c r="F35" s="14" t="n">
        <v>5.11</v>
      </c>
      <c r="G35" s="14" t="n">
        <v>5.11</v>
      </c>
      <c r="H35" s="14" t="s">
        <v>163</v>
      </c>
      <c r="I35" s="15" t="n">
        <v>10000</v>
      </c>
      <c r="J35" s="13" t="s">
        <v>116</v>
      </c>
    </row>
    <row r="36" customFormat="false" ht="12.75" hidden="false" customHeight="false" outlineLevel="0" collapsed="false">
      <c r="B36" s="13" t="s">
        <v>164</v>
      </c>
      <c r="C36" s="13" t="s">
        <v>114</v>
      </c>
      <c r="D36" s="14" t="n">
        <v>5.09</v>
      </c>
      <c r="E36" s="14" t="n">
        <v>5.115</v>
      </c>
      <c r="F36" s="14" t="n">
        <v>5.107</v>
      </c>
      <c r="G36" s="14" t="n">
        <v>5.09</v>
      </c>
      <c r="H36" s="14" t="s">
        <v>165</v>
      </c>
      <c r="I36" s="15" t="n">
        <v>52500</v>
      </c>
      <c r="J36" s="13" t="s">
        <v>116</v>
      </c>
    </row>
    <row r="37" customFormat="false" ht="9.75" hidden="false" customHeight="true" outlineLevel="0" collapsed="false">
      <c r="B37" s="13" t="s">
        <v>166</v>
      </c>
      <c r="C37" s="13" t="s">
        <v>114</v>
      </c>
      <c r="D37" s="14" t="n">
        <v>5.63</v>
      </c>
      <c r="E37" s="14" t="n">
        <v>5.63</v>
      </c>
      <c r="F37" s="14" t="n">
        <v>5.63</v>
      </c>
      <c r="G37" s="14" t="n">
        <v>5.63</v>
      </c>
      <c r="H37" s="14" t="s">
        <v>167</v>
      </c>
      <c r="I37" s="15" t="n">
        <v>5000</v>
      </c>
      <c r="J37" s="13" t="s">
        <v>116</v>
      </c>
    </row>
    <row r="38" customFormat="false" ht="12.75" hidden="false" customHeight="false" outlineLevel="0" collapsed="false">
      <c r="B38" s="13" t="s">
        <v>168</v>
      </c>
      <c r="C38" s="13" t="s">
        <v>114</v>
      </c>
      <c r="D38" s="14" t="n">
        <v>5.04</v>
      </c>
      <c r="E38" s="14" t="n">
        <v>5.075</v>
      </c>
      <c r="F38" s="14" t="n">
        <v>5.058</v>
      </c>
      <c r="G38" s="14" t="n">
        <v>5.04</v>
      </c>
      <c r="H38" s="14" t="s">
        <v>68</v>
      </c>
      <c r="I38" s="15" t="n">
        <v>25000</v>
      </c>
      <c r="J38" s="13" t="s">
        <v>116</v>
      </c>
    </row>
    <row r="39" customFormat="false" ht="9.75" hidden="false" customHeight="true" outlineLevel="0" collapsed="false">
      <c r="B39" s="12" t="s">
        <v>169</v>
      </c>
      <c r="C39" s="12"/>
      <c r="D39" s="12"/>
      <c r="E39" s="12"/>
      <c r="F39" s="12"/>
      <c r="G39" s="12"/>
      <c r="H39" s="12"/>
      <c r="I39" s="12"/>
      <c r="J39" s="12"/>
    </row>
    <row r="40" customFormat="false" ht="12.75" hidden="false" customHeight="false" outlineLevel="0" collapsed="false">
      <c r="B40" s="13" t="s">
        <v>170</v>
      </c>
      <c r="C40" s="13" t="s">
        <v>114</v>
      </c>
      <c r="D40" s="14" t="n">
        <v>0</v>
      </c>
      <c r="E40" s="14" t="n">
        <v>0</v>
      </c>
      <c r="F40" s="14" t="n">
        <v>0</v>
      </c>
      <c r="G40" s="14" t="n">
        <v>0</v>
      </c>
      <c r="H40" s="14" t="s">
        <v>99</v>
      </c>
      <c r="I40" s="15" t="n">
        <v>5000</v>
      </c>
      <c r="J40" s="13" t="s">
        <v>116</v>
      </c>
    </row>
    <row r="41" customFormat="false" ht="12.75" hidden="false" customHeight="false" outlineLevel="0" collapsed="false">
      <c r="B41" s="13" t="s">
        <v>171</v>
      </c>
      <c r="C41" s="13" t="s">
        <v>114</v>
      </c>
      <c r="D41" s="14" t="n">
        <v>-0.005</v>
      </c>
      <c r="E41" s="14" t="n">
        <v>0</v>
      </c>
      <c r="F41" s="14" t="n">
        <v>-0.001</v>
      </c>
      <c r="G41" s="14" t="n">
        <v>-0.005</v>
      </c>
      <c r="H41" s="14" t="s">
        <v>157</v>
      </c>
      <c r="I41" s="15" t="n">
        <v>25000</v>
      </c>
      <c r="J41" s="13" t="s">
        <v>116</v>
      </c>
    </row>
    <row r="42" customFormat="false" ht="12.75" hidden="false" customHeight="false" outlineLevel="0" collapsed="false">
      <c r="B42" s="13" t="s">
        <v>172</v>
      </c>
      <c r="C42" s="13" t="s">
        <v>114</v>
      </c>
      <c r="D42" s="14" t="n">
        <v>0</v>
      </c>
      <c r="E42" s="14" t="n">
        <v>0</v>
      </c>
      <c r="F42" s="14" t="n">
        <v>0</v>
      </c>
      <c r="G42" s="14" t="n">
        <v>0</v>
      </c>
      <c r="H42" s="14" t="s">
        <v>173</v>
      </c>
      <c r="I42" s="15" t="n">
        <v>10000</v>
      </c>
      <c r="J42" s="13" t="s">
        <v>116</v>
      </c>
    </row>
    <row r="43" customFormat="false" ht="12.75" hidden="false" customHeight="false" outlineLevel="0" collapsed="false">
      <c r="B43" s="13" t="s">
        <v>174</v>
      </c>
      <c r="C43" s="13" t="s">
        <v>114</v>
      </c>
      <c r="D43" s="14" t="n">
        <v>0</v>
      </c>
      <c r="E43" s="14" t="n">
        <v>0</v>
      </c>
      <c r="F43" s="14" t="n">
        <v>0</v>
      </c>
      <c r="G43" s="14" t="n">
        <v>0</v>
      </c>
      <c r="H43" s="14" t="s">
        <v>175</v>
      </c>
      <c r="I43" s="15" t="n">
        <v>10000</v>
      </c>
      <c r="J43" s="13" t="s">
        <v>116</v>
      </c>
    </row>
    <row r="44" customFormat="false" ht="9.75" hidden="false" customHeight="true" outlineLevel="0" collapsed="false">
      <c r="B44" s="12" t="s">
        <v>176</v>
      </c>
      <c r="C44" s="12"/>
      <c r="D44" s="12"/>
      <c r="E44" s="12"/>
      <c r="F44" s="12"/>
      <c r="G44" s="12"/>
      <c r="H44" s="12"/>
      <c r="I44" s="12"/>
      <c r="J44" s="12"/>
    </row>
    <row r="45" customFormat="false" ht="12.75" hidden="false" customHeight="false" outlineLevel="0" collapsed="false">
      <c r="B45" s="13" t="s">
        <v>177</v>
      </c>
      <c r="C45" s="13" t="s">
        <v>24</v>
      </c>
      <c r="D45" s="14" t="n">
        <v>0.01</v>
      </c>
      <c r="E45" s="14" t="n">
        <v>0.01</v>
      </c>
      <c r="F45" s="14" t="n">
        <v>0.01</v>
      </c>
      <c r="G45" s="14" t="n">
        <v>0.01</v>
      </c>
      <c r="H45" s="14" t="s">
        <v>178</v>
      </c>
      <c r="I45" s="15" t="n">
        <v>150000</v>
      </c>
      <c r="J45" s="13" t="s">
        <v>116</v>
      </c>
    </row>
    <row r="46" customFormat="false" ht="12.75" hidden="false" customHeight="false" outlineLevel="0" collapsed="false">
      <c r="B46" s="13" t="s">
        <v>179</v>
      </c>
      <c r="C46" s="13" t="s">
        <v>24</v>
      </c>
      <c r="D46" s="14" t="n">
        <v>0</v>
      </c>
      <c r="E46" s="14" t="n">
        <v>0</v>
      </c>
      <c r="F46" s="14" t="n">
        <v>0</v>
      </c>
      <c r="G46" s="14" t="n">
        <v>0</v>
      </c>
      <c r="H46" s="14" t="s">
        <v>180</v>
      </c>
      <c r="I46" s="15" t="n">
        <v>300000</v>
      </c>
      <c r="J46" s="13" t="s">
        <v>116</v>
      </c>
    </row>
    <row r="47" customFormat="false" ht="13.5" hidden="false" customHeight="false" outlineLevel="0" collapsed="false">
      <c r="B47" s="16" t="s">
        <v>181</v>
      </c>
      <c r="C47" s="16" t="s">
        <v>24</v>
      </c>
      <c r="D47" s="17" t="n">
        <v>0.003</v>
      </c>
      <c r="E47" s="17" t="n">
        <v>0.003</v>
      </c>
      <c r="F47" s="17" t="n">
        <v>0.003</v>
      </c>
      <c r="G47" s="17" t="n">
        <v>0.003</v>
      </c>
      <c r="H47" s="17" t="s">
        <v>182</v>
      </c>
      <c r="I47" s="18" t="n">
        <v>300000</v>
      </c>
      <c r="J47" s="16" t="s">
        <v>116</v>
      </c>
    </row>
    <row r="48" customFormat="false" ht="13.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9.75" hidden="false" customHeight="true" outlineLevel="0" collapsed="false">
      <c r="B49" s="12"/>
      <c r="C49" s="12"/>
      <c r="D49" s="12"/>
      <c r="E49" s="12"/>
      <c r="F49" s="12"/>
      <c r="G49" s="12"/>
      <c r="H49" s="12"/>
      <c r="I49" s="12"/>
      <c r="J49" s="12"/>
    </row>
    <row r="50" customFormat="false" ht="13.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L51" s="22"/>
    </row>
    <row r="55" customFormat="false" ht="12.75" hidden="false" customHeight="false" outlineLevel="0" collapsed="false">
      <c r="I55" s="19"/>
    </row>
  </sheetData>
  <mergeCells count="16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9:J39"/>
    <mergeCell ref="B44:J44"/>
    <mergeCell ref="B49:J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3"/>
      <c r="B1" s="24"/>
      <c r="G1" s="25"/>
      <c r="H1" s="21" t="s">
        <v>183</v>
      </c>
      <c r="I1" s="5" t="n">
        <f aca="false">SUM(I9:I1000)</f>
        <v>33370000</v>
      </c>
    </row>
    <row r="3" customFormat="false" ht="9.75" hidden="false" customHeight="true" outlineLevel="0" collapsed="false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customFormat="false" ht="9.75" hidden="false" customHeight="true" outlineLevel="0" collapsed="false">
      <c r="A4" s="26" t="s">
        <v>184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customFormat="false" ht="9.75" hidden="false" customHeight="true" outlineLevel="0" collapsed="false">
      <c r="A5" s="26" t="s">
        <v>185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customFormat="false" ht="13.5" hidden="false" customHeight="true" outlineLevel="0" collapsed="false">
      <c r="A6" s="26" t="s">
        <v>186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customFormat="false" ht="12.75" hidden="false" customHeight="true" outlineLevel="0" collapsed="false">
      <c r="A7" s="27"/>
      <c r="B7" s="28" t="s">
        <v>5</v>
      </c>
      <c r="C7" s="28" t="s">
        <v>6</v>
      </c>
      <c r="D7" s="29" t="s">
        <v>7</v>
      </c>
      <c r="E7" s="29" t="s">
        <v>8</v>
      </c>
      <c r="F7" s="30" t="s">
        <v>9</v>
      </c>
      <c r="G7" s="29" t="s">
        <v>10</v>
      </c>
      <c r="H7" s="29" t="s">
        <v>11</v>
      </c>
      <c r="I7" s="29" t="s">
        <v>12</v>
      </c>
      <c r="J7" s="28" t="s">
        <v>13</v>
      </c>
      <c r="K7" s="27"/>
      <c r="L7" s="27"/>
      <c r="M7" s="27"/>
      <c r="N7" s="27"/>
    </row>
    <row r="8" customFormat="false" ht="25.5" hidden="false" customHeight="false" outlineLevel="0" collapsed="false">
      <c r="A8" s="27"/>
      <c r="B8" s="28"/>
      <c r="C8" s="28"/>
      <c r="D8" s="29"/>
      <c r="E8" s="29"/>
      <c r="F8" s="31" t="s">
        <v>14</v>
      </c>
      <c r="G8" s="29"/>
      <c r="H8" s="29"/>
      <c r="I8" s="29"/>
      <c r="J8" s="28"/>
      <c r="K8" s="27"/>
      <c r="L8" s="27"/>
      <c r="M8" s="27"/>
      <c r="N8" s="27"/>
    </row>
    <row r="9" customFormat="false" ht="12.75" hidden="false" customHeight="true" outlineLevel="0" collapsed="false">
      <c r="A9" s="27"/>
      <c r="B9" s="32" t="s">
        <v>187</v>
      </c>
      <c r="C9" s="32"/>
      <c r="D9" s="32"/>
      <c r="E9" s="32"/>
      <c r="F9" s="32"/>
      <c r="G9" s="32"/>
      <c r="H9" s="32"/>
      <c r="I9" s="32"/>
      <c r="J9" s="32"/>
      <c r="K9" s="27"/>
      <c r="L9" s="27"/>
      <c r="M9" s="27"/>
      <c r="N9" s="27"/>
    </row>
    <row r="10" customFormat="false" ht="12.75" hidden="false" customHeight="false" outlineLevel="0" collapsed="false">
      <c r="A10" s="33"/>
      <c r="B10" s="34" t="s">
        <v>188</v>
      </c>
      <c r="C10" s="34" t="s">
        <v>24</v>
      </c>
      <c r="D10" s="35" t="n">
        <v>0.23</v>
      </c>
      <c r="E10" s="35" t="n">
        <v>0.23</v>
      </c>
      <c r="F10" s="35" t="n">
        <v>0.23</v>
      </c>
      <c r="G10" s="35" t="n">
        <v>0.23</v>
      </c>
      <c r="H10" s="35" t="s">
        <v>189</v>
      </c>
      <c r="I10" s="36" t="n">
        <v>300000</v>
      </c>
      <c r="J10" s="34" t="s">
        <v>116</v>
      </c>
      <c r="K10" s="33"/>
      <c r="L10" s="33"/>
      <c r="M10" s="33"/>
    </row>
    <row r="11" customFormat="false" ht="12.75" hidden="false" customHeight="false" outlineLevel="0" collapsed="false">
      <c r="A11" s="33"/>
      <c r="B11" s="34" t="s">
        <v>190</v>
      </c>
      <c r="C11" s="34" t="s">
        <v>191</v>
      </c>
      <c r="D11" s="35" t="n">
        <v>0.228</v>
      </c>
      <c r="E11" s="35" t="n">
        <v>0.23</v>
      </c>
      <c r="F11" s="35" t="n">
        <v>0.229</v>
      </c>
      <c r="G11" s="35" t="n">
        <v>0.228</v>
      </c>
      <c r="H11" s="35" t="s">
        <v>192</v>
      </c>
      <c r="I11" s="36" t="n">
        <v>4280000</v>
      </c>
      <c r="J11" s="34" t="s">
        <v>116</v>
      </c>
      <c r="K11" s="33"/>
      <c r="L11" s="33"/>
      <c r="M11" s="33"/>
    </row>
    <row r="12" customFormat="false" ht="12.75" hidden="false" customHeight="true" outlineLevel="0" collapsed="false">
      <c r="A12" s="27"/>
      <c r="B12" s="32" t="s">
        <v>193</v>
      </c>
      <c r="C12" s="32"/>
      <c r="D12" s="32"/>
      <c r="E12" s="32"/>
      <c r="F12" s="32"/>
      <c r="G12" s="32"/>
      <c r="H12" s="32"/>
      <c r="I12" s="32"/>
      <c r="J12" s="32"/>
      <c r="K12" s="27"/>
      <c r="L12" s="27"/>
      <c r="M12" s="27"/>
      <c r="N12" s="27"/>
    </row>
    <row r="13" customFormat="false" ht="12.75" hidden="false" customHeight="false" outlineLevel="0" collapsed="false">
      <c r="A13" s="33"/>
      <c r="B13" s="34" t="s">
        <v>194</v>
      </c>
      <c r="C13" s="34" t="s">
        <v>24</v>
      </c>
      <c r="D13" s="35" t="n">
        <v>0</v>
      </c>
      <c r="E13" s="35" t="n">
        <v>0</v>
      </c>
      <c r="F13" s="35" t="n">
        <v>0</v>
      </c>
      <c r="G13" s="35" t="n">
        <v>0</v>
      </c>
      <c r="H13" s="35" t="s">
        <v>195</v>
      </c>
      <c r="I13" s="36" t="n">
        <v>600000</v>
      </c>
      <c r="J13" s="34" t="s">
        <v>116</v>
      </c>
      <c r="K13" s="33"/>
      <c r="L13" s="33"/>
      <c r="M13" s="33"/>
    </row>
    <row r="14" customFormat="false" ht="12.75" hidden="false" customHeight="false" outlineLevel="0" collapsed="false">
      <c r="A14" s="33"/>
      <c r="B14" s="34" t="s">
        <v>196</v>
      </c>
      <c r="C14" s="34" t="s">
        <v>24</v>
      </c>
      <c r="D14" s="35" t="n">
        <v>-0.078</v>
      </c>
      <c r="E14" s="35" t="n">
        <v>-0.078</v>
      </c>
      <c r="F14" s="35" t="n">
        <v>-0.078</v>
      </c>
      <c r="G14" s="35" t="n">
        <v>-0.078</v>
      </c>
      <c r="H14" s="35" t="s">
        <v>155</v>
      </c>
      <c r="I14" s="36" t="n">
        <v>300000</v>
      </c>
      <c r="J14" s="34" t="s">
        <v>116</v>
      </c>
      <c r="K14" s="33"/>
      <c r="L14" s="33"/>
      <c r="M14" s="33"/>
    </row>
    <row r="15" customFormat="false" ht="12.75" hidden="false" customHeight="false" outlineLevel="0" collapsed="false">
      <c r="A15" s="33"/>
      <c r="B15" s="34" t="s">
        <v>197</v>
      </c>
      <c r="C15" s="34" t="s">
        <v>191</v>
      </c>
      <c r="D15" s="35" t="n">
        <v>0.42</v>
      </c>
      <c r="E15" s="35" t="n">
        <v>0.42</v>
      </c>
      <c r="F15" s="35" t="n">
        <v>0.42</v>
      </c>
      <c r="G15" s="35" t="n">
        <v>0.42</v>
      </c>
      <c r="H15" s="35" t="s">
        <v>198</v>
      </c>
      <c r="I15" s="36" t="n">
        <v>1070000</v>
      </c>
      <c r="J15" s="34" t="s">
        <v>116</v>
      </c>
      <c r="K15" s="33"/>
      <c r="L15" s="33"/>
      <c r="M15" s="33"/>
    </row>
    <row r="16" customFormat="false" ht="12.75" hidden="false" customHeight="false" outlineLevel="0" collapsed="false">
      <c r="A16" s="33"/>
      <c r="B16" s="34" t="s">
        <v>199</v>
      </c>
      <c r="C16" s="34" t="s">
        <v>27</v>
      </c>
      <c r="D16" s="35" t="n">
        <v>0.42</v>
      </c>
      <c r="E16" s="35" t="n">
        <v>0.42</v>
      </c>
      <c r="F16" s="35" t="n">
        <v>0.42</v>
      </c>
      <c r="G16" s="35" t="n">
        <v>0.42</v>
      </c>
      <c r="H16" s="35" t="s">
        <v>200</v>
      </c>
      <c r="I16" s="36" t="n">
        <v>310000</v>
      </c>
      <c r="J16" s="34" t="s">
        <v>116</v>
      </c>
      <c r="K16" s="33"/>
      <c r="L16" s="33"/>
      <c r="M16" s="33"/>
    </row>
    <row r="17" customFormat="false" ht="12.75" hidden="false" customHeight="true" outlineLevel="0" collapsed="false">
      <c r="A17" s="27"/>
      <c r="B17" s="32" t="s">
        <v>201</v>
      </c>
      <c r="C17" s="32"/>
      <c r="D17" s="32"/>
      <c r="E17" s="32"/>
      <c r="F17" s="32"/>
      <c r="G17" s="32"/>
      <c r="H17" s="32"/>
      <c r="I17" s="32"/>
      <c r="J17" s="32"/>
      <c r="K17" s="27"/>
      <c r="L17" s="27"/>
      <c r="M17" s="27"/>
      <c r="N17" s="27"/>
    </row>
    <row r="18" customFormat="false" ht="12.75" hidden="false" customHeight="false" outlineLevel="0" collapsed="false">
      <c r="A18" s="33"/>
      <c r="B18" s="34" t="s">
        <v>202</v>
      </c>
      <c r="C18" s="34" t="s">
        <v>24</v>
      </c>
      <c r="D18" s="35" t="n">
        <v>0.14</v>
      </c>
      <c r="E18" s="35" t="n">
        <v>0.143</v>
      </c>
      <c r="F18" s="35" t="n">
        <v>0.142</v>
      </c>
      <c r="G18" s="35" t="n">
        <v>0.14</v>
      </c>
      <c r="H18" s="35" t="s">
        <v>203</v>
      </c>
      <c r="I18" s="36" t="n">
        <v>450000</v>
      </c>
      <c r="J18" s="34" t="s">
        <v>116</v>
      </c>
      <c r="K18" s="33"/>
      <c r="L18" s="33"/>
      <c r="M18" s="33"/>
    </row>
    <row r="19" customFormat="false" ht="12.75" hidden="false" customHeight="false" outlineLevel="0" collapsed="false">
      <c r="A19" s="33"/>
      <c r="B19" s="34" t="s">
        <v>204</v>
      </c>
      <c r="C19" s="34" t="s">
        <v>191</v>
      </c>
      <c r="D19" s="35" t="n">
        <v>0.143</v>
      </c>
      <c r="E19" s="35" t="n">
        <v>0.143</v>
      </c>
      <c r="F19" s="35" t="n">
        <v>0.143</v>
      </c>
      <c r="G19" s="35" t="n">
        <v>0.143</v>
      </c>
      <c r="H19" s="35" t="s">
        <v>205</v>
      </c>
      <c r="I19" s="36" t="n">
        <v>2140000</v>
      </c>
      <c r="J19" s="34" t="s">
        <v>116</v>
      </c>
      <c r="K19" s="33"/>
      <c r="L19" s="33"/>
      <c r="M19" s="33"/>
    </row>
    <row r="20" customFormat="false" ht="12.75" hidden="false" customHeight="true" outlineLevel="0" collapsed="false">
      <c r="A20" s="27"/>
      <c r="B20" s="32" t="s">
        <v>206</v>
      </c>
      <c r="C20" s="32"/>
      <c r="D20" s="32"/>
      <c r="E20" s="32"/>
      <c r="F20" s="32"/>
      <c r="G20" s="32"/>
      <c r="H20" s="32"/>
      <c r="I20" s="32"/>
      <c r="J20" s="32"/>
      <c r="K20" s="27"/>
      <c r="L20" s="27"/>
      <c r="M20" s="27"/>
      <c r="N20" s="27"/>
    </row>
    <row r="21" customFormat="false" ht="25.5" hidden="false" customHeight="false" outlineLevel="0" collapsed="false">
      <c r="A21" s="33"/>
      <c r="B21" s="34" t="s">
        <v>207</v>
      </c>
      <c r="C21" s="34" t="s">
        <v>208</v>
      </c>
      <c r="D21" s="35" t="n">
        <v>5.008</v>
      </c>
      <c r="E21" s="35" t="n">
        <v>5.125</v>
      </c>
      <c r="F21" s="35" t="n">
        <v>5.051</v>
      </c>
      <c r="G21" s="35" t="n">
        <v>5.008</v>
      </c>
      <c r="H21" s="35" t="s">
        <v>209</v>
      </c>
      <c r="I21" s="36" t="n">
        <v>260000</v>
      </c>
      <c r="J21" s="34" t="s">
        <v>116</v>
      </c>
      <c r="K21" s="33"/>
      <c r="L21" s="33"/>
      <c r="M21" s="33"/>
    </row>
    <row r="22" customFormat="false" ht="12.75" hidden="false" customHeight="true" outlineLevel="0" collapsed="false">
      <c r="A22" s="27"/>
      <c r="B22" s="32" t="s">
        <v>210</v>
      </c>
      <c r="C22" s="32"/>
      <c r="D22" s="32"/>
      <c r="E22" s="32"/>
      <c r="F22" s="32"/>
      <c r="G22" s="32"/>
      <c r="H22" s="32"/>
      <c r="I22" s="32"/>
      <c r="J22" s="32"/>
      <c r="K22" s="27"/>
      <c r="L22" s="27"/>
      <c r="M22" s="27"/>
      <c r="N22" s="27"/>
    </row>
    <row r="23" customFormat="false" ht="12.75" hidden="false" customHeight="false" outlineLevel="0" collapsed="false">
      <c r="A23" s="33"/>
      <c r="B23" s="34" t="s">
        <v>211</v>
      </c>
      <c r="C23" s="34" t="s">
        <v>191</v>
      </c>
      <c r="D23" s="35" t="n">
        <v>0.005</v>
      </c>
      <c r="E23" s="35" t="n">
        <v>0.005</v>
      </c>
      <c r="F23" s="35" t="n">
        <v>0.005</v>
      </c>
      <c r="G23" s="35" t="n">
        <v>0.005</v>
      </c>
      <c r="H23" s="35" t="s">
        <v>40</v>
      </c>
      <c r="I23" s="36" t="n">
        <v>2140000</v>
      </c>
      <c r="J23" s="34" t="s">
        <v>116</v>
      </c>
      <c r="K23" s="33"/>
      <c r="L23" s="33"/>
      <c r="M23" s="33"/>
    </row>
    <row r="24" customFormat="false" ht="12.75" hidden="false" customHeight="true" outlineLevel="0" collapsed="false">
      <c r="A24" s="27"/>
      <c r="B24" s="32" t="s">
        <v>212</v>
      </c>
      <c r="C24" s="32"/>
      <c r="D24" s="32"/>
      <c r="E24" s="32"/>
      <c r="F24" s="32"/>
      <c r="G24" s="32"/>
      <c r="H24" s="32"/>
      <c r="I24" s="32"/>
      <c r="J24" s="32"/>
      <c r="K24" s="27"/>
      <c r="L24" s="27"/>
      <c r="M24" s="27"/>
      <c r="N24" s="27"/>
    </row>
    <row r="25" customFormat="false" ht="12.75" hidden="false" customHeight="false" outlineLevel="0" collapsed="false">
      <c r="A25" s="33"/>
      <c r="B25" s="34" t="s">
        <v>213</v>
      </c>
      <c r="C25" s="34" t="s">
        <v>24</v>
      </c>
      <c r="D25" s="35" t="n">
        <v>4.97</v>
      </c>
      <c r="E25" s="35" t="n">
        <v>5.185</v>
      </c>
      <c r="F25" s="35" t="n">
        <v>5.108</v>
      </c>
      <c r="G25" s="35" t="n">
        <v>5.01</v>
      </c>
      <c r="H25" s="35" t="s">
        <v>214</v>
      </c>
      <c r="I25" s="36" t="n">
        <v>10050000</v>
      </c>
      <c r="J25" s="34" t="s">
        <v>116</v>
      </c>
      <c r="K25" s="33"/>
      <c r="L25" s="33"/>
      <c r="M25" s="33"/>
    </row>
    <row r="26" customFormat="false" ht="12.75" hidden="false" customHeight="false" outlineLevel="0" collapsed="false">
      <c r="A26" s="33"/>
      <c r="B26" s="34" t="s">
        <v>215</v>
      </c>
      <c r="C26" s="34" t="s">
        <v>27</v>
      </c>
      <c r="D26" s="35" t="n">
        <v>5.065</v>
      </c>
      <c r="E26" s="35" t="n">
        <v>5.188</v>
      </c>
      <c r="F26" s="35" t="n">
        <v>5.119</v>
      </c>
      <c r="G26" s="35" t="n">
        <v>5.068</v>
      </c>
      <c r="H26" s="35" t="s">
        <v>216</v>
      </c>
      <c r="I26" s="36" t="n">
        <v>1085000</v>
      </c>
      <c r="J26" s="34" t="s">
        <v>116</v>
      </c>
      <c r="K26" s="33"/>
      <c r="L26" s="33"/>
      <c r="M26" s="33"/>
    </row>
    <row r="27" customFormat="false" ht="12.75" hidden="false" customHeight="false" outlineLevel="0" collapsed="false">
      <c r="A27" s="33"/>
      <c r="B27" s="34" t="s">
        <v>217</v>
      </c>
      <c r="C27" s="34" t="s">
        <v>191</v>
      </c>
      <c r="D27" s="35" t="n">
        <v>5.065</v>
      </c>
      <c r="E27" s="35" t="n">
        <v>5.24</v>
      </c>
      <c r="F27" s="35" t="n">
        <v>5.144</v>
      </c>
      <c r="G27" s="35" t="n">
        <v>5.105</v>
      </c>
      <c r="H27" s="35" t="s">
        <v>218</v>
      </c>
      <c r="I27" s="36" t="n">
        <v>9630000</v>
      </c>
      <c r="J27" s="34" t="s">
        <v>116</v>
      </c>
      <c r="K27" s="33"/>
      <c r="L27" s="33"/>
      <c r="M27" s="33"/>
    </row>
    <row r="28" customFormat="false" ht="13.5" hidden="false" customHeight="false" outlineLevel="0" collapsed="false">
      <c r="A28" s="33"/>
      <c r="B28" s="37" t="s">
        <v>219</v>
      </c>
      <c r="C28" s="37" t="s">
        <v>220</v>
      </c>
      <c r="D28" s="38" t="n">
        <v>5.33</v>
      </c>
      <c r="E28" s="38" t="n">
        <v>5.33</v>
      </c>
      <c r="F28" s="38" t="n">
        <v>5.33</v>
      </c>
      <c r="G28" s="38" t="n">
        <v>5.33</v>
      </c>
      <c r="H28" s="38" t="s">
        <v>129</v>
      </c>
      <c r="I28" s="39" t="n">
        <v>755000</v>
      </c>
      <c r="J28" s="37" t="s">
        <v>116</v>
      </c>
      <c r="K28" s="33"/>
      <c r="L28" s="33"/>
      <c r="M28" s="33"/>
    </row>
    <row r="30" customFormat="false" ht="12.75" hidden="false" customHeight="false" outlineLevel="0" collapsed="false">
      <c r="I30" s="19"/>
      <c r="K30" s="40"/>
      <c r="L30" s="41"/>
    </row>
  </sheetData>
  <mergeCells count="18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2:J12"/>
    <mergeCell ref="B17:J17"/>
    <mergeCell ref="B20:J20"/>
    <mergeCell ref="B22:J22"/>
    <mergeCell ref="B24:J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42" t="n">
        <v>36963</v>
      </c>
      <c r="C4" s="42"/>
      <c r="D4" s="42"/>
    </row>
    <row r="5" customFormat="false" ht="16.5" hidden="false" customHeight="true" outlineLevel="0" collapsed="false">
      <c r="B5" s="43" t="s">
        <v>221</v>
      </c>
      <c r="C5" s="43"/>
      <c r="D5" s="44" t="n">
        <f aca="false">Power!I1</f>
        <v>2288400</v>
      </c>
    </row>
    <row r="6" customFormat="false" ht="16.5" hidden="false" customHeight="true" outlineLevel="0" collapsed="false">
      <c r="B6" s="43" t="s">
        <v>222</v>
      </c>
      <c r="C6" s="43"/>
      <c r="D6" s="44" t="n">
        <f aca="false">'Physical Gas'!I1</f>
        <v>1742500</v>
      </c>
    </row>
    <row r="7" customFormat="false" ht="16.5" hidden="false" customHeight="true" outlineLevel="0" collapsed="false">
      <c r="B7" s="43" t="s">
        <v>223</v>
      </c>
      <c r="C7" s="43"/>
      <c r="D7" s="44" t="n">
        <f aca="false">'Financial Gas'!I1</f>
        <v>33370000</v>
      </c>
    </row>
    <row r="8" customFormat="false" ht="16.5" hidden="false" customHeight="true" outlineLevel="0" collapsed="false">
      <c r="B8" s="45"/>
      <c r="C8" s="45"/>
      <c r="D8" s="46"/>
    </row>
    <row r="9" customFormat="false" ht="16.5" hidden="false" customHeight="true" outlineLevel="0" collapsed="false">
      <c r="B9" s="47" t="s">
        <v>224</v>
      </c>
      <c r="C9" s="47"/>
      <c r="D9" s="48" t="n">
        <f aca="false">'Physical Gas'!I1+'Financial Gas'!I1</f>
        <v>35112500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49"/>
      <c r="H15" s="49"/>
      <c r="I15" s="49"/>
    </row>
    <row r="16" customFormat="false" ht="12.75" hidden="false" customHeight="false" outlineLevel="0" collapsed="false">
      <c r="G16" s="49"/>
      <c r="H16" s="49"/>
      <c r="I16" s="49"/>
    </row>
    <row r="17" customFormat="false" ht="12.75" hidden="false" customHeight="false" outlineLevel="0" collapsed="false">
      <c r="G17" s="49"/>
      <c r="H17" s="49"/>
      <c r="I17" s="49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