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" sheetId="1" state="visible" r:id="rId3"/>
    <sheet name="Physical Gas" sheetId="2" state="visible" r:id="rId4"/>
    <sheet name="Financial Gas" sheetId="3" state="visible" r:id="rId5"/>
    <sheet name="E-Mail" sheetId="4" state="visible" r:id="rId6"/>
  </sheets>
  <definedNames>
    <definedName function="false" hidden="false" localSheetId="0" name="TABLE" vbProcedure="false">Power!$B$7:$J$40</definedName>
    <definedName function="false" hidden="false" localSheetId="0" name="TABLE_2" vbProcedure="false">Power!$B$7:$J$43</definedName>
    <definedName function="false" hidden="false" localSheetId="0" name="TABLE_3" vbProcedure="false">Power!$B$7:$J$47</definedName>
    <definedName function="false" hidden="false" localSheetId="0" name="TABLE_4" vbProcedure="false">Power!$B$7:$J$47</definedName>
    <definedName function="false" hidden="false" localSheetId="0" name="TABLE_5" vbProcedure="false">Power!$B$7:$J$50</definedName>
    <definedName function="false" hidden="false" localSheetId="1" name="TABLE" vbProcedure="false">'Physical Gas'!$B$7:$J$45</definedName>
    <definedName function="false" hidden="false" localSheetId="1" name="TABLE_2" vbProcedure="false">'Physical Gas'!$B$7:$J$46</definedName>
    <definedName function="false" hidden="false" localSheetId="1" name="TABLE_3" vbProcedure="false">'Physical Gas'!$B$7:$J$49</definedName>
    <definedName function="false" hidden="false" localSheetId="1" name="TABLE_4" vbProcedure="false">'Physical Gas'!$B$7:$J$35</definedName>
    <definedName function="false" hidden="false" localSheetId="1" name="TABLE_5" vbProcedure="false">'Physical Gas'!$B$7:$J$35</definedName>
    <definedName function="false" hidden="false" localSheetId="2" name="TABLE" vbProcedure="false">'Financial Gas'!$B$7:$J$22</definedName>
    <definedName function="false" hidden="false" localSheetId="2" name="TABLE_2" vbProcedure="false">'Financial Gas'!$B$7:$J$21</definedName>
    <definedName function="false" hidden="false" localSheetId="2" name="TABLE_3" vbProcedure="false">'Financial Gas'!$B$7:$J$22</definedName>
    <definedName function="false" hidden="false" localSheetId="2" name="TABLE_4" vbProcedure="false">'Financial Gas'!$B$7:$J$27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<sst xmlns="http://schemas.openxmlformats.org/spreadsheetml/2006/main" count="378" uniqueCount="203">
  <si>
    <t xml:space="preserve">TOTAL VOLUME</t>
  </si>
  <si>
    <t xml:space="preserve">POWER VOLUME</t>
  </si>
  <si>
    <t xml:space="preserve">'); } else { document.write(''); } } else { if (navigator.platform == "Win32") { document.write(''); } else { document.write(''); } }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</si>
  <si>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Power Swaps/Forwards</t>
    </r>
  </si>
  <si>
    <r>
      <rPr>
        <b val="true"/>
        <sz val="10"/>
        <rFont val="Arial"/>
        <family val="0"/>
      </rPr>
      <t xml:space="preserve"> Hub:  </t>
    </r>
    <r>
      <rPr>
        <sz val="10"/>
        <rFont val="Arial"/>
        <family val="0"/>
      </rPr>
      <t xml:space="preserve">All</t>
    </r>
  </si>
  <si>
    <r>
      <rPr>
        <b val="true"/>
        <sz val="10"/>
        <rFont val="Arial"/>
        <family val="0"/>
      </rPr>
      <t xml:space="preserve"> Trade Dates:  </t>
    </r>
    <r>
      <rPr>
        <sz val="10"/>
        <rFont val="Arial"/>
        <family val="0"/>
      </rPr>
      <t xml:space="preserve">Feb-27-01 thru Feb-27-01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</si>
  <si>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</si>
  <si>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</si>
  <si>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</si>
  <si>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</si>
  <si>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</si>
  <si>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</si>
  <si>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</si>
  <si>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Volume</t>
  </si>
  <si>
    <t xml:space="preserve">      </t>
  </si>
  <si>
    <t xml:space="preserve">Average Price</t>
  </si>
  <si>
    <t xml:space="preserve">Firm-LD Peak</t>
  </si>
  <si>
    <t xml:space="preserve">    Firm-LD Peak - Cin - Next Day</t>
  </si>
  <si>
    <t xml:space="preserve">Next Day</t>
  </si>
  <si>
    <t xml:space="preserve">Feb-27-01 15:12 GMT</t>
  </si>
  <si>
    <t xml:space="preserve">MWhs</t>
  </si>
  <si>
    <t xml:space="preserve">    Firm-LD Peak - Cin - Bal Week</t>
  </si>
  <si>
    <t xml:space="preserve">Bal Week</t>
  </si>
  <si>
    <t xml:space="preserve">Feb-27-01 20:24 GMT</t>
  </si>
  <si>
    <t xml:space="preserve">    Firm-LD Peak - Cin - Mar01</t>
  </si>
  <si>
    <t xml:space="preserve">Mar01</t>
  </si>
  <si>
    <t xml:space="preserve">Feb-27-01 21:03 GMT</t>
  </si>
  <si>
    <t xml:space="preserve">    Firm-LD Peak - Cin - Apr01</t>
  </si>
  <si>
    <t xml:space="preserve">Apr01</t>
  </si>
  <si>
    <t xml:space="preserve">Feb-27-01 19:09 GMT</t>
  </si>
  <si>
    <t xml:space="preserve">    Firm-LD Peak - Cin - May01</t>
  </si>
  <si>
    <t xml:space="preserve">May01</t>
  </si>
  <si>
    <t xml:space="preserve">Feb-27-01 21:30 GMT</t>
  </si>
  <si>
    <t xml:space="preserve">    Firm-LD Peak - Cin - Jun01</t>
  </si>
  <si>
    <t xml:space="preserve">Jun01</t>
  </si>
  <si>
    <t xml:space="preserve">Feb-27-01 15:45 GMT</t>
  </si>
  <si>
    <t xml:space="preserve">    Firm-LD Peak - Cin - Jul01-Aug01</t>
  </si>
  <si>
    <t xml:space="preserve">Jul01-Aug01</t>
  </si>
  <si>
    <t xml:space="preserve">Feb-27-01 16:26 GMT</t>
  </si>
  <si>
    <t xml:space="preserve">    Firm-LD Peak - Cin - Sep01</t>
  </si>
  <si>
    <t xml:space="preserve">Sep01</t>
  </si>
  <si>
    <t xml:space="preserve">Feb-27-01 18:51 GMT</t>
  </si>
  <si>
    <t xml:space="preserve">    Firm-LD Peak - Cin - Q4 01</t>
  </si>
  <si>
    <t xml:space="preserve">Q4 01</t>
  </si>
  <si>
    <t xml:space="preserve">Feb-27-01 15:49 GMT</t>
  </si>
  <si>
    <t xml:space="preserve">    Firm-LD Peak - Cin - Mar02</t>
  </si>
  <si>
    <t xml:space="preserve">Mar02</t>
  </si>
  <si>
    <t xml:space="preserve">Feb-27-01 15:32 GMT</t>
  </si>
  <si>
    <t xml:space="preserve">    Firm-LD Peak - Cin - Apr02</t>
  </si>
  <si>
    <t xml:space="preserve">Apr02</t>
  </si>
  <si>
    <t xml:space="preserve">    Firm-LD Peak - Cin - May02</t>
  </si>
  <si>
    <t xml:space="preserve">May02</t>
  </si>
  <si>
    <t xml:space="preserve">Feb-27-01 15:34 GMT</t>
  </si>
  <si>
    <t xml:space="preserve">    Firm-LD Peak - Cin - Jul02-Aug02</t>
  </si>
  <si>
    <t xml:space="preserve">Jul02-Aug02</t>
  </si>
  <si>
    <t xml:space="preserve">Feb-27-01 15:57 GMT</t>
  </si>
  <si>
    <t xml:space="preserve">    Firm-LD Peak - Comed - Next Day</t>
  </si>
  <si>
    <t xml:space="preserve">Feb-27-01 15:22 GMT</t>
  </si>
  <si>
    <t xml:space="preserve">    Firm-LD Peak - Comed - Jan02-Feb02</t>
  </si>
  <si>
    <t xml:space="preserve">Jan02-Feb02</t>
  </si>
  <si>
    <t xml:space="preserve">Feb-27-01 14:00 GMT</t>
  </si>
  <si>
    <t xml:space="preserve">    Firm-LD Peak - Comed - Mar02</t>
  </si>
  <si>
    <t xml:space="preserve">Feb-27-01 15:11 GMT</t>
  </si>
  <si>
    <t xml:space="preserve">    Firm-LD Peak - Comed - Apr02</t>
  </si>
  <si>
    <t xml:space="preserve">    Firm-LD Peak - Ent - Next Day</t>
  </si>
  <si>
    <t xml:space="preserve">Feb-27-01 13:31 GMT</t>
  </si>
  <si>
    <t xml:space="preserve">    Firm-LD Peak - Ent - Bal Week</t>
  </si>
  <si>
    <t xml:space="preserve">Feb-27-01 14:39 GMT</t>
  </si>
  <si>
    <t xml:space="preserve">    Firm-LD Peak - Ent - Mar01</t>
  </si>
  <si>
    <t xml:space="preserve">Feb-27-01 19:43 GMT</t>
  </si>
  <si>
    <t xml:space="preserve">    Firm-LD Peak - Ent - Apr01</t>
  </si>
  <si>
    <t xml:space="preserve">Feb-27-01 18:17 GMT</t>
  </si>
  <si>
    <t xml:space="preserve">    Firm-LD Peak - Ent - May01</t>
  </si>
  <si>
    <t xml:space="preserve">Feb-27-01 14:32 GMT</t>
  </si>
  <si>
    <t xml:space="preserve">    Firm-LD Peak - Ent - Sep01</t>
  </si>
  <si>
    <t xml:space="preserve">Feb-27-01 15:04 GMT</t>
  </si>
  <si>
    <t xml:space="preserve">    Firm-LD Peak - Ent - Q4 01</t>
  </si>
  <si>
    <t xml:space="preserve">Feb-27-01 14:33 GMT</t>
  </si>
  <si>
    <t xml:space="preserve">    Firm-LD Peak - Ent - Jan02-Feb02</t>
  </si>
  <si>
    <t xml:space="preserve">Feb-27-01 16:15 GMT</t>
  </si>
  <si>
    <t xml:space="preserve">    Firm-LD Peak - Mid C - Q4 01</t>
  </si>
  <si>
    <t xml:space="preserve">Feb-27-01 19:31 GMT</t>
  </si>
  <si>
    <t xml:space="preserve">    Firm-LD Peak - Nepool - Next Day</t>
  </si>
  <si>
    <t xml:space="preserve">Feb-27-01 20:36 GMT</t>
  </si>
  <si>
    <t xml:space="preserve">    Firm-LD Peak - Nepool - Next Week</t>
  </si>
  <si>
    <t xml:space="preserve">Next Week</t>
  </si>
  <si>
    <t xml:space="preserve">Feb-27-01 21:28 GMT</t>
  </si>
  <si>
    <t xml:space="preserve">    Firm-LD Peak - Nepool - May01</t>
  </si>
  <si>
    <t xml:space="preserve">Feb-27-01 19:40 GMT</t>
  </si>
  <si>
    <t xml:space="preserve">    Firm-LD Peak - PJM-W - Next Day</t>
  </si>
  <si>
    <t xml:space="preserve">Feb-27-01 15:43 GMT</t>
  </si>
  <si>
    <t xml:space="preserve">    Firm-LD Peak - PJM-W - Bal Week</t>
  </si>
  <si>
    <t xml:space="preserve">    Firm-LD Peak - PJM-W - Next Week</t>
  </si>
  <si>
    <t xml:space="preserve">Feb-27-01 19:47 GMT</t>
  </si>
  <si>
    <t xml:space="preserve">    Firm-LD Peak - PJM-W - Mar01</t>
  </si>
  <si>
    <t xml:space="preserve">Feb-27-01 19:41 GMT</t>
  </si>
  <si>
    <t xml:space="preserve">    Firm-LD Peak - PJM-W - Apr01</t>
  </si>
  <si>
    <t xml:space="preserve">Feb-27-01 19:17 GMT</t>
  </si>
  <si>
    <t xml:space="preserve">    Firm-LD Peak - PJM-W - May01</t>
  </si>
  <si>
    <t xml:space="preserve">Feb-27-01 13:56 GMT</t>
  </si>
  <si>
    <t xml:space="preserve">    Firm-LD Peak - PJM-W - Jun01</t>
  </si>
  <si>
    <t xml:space="preserve">Feb-27-01 18:09 GMT</t>
  </si>
  <si>
    <t xml:space="preserve">    Firm-LD Peak - PJM-W - Sep01</t>
  </si>
  <si>
    <t xml:space="preserve">    Firm-LD Peak - PJM-W - Q4 01</t>
  </si>
  <si>
    <t xml:space="preserve">Feb-27-01 15:51 GMT</t>
  </si>
  <si>
    <t xml:space="preserve">    Firm-LD Peak - SP-15 - Next Day</t>
  </si>
  <si>
    <t xml:space="preserve">Feb-27-01 14:02 GMT</t>
  </si>
  <si>
    <t xml:space="preserve">    Firm-LD Peak - TVA - Next Day</t>
  </si>
  <si>
    <t xml:space="preserve">Feb-27-01 13:39 GMT</t>
  </si>
  <si>
    <t xml:space="preserve">    Firm-LD Peak - TVA - Bal Week</t>
  </si>
  <si>
    <t xml:space="preserve">Feb-27-01 19:14 GMT</t>
  </si>
  <si>
    <t xml:space="preserve">PHYSICAL GAS TOTAL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</si>
  <si>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Physical Gas Swaps/Forwards</t>
    </r>
  </si>
  <si>
    <t xml:space="preserve">NG Firm Phys, FP</t>
  </si>
  <si>
    <t xml:space="preserve">    NG Firm Phys, FP - Malin - Next Day Gas</t>
  </si>
  <si>
    <t xml:space="preserve">Next Day Gas</t>
  </si>
  <si>
    <t xml:space="preserve">Feb-27-01 14:38 GMT</t>
  </si>
  <si>
    <t xml:space="preserve">MMBtus</t>
  </si>
  <si>
    <t xml:space="preserve">    NG Firm Phys, FP - TCO - Next Day Gas</t>
  </si>
  <si>
    <t xml:space="preserve">Feb-27-01 15:59 GMT</t>
  </si>
  <si>
    <t xml:space="preserve">    NG Firm Phys, FP - CG-ML - Next Day Gas</t>
  </si>
  <si>
    <t xml:space="preserve">Feb-27-01 14:35 GMT</t>
  </si>
  <si>
    <t xml:space="preserve">    NG Firm Phys, FP - CG-ONSH - Next Day Gas</t>
  </si>
  <si>
    <t xml:space="preserve">Feb-27-01 15:24 GMT</t>
  </si>
  <si>
    <t xml:space="preserve">    NG Firm Phys, FP - CNG-SP - Next Day Gas</t>
  </si>
  <si>
    <t xml:space="preserve">Feb-27-01 15:33 GMT</t>
  </si>
  <si>
    <t xml:space="preserve">    NG Firm Phys, FP - Cons Pwr - Next Day Gas</t>
  </si>
  <si>
    <t xml:space="preserve">Feb-27-01 14:40 GMT</t>
  </si>
  <si>
    <t xml:space="preserve">    NG Firm Phys, FP - EP-Keystone - Next Day Gas</t>
  </si>
  <si>
    <t xml:space="preserve">Feb-27-01 15:10 GMT</t>
  </si>
  <si>
    <t xml:space="preserve">    NG Firm Phys, FP - Henry - Next Day Gas</t>
  </si>
  <si>
    <t xml:space="preserve">Feb-27-01 16:13 GMT</t>
  </si>
  <si>
    <t xml:space="preserve">    NG Firm Phys, FP - Mich - Next Day Gas</t>
  </si>
  <si>
    <t xml:space="preserve">    NG Firm Phys, FP - NGPL-Mid - Next Day Gas</t>
  </si>
  <si>
    <t xml:space="preserve">Feb-27-01 15:00 GMT</t>
  </si>
  <si>
    <t xml:space="preserve">    NG Firm Phys, FP - NGPL-Nicor - Next Day Gas</t>
  </si>
  <si>
    <t xml:space="preserve">Feb-27-01 15:07 GMT</t>
  </si>
  <si>
    <t xml:space="preserve">    NG Firm Phys, FP - NNG-Demarc - Next Day Gas</t>
  </si>
  <si>
    <t xml:space="preserve">Feb-27-01 14:36 GMT</t>
  </si>
  <si>
    <t xml:space="preserve">    NG Firm Phys, FP - Sumas - Next Day Gas</t>
  </si>
  <si>
    <t xml:space="preserve">Feb-27-01 14:50 GMT</t>
  </si>
  <si>
    <t xml:space="preserve">    NG Firm Phys, FP - PG&amp;E-Citygate - Next Day Gas</t>
  </si>
  <si>
    <t xml:space="preserve">Feb-27-01 14:49 GMT</t>
  </si>
  <si>
    <t xml:space="preserve">    NG Firm Phys, FP - PGLC - Next Day Gas</t>
  </si>
  <si>
    <t xml:space="preserve">Feb-27-01 14:09 GMT</t>
  </si>
  <si>
    <t xml:space="preserve">    NG Firm Phys, FP - Socal-Ehrenberg - Next Day Gas</t>
  </si>
  <si>
    <t xml:space="preserve">Feb-27-01 14:41 GMT</t>
  </si>
  <si>
    <t xml:space="preserve">    NG Firm Phys, FP - TET M3 - Next Day Gas</t>
  </si>
  <si>
    <t xml:space="preserve">Feb-27-01 14:52 GMT</t>
  </si>
  <si>
    <t xml:space="preserve">    NG Firm Phys, FP - Tran 65 - Next Day Gas</t>
  </si>
  <si>
    <t xml:space="preserve">Feb-27-01 14:53 GMT</t>
  </si>
  <si>
    <t xml:space="preserve">    NG Firm Phys, FP - Transco Z-6 (NY) - Next Day Gas</t>
  </si>
  <si>
    <t xml:space="preserve">Feb-27-01 14:28 GMT</t>
  </si>
  <si>
    <t xml:space="preserve">    NG Firm Phys, FP - Waha - Next Day Gas</t>
  </si>
  <si>
    <t xml:space="preserve">Feb-27-01 14:42 GMT</t>
  </si>
  <si>
    <t xml:space="preserve">NG Firm Phys, ID, GDD</t>
  </si>
  <si>
    <t xml:space="preserve">    NG Firm Phys, ID, GDD - CNG-SP - Next Day Gas</t>
  </si>
  <si>
    <t xml:space="preserve">Feb-27-01 13:09 GMT</t>
  </si>
  <si>
    <t xml:space="preserve">    NG Firm Phys, ID, GDD - Cons Pwr - Next Day Gas</t>
  </si>
  <si>
    <t xml:space="preserve">Feb-27-01 14:10 GMT</t>
  </si>
  <si>
    <t xml:space="preserve">    NG Firm Phys, ID, GDD - NGPL-LA - Next Day Gas</t>
  </si>
  <si>
    <t xml:space="preserve">Feb-27-01 14:03 GMT</t>
  </si>
  <si>
    <t xml:space="preserve">    NG Firm Phys, ID, GDD - NNG-Demarc - Next Day Gas</t>
  </si>
  <si>
    <t xml:space="preserve">Feb-27-01 14:01 GMT</t>
  </si>
  <si>
    <t xml:space="preserve">    NG Firm Phys, ID, GDD - Trunk ELA - Next Day Gas</t>
  </si>
  <si>
    <t xml:space="preserve">FINANCIAL GAS TOTAL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</si>
  <si>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Financial Gas Swaps/Forwards</t>
    </r>
  </si>
  <si>
    <t xml:space="preserve">NG Fin BS, LD1 for GDM</t>
  </si>
  <si>
    <t xml:space="preserve">    NG Fin BS, LD1 for GDM - Mich - Apr01-Oct01</t>
  </si>
  <si>
    <t xml:space="preserve">Apr01-Oct01</t>
  </si>
  <si>
    <t xml:space="preserve">Feb-27-01 14:19 GMT</t>
  </si>
  <si>
    <t xml:space="preserve">NG Fin BS, LD1 for IF</t>
  </si>
  <si>
    <t xml:space="preserve">    NG Fin BS, LD1 for IF - HSC - Apr01</t>
  </si>
  <si>
    <t xml:space="preserve">Feb-27-01 15:15 GMT</t>
  </si>
  <si>
    <t xml:space="preserve">    NG Fin BS, LD1 for IF - NNG-Demarc - Apr01-Oct01</t>
  </si>
  <si>
    <t xml:space="preserve">Feb-27-01 15:20 GMT</t>
  </si>
  <si>
    <t xml:space="preserve">    NG Fin BS, LD1 for IF - TET ELA - Apr01-Oct01</t>
  </si>
  <si>
    <t xml:space="preserve">    NG Fin BS, LD1 for IF - TET WLA - Apr01-Oct01</t>
  </si>
  <si>
    <t xml:space="preserve">    NG Fin BS, LD1 for IF - Transco Z6 (NY) - Apr01-Oct01</t>
  </si>
  <si>
    <t xml:space="preserve">    NG Fin BS, LD1 for IF - Trunk LA - Apr01</t>
  </si>
  <si>
    <t xml:space="preserve">Feb-27-01 14:45 GMT</t>
  </si>
  <si>
    <t xml:space="preserve">NG Fin BS, LD1 for NGI</t>
  </si>
  <si>
    <t xml:space="preserve">    NG Fin BS, LD1 for NGI - Chicago - Apr01</t>
  </si>
  <si>
    <t xml:space="preserve">Feb-27-01 19:11 GMT</t>
  </si>
  <si>
    <t xml:space="preserve">    NG Fin BS, LD1 for NGI - Chicago - Apr02-Oct02</t>
  </si>
  <si>
    <t xml:space="preserve">Apr02-Oct02</t>
  </si>
  <si>
    <t xml:space="preserve">Feb-27-01 16:20 GMT</t>
  </si>
  <si>
    <t xml:space="preserve">NG Fin Sw Swap, FP for GDD</t>
  </si>
  <si>
    <t xml:space="preserve">    NG Fin Sw Swap, FP for GDD - Henry - Mar01</t>
  </si>
  <si>
    <t xml:space="preserve">Feb-27-01 18:04 GMT</t>
  </si>
  <si>
    <t xml:space="preserve">NG Fin, FP for LD1</t>
  </si>
  <si>
    <t xml:space="preserve">    NG Fin, FP for LD1 - Henry - Apr01</t>
  </si>
  <si>
    <t xml:space="preserve">Feb-27-01 19:53 GMT</t>
  </si>
  <si>
    <t xml:space="preserve">    NG Fin, FP for LD1 - Henry - May01</t>
  </si>
  <si>
    <t xml:space="preserve">Feb-27-01 13:48 GMT</t>
  </si>
  <si>
    <t xml:space="preserve">    NG Fin, FP for LD1 - Henry - Sep01</t>
  </si>
  <si>
    <t xml:space="preserve">    NG Fin, FP for LD1 - Henry - Nov01-Mar02</t>
  </si>
  <si>
    <t xml:space="preserve">Nov01-Mar02</t>
  </si>
  <si>
    <t xml:space="preserve">Feb-27-01 17:58 GMT</t>
  </si>
  <si>
    <t xml:space="preserve">POWER</t>
  </si>
  <si>
    <t xml:space="preserve">PHYSICAL GAS</t>
  </si>
  <si>
    <t xml:space="preserve">FINANCIAL GAS</t>
  </si>
  <si>
    <t xml:space="preserve">TOTAL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</si>
</sst>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??_);_(@_)"/>
    <numFmt numFmtId="166" formatCode="_(* #,##0.00_);_(* \(#,##0.00\);_(* \-??_);_(@_)"/>
    <numFmt numFmtId="167" formatCode="#,##0"/>
    <numFmt numFmtId="168" formatCode="mmmm\ d&quot;, &quot;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4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4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5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4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5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4" borderId="5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4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7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4" borderId="7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2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2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42"/>
    <col collapsed="false" customWidth="true" hidden="false" outlineLevel="0" max="3" min="3" style="0" width="13.41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7.99"/>
    <col collapsed="false" customWidth="true" hidden="false" outlineLevel="0" max="9" min="9" style="0" width="11.99"/>
    <col collapsed="false" customWidth="true" hidden="false" outlineLevel="0" max="10" min="10" style="0" width="6.41"/>
  </cols>
  <sheetData>
    <row r="1" customFormat="false" ht="13.5" hidden="false" customHeight="false" outlineLevel="0" collapsed="false">
      <c r="A1" s="1" t="s">
        <v>0</v>
      </c>
      <c r="B1" s="1"/>
      <c r="C1" s="2" t="n">
        <f aca="false">SUM(I1+'Physical Gas'!I1+'Financial Gas'!I1)</f>
        <v>22986400</v>
      </c>
      <c r="G1" s="3" t="s">
        <v>1</v>
      </c>
      <c r="H1" s="3"/>
      <c r="I1" s="4" t="n">
        <f aca="false">SUM(I9:I1000)</f>
        <v>2986400</v>
      </c>
    </row>
    <row r="3" customFormat="false" ht="9.75" hidden="false" customHeight="true" outlineLevel="0" collapsed="false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customFormat="false" ht="9.75" hidden="false" customHeight="true" outlineLevel="0" collapsed="false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customFormat="false" ht="9.75" hidden="false" customHeight="true" outlineLevel="0" collapsed="false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customFormat="false" ht="9.75" hidden="false" customHeight="true" outlineLevel="0" collapsed="false">
      <c r="A6" s="6" t="s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customFormat="false" ht="12.75" hidden="false" customHeight="true" outlineLevel="0" collapsed="false">
      <c r="B7" s="7" t="s">
        <v>6</v>
      </c>
      <c r="C7" s="7" t="s">
        <v>7</v>
      </c>
      <c r="D7" s="8" t="s">
        <v>8</v>
      </c>
      <c r="E7" s="8" t="s">
        <v>9</v>
      </c>
      <c r="F7" s="9" t="s">
        <v>10</v>
      </c>
      <c r="G7" s="8" t="s">
        <v>11</v>
      </c>
      <c r="H7" s="8" t="s">
        <v>12</v>
      </c>
      <c r="I7" s="8" t="s">
        <v>13</v>
      </c>
      <c r="J7" s="7" t="s">
        <v>14</v>
      </c>
    </row>
    <row r="8" customFormat="false" ht="25.5" hidden="false" customHeight="false" outlineLevel="0" collapsed="false">
      <c r="B8" s="7"/>
      <c r="C8" s="7"/>
      <c r="D8" s="8"/>
      <c r="E8" s="8"/>
      <c r="F8" s="10" t="s">
        <v>15</v>
      </c>
      <c r="G8" s="8"/>
      <c r="H8" s="8"/>
      <c r="I8" s="8"/>
      <c r="J8" s="7"/>
    </row>
    <row r="9" customFormat="false" ht="9.75" hidden="false" customHeight="true" outlineLevel="0" collapsed="false">
      <c r="B9" s="11" t="s">
        <v>16</v>
      </c>
      <c r="C9" s="11"/>
      <c r="D9" s="11"/>
      <c r="E9" s="11"/>
      <c r="F9" s="11"/>
      <c r="G9" s="11"/>
      <c r="H9" s="11"/>
      <c r="I9" s="11"/>
      <c r="J9" s="11"/>
    </row>
    <row r="10" customFormat="false" ht="25.5" hidden="false" customHeight="false" outlineLevel="0" collapsed="false">
      <c r="B10" s="12" t="s">
        <v>17</v>
      </c>
      <c r="C10" s="12" t="s">
        <v>18</v>
      </c>
      <c r="D10" s="13" t="n">
        <v>43.5</v>
      </c>
      <c r="E10" s="13" t="n">
        <v>48</v>
      </c>
      <c r="F10" s="13" t="n">
        <v>46.161</v>
      </c>
      <c r="G10" s="13" t="n">
        <v>46</v>
      </c>
      <c r="H10" s="13" t="s">
        <v>19</v>
      </c>
      <c r="I10" s="14" t="n">
        <v>38400</v>
      </c>
      <c r="J10" s="12" t="s">
        <v>20</v>
      </c>
    </row>
    <row r="11" customFormat="false" ht="25.5" hidden="false" customHeight="false" outlineLevel="0" collapsed="false">
      <c r="B11" s="12" t="s">
        <v>21</v>
      </c>
      <c r="C11" s="12" t="s">
        <v>22</v>
      </c>
      <c r="D11" s="13" t="n">
        <v>43</v>
      </c>
      <c r="E11" s="13" t="n">
        <v>45.5</v>
      </c>
      <c r="F11" s="13" t="n">
        <v>43.493</v>
      </c>
      <c r="G11" s="13" t="n">
        <v>43.5</v>
      </c>
      <c r="H11" s="13" t="s">
        <v>23</v>
      </c>
      <c r="I11" s="14" t="n">
        <v>60800</v>
      </c>
      <c r="J11" s="12" t="s">
        <v>20</v>
      </c>
    </row>
    <row r="12" customFormat="false" ht="25.5" hidden="false" customHeight="false" outlineLevel="0" collapsed="false">
      <c r="B12" s="12" t="s">
        <v>24</v>
      </c>
      <c r="C12" s="12" t="s">
        <v>25</v>
      </c>
      <c r="D12" s="13" t="n">
        <v>44.5</v>
      </c>
      <c r="E12" s="13" t="n">
        <v>46.75</v>
      </c>
      <c r="F12" s="13" t="n">
        <v>45.297</v>
      </c>
      <c r="G12" s="13" t="n">
        <v>44.5</v>
      </c>
      <c r="H12" s="13" t="s">
        <v>26</v>
      </c>
      <c r="I12" s="14" t="n">
        <v>651200</v>
      </c>
      <c r="J12" s="12" t="s">
        <v>20</v>
      </c>
    </row>
    <row r="13" customFormat="false" ht="25.5" hidden="false" customHeight="false" outlineLevel="0" collapsed="false">
      <c r="B13" s="12" t="s">
        <v>27</v>
      </c>
      <c r="C13" s="12" t="s">
        <v>28</v>
      </c>
      <c r="D13" s="13" t="n">
        <v>44.75</v>
      </c>
      <c r="E13" s="13" t="n">
        <v>46</v>
      </c>
      <c r="F13" s="13" t="n">
        <v>45.354</v>
      </c>
      <c r="G13" s="13" t="n">
        <v>45.5</v>
      </c>
      <c r="H13" s="13" t="s">
        <v>29</v>
      </c>
      <c r="I13" s="14" t="n">
        <v>201600</v>
      </c>
      <c r="J13" s="12" t="s">
        <v>20</v>
      </c>
    </row>
    <row r="14" customFormat="false" ht="25.5" hidden="false" customHeight="false" outlineLevel="0" collapsed="false">
      <c r="B14" s="12" t="s">
        <v>30</v>
      </c>
      <c r="C14" s="12" t="s">
        <v>31</v>
      </c>
      <c r="D14" s="13" t="n">
        <v>52.75</v>
      </c>
      <c r="E14" s="13" t="n">
        <v>53.75</v>
      </c>
      <c r="F14" s="13" t="n">
        <v>53.313</v>
      </c>
      <c r="G14" s="13" t="n">
        <v>53.75</v>
      </c>
      <c r="H14" s="13" t="s">
        <v>32</v>
      </c>
      <c r="I14" s="14" t="n">
        <v>70400</v>
      </c>
      <c r="J14" s="12" t="s">
        <v>20</v>
      </c>
    </row>
    <row r="15" customFormat="false" ht="25.5" hidden="false" customHeight="false" outlineLevel="0" collapsed="false">
      <c r="B15" s="12" t="s">
        <v>33</v>
      </c>
      <c r="C15" s="12" t="s">
        <v>34</v>
      </c>
      <c r="D15" s="13" t="n">
        <v>83.75</v>
      </c>
      <c r="E15" s="13" t="n">
        <v>84.5</v>
      </c>
      <c r="F15" s="13" t="n">
        <v>84.083</v>
      </c>
      <c r="G15" s="13" t="n">
        <v>84</v>
      </c>
      <c r="H15" s="13" t="s">
        <v>35</v>
      </c>
      <c r="I15" s="14" t="n">
        <v>100800</v>
      </c>
      <c r="J15" s="12" t="s">
        <v>20</v>
      </c>
    </row>
    <row r="16" customFormat="false" ht="25.5" hidden="false" customHeight="false" outlineLevel="0" collapsed="false">
      <c r="B16" s="12" t="s">
        <v>36</v>
      </c>
      <c r="C16" s="12" t="s">
        <v>37</v>
      </c>
      <c r="D16" s="13" t="n">
        <v>138</v>
      </c>
      <c r="E16" s="13" t="n">
        <v>139.25</v>
      </c>
      <c r="F16" s="13" t="n">
        <v>138.55</v>
      </c>
      <c r="G16" s="13" t="n">
        <v>139.25</v>
      </c>
      <c r="H16" s="13" t="s">
        <v>38</v>
      </c>
      <c r="I16" s="14" t="n">
        <v>176000</v>
      </c>
      <c r="J16" s="12" t="s">
        <v>20</v>
      </c>
    </row>
    <row r="17" customFormat="false" ht="25.5" hidden="false" customHeight="false" outlineLevel="0" collapsed="false">
      <c r="B17" s="12" t="s">
        <v>39</v>
      </c>
      <c r="C17" s="12" t="s">
        <v>40</v>
      </c>
      <c r="D17" s="13" t="n">
        <v>46.75</v>
      </c>
      <c r="E17" s="13" t="n">
        <v>47.25</v>
      </c>
      <c r="F17" s="13" t="n">
        <v>47</v>
      </c>
      <c r="G17" s="13" t="n">
        <v>47.25</v>
      </c>
      <c r="H17" s="13" t="s">
        <v>41</v>
      </c>
      <c r="I17" s="14" t="n">
        <v>45600</v>
      </c>
      <c r="J17" s="12" t="s">
        <v>20</v>
      </c>
    </row>
    <row r="18" customFormat="false" ht="25.5" hidden="false" customHeight="false" outlineLevel="0" collapsed="false">
      <c r="B18" s="12" t="s">
        <v>42</v>
      </c>
      <c r="C18" s="12" t="s">
        <v>43</v>
      </c>
      <c r="D18" s="13" t="n">
        <v>44.5</v>
      </c>
      <c r="E18" s="13" t="n">
        <v>44.5</v>
      </c>
      <c r="F18" s="13" t="n">
        <v>44.5</v>
      </c>
      <c r="G18" s="13" t="n">
        <v>44.5</v>
      </c>
      <c r="H18" s="13" t="s">
        <v>44</v>
      </c>
      <c r="I18" s="14" t="n">
        <v>102400</v>
      </c>
      <c r="J18" s="12" t="s">
        <v>20</v>
      </c>
    </row>
    <row r="19" customFormat="false" ht="25.5" hidden="false" customHeight="false" outlineLevel="0" collapsed="false">
      <c r="B19" s="12" t="s">
        <v>45</v>
      </c>
      <c r="C19" s="12" t="s">
        <v>46</v>
      </c>
      <c r="D19" s="13" t="n">
        <v>39.75</v>
      </c>
      <c r="E19" s="13" t="n">
        <v>39.75</v>
      </c>
      <c r="F19" s="13" t="n">
        <v>39.75</v>
      </c>
      <c r="G19" s="13" t="n">
        <v>39.75</v>
      </c>
      <c r="H19" s="13" t="s">
        <v>47</v>
      </c>
      <c r="I19" s="14" t="n">
        <v>16800</v>
      </c>
      <c r="J19" s="12" t="s">
        <v>20</v>
      </c>
    </row>
    <row r="20" customFormat="false" ht="25.5" hidden="false" customHeight="false" outlineLevel="0" collapsed="false">
      <c r="B20" s="12" t="s">
        <v>48</v>
      </c>
      <c r="C20" s="12" t="s">
        <v>49</v>
      </c>
      <c r="D20" s="13" t="n">
        <v>39</v>
      </c>
      <c r="E20" s="13" t="n">
        <v>39</v>
      </c>
      <c r="F20" s="13" t="n">
        <v>39</v>
      </c>
      <c r="G20" s="13" t="n">
        <v>39</v>
      </c>
      <c r="H20" s="13" t="s">
        <v>47</v>
      </c>
      <c r="I20" s="14" t="n">
        <v>17600</v>
      </c>
      <c r="J20" s="12" t="s">
        <v>20</v>
      </c>
    </row>
    <row r="21" customFormat="false" ht="25.5" hidden="false" customHeight="false" outlineLevel="0" collapsed="false">
      <c r="B21" s="12" t="s">
        <v>50</v>
      </c>
      <c r="C21" s="12" t="s">
        <v>51</v>
      </c>
      <c r="D21" s="13" t="n">
        <v>44.25</v>
      </c>
      <c r="E21" s="13" t="n">
        <v>44.25</v>
      </c>
      <c r="F21" s="13" t="n">
        <v>44.25</v>
      </c>
      <c r="G21" s="13" t="n">
        <v>44.25</v>
      </c>
      <c r="H21" s="13" t="s">
        <v>52</v>
      </c>
      <c r="I21" s="14" t="n">
        <v>17600</v>
      </c>
      <c r="J21" s="12" t="s">
        <v>20</v>
      </c>
    </row>
    <row r="22" customFormat="false" ht="25.5" hidden="false" customHeight="false" outlineLevel="0" collapsed="false">
      <c r="B22" s="12" t="s">
        <v>53</v>
      </c>
      <c r="C22" s="12" t="s">
        <v>54</v>
      </c>
      <c r="D22" s="13" t="n">
        <v>100.5</v>
      </c>
      <c r="E22" s="13" t="n">
        <v>100.5</v>
      </c>
      <c r="F22" s="13" t="n">
        <v>100.5</v>
      </c>
      <c r="G22" s="13" t="n">
        <v>100.5</v>
      </c>
      <c r="H22" s="13" t="s">
        <v>55</v>
      </c>
      <c r="I22" s="14" t="n">
        <v>35200</v>
      </c>
      <c r="J22" s="12" t="s">
        <v>20</v>
      </c>
    </row>
    <row r="23" customFormat="false" ht="25.5" hidden="false" customHeight="false" outlineLevel="0" collapsed="false">
      <c r="B23" s="12" t="s">
        <v>56</v>
      </c>
      <c r="C23" s="12" t="s">
        <v>18</v>
      </c>
      <c r="D23" s="13" t="n">
        <v>44</v>
      </c>
      <c r="E23" s="13" t="n">
        <v>46.75</v>
      </c>
      <c r="F23" s="13" t="n">
        <v>45.818</v>
      </c>
      <c r="G23" s="13" t="n">
        <v>44</v>
      </c>
      <c r="H23" s="13" t="s">
        <v>57</v>
      </c>
      <c r="I23" s="14" t="n">
        <v>8800</v>
      </c>
      <c r="J23" s="12" t="s">
        <v>20</v>
      </c>
    </row>
    <row r="24" customFormat="false" ht="25.5" hidden="false" customHeight="false" outlineLevel="0" collapsed="false">
      <c r="B24" s="12" t="s">
        <v>58</v>
      </c>
      <c r="C24" s="12" t="s">
        <v>59</v>
      </c>
      <c r="D24" s="13" t="n">
        <v>45</v>
      </c>
      <c r="E24" s="13" t="n">
        <v>45</v>
      </c>
      <c r="F24" s="13" t="n">
        <v>45</v>
      </c>
      <c r="G24" s="13" t="n">
        <v>45</v>
      </c>
      <c r="H24" s="13" t="s">
        <v>60</v>
      </c>
      <c r="I24" s="14" t="n">
        <v>33600</v>
      </c>
      <c r="J24" s="12" t="s">
        <v>20</v>
      </c>
    </row>
    <row r="25" customFormat="false" ht="25.5" hidden="false" customHeight="false" outlineLevel="0" collapsed="false">
      <c r="B25" s="12" t="s">
        <v>61</v>
      </c>
      <c r="C25" s="12" t="s">
        <v>46</v>
      </c>
      <c r="D25" s="13" t="n">
        <v>37.75</v>
      </c>
      <c r="E25" s="13" t="n">
        <v>37.75</v>
      </c>
      <c r="F25" s="13" t="n">
        <v>37.75</v>
      </c>
      <c r="G25" s="13" t="n">
        <v>37.75</v>
      </c>
      <c r="H25" s="13" t="s">
        <v>62</v>
      </c>
      <c r="I25" s="14" t="n">
        <v>16800</v>
      </c>
      <c r="J25" s="12" t="s">
        <v>20</v>
      </c>
    </row>
    <row r="26" customFormat="false" ht="25.5" hidden="false" customHeight="false" outlineLevel="0" collapsed="false">
      <c r="B26" s="12" t="s">
        <v>63</v>
      </c>
      <c r="C26" s="12" t="s">
        <v>49</v>
      </c>
      <c r="D26" s="13" t="n">
        <v>36.75</v>
      </c>
      <c r="E26" s="13" t="n">
        <v>36.75</v>
      </c>
      <c r="F26" s="13" t="n">
        <v>36.75</v>
      </c>
      <c r="G26" s="13" t="n">
        <v>36.75</v>
      </c>
      <c r="H26" s="13" t="s">
        <v>62</v>
      </c>
      <c r="I26" s="14" t="n">
        <v>17600</v>
      </c>
      <c r="J26" s="12" t="s">
        <v>20</v>
      </c>
    </row>
    <row r="27" customFormat="false" ht="25.5" hidden="false" customHeight="false" outlineLevel="0" collapsed="false">
      <c r="B27" s="12" t="s">
        <v>64</v>
      </c>
      <c r="C27" s="12" t="s">
        <v>18</v>
      </c>
      <c r="D27" s="13" t="n">
        <v>46</v>
      </c>
      <c r="E27" s="13" t="n">
        <v>49.5</v>
      </c>
      <c r="F27" s="13" t="n">
        <v>48.092</v>
      </c>
      <c r="G27" s="13" t="n">
        <v>46.5</v>
      </c>
      <c r="H27" s="13" t="s">
        <v>65</v>
      </c>
      <c r="I27" s="14" t="n">
        <v>15200</v>
      </c>
      <c r="J27" s="12" t="s">
        <v>20</v>
      </c>
    </row>
    <row r="28" customFormat="false" ht="25.5" hidden="false" customHeight="false" outlineLevel="0" collapsed="false">
      <c r="B28" s="12" t="s">
        <v>66</v>
      </c>
      <c r="C28" s="12" t="s">
        <v>22</v>
      </c>
      <c r="D28" s="13" t="n">
        <v>46.5</v>
      </c>
      <c r="E28" s="13" t="n">
        <v>46.5</v>
      </c>
      <c r="F28" s="13" t="n">
        <v>46.5</v>
      </c>
      <c r="G28" s="13" t="n">
        <v>46.5</v>
      </c>
      <c r="H28" s="13" t="s">
        <v>67</v>
      </c>
      <c r="I28" s="14" t="n">
        <v>3200</v>
      </c>
      <c r="J28" s="12" t="s">
        <v>20</v>
      </c>
    </row>
    <row r="29" customFormat="false" ht="25.5" hidden="false" customHeight="false" outlineLevel="0" collapsed="false">
      <c r="B29" s="12" t="s">
        <v>68</v>
      </c>
      <c r="C29" s="12" t="s">
        <v>25</v>
      </c>
      <c r="D29" s="13" t="n">
        <v>50.75</v>
      </c>
      <c r="E29" s="13" t="n">
        <v>51.25</v>
      </c>
      <c r="F29" s="13" t="n">
        <v>51</v>
      </c>
      <c r="G29" s="13" t="n">
        <v>50.75</v>
      </c>
      <c r="H29" s="13" t="s">
        <v>69</v>
      </c>
      <c r="I29" s="14" t="n">
        <v>88000</v>
      </c>
      <c r="J29" s="12" t="s">
        <v>20</v>
      </c>
    </row>
    <row r="30" customFormat="false" ht="25.5" hidden="false" customHeight="false" outlineLevel="0" collapsed="false">
      <c r="B30" s="12" t="s">
        <v>70</v>
      </c>
      <c r="C30" s="12" t="s">
        <v>28</v>
      </c>
      <c r="D30" s="13" t="n">
        <v>51.5</v>
      </c>
      <c r="E30" s="13" t="n">
        <v>51.75</v>
      </c>
      <c r="F30" s="13" t="n">
        <v>51.625</v>
      </c>
      <c r="G30" s="13" t="n">
        <v>51.5</v>
      </c>
      <c r="H30" s="13" t="s">
        <v>71</v>
      </c>
      <c r="I30" s="14" t="n">
        <v>67200</v>
      </c>
      <c r="J30" s="12" t="s">
        <v>20</v>
      </c>
    </row>
    <row r="31" customFormat="false" ht="25.5" hidden="false" customHeight="false" outlineLevel="0" collapsed="false">
      <c r="B31" s="12" t="s">
        <v>72</v>
      </c>
      <c r="C31" s="12" t="s">
        <v>31</v>
      </c>
      <c r="D31" s="13" t="n">
        <v>60.5</v>
      </c>
      <c r="E31" s="13" t="n">
        <v>60.5</v>
      </c>
      <c r="F31" s="13" t="n">
        <v>60.5</v>
      </c>
      <c r="G31" s="13" t="n">
        <v>60.5</v>
      </c>
      <c r="H31" s="13" t="s">
        <v>73</v>
      </c>
      <c r="I31" s="14" t="n">
        <v>17600</v>
      </c>
      <c r="J31" s="12" t="s">
        <v>20</v>
      </c>
    </row>
    <row r="32" customFormat="false" ht="25.5" hidden="false" customHeight="false" outlineLevel="0" collapsed="false">
      <c r="B32" s="12" t="s">
        <v>74</v>
      </c>
      <c r="C32" s="12" t="s">
        <v>40</v>
      </c>
      <c r="D32" s="13" t="n">
        <v>54.25</v>
      </c>
      <c r="E32" s="13" t="n">
        <v>54.25</v>
      </c>
      <c r="F32" s="13" t="n">
        <v>54.25</v>
      </c>
      <c r="G32" s="13" t="n">
        <v>54.25</v>
      </c>
      <c r="H32" s="13" t="s">
        <v>75</v>
      </c>
      <c r="I32" s="14" t="n">
        <v>60800</v>
      </c>
      <c r="J32" s="12" t="s">
        <v>20</v>
      </c>
    </row>
    <row r="33" customFormat="false" ht="25.5" hidden="false" customHeight="false" outlineLevel="0" collapsed="false">
      <c r="B33" s="12" t="s">
        <v>76</v>
      </c>
      <c r="C33" s="12" t="s">
        <v>43</v>
      </c>
      <c r="D33" s="13" t="n">
        <v>48.75</v>
      </c>
      <c r="E33" s="13" t="n">
        <v>48.75</v>
      </c>
      <c r="F33" s="13" t="n">
        <v>48.75</v>
      </c>
      <c r="G33" s="13" t="n">
        <v>48.75</v>
      </c>
      <c r="H33" s="13" t="s">
        <v>77</v>
      </c>
      <c r="I33" s="14" t="n">
        <v>51200</v>
      </c>
      <c r="J33" s="12" t="s">
        <v>20</v>
      </c>
    </row>
    <row r="34" customFormat="false" ht="25.5" hidden="false" customHeight="false" outlineLevel="0" collapsed="false">
      <c r="B34" s="12" t="s">
        <v>78</v>
      </c>
      <c r="C34" s="12" t="s">
        <v>59</v>
      </c>
      <c r="D34" s="13" t="n">
        <v>52.25</v>
      </c>
      <c r="E34" s="13" t="n">
        <v>52.25</v>
      </c>
      <c r="F34" s="13" t="n">
        <v>52.25</v>
      </c>
      <c r="G34" s="13" t="n">
        <v>52.25</v>
      </c>
      <c r="H34" s="13" t="s">
        <v>79</v>
      </c>
      <c r="I34" s="14" t="n">
        <v>33600</v>
      </c>
      <c r="J34" s="12" t="s">
        <v>20</v>
      </c>
    </row>
    <row r="35" customFormat="false" ht="25.5" hidden="false" customHeight="false" outlineLevel="0" collapsed="false">
      <c r="B35" s="12" t="s">
        <v>80</v>
      </c>
      <c r="C35" s="12" t="s">
        <v>43</v>
      </c>
      <c r="D35" s="13" t="n">
        <v>260</v>
      </c>
      <c r="E35" s="13" t="n">
        <v>260</v>
      </c>
      <c r="F35" s="13" t="n">
        <v>260</v>
      </c>
      <c r="G35" s="13" t="n">
        <v>260</v>
      </c>
      <c r="H35" s="13" t="s">
        <v>81</v>
      </c>
      <c r="I35" s="14" t="n">
        <v>30800</v>
      </c>
      <c r="J35" s="12" t="s">
        <v>20</v>
      </c>
    </row>
    <row r="36" customFormat="false" ht="25.5" hidden="false" customHeight="false" outlineLevel="0" collapsed="false">
      <c r="B36" s="12" t="s">
        <v>82</v>
      </c>
      <c r="C36" s="12" t="s">
        <v>18</v>
      </c>
      <c r="D36" s="13" t="n">
        <v>50.25</v>
      </c>
      <c r="E36" s="13" t="n">
        <v>52.75</v>
      </c>
      <c r="F36" s="13" t="n">
        <v>51.5</v>
      </c>
      <c r="G36" s="13" t="n">
        <v>52.75</v>
      </c>
      <c r="H36" s="13" t="s">
        <v>83</v>
      </c>
      <c r="I36" s="14" t="n">
        <v>1600</v>
      </c>
      <c r="J36" s="12" t="s">
        <v>20</v>
      </c>
    </row>
    <row r="37" customFormat="false" ht="25.5" hidden="false" customHeight="false" outlineLevel="0" collapsed="false">
      <c r="B37" s="12" t="s">
        <v>84</v>
      </c>
      <c r="C37" s="12" t="s">
        <v>85</v>
      </c>
      <c r="D37" s="13" t="n">
        <v>51.5</v>
      </c>
      <c r="E37" s="13" t="n">
        <v>51.5</v>
      </c>
      <c r="F37" s="13" t="n">
        <v>51.5</v>
      </c>
      <c r="G37" s="13" t="n">
        <v>51.5</v>
      </c>
      <c r="H37" s="13" t="s">
        <v>86</v>
      </c>
      <c r="I37" s="14" t="n">
        <v>4000</v>
      </c>
      <c r="J37" s="12" t="s">
        <v>20</v>
      </c>
    </row>
    <row r="38" customFormat="false" ht="25.5" hidden="false" customHeight="false" outlineLevel="0" collapsed="false">
      <c r="B38" s="12" t="s">
        <v>87</v>
      </c>
      <c r="C38" s="12" t="s">
        <v>31</v>
      </c>
      <c r="D38" s="13" t="n">
        <v>56.05</v>
      </c>
      <c r="E38" s="13" t="n">
        <v>56.05</v>
      </c>
      <c r="F38" s="13" t="n">
        <v>56.05</v>
      </c>
      <c r="G38" s="13" t="n">
        <v>56.05</v>
      </c>
      <c r="H38" s="13" t="s">
        <v>88</v>
      </c>
      <c r="I38" s="14" t="n">
        <v>17600</v>
      </c>
      <c r="J38" s="12" t="s">
        <v>20</v>
      </c>
    </row>
    <row r="39" customFormat="false" ht="25.5" hidden="false" customHeight="false" outlineLevel="0" collapsed="false">
      <c r="B39" s="12" t="s">
        <v>89</v>
      </c>
      <c r="C39" s="12" t="s">
        <v>18</v>
      </c>
      <c r="D39" s="13" t="n">
        <v>46.5</v>
      </c>
      <c r="E39" s="13" t="n">
        <v>50.5</v>
      </c>
      <c r="F39" s="13" t="n">
        <v>48.583</v>
      </c>
      <c r="G39" s="13" t="n">
        <v>48</v>
      </c>
      <c r="H39" s="13" t="s">
        <v>90</v>
      </c>
      <c r="I39" s="14" t="n">
        <v>16800</v>
      </c>
      <c r="J39" s="12" t="s">
        <v>20</v>
      </c>
    </row>
    <row r="40" customFormat="false" ht="25.5" hidden="false" customHeight="false" outlineLevel="0" collapsed="false">
      <c r="B40" s="12" t="s">
        <v>91</v>
      </c>
      <c r="C40" s="12" t="s">
        <v>22</v>
      </c>
      <c r="D40" s="13" t="n">
        <v>46.5</v>
      </c>
      <c r="E40" s="13" t="n">
        <v>48.5</v>
      </c>
      <c r="F40" s="13" t="n">
        <v>47.318</v>
      </c>
      <c r="G40" s="13" t="n">
        <v>46.5</v>
      </c>
      <c r="H40" s="13" t="s">
        <v>29</v>
      </c>
      <c r="I40" s="14" t="n">
        <v>17600</v>
      </c>
      <c r="J40" s="12" t="s">
        <v>20</v>
      </c>
    </row>
    <row r="41" customFormat="false" ht="25.5" hidden="false" customHeight="false" outlineLevel="0" collapsed="false">
      <c r="B41" s="12" t="s">
        <v>92</v>
      </c>
      <c r="C41" s="12" t="s">
        <v>85</v>
      </c>
      <c r="D41" s="13" t="n">
        <v>46</v>
      </c>
      <c r="E41" s="13" t="n">
        <v>46.75</v>
      </c>
      <c r="F41" s="13" t="n">
        <v>46.518</v>
      </c>
      <c r="G41" s="13" t="n">
        <v>46.75</v>
      </c>
      <c r="H41" s="13" t="s">
        <v>93</v>
      </c>
      <c r="I41" s="14" t="n">
        <v>56000</v>
      </c>
      <c r="J41" s="12" t="s">
        <v>20</v>
      </c>
    </row>
    <row r="42" customFormat="false" ht="25.5" hidden="false" customHeight="false" outlineLevel="0" collapsed="false">
      <c r="B42" s="12" t="s">
        <v>94</v>
      </c>
      <c r="C42" s="12" t="s">
        <v>25</v>
      </c>
      <c r="D42" s="13" t="n">
        <v>45.75</v>
      </c>
      <c r="E42" s="13" t="n">
        <v>47</v>
      </c>
      <c r="F42" s="13" t="n">
        <v>46.541</v>
      </c>
      <c r="G42" s="13" t="n">
        <v>46.5</v>
      </c>
      <c r="H42" s="13" t="s">
        <v>95</v>
      </c>
      <c r="I42" s="14" t="n">
        <v>563200</v>
      </c>
      <c r="J42" s="12" t="s">
        <v>20</v>
      </c>
    </row>
    <row r="43" customFormat="false" ht="25.5" hidden="false" customHeight="false" outlineLevel="0" collapsed="false">
      <c r="B43" s="12" t="s">
        <v>96</v>
      </c>
      <c r="C43" s="12" t="s">
        <v>28</v>
      </c>
      <c r="D43" s="13" t="n">
        <v>45.5</v>
      </c>
      <c r="E43" s="13" t="n">
        <v>46.5</v>
      </c>
      <c r="F43" s="13" t="n">
        <v>46.056</v>
      </c>
      <c r="G43" s="13" t="n">
        <v>46</v>
      </c>
      <c r="H43" s="13" t="s">
        <v>97</v>
      </c>
      <c r="I43" s="14" t="n">
        <v>151200</v>
      </c>
      <c r="J43" s="12" t="s">
        <v>20</v>
      </c>
    </row>
    <row r="44" customFormat="false" ht="25.5" hidden="false" customHeight="false" outlineLevel="0" collapsed="false">
      <c r="B44" s="12" t="s">
        <v>98</v>
      </c>
      <c r="C44" s="12" t="s">
        <v>31</v>
      </c>
      <c r="D44" s="13" t="n">
        <v>50.75</v>
      </c>
      <c r="E44" s="13" t="n">
        <v>50.75</v>
      </c>
      <c r="F44" s="13" t="n">
        <v>50.75</v>
      </c>
      <c r="G44" s="13" t="n">
        <v>50.75</v>
      </c>
      <c r="H44" s="13" t="s">
        <v>99</v>
      </c>
      <c r="I44" s="14" t="n">
        <v>17600</v>
      </c>
      <c r="J44" s="12" t="s">
        <v>20</v>
      </c>
    </row>
    <row r="45" customFormat="false" ht="25.5" hidden="false" customHeight="false" outlineLevel="0" collapsed="false">
      <c r="B45" s="12" t="s">
        <v>100</v>
      </c>
      <c r="C45" s="12" t="s">
        <v>34</v>
      </c>
      <c r="D45" s="13" t="n">
        <v>80</v>
      </c>
      <c r="E45" s="13" t="n">
        <v>80</v>
      </c>
      <c r="F45" s="13" t="n">
        <v>80</v>
      </c>
      <c r="G45" s="13" t="n">
        <v>80</v>
      </c>
      <c r="H45" s="13" t="s">
        <v>101</v>
      </c>
      <c r="I45" s="14" t="n">
        <v>33600</v>
      </c>
      <c r="J45" s="12" t="s">
        <v>20</v>
      </c>
    </row>
    <row r="46" customFormat="false" ht="25.5" hidden="false" customHeight="false" outlineLevel="0" collapsed="false">
      <c r="B46" s="12" t="s">
        <v>102</v>
      </c>
      <c r="C46" s="12" t="s">
        <v>40</v>
      </c>
      <c r="D46" s="13" t="n">
        <v>47</v>
      </c>
      <c r="E46" s="13" t="n">
        <v>47</v>
      </c>
      <c r="F46" s="13" t="n">
        <v>47</v>
      </c>
      <c r="G46" s="13" t="n">
        <v>47</v>
      </c>
      <c r="H46" s="13" t="s">
        <v>55</v>
      </c>
      <c r="I46" s="14" t="n">
        <v>15200</v>
      </c>
      <c r="J46" s="12" t="s">
        <v>20</v>
      </c>
    </row>
    <row r="47" customFormat="false" ht="25.5" hidden="false" customHeight="false" outlineLevel="0" collapsed="false">
      <c r="B47" s="12" t="s">
        <v>103</v>
      </c>
      <c r="C47" s="12" t="s">
        <v>43</v>
      </c>
      <c r="D47" s="13" t="n">
        <v>42.5</v>
      </c>
      <c r="E47" s="13" t="n">
        <v>42.75</v>
      </c>
      <c r="F47" s="13" t="n">
        <v>42.625</v>
      </c>
      <c r="G47" s="13" t="n">
        <v>42.75</v>
      </c>
      <c r="H47" s="13" t="s">
        <v>104</v>
      </c>
      <c r="I47" s="14" t="n">
        <v>102400</v>
      </c>
      <c r="J47" s="12" t="s">
        <v>20</v>
      </c>
    </row>
    <row r="48" customFormat="false" ht="25.5" hidden="false" customHeight="false" outlineLevel="0" collapsed="false">
      <c r="B48" s="12" t="s">
        <v>105</v>
      </c>
      <c r="C48" s="12" t="s">
        <v>18</v>
      </c>
      <c r="D48" s="13" t="n">
        <v>175</v>
      </c>
      <c r="E48" s="13" t="n">
        <v>175</v>
      </c>
      <c r="F48" s="13" t="n">
        <v>175</v>
      </c>
      <c r="G48" s="13" t="n">
        <v>175</v>
      </c>
      <c r="H48" s="13" t="s">
        <v>106</v>
      </c>
      <c r="I48" s="13" t="n">
        <v>400</v>
      </c>
      <c r="J48" s="12" t="s">
        <v>20</v>
      </c>
    </row>
    <row r="49" customFormat="false" ht="25.5" hidden="false" customHeight="false" outlineLevel="0" collapsed="false">
      <c r="B49" s="12" t="s">
        <v>107</v>
      </c>
      <c r="C49" s="12" t="s">
        <v>18</v>
      </c>
      <c r="D49" s="13" t="n">
        <v>43.25</v>
      </c>
      <c r="E49" s="13" t="n">
        <v>46</v>
      </c>
      <c r="F49" s="13" t="n">
        <v>44.955</v>
      </c>
      <c r="G49" s="13" t="n">
        <v>43.25</v>
      </c>
      <c r="H49" s="13" t="s">
        <v>108</v>
      </c>
      <c r="I49" s="14" t="n">
        <v>8800</v>
      </c>
      <c r="J49" s="12" t="s">
        <v>20</v>
      </c>
    </row>
    <row r="50" customFormat="false" ht="26.25" hidden="false" customHeight="false" outlineLevel="0" collapsed="false">
      <c r="B50" s="15" t="s">
        <v>109</v>
      </c>
      <c r="C50" s="15" t="s">
        <v>22</v>
      </c>
      <c r="D50" s="16" t="n">
        <v>43.25</v>
      </c>
      <c r="E50" s="16" t="n">
        <v>43.25</v>
      </c>
      <c r="F50" s="16" t="n">
        <v>43.25</v>
      </c>
      <c r="G50" s="16" t="n">
        <v>43.25</v>
      </c>
      <c r="H50" s="16" t="s">
        <v>110</v>
      </c>
      <c r="I50" s="17" t="n">
        <v>1600</v>
      </c>
      <c r="J50" s="15" t="s">
        <v>20</v>
      </c>
    </row>
    <row r="55" customFormat="false" ht="12.75" hidden="false" customHeight="false" outlineLevel="0" collapsed="false">
      <c r="I55" s="18"/>
    </row>
  </sheetData>
  <mergeCells count="15">
    <mergeCell ref="A1:B1"/>
    <mergeCell ref="G1:H1"/>
    <mergeCell ref="A3:Q3"/>
    <mergeCell ref="A4:Q4"/>
    <mergeCell ref="A5:Q5"/>
    <mergeCell ref="A6:Q6"/>
    <mergeCell ref="B7:B8"/>
    <mergeCell ref="C7:C8"/>
    <mergeCell ref="D7:D8"/>
    <mergeCell ref="E7:E8"/>
    <mergeCell ref="G7:G8"/>
    <mergeCell ref="H7:H8"/>
    <mergeCell ref="I7:I8"/>
    <mergeCell ref="J7:J8"/>
    <mergeCell ref="B9:J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1.99"/>
    <col collapsed="false" customWidth="true" hidden="false" outlineLevel="0" max="10" min="10" style="0" width="8.56"/>
    <col collapsed="false" customWidth="true" hidden="false" outlineLevel="0" max="12" min="12" style="0" width="12.85"/>
  </cols>
  <sheetData>
    <row r="1" customFormat="false" ht="13.5" hidden="false" customHeight="false" outlineLevel="0" collapsed="false">
      <c r="A1" s="19"/>
      <c r="G1" s="3" t="s">
        <v>111</v>
      </c>
      <c r="H1" s="3"/>
      <c r="I1" s="4" t="n">
        <f aca="false">SUM(I9:I1000)</f>
        <v>1025000</v>
      </c>
    </row>
    <row r="3" customFormat="false" ht="9.75" hidden="false" customHeight="true" outlineLevel="0" collapsed="false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customFormat="false" ht="9.75" hidden="false" customHeight="true" outlineLevel="0" collapsed="false">
      <c r="A4" s="6" t="s">
        <v>112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customFormat="false" ht="9.75" hidden="false" customHeight="true" outlineLevel="0" collapsed="false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customFormat="false" ht="9.75" hidden="false" customHeight="true" outlineLevel="0" collapsed="false">
      <c r="A6" s="6" t="s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customFormat="false" ht="12.75" hidden="false" customHeight="true" outlineLevel="0" collapsed="false">
      <c r="B7" s="7" t="s">
        <v>6</v>
      </c>
      <c r="C7" s="7" t="s">
        <v>7</v>
      </c>
      <c r="D7" s="8" t="s">
        <v>8</v>
      </c>
      <c r="E7" s="8" t="s">
        <v>9</v>
      </c>
      <c r="F7" s="9" t="s">
        <v>10</v>
      </c>
      <c r="G7" s="8" t="s">
        <v>11</v>
      </c>
      <c r="H7" s="8" t="s">
        <v>12</v>
      </c>
      <c r="I7" s="8" t="s">
        <v>13</v>
      </c>
      <c r="J7" s="7" t="s">
        <v>14</v>
      </c>
    </row>
    <row r="8" customFormat="false" ht="25.5" hidden="false" customHeight="false" outlineLevel="0" collapsed="false">
      <c r="B8" s="7"/>
      <c r="C8" s="7"/>
      <c r="D8" s="8"/>
      <c r="E8" s="8"/>
      <c r="F8" s="10" t="s">
        <v>15</v>
      </c>
      <c r="G8" s="8"/>
      <c r="H8" s="8"/>
      <c r="I8" s="8"/>
      <c r="J8" s="7"/>
    </row>
    <row r="9" customFormat="false" ht="9.75" hidden="false" customHeight="true" outlineLevel="0" collapsed="false">
      <c r="B9" s="11" t="s">
        <v>113</v>
      </c>
      <c r="C9" s="11"/>
      <c r="D9" s="11"/>
      <c r="E9" s="11"/>
      <c r="F9" s="11"/>
      <c r="G9" s="11"/>
      <c r="H9" s="11"/>
      <c r="I9" s="11"/>
      <c r="J9" s="11"/>
    </row>
    <row r="10" customFormat="false" ht="12.75" hidden="false" customHeight="false" outlineLevel="0" collapsed="false">
      <c r="B10" s="12" t="s">
        <v>114</v>
      </c>
      <c r="C10" s="12" t="s">
        <v>115</v>
      </c>
      <c r="D10" s="13" t="n">
        <v>6.65</v>
      </c>
      <c r="E10" s="13" t="n">
        <v>6.85</v>
      </c>
      <c r="F10" s="13" t="n">
        <v>6.783</v>
      </c>
      <c r="G10" s="13" t="n">
        <v>6.85</v>
      </c>
      <c r="H10" s="13" t="s">
        <v>116</v>
      </c>
      <c r="I10" s="14" t="n">
        <v>7500</v>
      </c>
      <c r="J10" s="12" t="s">
        <v>117</v>
      </c>
    </row>
    <row r="11" customFormat="false" ht="12.75" hidden="false" customHeight="false" outlineLevel="0" collapsed="false">
      <c r="B11" s="12" t="s">
        <v>118</v>
      </c>
      <c r="C11" s="12" t="s">
        <v>115</v>
      </c>
      <c r="D11" s="13" t="n">
        <v>5.27</v>
      </c>
      <c r="E11" s="13" t="n">
        <v>5.47</v>
      </c>
      <c r="F11" s="13" t="n">
        <v>5.307</v>
      </c>
      <c r="G11" s="13" t="n">
        <v>5.47</v>
      </c>
      <c r="H11" s="13" t="s">
        <v>119</v>
      </c>
      <c r="I11" s="14" t="n">
        <v>255000</v>
      </c>
      <c r="J11" s="12" t="s">
        <v>117</v>
      </c>
    </row>
    <row r="12" customFormat="false" ht="12.75" hidden="false" customHeight="false" outlineLevel="0" collapsed="false">
      <c r="B12" s="12" t="s">
        <v>120</v>
      </c>
      <c r="C12" s="12" t="s">
        <v>115</v>
      </c>
      <c r="D12" s="13" t="n">
        <v>5.108</v>
      </c>
      <c r="E12" s="13" t="n">
        <v>5.108</v>
      </c>
      <c r="F12" s="13" t="n">
        <v>5.108</v>
      </c>
      <c r="G12" s="13" t="n">
        <v>5.108</v>
      </c>
      <c r="H12" s="13" t="s">
        <v>121</v>
      </c>
      <c r="I12" s="14" t="n">
        <v>10000</v>
      </c>
      <c r="J12" s="12" t="s">
        <v>117</v>
      </c>
    </row>
    <row r="13" customFormat="false" ht="12.75" hidden="false" customHeight="false" outlineLevel="0" collapsed="false">
      <c r="B13" s="12" t="s">
        <v>122</v>
      </c>
      <c r="C13" s="12" t="s">
        <v>115</v>
      </c>
      <c r="D13" s="13" t="n">
        <v>5.04</v>
      </c>
      <c r="E13" s="13" t="n">
        <v>5.15</v>
      </c>
      <c r="F13" s="13" t="n">
        <v>5.105</v>
      </c>
      <c r="G13" s="13" t="n">
        <v>5.15</v>
      </c>
      <c r="H13" s="13" t="s">
        <v>123</v>
      </c>
      <c r="I13" s="14" t="n">
        <v>27500</v>
      </c>
      <c r="J13" s="12" t="s">
        <v>117</v>
      </c>
    </row>
    <row r="14" customFormat="false" ht="12.75" hidden="false" customHeight="false" outlineLevel="0" collapsed="false">
      <c r="B14" s="12" t="s">
        <v>124</v>
      </c>
      <c r="C14" s="12" t="s">
        <v>115</v>
      </c>
      <c r="D14" s="13" t="n">
        <v>5.47</v>
      </c>
      <c r="E14" s="13" t="n">
        <v>5.58</v>
      </c>
      <c r="F14" s="13" t="n">
        <v>5.525</v>
      </c>
      <c r="G14" s="13" t="n">
        <v>5.58</v>
      </c>
      <c r="H14" s="13" t="s">
        <v>125</v>
      </c>
      <c r="I14" s="14" t="n">
        <v>20000</v>
      </c>
      <c r="J14" s="12" t="s">
        <v>117</v>
      </c>
    </row>
    <row r="15" customFormat="false" ht="12.75" hidden="false" customHeight="false" outlineLevel="0" collapsed="false">
      <c r="B15" s="12" t="s">
        <v>126</v>
      </c>
      <c r="C15" s="12" t="s">
        <v>115</v>
      </c>
      <c r="D15" s="13" t="n">
        <v>5.27</v>
      </c>
      <c r="E15" s="13" t="n">
        <v>5.32</v>
      </c>
      <c r="F15" s="13" t="n">
        <v>5.298</v>
      </c>
      <c r="G15" s="13" t="n">
        <v>5.32</v>
      </c>
      <c r="H15" s="13" t="s">
        <v>127</v>
      </c>
      <c r="I15" s="14" t="n">
        <v>20000</v>
      </c>
      <c r="J15" s="12" t="s">
        <v>117</v>
      </c>
    </row>
    <row r="16" customFormat="false" ht="12.75" hidden="false" customHeight="false" outlineLevel="0" collapsed="false">
      <c r="B16" s="12" t="s">
        <v>128</v>
      </c>
      <c r="C16" s="12" t="s">
        <v>115</v>
      </c>
      <c r="D16" s="13" t="n">
        <v>5.03</v>
      </c>
      <c r="E16" s="13" t="n">
        <v>5.14</v>
      </c>
      <c r="F16" s="13" t="n">
        <v>5.091</v>
      </c>
      <c r="G16" s="13" t="n">
        <v>5.14</v>
      </c>
      <c r="H16" s="13" t="s">
        <v>129</v>
      </c>
      <c r="I16" s="14" t="n">
        <v>70000</v>
      </c>
      <c r="J16" s="12" t="s">
        <v>117</v>
      </c>
    </row>
    <row r="17" customFormat="false" ht="12.75" hidden="false" customHeight="false" outlineLevel="0" collapsed="false">
      <c r="B17" s="12" t="s">
        <v>130</v>
      </c>
      <c r="C17" s="12" t="s">
        <v>115</v>
      </c>
      <c r="D17" s="13" t="n">
        <v>4.99</v>
      </c>
      <c r="E17" s="13" t="n">
        <v>5.19</v>
      </c>
      <c r="F17" s="13" t="n">
        <v>5.062</v>
      </c>
      <c r="G17" s="13" t="n">
        <v>5.19</v>
      </c>
      <c r="H17" s="13" t="s">
        <v>131</v>
      </c>
      <c r="I17" s="14" t="n">
        <v>175000</v>
      </c>
      <c r="J17" s="12" t="s">
        <v>117</v>
      </c>
    </row>
    <row r="18" customFormat="false" ht="12.75" hidden="false" customHeight="false" outlineLevel="0" collapsed="false">
      <c r="B18" s="12" t="s">
        <v>132</v>
      </c>
      <c r="C18" s="12" t="s">
        <v>115</v>
      </c>
      <c r="D18" s="13" t="n">
        <v>5.29</v>
      </c>
      <c r="E18" s="13" t="n">
        <v>5.33</v>
      </c>
      <c r="F18" s="13" t="n">
        <v>5.314</v>
      </c>
      <c r="G18" s="13" t="n">
        <v>5.33</v>
      </c>
      <c r="H18" s="13" t="s">
        <v>116</v>
      </c>
      <c r="I18" s="14" t="n">
        <v>25000</v>
      </c>
      <c r="J18" s="12" t="s">
        <v>117</v>
      </c>
    </row>
    <row r="19" customFormat="false" ht="12.75" hidden="false" customHeight="false" outlineLevel="0" collapsed="false">
      <c r="B19" s="12" t="s">
        <v>133</v>
      </c>
      <c r="C19" s="12" t="s">
        <v>115</v>
      </c>
      <c r="D19" s="13" t="n">
        <v>5.05</v>
      </c>
      <c r="E19" s="13" t="n">
        <v>5.14</v>
      </c>
      <c r="F19" s="13" t="n">
        <v>5.08</v>
      </c>
      <c r="G19" s="13" t="n">
        <v>5.14</v>
      </c>
      <c r="H19" s="13" t="s">
        <v>134</v>
      </c>
      <c r="I19" s="14" t="n">
        <v>15000</v>
      </c>
      <c r="J19" s="12" t="s">
        <v>117</v>
      </c>
    </row>
    <row r="20" customFormat="false" ht="12.75" hidden="false" customHeight="false" outlineLevel="0" collapsed="false">
      <c r="B20" s="12" t="s">
        <v>135</v>
      </c>
      <c r="C20" s="12" t="s">
        <v>115</v>
      </c>
      <c r="D20" s="13" t="n">
        <v>5.255</v>
      </c>
      <c r="E20" s="13" t="n">
        <v>5.335</v>
      </c>
      <c r="F20" s="13" t="n">
        <v>5.287</v>
      </c>
      <c r="G20" s="13" t="n">
        <v>5.33</v>
      </c>
      <c r="H20" s="13" t="s">
        <v>136</v>
      </c>
      <c r="I20" s="14" t="n">
        <v>90000</v>
      </c>
      <c r="J20" s="12" t="s">
        <v>117</v>
      </c>
    </row>
    <row r="21" customFormat="false" ht="12.75" hidden="false" customHeight="false" outlineLevel="0" collapsed="false">
      <c r="B21" s="12" t="s">
        <v>137</v>
      </c>
      <c r="C21" s="12" t="s">
        <v>115</v>
      </c>
      <c r="D21" s="13" t="n">
        <v>5.3</v>
      </c>
      <c r="E21" s="13" t="n">
        <v>5.3</v>
      </c>
      <c r="F21" s="13" t="n">
        <v>5.3</v>
      </c>
      <c r="G21" s="13" t="n">
        <v>5.3</v>
      </c>
      <c r="H21" s="13" t="s">
        <v>138</v>
      </c>
      <c r="I21" s="14" t="n">
        <v>5000</v>
      </c>
      <c r="J21" s="12" t="s">
        <v>117</v>
      </c>
    </row>
    <row r="22" customFormat="false" ht="12.75" hidden="false" customHeight="false" outlineLevel="0" collapsed="false">
      <c r="B22" s="12" t="s">
        <v>139</v>
      </c>
      <c r="C22" s="12" t="s">
        <v>115</v>
      </c>
      <c r="D22" s="13" t="n">
        <v>5.3</v>
      </c>
      <c r="E22" s="13" t="n">
        <v>5.3</v>
      </c>
      <c r="F22" s="13" t="n">
        <v>5.3</v>
      </c>
      <c r="G22" s="13" t="n">
        <v>5.3</v>
      </c>
      <c r="H22" s="13" t="s">
        <v>140</v>
      </c>
      <c r="I22" s="14" t="n">
        <v>5000</v>
      </c>
      <c r="J22" s="12" t="s">
        <v>117</v>
      </c>
    </row>
    <row r="23" customFormat="false" ht="12.75" hidden="false" customHeight="false" outlineLevel="0" collapsed="false">
      <c r="B23" s="12" t="s">
        <v>141</v>
      </c>
      <c r="C23" s="12" t="s">
        <v>115</v>
      </c>
      <c r="D23" s="13" t="n">
        <v>8.6</v>
      </c>
      <c r="E23" s="13" t="n">
        <v>8.9</v>
      </c>
      <c r="F23" s="13" t="n">
        <v>8.75</v>
      </c>
      <c r="G23" s="13" t="n">
        <v>8.6</v>
      </c>
      <c r="H23" s="13" t="s">
        <v>142</v>
      </c>
      <c r="I23" s="14" t="n">
        <v>10000</v>
      </c>
      <c r="J23" s="12" t="s">
        <v>117</v>
      </c>
    </row>
    <row r="24" customFormat="false" ht="12.75" hidden="false" customHeight="false" outlineLevel="0" collapsed="false">
      <c r="B24" s="12" t="s">
        <v>143</v>
      </c>
      <c r="C24" s="12" t="s">
        <v>115</v>
      </c>
      <c r="D24" s="13" t="n">
        <v>5.265</v>
      </c>
      <c r="E24" s="13" t="n">
        <v>5.265</v>
      </c>
      <c r="F24" s="13" t="n">
        <v>5.265</v>
      </c>
      <c r="G24" s="13" t="n">
        <v>5.265</v>
      </c>
      <c r="H24" s="13" t="s">
        <v>144</v>
      </c>
      <c r="I24" s="14" t="n">
        <v>10000</v>
      </c>
      <c r="J24" s="12" t="s">
        <v>117</v>
      </c>
    </row>
    <row r="25" customFormat="false" ht="12.75" hidden="false" customHeight="false" outlineLevel="0" collapsed="false">
      <c r="B25" s="12" t="s">
        <v>145</v>
      </c>
      <c r="C25" s="12" t="s">
        <v>115</v>
      </c>
      <c r="D25" s="13" t="n">
        <v>11.5</v>
      </c>
      <c r="E25" s="13" t="n">
        <v>11.5</v>
      </c>
      <c r="F25" s="13" t="n">
        <v>11.5</v>
      </c>
      <c r="G25" s="13" t="n">
        <v>11.5</v>
      </c>
      <c r="H25" s="13" t="s">
        <v>146</v>
      </c>
      <c r="I25" s="14" t="n">
        <v>10000</v>
      </c>
      <c r="J25" s="12" t="s">
        <v>117</v>
      </c>
    </row>
    <row r="26" customFormat="false" ht="12.75" hidden="false" customHeight="false" outlineLevel="0" collapsed="false">
      <c r="B26" s="12" t="s">
        <v>147</v>
      </c>
      <c r="C26" s="12" t="s">
        <v>115</v>
      </c>
      <c r="D26" s="13" t="n">
        <v>5.53</v>
      </c>
      <c r="E26" s="13" t="n">
        <v>5.65</v>
      </c>
      <c r="F26" s="13" t="n">
        <v>5.611</v>
      </c>
      <c r="G26" s="13" t="n">
        <v>5.65</v>
      </c>
      <c r="H26" s="13" t="s">
        <v>148</v>
      </c>
      <c r="I26" s="14" t="n">
        <v>30000</v>
      </c>
      <c r="J26" s="12" t="s">
        <v>117</v>
      </c>
    </row>
    <row r="27" customFormat="false" ht="12.75" hidden="false" customHeight="false" outlineLevel="0" collapsed="false">
      <c r="B27" s="12" t="s">
        <v>149</v>
      </c>
      <c r="C27" s="12" t="s">
        <v>115</v>
      </c>
      <c r="D27" s="13" t="n">
        <v>5.22</v>
      </c>
      <c r="E27" s="13" t="n">
        <v>5.22</v>
      </c>
      <c r="F27" s="13" t="n">
        <v>5.22</v>
      </c>
      <c r="G27" s="13" t="n">
        <v>5.22</v>
      </c>
      <c r="H27" s="13" t="s">
        <v>150</v>
      </c>
      <c r="I27" s="14" t="n">
        <v>10000</v>
      </c>
      <c r="J27" s="12" t="s">
        <v>117</v>
      </c>
    </row>
    <row r="28" customFormat="false" ht="12.75" hidden="false" customHeight="false" outlineLevel="0" collapsed="false">
      <c r="B28" s="12" t="s">
        <v>151</v>
      </c>
      <c r="C28" s="12" t="s">
        <v>115</v>
      </c>
      <c r="D28" s="13" t="n">
        <v>5.53</v>
      </c>
      <c r="E28" s="13" t="n">
        <v>5.62</v>
      </c>
      <c r="F28" s="13" t="n">
        <v>5.575</v>
      </c>
      <c r="G28" s="13" t="n">
        <v>5.62</v>
      </c>
      <c r="H28" s="13" t="s">
        <v>152</v>
      </c>
      <c r="I28" s="14" t="n">
        <v>10000</v>
      </c>
      <c r="J28" s="12" t="s">
        <v>117</v>
      </c>
    </row>
    <row r="29" customFormat="false" ht="12.75" hidden="false" customHeight="false" outlineLevel="0" collapsed="false">
      <c r="B29" s="12" t="s">
        <v>153</v>
      </c>
      <c r="C29" s="12" t="s">
        <v>115</v>
      </c>
      <c r="D29" s="13" t="n">
        <v>5.025</v>
      </c>
      <c r="E29" s="13" t="n">
        <v>5.1</v>
      </c>
      <c r="F29" s="13" t="n">
        <v>5.067</v>
      </c>
      <c r="G29" s="13" t="n">
        <v>5.1</v>
      </c>
      <c r="H29" s="13" t="s">
        <v>154</v>
      </c>
      <c r="I29" s="14" t="n">
        <v>30000</v>
      </c>
      <c r="J29" s="12" t="s">
        <v>117</v>
      </c>
    </row>
    <row r="30" customFormat="false" ht="9.75" hidden="false" customHeight="true" outlineLevel="0" collapsed="false">
      <c r="B30" s="11" t="s">
        <v>155</v>
      </c>
      <c r="C30" s="11"/>
      <c r="D30" s="11"/>
      <c r="E30" s="11"/>
      <c r="F30" s="11"/>
      <c r="G30" s="11"/>
      <c r="H30" s="11"/>
      <c r="I30" s="11"/>
      <c r="J30" s="11"/>
    </row>
    <row r="31" customFormat="false" ht="12.75" hidden="false" customHeight="false" outlineLevel="0" collapsed="false">
      <c r="B31" s="12" t="s">
        <v>156</v>
      </c>
      <c r="C31" s="12" t="s">
        <v>115</v>
      </c>
      <c r="D31" s="13" t="n">
        <v>0</v>
      </c>
      <c r="E31" s="13" t="n">
        <v>0</v>
      </c>
      <c r="F31" s="13" t="n">
        <v>0</v>
      </c>
      <c r="G31" s="13" t="n">
        <v>0</v>
      </c>
      <c r="H31" s="13" t="s">
        <v>157</v>
      </c>
      <c r="I31" s="14" t="n">
        <v>150000</v>
      </c>
      <c r="J31" s="12" t="s">
        <v>117</v>
      </c>
    </row>
    <row r="32" customFormat="false" ht="12.75" hidden="false" customHeight="false" outlineLevel="0" collapsed="false">
      <c r="B32" s="12" t="s">
        <v>158</v>
      </c>
      <c r="C32" s="12" t="s">
        <v>115</v>
      </c>
      <c r="D32" s="13" t="n">
        <v>0</v>
      </c>
      <c r="E32" s="13" t="n">
        <v>0</v>
      </c>
      <c r="F32" s="13" t="n">
        <v>0</v>
      </c>
      <c r="G32" s="13" t="n">
        <v>0</v>
      </c>
      <c r="H32" s="13" t="s">
        <v>159</v>
      </c>
      <c r="I32" s="14" t="n">
        <v>5000</v>
      </c>
      <c r="J32" s="12" t="s">
        <v>117</v>
      </c>
    </row>
    <row r="33" customFormat="false" ht="12.75" hidden="false" customHeight="false" outlineLevel="0" collapsed="false">
      <c r="B33" s="12" t="s">
        <v>160</v>
      </c>
      <c r="C33" s="12" t="s">
        <v>115</v>
      </c>
      <c r="D33" s="13" t="n">
        <v>0</v>
      </c>
      <c r="E33" s="13" t="n">
        <v>0</v>
      </c>
      <c r="F33" s="13" t="n">
        <v>0</v>
      </c>
      <c r="G33" s="13" t="n">
        <v>0</v>
      </c>
      <c r="H33" s="13" t="s">
        <v>161</v>
      </c>
      <c r="I33" s="14" t="n">
        <v>20000</v>
      </c>
      <c r="J33" s="12" t="s">
        <v>117</v>
      </c>
    </row>
    <row r="34" customFormat="false" ht="12.75" hidden="false" customHeight="false" outlineLevel="0" collapsed="false">
      <c r="B34" s="12" t="s">
        <v>162</v>
      </c>
      <c r="C34" s="12" t="s">
        <v>115</v>
      </c>
      <c r="D34" s="13" t="n">
        <v>0</v>
      </c>
      <c r="E34" s="13" t="n">
        <v>0</v>
      </c>
      <c r="F34" s="13" t="n">
        <v>0</v>
      </c>
      <c r="G34" s="13" t="n">
        <v>0</v>
      </c>
      <c r="H34" s="13" t="s">
        <v>163</v>
      </c>
      <c r="I34" s="14" t="n">
        <v>5000</v>
      </c>
      <c r="J34" s="12" t="s">
        <v>117</v>
      </c>
    </row>
    <row r="35" customFormat="false" ht="13.5" hidden="false" customHeight="false" outlineLevel="0" collapsed="false">
      <c r="B35" s="15" t="s">
        <v>164</v>
      </c>
      <c r="C35" s="15" t="s">
        <v>115</v>
      </c>
      <c r="D35" s="16" t="n">
        <v>0</v>
      </c>
      <c r="E35" s="16" t="n">
        <v>0</v>
      </c>
      <c r="F35" s="16" t="n">
        <v>0</v>
      </c>
      <c r="G35" s="16" t="n">
        <v>0</v>
      </c>
      <c r="H35" s="16" t="s">
        <v>163</v>
      </c>
      <c r="I35" s="17" t="n">
        <v>10000</v>
      </c>
      <c r="J35" s="15" t="s">
        <v>117</v>
      </c>
    </row>
    <row r="36" customFormat="false" ht="12.75" hidden="false" customHeight="false" outlineLevel="0" collapsed="false">
      <c r="B36" s="12"/>
      <c r="C36" s="12"/>
      <c r="D36" s="13"/>
      <c r="E36" s="13"/>
      <c r="F36" s="13"/>
      <c r="G36" s="13"/>
      <c r="H36" s="13"/>
      <c r="I36" s="14"/>
      <c r="J36" s="12"/>
    </row>
    <row r="37" customFormat="false" ht="12.75" hidden="false" customHeight="false" outlineLevel="0" collapsed="false">
      <c r="B37" s="12"/>
      <c r="C37" s="12"/>
      <c r="D37" s="13"/>
      <c r="E37" s="13"/>
      <c r="F37" s="13"/>
      <c r="G37" s="13"/>
      <c r="H37" s="13"/>
      <c r="I37" s="14"/>
      <c r="J37" s="12"/>
    </row>
    <row r="38" customFormat="false" ht="12.75" hidden="false" customHeight="false" outlineLevel="0" collapsed="false">
      <c r="B38" s="12"/>
      <c r="C38" s="12"/>
      <c r="D38" s="13"/>
      <c r="E38" s="13"/>
      <c r="F38" s="13"/>
      <c r="G38" s="13"/>
      <c r="H38" s="13"/>
      <c r="I38" s="14"/>
      <c r="J38" s="12"/>
    </row>
    <row r="39" customFormat="false" ht="12.75" hidden="false" customHeight="false" outlineLevel="0" collapsed="false">
      <c r="B39" s="12"/>
      <c r="C39" s="12"/>
      <c r="D39" s="13"/>
      <c r="E39" s="13"/>
      <c r="F39" s="13"/>
      <c r="G39" s="13"/>
      <c r="H39" s="13"/>
      <c r="I39" s="14"/>
      <c r="J39" s="12"/>
    </row>
    <row r="40" customFormat="false" ht="12.75" hidden="false" customHeight="false" outlineLevel="0" collapsed="false">
      <c r="B40" s="12"/>
      <c r="C40" s="12"/>
      <c r="D40" s="13"/>
      <c r="E40" s="13"/>
      <c r="F40" s="13"/>
      <c r="G40" s="13"/>
      <c r="H40" s="13"/>
      <c r="I40" s="14"/>
      <c r="J40" s="12"/>
    </row>
    <row r="41" customFormat="false" ht="12.75" hidden="false" customHeight="false" outlineLevel="0" collapsed="false">
      <c r="B41" s="12"/>
      <c r="C41" s="12"/>
      <c r="D41" s="13"/>
      <c r="E41" s="13"/>
      <c r="F41" s="13"/>
      <c r="G41" s="13"/>
      <c r="H41" s="13"/>
      <c r="I41" s="14"/>
      <c r="J41" s="12"/>
    </row>
    <row r="42" customFormat="false" ht="12.75" hidden="false" customHeight="false" outlineLevel="0" collapsed="false">
      <c r="B42" s="12"/>
      <c r="C42" s="12"/>
      <c r="D42" s="13"/>
      <c r="E42" s="13"/>
      <c r="F42" s="13"/>
      <c r="G42" s="13"/>
      <c r="H42" s="13"/>
      <c r="I42" s="14"/>
      <c r="J42" s="12"/>
    </row>
    <row r="43" customFormat="false" ht="12.75" hidden="false" customHeight="false" outlineLevel="0" collapsed="false">
      <c r="B43" s="12"/>
      <c r="C43" s="12"/>
      <c r="D43" s="13"/>
      <c r="E43" s="13"/>
      <c r="F43" s="13"/>
      <c r="G43" s="13"/>
      <c r="H43" s="13"/>
      <c r="I43" s="14"/>
      <c r="J43" s="12"/>
    </row>
    <row r="44" customFormat="false" ht="12.75" hidden="false" customHeight="false" outlineLevel="0" collapsed="false">
      <c r="B44" s="12"/>
      <c r="C44" s="12"/>
      <c r="D44" s="13"/>
      <c r="E44" s="13"/>
      <c r="F44" s="13"/>
      <c r="G44" s="13"/>
      <c r="H44" s="13"/>
      <c r="I44" s="14"/>
      <c r="J44" s="12"/>
    </row>
    <row r="45" customFormat="false" ht="12.75" hidden="false" customHeight="false" outlineLevel="0" collapsed="false">
      <c r="B45" s="12"/>
      <c r="C45" s="12"/>
      <c r="D45" s="13"/>
      <c r="E45" s="13"/>
      <c r="F45" s="13"/>
      <c r="G45" s="13"/>
      <c r="H45" s="13"/>
      <c r="I45" s="14"/>
      <c r="J45" s="12"/>
    </row>
    <row r="46" customFormat="false" ht="9.75" hidden="false" customHeight="true" outlineLevel="0" collapsed="false">
      <c r="B46" s="11"/>
      <c r="C46" s="11"/>
      <c r="D46" s="11"/>
      <c r="E46" s="11"/>
      <c r="F46" s="11"/>
      <c r="G46" s="11"/>
      <c r="H46" s="11"/>
      <c r="I46" s="11"/>
      <c r="J46" s="11"/>
    </row>
    <row r="47" customFormat="false" ht="12.75" hidden="false" customHeight="false" outlineLevel="0" collapsed="false">
      <c r="B47" s="12"/>
      <c r="C47" s="12"/>
      <c r="D47" s="13"/>
      <c r="E47" s="13"/>
      <c r="F47" s="13"/>
      <c r="G47" s="13"/>
      <c r="H47" s="13"/>
      <c r="I47" s="14"/>
      <c r="J47" s="12"/>
    </row>
    <row r="48" customFormat="false" ht="12.75" hidden="false" customHeight="false" outlineLevel="0" collapsed="false">
      <c r="B48" s="12"/>
      <c r="C48" s="12"/>
      <c r="D48" s="13"/>
      <c r="E48" s="13"/>
      <c r="F48" s="13"/>
      <c r="G48" s="13"/>
      <c r="H48" s="13"/>
      <c r="I48" s="14"/>
      <c r="J48" s="12"/>
    </row>
    <row r="49" customFormat="false" ht="13.5" hidden="false" customHeight="false" outlineLevel="0" collapsed="false">
      <c r="B49" s="15"/>
      <c r="C49" s="15"/>
      <c r="D49" s="16"/>
      <c r="E49" s="16"/>
      <c r="F49" s="16"/>
      <c r="G49" s="16"/>
      <c r="H49" s="16"/>
      <c r="I49" s="17"/>
      <c r="J49" s="15"/>
    </row>
    <row r="51" customFormat="false" ht="12.75" hidden="false" customHeight="false" outlineLevel="0" collapsed="false">
      <c r="L51" s="20"/>
    </row>
    <row r="55" customFormat="false" ht="12.75" hidden="false" customHeight="false" outlineLevel="0" collapsed="false">
      <c r="I55" s="18"/>
    </row>
  </sheetData>
  <mergeCells count="16">
    <mergeCell ref="G1:H1"/>
    <mergeCell ref="A3:M3"/>
    <mergeCell ref="A4:M4"/>
    <mergeCell ref="A5:M5"/>
    <mergeCell ref="A6:M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30:J30"/>
    <mergeCell ref="B46:J4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4.56"/>
    <col collapsed="false" customWidth="true" hidden="false" outlineLevel="0" max="3" min="3" style="0" width="6.85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10" min="10" style="0" width="8.56"/>
    <col collapsed="false" customWidth="true" hidden="false" outlineLevel="0" max="12" min="12" style="0" width="12.85"/>
  </cols>
  <sheetData>
    <row r="1" customFormat="false" ht="13.5" hidden="false" customHeight="false" outlineLevel="0" collapsed="false">
      <c r="G1" s="3" t="s">
        <v>165</v>
      </c>
      <c r="H1" s="3"/>
      <c r="I1" s="4" t="n">
        <f aca="false">SUM(I9:I1000)</f>
        <v>18975000</v>
      </c>
    </row>
    <row r="3" customFormat="false" ht="9.75" hidden="false" customHeight="true" outlineLevel="0" collapsed="false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customFormat="false" ht="9.75" hidden="false" customHeight="true" outlineLevel="0" collapsed="false">
      <c r="A4" s="6" t="s">
        <v>166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customFormat="false" ht="9.75" hidden="false" customHeight="true" outlineLevel="0" collapsed="false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customFormat="false" ht="9.75" hidden="false" customHeight="true" outlineLevel="0" collapsed="false">
      <c r="A6" s="6" t="s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customFormat="false" ht="12.75" hidden="false" customHeight="true" outlineLevel="0" collapsed="false">
      <c r="B7" s="7" t="s">
        <v>6</v>
      </c>
      <c r="C7" s="7" t="s">
        <v>7</v>
      </c>
      <c r="D7" s="8" t="s">
        <v>8</v>
      </c>
      <c r="E7" s="8" t="s">
        <v>9</v>
      </c>
      <c r="F7" s="9" t="s">
        <v>10</v>
      </c>
      <c r="G7" s="8" t="s">
        <v>11</v>
      </c>
      <c r="H7" s="8" t="s">
        <v>12</v>
      </c>
      <c r="I7" s="8" t="s">
        <v>13</v>
      </c>
      <c r="J7" s="7" t="s">
        <v>14</v>
      </c>
    </row>
    <row r="8" customFormat="false" ht="25.5" hidden="false" customHeight="false" outlineLevel="0" collapsed="false">
      <c r="B8" s="7"/>
      <c r="C8" s="7"/>
      <c r="D8" s="8"/>
      <c r="E8" s="8"/>
      <c r="F8" s="10" t="s">
        <v>15</v>
      </c>
      <c r="G8" s="8"/>
      <c r="H8" s="8"/>
      <c r="I8" s="8"/>
      <c r="J8" s="7"/>
    </row>
    <row r="9" customFormat="false" ht="12.75" hidden="false" customHeight="true" outlineLevel="0" collapsed="false">
      <c r="B9" s="11" t="s">
        <v>167</v>
      </c>
      <c r="C9" s="11"/>
      <c r="D9" s="11"/>
      <c r="E9" s="11"/>
      <c r="F9" s="11"/>
      <c r="G9" s="11"/>
      <c r="H9" s="11"/>
      <c r="I9" s="11"/>
      <c r="J9" s="11"/>
    </row>
    <row r="10" customFormat="false" ht="25.5" hidden="false" customHeight="false" outlineLevel="0" collapsed="false">
      <c r="B10" s="12" t="s">
        <v>168</v>
      </c>
      <c r="C10" s="12" t="s">
        <v>169</v>
      </c>
      <c r="D10" s="13" t="n">
        <v>0.23</v>
      </c>
      <c r="E10" s="13" t="n">
        <v>0.23</v>
      </c>
      <c r="F10" s="13" t="n">
        <v>0.23</v>
      </c>
      <c r="G10" s="13" t="n">
        <v>0.23</v>
      </c>
      <c r="H10" s="13" t="s">
        <v>170</v>
      </c>
      <c r="I10" s="14" t="n">
        <v>1070000</v>
      </c>
      <c r="J10" s="12" t="s">
        <v>117</v>
      </c>
    </row>
    <row r="11" customFormat="false" ht="12.75" hidden="false" customHeight="true" outlineLevel="0" collapsed="false">
      <c r="B11" s="11" t="s">
        <v>171</v>
      </c>
      <c r="C11" s="11"/>
      <c r="D11" s="11"/>
      <c r="E11" s="11"/>
      <c r="F11" s="11"/>
      <c r="G11" s="11"/>
      <c r="H11" s="11"/>
      <c r="I11" s="11"/>
      <c r="J11" s="11"/>
    </row>
    <row r="12" customFormat="false" ht="12.75" hidden="false" customHeight="false" outlineLevel="0" collapsed="false">
      <c r="B12" s="12" t="s">
        <v>172</v>
      </c>
      <c r="C12" s="12" t="s">
        <v>28</v>
      </c>
      <c r="D12" s="13" t="n">
        <v>0.01</v>
      </c>
      <c r="E12" s="13" t="n">
        <v>0.01</v>
      </c>
      <c r="F12" s="13" t="n">
        <v>0.01</v>
      </c>
      <c r="G12" s="13" t="n">
        <v>0.01</v>
      </c>
      <c r="H12" s="13" t="s">
        <v>173</v>
      </c>
      <c r="I12" s="14" t="n">
        <v>300000</v>
      </c>
      <c r="J12" s="12" t="s">
        <v>117</v>
      </c>
    </row>
    <row r="13" customFormat="false" ht="25.5" hidden="false" customHeight="false" outlineLevel="0" collapsed="false">
      <c r="B13" s="12" t="s">
        <v>174</v>
      </c>
      <c r="C13" s="12" t="s">
        <v>169</v>
      </c>
      <c r="D13" s="13" t="n">
        <v>0.018</v>
      </c>
      <c r="E13" s="13" t="n">
        <v>0.018</v>
      </c>
      <c r="F13" s="13" t="n">
        <v>0.018</v>
      </c>
      <c r="G13" s="13" t="n">
        <v>0.018</v>
      </c>
      <c r="H13" s="13" t="s">
        <v>175</v>
      </c>
      <c r="I13" s="14" t="n">
        <v>2140000</v>
      </c>
      <c r="J13" s="12" t="s">
        <v>117</v>
      </c>
    </row>
    <row r="14" customFormat="false" ht="25.5" hidden="false" customHeight="false" outlineLevel="0" collapsed="false">
      <c r="B14" s="12" t="s">
        <v>176</v>
      </c>
      <c r="C14" s="12" t="s">
        <v>169</v>
      </c>
      <c r="D14" s="13" t="n">
        <v>-0.068</v>
      </c>
      <c r="E14" s="13" t="n">
        <v>-0.068</v>
      </c>
      <c r="F14" s="13" t="n">
        <v>-0.068</v>
      </c>
      <c r="G14" s="13" t="n">
        <v>-0.068</v>
      </c>
      <c r="H14" s="13" t="s">
        <v>52</v>
      </c>
      <c r="I14" s="14" t="n">
        <v>2140000</v>
      </c>
      <c r="J14" s="12" t="s">
        <v>117</v>
      </c>
    </row>
    <row r="15" customFormat="false" ht="25.5" hidden="false" customHeight="false" outlineLevel="0" collapsed="false">
      <c r="B15" s="12" t="s">
        <v>177</v>
      </c>
      <c r="C15" s="12" t="s">
        <v>169</v>
      </c>
      <c r="D15" s="13" t="n">
        <v>-0.113</v>
      </c>
      <c r="E15" s="13" t="n">
        <v>-0.113</v>
      </c>
      <c r="F15" s="13" t="n">
        <v>-0.113</v>
      </c>
      <c r="G15" s="13" t="n">
        <v>-0.113</v>
      </c>
      <c r="H15" s="13" t="s">
        <v>131</v>
      </c>
      <c r="I15" s="14" t="n">
        <v>2140000</v>
      </c>
      <c r="J15" s="12" t="s">
        <v>117</v>
      </c>
    </row>
    <row r="16" customFormat="false" ht="25.5" hidden="false" customHeight="false" outlineLevel="0" collapsed="false">
      <c r="B16" s="12" t="s">
        <v>178</v>
      </c>
      <c r="C16" s="12" t="s">
        <v>169</v>
      </c>
      <c r="D16" s="13" t="n">
        <v>0.515</v>
      </c>
      <c r="E16" s="13" t="n">
        <v>0.515</v>
      </c>
      <c r="F16" s="13" t="n">
        <v>0.515</v>
      </c>
      <c r="G16" s="13" t="n">
        <v>0.515</v>
      </c>
      <c r="H16" s="13" t="s">
        <v>81</v>
      </c>
      <c r="I16" s="14" t="n">
        <v>1070000</v>
      </c>
      <c r="J16" s="12" t="s">
        <v>117</v>
      </c>
    </row>
    <row r="17" customFormat="false" ht="12.75" hidden="false" customHeight="false" outlineLevel="0" collapsed="false">
      <c r="B17" s="12" t="s">
        <v>179</v>
      </c>
      <c r="C17" s="12" t="s">
        <v>28</v>
      </c>
      <c r="D17" s="13" t="n">
        <v>-0.115</v>
      </c>
      <c r="E17" s="13" t="n">
        <v>-0.115</v>
      </c>
      <c r="F17" s="13" t="n">
        <v>-0.115</v>
      </c>
      <c r="G17" s="13" t="n">
        <v>-0.115</v>
      </c>
      <c r="H17" s="13" t="s">
        <v>180</v>
      </c>
      <c r="I17" s="14" t="n">
        <v>300000</v>
      </c>
      <c r="J17" s="12" t="s">
        <v>117</v>
      </c>
    </row>
    <row r="18" customFormat="false" ht="12.75" hidden="false" customHeight="true" outlineLevel="0" collapsed="false">
      <c r="B18" s="11" t="s">
        <v>181</v>
      </c>
      <c r="C18" s="11"/>
      <c r="D18" s="11"/>
      <c r="E18" s="11"/>
      <c r="F18" s="11"/>
      <c r="G18" s="11"/>
      <c r="H18" s="11"/>
      <c r="I18" s="11"/>
      <c r="J18" s="11"/>
    </row>
    <row r="19" customFormat="false" ht="12.75" hidden="false" customHeight="false" outlineLevel="0" collapsed="false">
      <c r="B19" s="12" t="s">
        <v>182</v>
      </c>
      <c r="C19" s="12" t="s">
        <v>28</v>
      </c>
      <c r="D19" s="13" t="n">
        <v>0.15</v>
      </c>
      <c r="E19" s="13" t="n">
        <v>0.15</v>
      </c>
      <c r="F19" s="13" t="n">
        <v>0.15</v>
      </c>
      <c r="G19" s="13" t="n">
        <v>0.15</v>
      </c>
      <c r="H19" s="13" t="s">
        <v>183</v>
      </c>
      <c r="I19" s="14" t="n">
        <v>300000</v>
      </c>
      <c r="J19" s="12" t="s">
        <v>117</v>
      </c>
    </row>
    <row r="20" customFormat="false" ht="25.5" hidden="false" customHeight="false" outlineLevel="0" collapsed="false">
      <c r="B20" s="12" t="s">
        <v>184</v>
      </c>
      <c r="C20" s="12" t="s">
        <v>185</v>
      </c>
      <c r="D20" s="13" t="n">
        <v>0.105</v>
      </c>
      <c r="E20" s="13" t="n">
        <v>0.105</v>
      </c>
      <c r="F20" s="13" t="n">
        <v>0.105</v>
      </c>
      <c r="G20" s="13" t="n">
        <v>0.105</v>
      </c>
      <c r="H20" s="13" t="s">
        <v>186</v>
      </c>
      <c r="I20" s="14" t="n">
        <v>1070000</v>
      </c>
      <c r="J20" s="12" t="s">
        <v>117</v>
      </c>
    </row>
    <row r="21" customFormat="false" ht="12.75" hidden="false" customHeight="true" outlineLevel="0" collapsed="false">
      <c r="B21" s="11" t="s">
        <v>187</v>
      </c>
      <c r="C21" s="11"/>
      <c r="D21" s="11"/>
      <c r="E21" s="11"/>
      <c r="F21" s="11"/>
      <c r="G21" s="11"/>
      <c r="H21" s="11"/>
      <c r="I21" s="11"/>
      <c r="J21" s="11"/>
    </row>
    <row r="22" customFormat="false" ht="12.75" hidden="false" customHeight="false" outlineLevel="0" collapsed="false">
      <c r="B22" s="12" t="s">
        <v>188</v>
      </c>
      <c r="C22" s="12" t="s">
        <v>25</v>
      </c>
      <c r="D22" s="13" t="n">
        <v>5.015</v>
      </c>
      <c r="E22" s="13" t="n">
        <v>5.2</v>
      </c>
      <c r="F22" s="13" t="n">
        <v>5.125</v>
      </c>
      <c r="G22" s="13" t="n">
        <v>5.2</v>
      </c>
      <c r="H22" s="13" t="s">
        <v>189</v>
      </c>
      <c r="I22" s="14" t="n">
        <v>775000</v>
      </c>
      <c r="J22" s="12" t="s">
        <v>117</v>
      </c>
    </row>
    <row r="23" customFormat="false" ht="12.75" hidden="false" customHeight="true" outlineLevel="0" collapsed="false">
      <c r="B23" s="11" t="s">
        <v>190</v>
      </c>
      <c r="C23" s="11"/>
      <c r="D23" s="11"/>
      <c r="E23" s="11"/>
      <c r="F23" s="11"/>
      <c r="G23" s="11"/>
      <c r="H23" s="11"/>
      <c r="I23" s="11"/>
      <c r="J23" s="11"/>
    </row>
    <row r="24" customFormat="false" ht="12.75" hidden="false" customHeight="false" outlineLevel="0" collapsed="false">
      <c r="B24" s="12" t="s">
        <v>191</v>
      </c>
      <c r="C24" s="12" t="s">
        <v>28</v>
      </c>
      <c r="D24" s="13" t="n">
        <v>5.065</v>
      </c>
      <c r="E24" s="13" t="n">
        <v>5.305</v>
      </c>
      <c r="F24" s="13" t="n">
        <v>5.186</v>
      </c>
      <c r="G24" s="13" t="n">
        <v>5.305</v>
      </c>
      <c r="H24" s="13" t="s">
        <v>192</v>
      </c>
      <c r="I24" s="14" t="n">
        <v>5700000</v>
      </c>
      <c r="J24" s="12" t="s">
        <v>117</v>
      </c>
    </row>
    <row r="25" customFormat="false" ht="12.75" hidden="false" customHeight="false" outlineLevel="0" collapsed="false">
      <c r="B25" s="12" t="s">
        <v>193</v>
      </c>
      <c r="C25" s="12" t="s">
        <v>31</v>
      </c>
      <c r="D25" s="13" t="n">
        <v>5.135</v>
      </c>
      <c r="E25" s="13" t="n">
        <v>5.135</v>
      </c>
      <c r="F25" s="13" t="n">
        <v>5.135</v>
      </c>
      <c r="G25" s="13" t="n">
        <v>5.135</v>
      </c>
      <c r="H25" s="13" t="s">
        <v>194</v>
      </c>
      <c r="I25" s="14" t="n">
        <v>310000</v>
      </c>
      <c r="J25" s="12" t="s">
        <v>117</v>
      </c>
    </row>
    <row r="26" customFormat="false" ht="12.75" hidden="false" customHeight="false" outlineLevel="0" collapsed="false">
      <c r="B26" s="12" t="s">
        <v>195</v>
      </c>
      <c r="C26" s="12" t="s">
        <v>40</v>
      </c>
      <c r="D26" s="13" t="n">
        <v>5.205</v>
      </c>
      <c r="E26" s="13" t="n">
        <v>5.205</v>
      </c>
      <c r="F26" s="13" t="n">
        <v>5.205</v>
      </c>
      <c r="G26" s="13" t="n">
        <v>5.205</v>
      </c>
      <c r="H26" s="13" t="s">
        <v>99</v>
      </c>
      <c r="I26" s="14" t="n">
        <v>150000</v>
      </c>
      <c r="J26" s="12" t="s">
        <v>117</v>
      </c>
    </row>
    <row r="27" customFormat="false" ht="26.25" hidden="false" customHeight="false" outlineLevel="0" collapsed="false">
      <c r="B27" s="15" t="s">
        <v>196</v>
      </c>
      <c r="C27" s="15" t="s">
        <v>197</v>
      </c>
      <c r="D27" s="16" t="n">
        <v>5.325</v>
      </c>
      <c r="E27" s="16" t="n">
        <v>5.37</v>
      </c>
      <c r="F27" s="16" t="n">
        <v>5.348</v>
      </c>
      <c r="G27" s="16" t="n">
        <v>5.37</v>
      </c>
      <c r="H27" s="16" t="s">
        <v>198</v>
      </c>
      <c r="I27" s="17" t="n">
        <v>1510000</v>
      </c>
      <c r="J27" s="15" t="s">
        <v>117</v>
      </c>
    </row>
    <row r="30" customFormat="false" ht="12.75" hidden="false" customHeight="false" outlineLevel="0" collapsed="false">
      <c r="I30" s="18"/>
      <c r="K30" s="21"/>
      <c r="L30" s="22"/>
    </row>
  </sheetData>
  <mergeCells count="18">
    <mergeCell ref="G1:H1"/>
    <mergeCell ref="A3:O3"/>
    <mergeCell ref="A4:O4"/>
    <mergeCell ref="A5:O5"/>
    <mergeCell ref="A6:O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11:J11"/>
    <mergeCell ref="B18:J18"/>
    <mergeCell ref="B21:J21"/>
    <mergeCell ref="B23:J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2" activeCellId="0" sqref="H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3.56"/>
    <col collapsed="false" customWidth="true" hidden="false" outlineLevel="0" max="4" min="4" style="0" width="9.85"/>
  </cols>
  <sheetData>
    <row r="4" customFormat="false" ht="17.25" hidden="false" customHeight="true" outlineLevel="0" collapsed="false">
      <c r="B4" s="23" t="n">
        <v>36949</v>
      </c>
      <c r="C4" s="23"/>
      <c r="D4" s="23"/>
    </row>
    <row r="5" customFormat="false" ht="16.5" hidden="false" customHeight="true" outlineLevel="0" collapsed="false">
      <c r="B5" s="24" t="s">
        <v>199</v>
      </c>
      <c r="C5" s="24"/>
      <c r="D5" s="25" t="n">
        <f aca="false">Power!I1</f>
        <v>2986400</v>
      </c>
    </row>
    <row r="6" customFormat="false" ht="16.5" hidden="false" customHeight="true" outlineLevel="0" collapsed="false">
      <c r="B6" s="24" t="s">
        <v>200</v>
      </c>
      <c r="C6" s="24"/>
      <c r="D6" s="25" t="n">
        <f aca="false">'Physical Gas'!I1</f>
        <v>1025000</v>
      </c>
    </row>
    <row r="7" customFormat="false" ht="16.5" hidden="false" customHeight="true" outlineLevel="0" collapsed="false">
      <c r="B7" s="24" t="s">
        <v>201</v>
      </c>
      <c r="C7" s="24"/>
      <c r="D7" s="25" t="n">
        <f aca="false">'Financial Gas'!I1</f>
        <v>18975000</v>
      </c>
    </row>
    <row r="8" customFormat="false" ht="16.5" hidden="false" customHeight="true" outlineLevel="0" collapsed="false">
      <c r="B8" s="26"/>
      <c r="C8" s="26"/>
      <c r="D8" s="27"/>
    </row>
    <row r="9" customFormat="false" ht="16.5" hidden="false" customHeight="true" outlineLevel="0" collapsed="false">
      <c r="B9" s="28" t="s">
        <v>202</v>
      </c>
      <c r="C9" s="28"/>
      <c r="D9" s="29" t="n">
        <f aca="false">Power!C1</f>
        <v>22986400</v>
      </c>
    </row>
    <row r="10" customFormat="false" ht="16.5" hidden="false" customHeight="true" outlineLevel="0" collapsed="false"/>
  </sheetData>
  <mergeCells count="5">
    <mergeCell ref="B4:D4"/>
    <mergeCell ref="B5:C5"/>
    <mergeCell ref="B6:C6"/>
    <mergeCell ref="B7:C7"/>
    <mergeCell ref="B9:C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ajohnson</cp:lastModifiedBy>
  <cp:revision>0</cp:revision>
  <dc:subject/>
  <dc:title>Market Data</dc:title>
</cp:coreProperties>
</file>