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<sst xmlns="http://schemas.openxmlformats.org/spreadsheetml/2006/main" count="35" uniqueCount="32">
  <si>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TO:</t>
  </si>
  <si>
    <t xml:space="preserve">Gathering Nomination Form</t>
  </si>
  <si>
    <t xml:space="preserve">FROM:</t>
  </si>
  <si>
    <t xml:space="preserve">Enron North America</t>
  </si>
  <si>
    <t xml:space="preserve">Howell Petroleum Corporation</t>
  </si>
  <si>
    <t xml:space="preserve">Contract # :</t>
  </si>
  <si>
    <t xml:space="preserve">Theresa Staab</t>
  </si>
  <si>
    <t xml:space="preserve">Attention:</t>
  </si>
  <si>
    <t xml:space="preserve">Chuck Laudeman</t>
  </si>
  <si>
    <t xml:space="preserve">Ph:</t>
  </si>
  <si>
    <t xml:space="preserve">303-575-6485</t>
  </si>
  <si>
    <t xml:space="preserve">(303) 794-7382</t>
  </si>
  <si>
    <t xml:space="preserve">Fax:</t>
  </si>
  <si>
    <t xml:space="preserve">303-534-0552</t>
  </si>
  <si>
    <t xml:space="preserve">(303) 794-7383</t>
  </si>
  <si>
    <t xml:space="preserve">E-Mail:</t>
  </si>
  <si>
    <t xml:space="preserve">tstaab@enron.com</t>
  </si>
  <si>
    <t xml:space="preserve">claudeman@howellcorp.com</t>
  </si>
  <si>
    <t xml:space="preserve">Flow Date:</t>
  </si>
  <si>
    <t xml:space="preserve">Cycle:</t>
  </si>
  <si>
    <t xml:space="preserve">First of Month</t>
  </si>
  <si>
    <t xml:space="preserve">Through:</t>
  </si>
  <si>
    <t xml:space="preserve">Receipts:</t>
  </si>
  <si>
    <t xml:space="preserve">Rec. Point</t>
  </si>
  <si>
    <t xml:space="preserve">BTU factor</t>
  </si>
  <si>
    <t xml:space="preserve">Volume Mcf</t>
  </si>
  <si>
    <t xml:space="preserve">Volume BTU</t>
  </si>
  <si>
    <t xml:space="preserve">804003</t>
  </si>
  <si>
    <t xml:space="preserve">Sand Draw</t>
  </si>
  <si>
    <t xml:space="preserve">TOTAL RECEIPTS</t>
  </si>
  <si>
    <t xml:space="preserve">1% fuel deduct</t>
  </si>
  <si>
    <t xml:space="preserve">Available for Delivery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</si>
</sst>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staab@enron.com" TargetMode="External"/><Relationship Id="rId2" Type="http://schemas.openxmlformats.org/officeDocument/2006/relationships/hyperlink" Target="mailto:claudeman@howellcorp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0.56"/>
    <col collapsed="false" customWidth="true" hidden="false" outlineLevel="0" max="4" min="4" style="0" width="13.41"/>
    <col collapsed="false" customWidth="true" hidden="false" outlineLevel="0" max="5" min="5" style="0" width="13.7"/>
    <col collapsed="false" customWidth="true" hidden="false" outlineLevel="0" max="6" min="6" style="0" width="10.28"/>
  </cols>
  <sheetData>
    <row r="1" customFormat="false" ht="18" hidden="false" customHeight="false" outlineLevel="0" collapsed="false">
      <c r="A1" s="0" t="s">
        <v>0</v>
      </c>
      <c r="E1" s="1" t="s">
        <v>1</v>
      </c>
      <c r="K1" s="0" t="s">
        <v>2</v>
      </c>
    </row>
    <row r="2" customFormat="false" ht="12.75" hidden="false" customHeight="false" outlineLevel="0" collapsed="false">
      <c r="A2" s="0" t="s">
        <v>3</v>
      </c>
      <c r="F2" s="2"/>
      <c r="K2" s="0" t="s">
        <v>4</v>
      </c>
    </row>
    <row r="3" customFormat="false" ht="12.75" hidden="false" customHeight="false" outlineLevel="0" collapsed="false">
      <c r="A3" s="0" t="s">
        <v>5</v>
      </c>
    </row>
    <row r="4" customFormat="false" ht="12.75" hidden="false" customHeight="false" outlineLevel="0" collapsed="false">
      <c r="B4" s="0" t="s">
        <v>6</v>
      </c>
      <c r="K4" s="0" t="s">
        <v>7</v>
      </c>
      <c r="L4" s="0" t="s">
        <v>8</v>
      </c>
    </row>
    <row r="5" customFormat="false" ht="12.75" hidden="false" customHeight="false" outlineLevel="0" collapsed="false">
      <c r="A5" s="0" t="s">
        <v>9</v>
      </c>
      <c r="B5" s="0" t="s">
        <v>10</v>
      </c>
      <c r="K5" s="0" t="s">
        <v>9</v>
      </c>
      <c r="L5" s="0" t="s">
        <v>11</v>
      </c>
    </row>
    <row r="6" customFormat="false" ht="12.75" hidden="false" customHeight="false" outlineLevel="0" collapsed="false">
      <c r="A6" s="0" t="s">
        <v>12</v>
      </c>
      <c r="B6" s="0" t="s">
        <v>13</v>
      </c>
      <c r="K6" s="0" t="s">
        <v>12</v>
      </c>
      <c r="L6" s="0" t="s">
        <v>14</v>
      </c>
    </row>
    <row r="7" customFormat="false" ht="12.75" hidden="false" customHeight="false" outlineLevel="0" collapsed="false">
      <c r="A7" s="0" t="s">
        <v>15</v>
      </c>
      <c r="B7" s="3" t="s">
        <v>16</v>
      </c>
      <c r="K7" s="0" t="s">
        <v>15</v>
      </c>
      <c r="L7" s="3" t="s">
        <v>17</v>
      </c>
    </row>
    <row r="8" customFormat="false" ht="12.75" hidden="false" customHeight="false" outlineLevel="0" collapsed="false">
      <c r="L8" s="3"/>
    </row>
    <row r="9" customFormat="false" ht="13.5" hidden="false" customHeight="false" outlineLevel="0" collapsed="false">
      <c r="A9" s="0" t="s">
        <v>18</v>
      </c>
      <c r="B9" s="4" t="n">
        <v>37165</v>
      </c>
      <c r="D9" s="5" t="s">
        <v>19</v>
      </c>
      <c r="E9" s="6" t="s">
        <v>20</v>
      </c>
    </row>
    <row r="10" customFormat="false" ht="12.75" hidden="false" customHeight="false" outlineLevel="0" collapsed="false">
      <c r="A10" s="0" t="s">
        <v>21</v>
      </c>
      <c r="B10" s="7" t="n">
        <v>37195</v>
      </c>
    </row>
    <row r="11" customFormat="false" ht="12.75" hidden="false" customHeight="false" outlineLevel="0" collapsed="false">
      <c r="B11" s="8"/>
    </row>
    <row r="12" customFormat="false" ht="15.75" hidden="false" customHeight="false" outlineLevel="0" collapsed="false">
      <c r="A12" s="9" t="s">
        <v>22</v>
      </c>
    </row>
    <row r="13" customFormat="false" ht="15.75" hidden="false" customHeight="false" outlineLevel="0" collapsed="false">
      <c r="A13" s="9"/>
    </row>
    <row r="14" customFormat="false" ht="26.25" hidden="false" customHeight="false" outlineLevel="0" collapsed="false">
      <c r="B14" s="10" t="s">
        <v>23</v>
      </c>
      <c r="D14" s="0" t="s">
        <v>24</v>
      </c>
      <c r="E14" s="11" t="s">
        <v>25</v>
      </c>
      <c r="F14" s="11" t="s">
        <v>26</v>
      </c>
      <c r="H14" s="12"/>
      <c r="I14" s="12"/>
      <c r="J14" s="12"/>
    </row>
    <row r="15" customFormat="false" ht="12.75" hidden="false" customHeight="false" outlineLevel="0" collapsed="false">
      <c r="A15" s="13" t="s">
        <v>27</v>
      </c>
      <c r="B15" s="14" t="s">
        <v>28</v>
      </c>
      <c r="C15" s="14"/>
      <c r="D15" s="14" t="n">
        <v>1.0974</v>
      </c>
      <c r="E15" s="15" t="n">
        <v>1800</v>
      </c>
      <c r="F15" s="16" t="n">
        <f aca="false">+E15*D15</f>
        <v>1975.32</v>
      </c>
      <c r="I15" s="17"/>
      <c r="J15" s="17"/>
    </row>
    <row r="16" customFormat="false" ht="12.75" hidden="false" customHeight="false" outlineLevel="0" collapsed="false">
      <c r="A16" s="18"/>
      <c r="B16" s="19"/>
      <c r="C16" s="19"/>
      <c r="D16" s="19"/>
      <c r="E16" s="20" t="n">
        <v>0</v>
      </c>
      <c r="F16" s="21"/>
      <c r="I16" s="17"/>
      <c r="J16" s="17"/>
    </row>
    <row r="17" customFormat="false" ht="13.5" hidden="false" customHeight="false" outlineLevel="0" collapsed="false">
      <c r="A17" s="22"/>
      <c r="B17" s="23"/>
      <c r="C17" s="23"/>
      <c r="D17" s="23"/>
      <c r="E17" s="24" t="n">
        <v>0</v>
      </c>
      <c r="F17" s="25"/>
      <c r="I17" s="17"/>
      <c r="J17" s="17"/>
    </row>
    <row r="18" customFormat="false" ht="12.75" hidden="false" customHeight="false" outlineLevel="0" collapsed="false">
      <c r="E18" s="26"/>
      <c r="F18" s="26"/>
    </row>
    <row r="19" customFormat="false" ht="12.75" hidden="false" customHeight="false" outlineLevel="0" collapsed="false">
      <c r="B19" s="27" t="s">
        <v>29</v>
      </c>
      <c r="C19" s="27"/>
      <c r="D19" s="27"/>
      <c r="E19" s="28"/>
      <c r="F19" s="27"/>
      <c r="G19" s="28" t="n">
        <f aca="false">SUM(F15:F17)</f>
        <v>1975.32</v>
      </c>
    </row>
    <row r="20" customFormat="false" ht="12.75" hidden="false" customHeight="false" outlineLevel="0" collapsed="false">
      <c r="B20" s="0" t="s">
        <v>30</v>
      </c>
      <c r="G20" s="0" t="n">
        <f aca="false">-+G19*0.01</f>
        <v>-19.7532</v>
      </c>
    </row>
    <row r="21" customFormat="false" ht="12.75" hidden="false" customHeight="false" outlineLevel="0" collapsed="false">
      <c r="B21" s="0" t="s">
        <v>31</v>
      </c>
      <c r="G21" s="29" t="n">
        <f aca="false">+G19+G20</f>
        <v>1955.5668</v>
      </c>
    </row>
    <row r="22" customFormat="false" ht="12.75" hidden="false" customHeight="false" outlineLevel="0" collapsed="false">
      <c r="G22" s="29"/>
    </row>
  </sheetData>
  <hyperlinks>
    <hyperlink ref="B7" r:id="rId1" display="tstaab@enron.com"/>
    <hyperlink ref="L7" r:id="rId2" display="claudeman@howellcor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2000-08-15T17:50:07Z</dcterms:created>
  <dc:creator>Scott Sitter</dc:creator>
  <dc:description/>
  <dc:language>en-US</dc:language>
  <cp:lastModifiedBy>Charles Laudeman</cp:lastModifiedBy>
  <cp:lastPrinted>2001-03-23T13:58:24Z</cp:lastPrinted>
  <dcterms:modified xsi:type="dcterms:W3CDTF">2001-06-26T19:36:13Z</dcterms:modified>
  <cp:revision>0</cp:revision>
  <dc:subject/>
  <dc:title/>
</cp:coreProperties>
</file>