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uctures, Gas Origination" sheetId="1" state="visible" r:id="rId3"/>
    <sheet name="Houston analysis 05112001 Cass" sheetId="2" state="visible" r:id="rId4"/>
  </sheets>
  <externalReferences>
    <externalReference r:id="rId5"/>
    <externalReference r:id="rId6"/>
  </externalReferences>
  <definedNames>
    <definedName function="false" hidden="false" localSheetId="1" name="_xlnm.Print_Area" vbProcedure="false">'Houston analysis 05112001 Cass'!$A$1:$K$38</definedName>
    <definedName function="false" hidden="false" localSheetId="0" name="_xlnm.Print_Area" vbProcedure="false">'Structures, Gas Origination'!$A$1:$J$61</definedName>
    <definedName function="false" hidden="false" name="AustraliaPowerVol" vbProcedure="false">[1]Exposures!$H$14</definedName>
    <definedName function="false" hidden="false" name="CreditVol" vbProcedure="false">[1]Exposures!$H$22</definedName>
    <definedName function="false" hidden="false" name="Deals_Today" vbProcedure="false">'[1]Publish CCY'!$AD$12:$AD$78</definedName>
    <definedName function="false" hidden="false" name="Deals_Year" vbProcedure="false">'[1]Publish CCY'!$AE$12:$AE$78</definedName>
    <definedName function="false" hidden="false" name="Deal_Range" vbProcedure="false">'[1]Publish CCY'!$C$12:$AG$77</definedName>
    <definedName function="false" hidden="false" name="EOL_Today" vbProcedure="false">'[1]Publish CCY'!$AF$12:$AF$78</definedName>
    <definedName function="false" hidden="false" name="EOL_Year" vbProcedure="false">'[1]Publish CCY'!$AG$12:$AG$78</definedName>
    <definedName function="false" hidden="false" name="EuropeanGasVol" vbProcedure="false">[1]Exposures!$H$8</definedName>
    <definedName function="false" hidden="false" name="Input_MatGap_ContPower" vbProcedure="false">'[1]Volumes &amp; Limits'!$L$30</definedName>
    <definedName function="false" hidden="false" name="Input_Matgap_Gas" vbProcedure="false">'[1]Volumes &amp; Limits'!$J$30</definedName>
    <definedName function="false" hidden="false" name="Input_MatGap_NorPower" vbProcedure="false">'[1]Volumes &amp; Limits'!$M$30</definedName>
    <definedName function="false" hidden="false" name="Input_MatGap_UKPower" vbProcedure="false">'[1]Volumes &amp; Limits'!$K$30</definedName>
    <definedName function="false" hidden="false" name="JapanPowerVol" vbProcedure="false">[1]Exposures!$H$15</definedName>
    <definedName function="false" hidden="false" name="MetalsVol" vbProcedure="false">[1]Exposures!$H$18</definedName>
    <definedName function="false" hidden="false" name="ScandiPowerVol" vbProcedure="false">[1]Exposures!$H$11</definedName>
    <definedName function="false" hidden="false" name="UKPowerVol" vbProcedure="false">[1]Exposures!$H$10</definedName>
    <definedName function="false" hidden="false" name="USDformat_key" vbProcedure="false">'[2]Original Data'!$B$1:$B$1048576</definedName>
    <definedName function="false" hidden="false" name="USD_Month" vbProcedure="false">[1]USD!$X$12:$X$95</definedName>
    <definedName function="false" hidden="false" name="USD_Quarter" vbProcedure="false">[1]USD!$Y$12:$Y$95</definedName>
    <definedName function="false" hidden="false" name="USD_Range" vbProcedure="false">[1]USD!$D$12:$Y$95</definedName>
    <definedName function="false" hidden="false" name="USD_Range_Week" vbProcedure="false">[1]Week!$A$1:$O$94</definedName>
    <definedName function="false" hidden="false" name="USD_Today" vbProcedure="false">[1]USD!$U$12:$U$95</definedName>
    <definedName function="false" hidden="false" name="USD_Weekly" vbProcedure="false">[1]Week!$N$12:$N$94</definedName>
    <definedName function="false" hidden="false" name="USD_Year" vbProcedure="false">[1]USD!$E$12:$E$95</definedName>
    <definedName function="false" hidden="false" name="ValuationDate" vbProcedure="false">[1]Instructions!$C$29</definedName>
    <definedName function="false" hidden="false" name="VaR_row" vbProcedure="false">[1]VaR!$A$1:$XFD$1</definedName>
    <definedName function="false" hidden="false" name="VAR_USDformat" vbProcedure="false">[1]VaR!$A$115:$O$121</definedName>
    <definedName function="false" hidden="false" name="Week_Five_day_total" vbProcedure="false">[1]Week!$N$1:$N$1048576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1" authorId="0">
      <text>
        <r>
          <rPr>
            <b val="true"/>
            <sz val="8"/>
            <color rgb="FF000000"/>
            <rFont val="Tahoma"/>
            <family val="0"/>
          </rPr>
          <t xml:space="preserve">jnew:
</t>
        </r>
        <r>
          <rPr>
            <sz val="8"/>
            <color rgb="FF000000"/>
            <rFont val="Tahoma"/>
            <family val="0"/>
          </rPr>
          <t xml:space="preserve">initial MTM of contracts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52</xdr:colOff>
                <xdr:row>28</xdr:row>
                <xdr:rowOff>16</xdr:rowOff>
              </xdr:from>
              <xdr:to>
                <xdr:col>8</xdr:col>
                <xdr:colOff>52</xdr:colOff>
                <xdr:row>33</xdr:row>
                <xdr:rowOff>15</xdr:rowOff>
              </xdr:to>
            </anchor>
          </commentPr>
        </mc:Choice>
        <mc:Fallback/>
      </mc:AlternateContent>
    </comment>
    <comment ref="I31" authorId="0">
      <text>
        <r>
          <rPr>
            <b val="true"/>
            <sz val="8"/>
            <color rgb="FF000000"/>
            <rFont val="Tahoma"/>
            <family val="0"/>
          </rPr>
          <t xml:space="preserve">jnew:
</t>
        </r>
        <r>
          <rPr>
            <sz val="8"/>
            <color rgb="FF000000"/>
            <rFont val="Tahoma"/>
            <family val="0"/>
          </rPr>
          <t xml:space="preserve">DuPont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52</xdr:colOff>
                <xdr:row>28</xdr:row>
                <xdr:rowOff>16</xdr:rowOff>
              </xdr:from>
              <xdr:to>
                <xdr:col>10</xdr:col>
                <xdr:colOff>52</xdr:colOff>
                <xdr:row>33</xdr:row>
                <xdr:rowOff>15</xdr:rowOff>
              </xdr:to>
            </anchor>
          </commentPr>
        </mc:Choice>
        <mc:Fallback/>
      </mc:AlternateContent>
    </comment>
    <comment ref="J31" authorId="0">
      <text>
        <r>
          <rPr>
            <b val="true"/>
            <sz val="8"/>
            <color rgb="FF000000"/>
            <rFont val="Tahoma"/>
            <family val="0"/>
          </rPr>
          <t xml:space="preserve">jnew:
</t>
        </r>
        <r>
          <rPr>
            <sz val="8"/>
            <color rgb="FF000000"/>
            <rFont val="Tahoma"/>
            <family val="0"/>
          </rPr>
          <t xml:space="preserve">CCGT and other items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52</xdr:colOff>
                <xdr:row>28</xdr:row>
                <xdr:rowOff>16</xdr:rowOff>
              </xdr:from>
              <xdr:to>
                <xdr:col>11</xdr:col>
                <xdr:colOff>52</xdr:colOff>
                <xdr:row>33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<sst xmlns="http://schemas.openxmlformats.org/spreadsheetml/2006/main" count="84" uniqueCount="72">
  <si>
    <t xml:space="preserve">Material Gas and Power Non Trading and Origination Analysis</t>
  </si>
  <si>
    <t xml:space="preserve">all in $m</t>
  </si>
  <si>
    <t xml:space="preserve">Q1</t>
  </si>
  <si>
    <t xml:space="preserve">Q2</t>
  </si>
  <si>
    <t xml:space="preserve">Q3</t>
  </si>
  <si>
    <t xml:space="preserve">Q4</t>
  </si>
  <si>
    <t xml:space="preserve">Origination</t>
  </si>
  <si>
    <t xml:space="preserve">Manx</t>
  </si>
  <si>
    <t xml:space="preserve">TPL</t>
  </si>
  <si>
    <t xml:space="preserve">J-block</t>
  </si>
  <si>
    <t xml:space="preserve">renegotiation</t>
  </si>
  <si>
    <t xml:space="preserve">Gas</t>
  </si>
  <si>
    <t xml:space="preserve">Derby Cogen</t>
  </si>
  <si>
    <t xml:space="preserve">Rolls Royce</t>
  </si>
  <si>
    <t xml:space="preserve">London Electricity GSA</t>
  </si>
  <si>
    <t xml:space="preserve">Continental Power</t>
  </si>
  <si>
    <t xml:space="preserve">CEZ 5 yr power purchase</t>
  </si>
  <si>
    <t xml:space="preserve">SE and HEP power sales and prepay</t>
  </si>
  <si>
    <t xml:space="preserve">GETEC swing option</t>
  </si>
  <si>
    <t xml:space="preserve">Enecom</t>
  </si>
  <si>
    <t xml:space="preserve">Bayer back up power deal</t>
  </si>
  <si>
    <t xml:space="preserve">ONS green power deal</t>
  </si>
  <si>
    <t xml:space="preserve">Watershed</t>
  </si>
  <si>
    <t xml:space="preserve">Enron Direct FAS125</t>
  </si>
  <si>
    <t xml:space="preserve">ETOL I,II,III</t>
  </si>
  <si>
    <t xml:space="preserve">Other Origination</t>
  </si>
  <si>
    <t xml:space="preserve">Margaux</t>
  </si>
  <si>
    <t xml:space="preserve">Sutton Bridge</t>
  </si>
  <si>
    <t xml:space="preserve">Sutton Bridge Equity</t>
  </si>
  <si>
    <t xml:space="preserve">Sale of Sutton Bridge CTA</t>
  </si>
  <si>
    <t xml:space="preserve">Novation of CTA (reported in trading book)</t>
  </si>
  <si>
    <t xml:space="preserve">Asset Positions</t>
  </si>
  <si>
    <t xml:space="preserve">Enrici</t>
  </si>
  <si>
    <t xml:space="preserve">Teeside Liquids</t>
  </si>
  <si>
    <t xml:space="preserve">NP</t>
  </si>
  <si>
    <t xml:space="preserve">Trakya &amp; ENS</t>
  </si>
  <si>
    <t xml:space="preserve"> </t>
  </si>
  <si>
    <t xml:space="preserve">All figures are in $m</t>
  </si>
  <si>
    <t xml:space="preserve">YTD</t>
  </si>
  <si>
    <t xml:space="preserve">Q4 to 2/11</t>
  </si>
  <si>
    <t xml:space="preserve">Gas and Power Operations</t>
  </si>
  <si>
    <t xml:space="preserve">   Origination (see overleaf)</t>
  </si>
  <si>
    <t xml:space="preserve">   Trading</t>
  </si>
  <si>
    <t xml:space="preserve">        UK Gas</t>
  </si>
  <si>
    <t xml:space="preserve">        UK Power</t>
  </si>
  <si>
    <t xml:space="preserve">         Continental Power</t>
  </si>
  <si>
    <t xml:space="preserve">         Scandinavian Power</t>
  </si>
  <si>
    <t xml:space="preserve">         Australian Power</t>
  </si>
  <si>
    <t xml:space="preserve">         Japan Power</t>
  </si>
  <si>
    <t xml:space="preserve">        Structured Commodity Derivatives</t>
  </si>
  <si>
    <t xml:space="preserve">         Market Movements</t>
  </si>
  <si>
    <t xml:space="preserve">          Other Trading Activities - NETA</t>
  </si>
  <si>
    <t xml:space="preserve">   Significant Non-Recurring Items</t>
  </si>
  <si>
    <t xml:space="preserve">          ETOL</t>
  </si>
  <si>
    <t xml:space="preserve">                ETOL I, II, III (SFAS 125)</t>
  </si>
  <si>
    <t xml:space="preserve">                Watershed and hedges</t>
  </si>
  <si>
    <t xml:space="preserve">          Sutton Bridge</t>
  </si>
  <si>
    <t xml:space="preserve">                 Sale of Equity</t>
  </si>
  <si>
    <t xml:space="preserve">                Novation of CTA</t>
  </si>
  <si>
    <t xml:space="preserve">          Margaux II (Riva SFAS 125)</t>
  </si>
  <si>
    <t xml:space="preserve">          Margaux accretion</t>
  </si>
  <si>
    <t xml:space="preserve">Sub Total</t>
  </si>
  <si>
    <t xml:space="preserve">   Asset Positions (see overleaf)</t>
  </si>
  <si>
    <t xml:space="preserve">Total Gas and Power Operations</t>
  </si>
  <si>
    <t xml:space="preserve">Credit Trading</t>
  </si>
  <si>
    <t xml:space="preserve">Credit Trading Origination (portfolio trades)</t>
  </si>
  <si>
    <t xml:space="preserve">Metals Trading</t>
  </si>
  <si>
    <t xml:space="preserve">Merchant Fair Value Portfolio</t>
  </si>
  <si>
    <t xml:space="preserve">Financial / Executive Books (incl FX reval adj)</t>
  </si>
  <si>
    <t xml:space="preserve">Liquids Trading</t>
  </si>
  <si>
    <t xml:space="preserve">EES (Europe's 50%)</t>
  </si>
  <si>
    <t xml:space="preserve">Total per SAP / DPR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</si>
</sst>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_);[RED]\(#,##0.0\)"/>
    <numFmt numFmtId="166" formatCode="_-* #,##0.00_-;\-* #,##0.00_-;_-* \-??_-;_-@_-"/>
    <numFmt numFmtId="167" formatCode="#,##0_);[RED]\(#,##0\);;"/>
    <numFmt numFmtId="168" formatCode="_-* #,##0_-;\-* #,##0_-;_-* \-??_-;_-@_-"/>
    <numFmt numFmtId="169" formatCode="#,##0\ ;[RED]\(#,##0\)"/>
    <numFmt numFmtId="170" formatCode="#,##0_);[RED]\(#,##0\);\-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6"/>
      <name val="Times New Roman"/>
      <family val="1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2"/>
      <name val="Times New Roman"/>
      <family val="1"/>
    </font>
    <font>
      <b val="true"/>
      <sz val="18"/>
      <name val="Times New Roman"/>
      <family val="0"/>
    </font>
    <font>
      <b val="true"/>
      <sz val="18"/>
      <name val="Arial"/>
      <family val="0"/>
    </font>
    <font>
      <b val="true"/>
      <sz val="18"/>
      <name val="Arial"/>
      <family val="2"/>
    </font>
    <font>
      <sz val="18"/>
      <name val="Arial"/>
      <family val="0"/>
    </font>
    <font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2"/>
    </font>
    <font>
      <sz val="16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8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2" borderId="0" applyFont="true" applyBorder="false" applyAlignment="false" applyProtection="true">
      <protection locked="false" hidden="false"/>
    </xf>
    <xf numFmtId="164" fontId="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4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3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5" borderId="4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5" borderId="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4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4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4" borderId="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4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4" borderId="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Entry" xfId="21"/>
    <cellStyle name="Large16" xfId="22"/>
    <cellStyle name="Normal_New Summary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8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Reporting%20Summary/Reports/2001/DPR/London_DPR_2001_09_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ulon-uv001p/dstephe2$/my%20documents/Quarterly%20Analysis%20(No%20origination%20over%20$5M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structions"/>
      <sheetName val="USD format"/>
      <sheetName val="2001 RoVaR"/>
      <sheetName val="Pivot"/>
      <sheetName val="Input YTD"/>
      <sheetName val="Publish CCY"/>
      <sheetName val="Flash Publish USD"/>
      <sheetName val="Publish USD"/>
      <sheetName val="Prudency Week"/>
      <sheetName val="Violation"/>
      <sheetName val="Export"/>
      <sheetName val="USD"/>
      <sheetName val="MTD USD"/>
      <sheetName val="2001 Daily VaR"/>
      <sheetName val="VaR"/>
      <sheetName val="USD format (Cost of Capital)"/>
      <sheetName val="Capital Charges"/>
      <sheetName val="Prudency Work CCY"/>
      <sheetName val="Sheet4"/>
      <sheetName val="FX Publish USD"/>
      <sheetName val="Sheet7"/>
      <sheetName val="Sheet8"/>
      <sheetName val="Sheet5"/>
      <sheetName val="Sheet6"/>
      <sheetName val="Sheet9"/>
      <sheetName val="Sheet10"/>
      <sheetName val="Old Exposures"/>
      <sheetName val="Exposures"/>
      <sheetName val="Volumes &amp; Limits"/>
      <sheetName val="Sheet2"/>
      <sheetName val="Sheet3"/>
      <sheetName val="Week"/>
      <sheetName val="Flash Vs Actual"/>
      <sheetName val="Trading &amp; Origination"/>
      <sheetName val="Origination BY CP"/>
      <sheetName val="Work CCY"/>
      <sheetName val="System"/>
      <sheetName val="Reserves"/>
      <sheetName val="Other Books"/>
      <sheetName val="MTD CCY"/>
      <sheetName val="Standing"/>
      <sheetName val="Vol&amp;Trades"/>
      <sheetName val="Lond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inal Data"/>
      <sheetName val="EES Other"/>
      <sheetName val="Enron Directo Power"/>
      <sheetName val="Enron Direct Gas"/>
      <sheetName val="Enron Direct"/>
      <sheetName val="Credit Graph"/>
      <sheetName val="Metals Graph"/>
      <sheetName val="Australian Graph"/>
      <sheetName val="Nordic Graph"/>
      <sheetName val="Cont P Graph"/>
      <sheetName val="Japan Graph"/>
      <sheetName val="Power + Structured"/>
      <sheetName val="Gas + Structured"/>
      <sheetName val="Quarterly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false" hidden="false" outlineLevel="0" max="3" min="2" style="2" width="9.14"/>
    <col collapsed="false" customWidth="true" hidden="false" outlineLevel="0" max="4" min="4" style="2" width="10.28"/>
    <col collapsed="false" customWidth="false" hidden="false" outlineLevel="0" max="11" min="5" style="2" width="9.14"/>
    <col collapsed="false" customWidth="true" hidden="false" outlineLevel="0" max="12" min="12" style="2" width="9.28"/>
    <col collapsed="false" customWidth="false" hidden="false" outlineLevel="0" max="257" min="13" style="2" width="9.14"/>
  </cols>
  <sheetData>
    <row r="1" customFormat="false" ht="24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2.75" hidden="false" customHeight="false" outlineLevel="0" collapsed="false">
      <c r="A2" s="1" t="s">
        <v>1</v>
      </c>
      <c r="D2" s="4" t="n">
        <v>2000</v>
      </c>
      <c r="E2" s="4"/>
      <c r="F2" s="4"/>
      <c r="G2" s="4"/>
      <c r="H2" s="4" t="n">
        <v>2001</v>
      </c>
      <c r="I2" s="4"/>
      <c r="J2" s="4"/>
    </row>
    <row r="3" customFormat="false" ht="12.75" hidden="false" customHeight="false" outlineLevel="0" collapsed="false">
      <c r="D3" s="5" t="s">
        <v>2</v>
      </c>
      <c r="E3" s="5" t="s">
        <v>3</v>
      </c>
      <c r="F3" s="5" t="s">
        <v>4</v>
      </c>
      <c r="G3" s="5" t="s">
        <v>5</v>
      </c>
      <c r="H3" s="5" t="s">
        <v>2</v>
      </c>
      <c r="I3" s="5" t="s">
        <v>3</v>
      </c>
      <c r="J3" s="5" t="s">
        <v>4</v>
      </c>
    </row>
    <row r="4" customFormat="false" ht="12.75" hidden="false" customHeight="false" outlineLevel="0" collapsed="false">
      <c r="A4" s="6" t="s">
        <v>6</v>
      </c>
    </row>
    <row r="5" customFormat="false" ht="12.75" hidden="false" customHeight="false" outlineLevel="0" collapsed="false">
      <c r="A5" s="7"/>
    </row>
    <row r="6" customFormat="false" ht="12.75" hidden="false" customHeight="false" outlineLevel="0" collapsed="false">
      <c r="A6" s="7" t="s">
        <v>7</v>
      </c>
      <c r="H6" s="2" t="n">
        <v>10.477</v>
      </c>
    </row>
    <row r="8" customFormat="false" ht="12.75" hidden="false" customHeight="false" outlineLevel="0" collapsed="false">
      <c r="A8" s="7" t="s">
        <v>8</v>
      </c>
      <c r="J8" s="2" t="n">
        <v>7.6</v>
      </c>
    </row>
    <row r="9" customFormat="false" ht="12.75" hidden="false" customHeight="false" outlineLevel="0" collapsed="false">
      <c r="A9" s="7"/>
    </row>
    <row r="10" customFormat="false" ht="12.75" hidden="false" customHeight="false" outlineLevel="0" collapsed="false">
      <c r="A10" s="7" t="s">
        <v>9</v>
      </c>
      <c r="B10" s="1" t="s">
        <v>10</v>
      </c>
      <c r="G10" s="2" t="n">
        <v>23</v>
      </c>
    </row>
    <row r="12" customFormat="false" ht="12.75" hidden="false" customHeight="false" outlineLevel="0" collapsed="false">
      <c r="A12" s="7" t="s">
        <v>11</v>
      </c>
    </row>
    <row r="13" customFormat="false" ht="12.75" hidden="false" customHeight="false" outlineLevel="0" collapsed="false">
      <c r="A13" s="1" t="s">
        <v>12</v>
      </c>
      <c r="J13" s="2" t="n">
        <v>8.6</v>
      </c>
    </row>
    <row r="14" customFormat="false" ht="12.75" hidden="false" customHeight="false" outlineLevel="0" collapsed="false">
      <c r="A14" s="1" t="s">
        <v>13</v>
      </c>
      <c r="I14" s="2" t="n">
        <v>13</v>
      </c>
    </row>
    <row r="15" customFormat="false" ht="12.75" hidden="false" customHeight="false" outlineLevel="0" collapsed="false">
      <c r="A15" s="1" t="s">
        <v>14</v>
      </c>
      <c r="E15" s="2" t="n">
        <v>37.8</v>
      </c>
    </row>
    <row r="17" customFormat="false" ht="12.75" hidden="false" customHeight="false" outlineLevel="0" collapsed="false">
      <c r="A17" s="7" t="s">
        <v>15</v>
      </c>
    </row>
    <row r="18" customFormat="false" ht="12.75" hidden="false" customHeight="false" outlineLevel="0" collapsed="false">
      <c r="A18" s="1" t="s">
        <v>16</v>
      </c>
      <c r="D18" s="2" t="n">
        <v>15.81</v>
      </c>
    </row>
    <row r="19" customFormat="false" ht="12.75" hidden="false" customHeight="false" outlineLevel="0" collapsed="false">
      <c r="A19" s="1" t="s">
        <v>17</v>
      </c>
      <c r="F19" s="2" t="n">
        <v>53.8</v>
      </c>
    </row>
    <row r="20" customFormat="false" ht="12.75" hidden="false" customHeight="false" outlineLevel="0" collapsed="false">
      <c r="A20" s="1" t="s">
        <v>18</v>
      </c>
      <c r="G20" s="2" t="n">
        <v>14.6</v>
      </c>
    </row>
    <row r="21" customFormat="false" ht="12.75" hidden="false" customHeight="false" outlineLevel="0" collapsed="false">
      <c r="A21" s="1" t="s">
        <v>19</v>
      </c>
      <c r="H21" s="2" t="n">
        <v>1.1</v>
      </c>
    </row>
    <row r="22" customFormat="false" ht="12.75" hidden="false" customHeight="false" outlineLevel="0" collapsed="false">
      <c r="A22" s="1" t="s">
        <v>20</v>
      </c>
      <c r="I22" s="2" t="n">
        <v>8.4</v>
      </c>
    </row>
    <row r="23" customFormat="false" ht="12.75" hidden="false" customHeight="false" outlineLevel="0" collapsed="false">
      <c r="A23" s="1" t="s">
        <v>21</v>
      </c>
      <c r="J23" s="2" t="n">
        <v>1.1</v>
      </c>
    </row>
    <row r="26" customFormat="false" ht="13.5" hidden="false" customHeight="false" outlineLevel="0" collapsed="false">
      <c r="D26" s="8" t="n">
        <f aca="false">SUM(D4:D25)</f>
        <v>15.81</v>
      </c>
      <c r="E26" s="8" t="n">
        <f aca="false">SUM(E4:E25)</f>
        <v>37.8</v>
      </c>
      <c r="F26" s="8" t="n">
        <f aca="false">SUM(F4:F25)</f>
        <v>53.8</v>
      </c>
      <c r="G26" s="8" t="n">
        <f aca="false">SUM(G4:G25)</f>
        <v>37.6</v>
      </c>
      <c r="H26" s="8" t="n">
        <f aca="false">SUM(H4:H25)</f>
        <v>11.577</v>
      </c>
      <c r="I26" s="8" t="n">
        <f aca="false">SUM(I4:I25)</f>
        <v>21.4</v>
      </c>
      <c r="J26" s="8" t="n">
        <f aca="false">SUM(J4:J25)</f>
        <v>17.3</v>
      </c>
    </row>
    <row r="27" customFormat="false" ht="13.5" hidden="false" customHeight="false" outlineLevel="0" collapsed="false"/>
    <row r="28" customFormat="false" ht="12.75" hidden="false" customHeight="false" outlineLevel="0" collapsed="false">
      <c r="A28" s="6" t="s">
        <v>22</v>
      </c>
    </row>
    <row r="29" customFormat="false" ht="12.75" hidden="false" customHeight="false" outlineLevel="0" collapsed="false">
      <c r="A29" s="1" t="s">
        <v>23</v>
      </c>
      <c r="J29" s="2" t="n">
        <v>7</v>
      </c>
    </row>
    <row r="30" customFormat="false" ht="12.75" hidden="false" customHeight="false" outlineLevel="0" collapsed="false">
      <c r="A30" s="1" t="s">
        <v>24</v>
      </c>
      <c r="G30" s="2" t="n">
        <v>104.6</v>
      </c>
      <c r="H30" s="2" t="n">
        <v>22</v>
      </c>
      <c r="I30" s="2" t="n">
        <v>36.8</v>
      </c>
    </row>
    <row r="31" customFormat="false" ht="12.75" hidden="false" customHeight="false" outlineLevel="0" collapsed="false">
      <c r="A31" s="1" t="s">
        <v>25</v>
      </c>
      <c r="G31" s="2" t="n">
        <v>30.4</v>
      </c>
      <c r="I31" s="2" t="n">
        <v>14.6</v>
      </c>
      <c r="J31" s="2" t="n">
        <v>20.6</v>
      </c>
    </row>
    <row r="33" customFormat="false" ht="13.5" hidden="false" customHeight="false" outlineLevel="0" collapsed="false">
      <c r="D33" s="8" t="n">
        <f aca="false">SUM(D28:D32)</f>
        <v>0</v>
      </c>
      <c r="E33" s="8" t="n">
        <f aca="false">SUM(E28:E32)</f>
        <v>0</v>
      </c>
      <c r="F33" s="8" t="n">
        <f aca="false">SUM(F28:F32)</f>
        <v>0</v>
      </c>
      <c r="G33" s="8" t="n">
        <f aca="false">SUM(G28:G32)</f>
        <v>135</v>
      </c>
      <c r="H33" s="8" t="n">
        <f aca="false">SUM(H28:H32)</f>
        <v>22</v>
      </c>
      <c r="I33" s="8" t="n">
        <f aca="false">SUM(I28:I32)</f>
        <v>51.4</v>
      </c>
      <c r="J33" s="8" t="n">
        <f aca="false">SUM(J28:J32)</f>
        <v>27.6</v>
      </c>
    </row>
    <row r="34" customFormat="false" ht="13.5" hidden="false" customHeight="false" outlineLevel="0" collapsed="false"/>
    <row r="35" customFormat="false" ht="13.5" hidden="false" customHeight="false" outlineLevel="0" collapsed="false">
      <c r="A35" s="6" t="s">
        <v>26</v>
      </c>
      <c r="D35" s="8"/>
      <c r="E35" s="8"/>
      <c r="F35" s="8"/>
      <c r="G35" s="8" t="n">
        <v>36.8</v>
      </c>
      <c r="H35" s="8"/>
      <c r="I35" s="8"/>
      <c r="J35" s="8"/>
    </row>
    <row r="36" customFormat="false" ht="13.5" hidden="false" customHeight="false" outlineLevel="0" collapsed="false">
      <c r="A36" s="7"/>
    </row>
    <row r="38" customFormat="false" ht="12.75" hidden="false" customHeight="false" outlineLevel="0" collapsed="false">
      <c r="A38" s="6" t="s">
        <v>27</v>
      </c>
      <c r="B38" s="9"/>
      <c r="E38" s="10"/>
    </row>
    <row r="40" customFormat="false" ht="12.75" hidden="false" customHeight="false" outlineLevel="0" collapsed="false">
      <c r="A40" s="11" t="s">
        <v>28</v>
      </c>
      <c r="D40" s="2" t="n">
        <v>5.383</v>
      </c>
      <c r="E40" s="2" t="n">
        <v>3.613</v>
      </c>
    </row>
    <row r="41" customFormat="false" ht="12.75" hidden="false" customHeight="false" outlineLevel="0" collapsed="false">
      <c r="A41" s="11"/>
    </row>
    <row r="42" customFormat="false" ht="12.75" hidden="false" customHeight="false" outlineLevel="0" collapsed="false">
      <c r="A42" s="11" t="s">
        <v>29</v>
      </c>
      <c r="E42" s="2" t="n">
        <v>103</v>
      </c>
    </row>
    <row r="43" customFormat="false" ht="12.75" hidden="false" customHeight="false" outlineLevel="0" collapsed="false">
      <c r="A43" s="11"/>
    </row>
    <row r="44" customFormat="false" ht="12.75" hidden="false" customHeight="false" outlineLevel="0" collapsed="false">
      <c r="A44" s="11" t="s">
        <v>30</v>
      </c>
      <c r="E44" s="2" t="n">
        <v>29</v>
      </c>
    </row>
    <row r="45" customFormat="false" ht="12.75" hidden="false" customHeight="false" outlineLevel="0" collapsed="false">
      <c r="A45" s="7"/>
    </row>
    <row r="46" customFormat="false" ht="13.5" hidden="false" customHeight="false" outlineLevel="0" collapsed="false">
      <c r="A46" s="7"/>
      <c r="D46" s="8" t="n">
        <f aca="false">SUM(D40:D42)</f>
        <v>5.383</v>
      </c>
      <c r="E46" s="8" t="n">
        <f aca="false">SUM(E40:E45)</f>
        <v>135.613</v>
      </c>
      <c r="F46" s="8" t="n">
        <f aca="false">SUM(F40:F42)</f>
        <v>0</v>
      </c>
      <c r="G46" s="8" t="n">
        <f aca="false">SUM(G40:G42)</f>
        <v>0</v>
      </c>
      <c r="H46" s="8" t="n">
        <f aca="false">SUM(H40:H42)</f>
        <v>0</v>
      </c>
      <c r="I46" s="8" t="n">
        <f aca="false">SUM(I40:I42)</f>
        <v>0</v>
      </c>
      <c r="J46" s="8" t="n">
        <f aca="false">SUM(J40:J42)</f>
        <v>0</v>
      </c>
    </row>
    <row r="47" customFormat="false" ht="13.5" hidden="false" customHeight="false" outlineLevel="0" collapsed="false">
      <c r="A47" s="7"/>
    </row>
    <row r="48" customFormat="false" ht="12.75" hidden="false" customHeight="false" outlineLevel="0" collapsed="false">
      <c r="A48" s="6" t="s">
        <v>31</v>
      </c>
      <c r="B48" s="9"/>
    </row>
    <row r="50" customFormat="false" ht="12.75" hidden="false" customHeight="false" outlineLevel="0" collapsed="false">
      <c r="A50" s="7" t="s">
        <v>32</v>
      </c>
      <c r="D50" s="2" t="n">
        <v>-1.6</v>
      </c>
      <c r="E50" s="2" t="n">
        <v>-5.1</v>
      </c>
      <c r="F50" s="2" t="n">
        <v>-2.9</v>
      </c>
      <c r="G50" s="2" t="n">
        <v>-5</v>
      </c>
      <c r="H50" s="2" t="n">
        <v>-7</v>
      </c>
      <c r="I50" s="2" t="n">
        <v>-7.2</v>
      </c>
      <c r="J50" s="2" t="n">
        <v>-5.175</v>
      </c>
    </row>
    <row r="52" customFormat="false" ht="12.75" hidden="false" customHeight="false" outlineLevel="0" collapsed="false">
      <c r="A52" s="7" t="s">
        <v>33</v>
      </c>
      <c r="D52" s="2" t="n">
        <v>2.679</v>
      </c>
      <c r="E52" s="2" t="n">
        <v>7.175</v>
      </c>
      <c r="F52" s="2" t="n">
        <v>7.935</v>
      </c>
      <c r="G52" s="2" t="n">
        <v>4.919</v>
      </c>
      <c r="H52" s="2" t="n">
        <v>7.613</v>
      </c>
      <c r="I52" s="2" t="n">
        <v>6.072</v>
      </c>
      <c r="J52" s="2" t="n">
        <v>1.848</v>
      </c>
    </row>
    <row r="54" customFormat="false" ht="12.75" hidden="false" customHeight="false" outlineLevel="0" collapsed="false">
      <c r="A54" s="7" t="s">
        <v>34</v>
      </c>
      <c r="F54" s="2" t="n">
        <v>14.1</v>
      </c>
      <c r="G54" s="2" t="n">
        <v>0.9</v>
      </c>
      <c r="H54" s="2" t="n">
        <v>-11.1</v>
      </c>
      <c r="I54" s="2" t="n">
        <v>16</v>
      </c>
      <c r="J54" s="2" t="n">
        <v>8.3</v>
      </c>
    </row>
    <row r="55" customFormat="false" ht="12.75" hidden="false" customHeight="false" outlineLevel="0" collapsed="false">
      <c r="A55" s="7"/>
    </row>
    <row r="56" customFormat="false" ht="12.75" hidden="false" customHeight="false" outlineLevel="0" collapsed="false">
      <c r="A56" s="7" t="s">
        <v>35</v>
      </c>
      <c r="D56" s="2" t="n">
        <v>0.146</v>
      </c>
      <c r="E56" s="2" t="n">
        <v>0.279</v>
      </c>
      <c r="F56" s="2" t="n">
        <v>2.958</v>
      </c>
      <c r="G56" s="2" t="n">
        <v>2.582</v>
      </c>
      <c r="H56" s="2" t="n">
        <v>2.234</v>
      </c>
      <c r="I56" s="2" t="n">
        <v>1.557</v>
      </c>
      <c r="J56" s="2" t="n">
        <v>1.698</v>
      </c>
    </row>
    <row r="58" customFormat="false" ht="13.5" hidden="false" customHeight="false" outlineLevel="0" collapsed="false">
      <c r="D58" s="8" t="n">
        <f aca="false">SUM(D50:D57)</f>
        <v>1.225</v>
      </c>
      <c r="E58" s="8" t="n">
        <f aca="false">SUM(E50:E57)</f>
        <v>2.354</v>
      </c>
      <c r="F58" s="8" t="n">
        <f aca="false">SUM(F50:F57)</f>
        <v>22.093</v>
      </c>
      <c r="G58" s="8" t="n">
        <f aca="false">SUM(G50:G57)</f>
        <v>3.401</v>
      </c>
      <c r="H58" s="8" t="n">
        <f aca="false">SUM(H50:H57)</f>
        <v>-8.253</v>
      </c>
      <c r="I58" s="8" t="n">
        <f aca="false">SUM(I50:I57)</f>
        <v>16.429</v>
      </c>
      <c r="J58" s="8" t="n">
        <f aca="false">SUM(J50:J57)</f>
        <v>6.671</v>
      </c>
    </row>
    <row r="59" customFormat="false" ht="13.5" hidden="false" customHeight="false" outlineLevel="0" collapsed="false"/>
  </sheetData>
  <mergeCells count="3">
    <mergeCell ref="A1:J1"/>
    <mergeCell ref="D2:G2"/>
    <mergeCell ref="H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true" showOutlineSymbols="true" defaultGridColor="true" view="normal" topLeftCell="A1" colorId="64" zoomScale="35" zoomScaleNormal="35" zoomScalePageLayoutView="100" workbookViewId="0">
      <selection pane="topLeft" activeCell="A39" activeCellId="0" sqref="A3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2" width="90.7"/>
    <col collapsed="false" customWidth="true" hidden="false" outlineLevel="0" max="2" min="2" style="13" width="28.56"/>
    <col collapsed="false" customWidth="true" hidden="false" outlineLevel="0" max="3" min="3" style="12" width="29.85"/>
    <col collapsed="false" customWidth="true" hidden="false" outlineLevel="0" max="4" min="4" style="13" width="29.85"/>
    <col collapsed="false" customWidth="true" hidden="false" outlineLevel="0" max="6" min="5" style="12" width="30.41"/>
    <col collapsed="false" customWidth="true" hidden="false" outlineLevel="0" max="7" min="7" style="13" width="29.85"/>
    <col collapsed="false" customWidth="true" hidden="false" outlineLevel="0" max="8" min="8" style="12" width="30.41"/>
    <col collapsed="false" customWidth="true" hidden="false" outlineLevel="0" max="10" min="9" style="13" width="25.7"/>
    <col collapsed="false" customWidth="true" hidden="false" outlineLevel="0" max="11" min="11" style="12" width="30.41"/>
    <col collapsed="false" customWidth="true" hidden="false" outlineLevel="0" max="13" min="12" style="12" width="25.7"/>
    <col collapsed="false" customWidth="true" hidden="false" outlineLevel="0" max="15" min="14" style="13" width="25.7"/>
    <col collapsed="false" customWidth="true" hidden="false" outlineLevel="0" max="17" min="16" style="12" width="25.7"/>
    <col collapsed="false" customWidth="true" hidden="false" outlineLevel="0" max="19" min="18" style="13" width="25.7"/>
    <col collapsed="false" customWidth="true" hidden="false" outlineLevel="0" max="22" min="20" style="12" width="25.7"/>
    <col collapsed="false" customWidth="true" hidden="false" outlineLevel="0" max="24" min="23" style="13" width="25.7"/>
    <col collapsed="false" customWidth="true" hidden="false" outlineLevel="0" max="30" min="25" style="12" width="25.7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4" t="s">
        <v>36</v>
      </c>
      <c r="B1" s="15" t="n">
        <v>2000</v>
      </c>
      <c r="C1" s="15"/>
      <c r="D1" s="16"/>
      <c r="E1" s="16"/>
      <c r="F1" s="17" t="n">
        <v>2000</v>
      </c>
      <c r="G1" s="18" t="n">
        <v>2001</v>
      </c>
      <c r="H1" s="18"/>
      <c r="I1" s="18"/>
      <c r="J1" s="18"/>
      <c r="K1" s="17" t="n">
        <v>2001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45.75" hidden="false" customHeight="true" outlineLevel="0" collapsed="false">
      <c r="A2" s="21" t="s">
        <v>37</v>
      </c>
      <c r="B2" s="22" t="s">
        <v>2</v>
      </c>
      <c r="C2" s="23" t="s">
        <v>3</v>
      </c>
      <c r="D2" s="22" t="s">
        <v>4</v>
      </c>
      <c r="E2" s="23" t="s">
        <v>5</v>
      </c>
      <c r="F2" s="22" t="s">
        <v>38</v>
      </c>
      <c r="G2" s="22" t="s">
        <v>2</v>
      </c>
      <c r="H2" s="23" t="s">
        <v>3</v>
      </c>
      <c r="I2" s="23" t="s">
        <v>4</v>
      </c>
      <c r="J2" s="22" t="s">
        <v>39</v>
      </c>
      <c r="K2" s="22" t="s">
        <v>38</v>
      </c>
      <c r="L2" s="19"/>
      <c r="M2" s="19"/>
      <c r="N2" s="19"/>
      <c r="O2" s="19"/>
      <c r="P2" s="24"/>
      <c r="Q2" s="19"/>
      <c r="R2" s="19"/>
      <c r="S2" s="19"/>
      <c r="T2" s="24"/>
      <c r="U2" s="19"/>
      <c r="V2" s="19"/>
      <c r="W2" s="19"/>
      <c r="X2" s="19"/>
      <c r="Y2" s="24"/>
      <c r="Z2" s="19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34.5" hidden="false" customHeight="true" outlineLevel="0" collapsed="false">
      <c r="A3" s="25" t="s">
        <v>40</v>
      </c>
      <c r="B3" s="19"/>
      <c r="C3" s="19"/>
      <c r="D3" s="19"/>
      <c r="E3" s="19"/>
      <c r="F3" s="20"/>
      <c r="G3" s="19"/>
      <c r="H3" s="20"/>
      <c r="I3" s="19"/>
      <c r="J3" s="19"/>
      <c r="K3" s="20"/>
      <c r="L3" s="20"/>
      <c r="M3" s="20"/>
      <c r="N3" s="19"/>
      <c r="O3" s="19"/>
      <c r="P3" s="20"/>
      <c r="Q3" s="20"/>
      <c r="R3" s="19"/>
      <c r="S3" s="19"/>
      <c r="T3" s="20"/>
      <c r="U3" s="20"/>
      <c r="V3" s="20"/>
      <c r="W3" s="19"/>
      <c r="X3" s="19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</row>
    <row r="4" customFormat="false" ht="34.5" hidden="false" customHeight="true" outlineLevel="0" collapsed="false">
      <c r="A4" s="20" t="s">
        <v>41</v>
      </c>
      <c r="B4" s="26" t="n">
        <v>15810</v>
      </c>
      <c r="C4" s="26" t="n">
        <v>37800</v>
      </c>
      <c r="D4" s="26" t="n">
        <v>53800</v>
      </c>
      <c r="E4" s="26" t="n">
        <v>37600</v>
      </c>
      <c r="F4" s="26" t="n">
        <v>145010</v>
      </c>
      <c r="G4" s="26" t="n">
        <v>11577</v>
      </c>
      <c r="H4" s="26" t="n">
        <v>21400</v>
      </c>
      <c r="I4" s="26" t="n">
        <v>17300</v>
      </c>
      <c r="J4" s="26"/>
      <c r="K4" s="26" t="n">
        <v>50277</v>
      </c>
      <c r="L4" s="20"/>
      <c r="M4" s="20"/>
      <c r="N4" s="19"/>
      <c r="O4" s="19"/>
      <c r="P4" s="20"/>
      <c r="Q4" s="20"/>
      <c r="R4" s="19"/>
      <c r="S4" s="19"/>
      <c r="T4" s="20"/>
      <c r="U4" s="20"/>
      <c r="V4" s="20"/>
      <c r="W4" s="19"/>
      <c r="X4" s="19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</row>
    <row r="5" customFormat="false" ht="34.5" hidden="false" customHeight="true" outlineLevel="0" collapsed="false">
      <c r="A5" s="25" t="s">
        <v>42</v>
      </c>
      <c r="B5" s="19"/>
      <c r="C5" s="20"/>
      <c r="D5" s="19"/>
      <c r="E5" s="20"/>
      <c r="F5" s="26" t="n">
        <v>0</v>
      </c>
      <c r="G5" s="20"/>
      <c r="H5" s="20"/>
      <c r="I5" s="20"/>
      <c r="J5" s="20"/>
      <c r="K5" s="26" t="n">
        <v>0</v>
      </c>
      <c r="L5" s="20"/>
      <c r="M5" s="20"/>
      <c r="N5" s="19"/>
      <c r="O5" s="19"/>
      <c r="P5" s="20"/>
      <c r="Q5" s="20"/>
      <c r="R5" s="19"/>
      <c r="S5" s="19"/>
      <c r="T5" s="20"/>
      <c r="U5" s="20"/>
      <c r="V5" s="20"/>
      <c r="W5" s="19"/>
      <c r="X5" s="19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34.5" hidden="false" customHeight="true" outlineLevel="0" collapsed="false">
      <c r="A6" s="27" t="s">
        <v>43</v>
      </c>
      <c r="B6" s="28" t="n">
        <v>-7490</v>
      </c>
      <c r="C6" s="28" t="n">
        <v>-63881</v>
      </c>
      <c r="D6" s="29" t="n">
        <v>414</v>
      </c>
      <c r="E6" s="30" t="n">
        <v>33738</v>
      </c>
      <c r="F6" s="28" t="n">
        <v>-37219</v>
      </c>
      <c r="G6" s="30" t="n">
        <v>30435</v>
      </c>
      <c r="H6" s="30" t="n">
        <v>7937</v>
      </c>
      <c r="I6" s="30" t="n">
        <v>8211</v>
      </c>
      <c r="J6" s="30" t="n">
        <v>34454</v>
      </c>
      <c r="K6" s="26" t="n">
        <v>81037</v>
      </c>
      <c r="L6" s="27"/>
      <c r="M6" s="27"/>
      <c r="N6" s="31"/>
      <c r="O6" s="31"/>
      <c r="P6" s="27"/>
      <c r="Q6" s="27"/>
      <c r="R6" s="31"/>
      <c r="S6" s="31"/>
      <c r="T6" s="27"/>
      <c r="U6" s="27"/>
      <c r="V6" s="27"/>
      <c r="W6" s="31"/>
      <c r="X6" s="31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</row>
    <row r="7" customFormat="false" ht="34.5" hidden="false" customHeight="true" outlineLevel="0" collapsed="false">
      <c r="A7" s="27" t="s">
        <v>44</v>
      </c>
      <c r="B7" s="29" t="n">
        <v>120306</v>
      </c>
      <c r="C7" s="30" t="n">
        <v>-16419</v>
      </c>
      <c r="D7" s="29" t="n">
        <v>27577</v>
      </c>
      <c r="E7" s="30" t="n">
        <v>86228</v>
      </c>
      <c r="F7" s="28" t="n">
        <v>217692</v>
      </c>
      <c r="G7" s="30" t="n">
        <v>172945</v>
      </c>
      <c r="H7" s="30" t="n">
        <v>91677</v>
      </c>
      <c r="I7" s="30" t="n">
        <v>7497</v>
      </c>
      <c r="J7" s="30" t="n">
        <v>48527</v>
      </c>
      <c r="K7" s="26" t="n">
        <v>320646</v>
      </c>
      <c r="L7" s="27"/>
      <c r="M7" s="27"/>
      <c r="N7" s="31"/>
      <c r="O7" s="31"/>
      <c r="P7" s="27"/>
      <c r="Q7" s="27"/>
      <c r="R7" s="31"/>
      <c r="S7" s="31"/>
      <c r="T7" s="27"/>
      <c r="U7" s="27"/>
      <c r="V7" s="27"/>
      <c r="W7" s="31"/>
      <c r="X7" s="31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</row>
    <row r="8" customFormat="false" ht="34.5" hidden="false" customHeight="true" outlineLevel="0" collapsed="false">
      <c r="A8" s="27" t="s">
        <v>45</v>
      </c>
      <c r="B8" s="28" t="n">
        <v>-39012</v>
      </c>
      <c r="C8" s="30" t="n">
        <v>5857</v>
      </c>
      <c r="D8" s="29" t="n">
        <v>9447</v>
      </c>
      <c r="E8" s="28" t="n">
        <v>-16549</v>
      </c>
      <c r="F8" s="28" t="n">
        <v>-40257</v>
      </c>
      <c r="G8" s="30" t="n">
        <v>4472</v>
      </c>
      <c r="H8" s="30" t="n">
        <v>9898</v>
      </c>
      <c r="I8" s="30" t="n">
        <v>8042</v>
      </c>
      <c r="J8" s="30" t="n">
        <v>3611</v>
      </c>
      <c r="K8" s="26" t="n">
        <v>26023</v>
      </c>
      <c r="L8" s="27"/>
      <c r="M8" s="27"/>
      <c r="N8" s="31"/>
      <c r="O8" s="31"/>
      <c r="P8" s="27"/>
      <c r="Q8" s="27"/>
      <c r="R8" s="31"/>
      <c r="S8" s="31"/>
      <c r="T8" s="27"/>
      <c r="U8" s="27"/>
      <c r="V8" s="27"/>
      <c r="W8" s="31"/>
      <c r="X8" s="31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customFormat="false" ht="34.5" hidden="false" customHeight="true" outlineLevel="0" collapsed="false">
      <c r="A9" s="27" t="s">
        <v>46</v>
      </c>
      <c r="B9" s="29" t="n">
        <v>5090</v>
      </c>
      <c r="C9" s="30" t="n">
        <v>450</v>
      </c>
      <c r="D9" s="29" t="n">
        <v>4222</v>
      </c>
      <c r="E9" s="30" t="n">
        <v>39</v>
      </c>
      <c r="F9" s="28" t="n">
        <v>9801</v>
      </c>
      <c r="G9" s="28" t="n">
        <v>-34394</v>
      </c>
      <c r="H9" s="30" t="n">
        <v>20862</v>
      </c>
      <c r="I9" s="28" t="n">
        <v>-9052</v>
      </c>
      <c r="J9" s="28" t="n">
        <v>-8727</v>
      </c>
      <c r="K9" s="26" t="n">
        <v>-31311</v>
      </c>
      <c r="L9" s="27"/>
      <c r="M9" s="27"/>
      <c r="N9" s="31"/>
      <c r="O9" s="31"/>
      <c r="P9" s="27"/>
      <c r="Q9" s="27"/>
      <c r="R9" s="31"/>
      <c r="S9" s="31"/>
      <c r="T9" s="27"/>
      <c r="U9" s="27"/>
      <c r="V9" s="27"/>
      <c r="W9" s="31"/>
      <c r="X9" s="31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</row>
    <row r="10" customFormat="false" ht="34.5" hidden="false" customHeight="true" outlineLevel="0" collapsed="false">
      <c r="A10" s="27" t="s">
        <v>47</v>
      </c>
      <c r="B10" s="29"/>
      <c r="C10" s="30"/>
      <c r="D10" s="29"/>
      <c r="E10" s="30" t="n">
        <v>2201</v>
      </c>
      <c r="F10" s="28" t="n">
        <v>2201</v>
      </c>
      <c r="G10" s="30" t="n">
        <v>5707</v>
      </c>
      <c r="H10" s="30" t="n">
        <v>2652</v>
      </c>
      <c r="I10" s="30" t="n">
        <v>3259</v>
      </c>
      <c r="J10" s="30" t="n">
        <v>220</v>
      </c>
      <c r="K10" s="26" t="n">
        <v>11838</v>
      </c>
      <c r="L10" s="27"/>
      <c r="M10" s="27"/>
      <c r="N10" s="31"/>
      <c r="O10" s="31"/>
      <c r="P10" s="27"/>
      <c r="Q10" s="27"/>
      <c r="R10" s="31"/>
      <c r="S10" s="31"/>
      <c r="T10" s="27"/>
      <c r="U10" s="27"/>
      <c r="V10" s="27"/>
      <c r="W10" s="31"/>
      <c r="X10" s="31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</row>
    <row r="11" customFormat="false" ht="34.5" hidden="false" customHeight="true" outlineLevel="0" collapsed="false">
      <c r="A11" s="27" t="s">
        <v>48</v>
      </c>
      <c r="B11" s="29"/>
      <c r="C11" s="30"/>
      <c r="D11" s="29"/>
      <c r="E11" s="30"/>
      <c r="F11" s="28" t="n">
        <v>0</v>
      </c>
      <c r="G11" s="30" t="n">
        <v>82</v>
      </c>
      <c r="H11" s="30" t="n">
        <v>11</v>
      </c>
      <c r="I11" s="28" t="n">
        <v>-16</v>
      </c>
      <c r="J11" s="28" t="n">
        <v>21</v>
      </c>
      <c r="K11" s="26" t="n">
        <v>98</v>
      </c>
      <c r="L11" s="27"/>
      <c r="M11" s="27"/>
      <c r="N11" s="31"/>
      <c r="O11" s="31"/>
      <c r="P11" s="27"/>
      <c r="Q11" s="27"/>
      <c r="R11" s="31"/>
      <c r="S11" s="31"/>
      <c r="T11" s="27"/>
      <c r="U11" s="27"/>
      <c r="V11" s="27"/>
      <c r="W11" s="31"/>
      <c r="X11" s="31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</row>
    <row r="12" customFormat="false" ht="34.5" hidden="false" customHeight="true" outlineLevel="0" collapsed="false">
      <c r="A12" s="27" t="s">
        <v>49</v>
      </c>
      <c r="B12" s="29" t="n">
        <v>23606</v>
      </c>
      <c r="C12" s="30" t="n">
        <v>6337</v>
      </c>
      <c r="D12" s="28" t="n">
        <v>-10832</v>
      </c>
      <c r="E12" s="28" t="n">
        <v>-39185</v>
      </c>
      <c r="F12" s="28" t="n">
        <v>-20074</v>
      </c>
      <c r="G12" s="28" t="n">
        <v>-44896</v>
      </c>
      <c r="H12" s="28" t="n">
        <v>-64095</v>
      </c>
      <c r="I12" s="30" t="n">
        <v>25146</v>
      </c>
      <c r="J12" s="28" t="n">
        <v>-41009</v>
      </c>
      <c r="K12" s="26" t="n">
        <v>-124854</v>
      </c>
      <c r="L12" s="27"/>
      <c r="M12" s="27"/>
      <c r="N12" s="31"/>
      <c r="O12" s="31"/>
      <c r="P12" s="27"/>
      <c r="Q12" s="27"/>
      <c r="R12" s="31"/>
      <c r="S12" s="31"/>
      <c r="T12" s="27"/>
      <c r="U12" s="27"/>
      <c r="V12" s="27"/>
      <c r="W12" s="31"/>
      <c r="X12" s="31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</row>
    <row r="13" customFormat="false" ht="34.5" hidden="true" customHeight="true" outlineLevel="0" collapsed="false">
      <c r="A13" s="20" t="s">
        <v>50</v>
      </c>
      <c r="B13" s="26"/>
      <c r="C13" s="26"/>
      <c r="D13" s="26"/>
      <c r="E13" s="26"/>
      <c r="F13" s="26" t="n">
        <v>0</v>
      </c>
      <c r="G13" s="26"/>
      <c r="H13" s="26"/>
      <c r="I13" s="26"/>
      <c r="J13" s="26"/>
      <c r="K13" s="26" t="n">
        <v>0</v>
      </c>
      <c r="L13" s="20"/>
      <c r="M13" s="20"/>
      <c r="N13" s="19"/>
      <c r="O13" s="19"/>
      <c r="P13" s="20"/>
      <c r="Q13" s="20"/>
      <c r="R13" s="19"/>
      <c r="S13" s="19"/>
      <c r="T13" s="20"/>
      <c r="U13" s="20"/>
      <c r="V13" s="20"/>
      <c r="W13" s="19"/>
      <c r="X13" s="19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35.25" hidden="true" customHeight="true" outlineLevel="0" collapsed="false">
      <c r="A14" s="20" t="s">
        <v>51</v>
      </c>
      <c r="B14" s="32"/>
      <c r="C14" s="32"/>
      <c r="D14" s="32"/>
      <c r="E14" s="32"/>
      <c r="F14" s="26" t="n">
        <v>0</v>
      </c>
      <c r="G14" s="32" t="n">
        <v>0</v>
      </c>
      <c r="H14" s="32"/>
      <c r="I14" s="32"/>
      <c r="J14" s="32"/>
      <c r="K14" s="26" t="n">
        <v>0</v>
      </c>
      <c r="L14" s="20"/>
      <c r="M14" s="20"/>
      <c r="N14" s="19"/>
      <c r="O14" s="19"/>
      <c r="P14" s="20"/>
      <c r="Q14" s="20"/>
      <c r="R14" s="19"/>
      <c r="S14" s="19"/>
      <c r="T14" s="20"/>
      <c r="U14" s="20"/>
      <c r="V14" s="20"/>
      <c r="W14" s="19"/>
      <c r="X14" s="19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30.75" hidden="false" customHeight="true" outlineLevel="0" collapsed="false">
      <c r="A15" s="25" t="s">
        <v>52</v>
      </c>
      <c r="B15" s="32"/>
      <c r="C15" s="32"/>
      <c r="D15" s="32"/>
      <c r="E15" s="32"/>
      <c r="F15" s="26"/>
      <c r="G15" s="32"/>
      <c r="H15" s="32"/>
      <c r="I15" s="32"/>
      <c r="J15" s="32"/>
      <c r="K15" s="26" t="n">
        <v>0</v>
      </c>
      <c r="L15" s="20"/>
      <c r="M15" s="20"/>
      <c r="N15" s="19"/>
      <c r="O15" s="19"/>
      <c r="P15" s="20"/>
      <c r="Q15" s="20"/>
      <c r="R15" s="19"/>
      <c r="S15" s="19"/>
      <c r="T15" s="20"/>
      <c r="U15" s="20"/>
      <c r="V15" s="20"/>
      <c r="W15" s="19"/>
      <c r="X15" s="19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28.5" hidden="false" customHeight="true" outlineLevel="0" collapsed="false">
      <c r="A16" s="20" t="s">
        <v>53</v>
      </c>
      <c r="B16" s="32"/>
      <c r="C16" s="32"/>
      <c r="D16" s="32"/>
      <c r="E16" s="32"/>
      <c r="F16" s="26" t="n">
        <v>0</v>
      </c>
      <c r="G16" s="32"/>
      <c r="H16" s="32"/>
      <c r="I16" s="32"/>
      <c r="J16" s="32"/>
      <c r="K16" s="26" t="n">
        <v>0</v>
      </c>
      <c r="L16" s="20"/>
      <c r="M16" s="20"/>
      <c r="N16" s="19"/>
      <c r="O16" s="19"/>
      <c r="P16" s="20"/>
      <c r="Q16" s="20"/>
      <c r="R16" s="19"/>
      <c r="S16" s="19"/>
      <c r="T16" s="20"/>
      <c r="U16" s="20"/>
      <c r="V16" s="20"/>
      <c r="W16" s="19"/>
      <c r="X16" s="19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28.5" hidden="false" customHeight="true" outlineLevel="0" collapsed="false">
      <c r="A17" s="20" t="s">
        <v>54</v>
      </c>
      <c r="B17" s="32"/>
      <c r="C17" s="32"/>
      <c r="D17" s="32"/>
      <c r="E17" s="32" t="n">
        <v>104600</v>
      </c>
      <c r="F17" s="26" t="n">
        <v>104600</v>
      </c>
      <c r="G17" s="32" t="n">
        <v>22000</v>
      </c>
      <c r="H17" s="32" t="n">
        <v>36800</v>
      </c>
      <c r="I17" s="32" t="n">
        <v>7000</v>
      </c>
      <c r="J17" s="32"/>
      <c r="K17" s="26" t="n">
        <v>65800</v>
      </c>
      <c r="L17" s="20"/>
      <c r="M17" s="20"/>
      <c r="N17" s="19"/>
      <c r="O17" s="19"/>
      <c r="P17" s="20"/>
      <c r="Q17" s="20"/>
      <c r="R17" s="19"/>
      <c r="S17" s="19"/>
      <c r="T17" s="20"/>
      <c r="U17" s="20"/>
      <c r="V17" s="20"/>
      <c r="W17" s="19"/>
      <c r="X17" s="19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28.5" hidden="false" customHeight="true" outlineLevel="0" collapsed="false">
      <c r="A18" s="20" t="s">
        <v>55</v>
      </c>
      <c r="B18" s="32"/>
      <c r="C18" s="32"/>
      <c r="D18" s="32"/>
      <c r="E18" s="32" t="n">
        <v>30400</v>
      </c>
      <c r="F18" s="26" t="n">
        <v>30400</v>
      </c>
      <c r="G18" s="32"/>
      <c r="H18" s="32" t="n">
        <v>14600</v>
      </c>
      <c r="I18" s="32" t="n">
        <v>20600</v>
      </c>
      <c r="J18" s="32"/>
      <c r="K18" s="26" t="n">
        <v>35200</v>
      </c>
      <c r="L18" s="20"/>
      <c r="M18" s="20"/>
      <c r="N18" s="19"/>
      <c r="O18" s="19"/>
      <c r="P18" s="20"/>
      <c r="Q18" s="20"/>
      <c r="R18" s="19"/>
      <c r="S18" s="19"/>
      <c r="T18" s="20"/>
      <c r="U18" s="20"/>
      <c r="V18" s="20"/>
      <c r="W18" s="19"/>
      <c r="X18" s="19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28.5" hidden="false" customHeight="true" outlineLevel="0" collapsed="false">
      <c r="A19" s="20" t="s">
        <v>56</v>
      </c>
      <c r="B19" s="32"/>
      <c r="C19" s="32"/>
      <c r="D19" s="32"/>
      <c r="E19" s="32"/>
      <c r="F19" s="26" t="n">
        <v>0</v>
      </c>
      <c r="G19" s="32"/>
      <c r="H19" s="32"/>
      <c r="I19" s="32"/>
      <c r="J19" s="32"/>
      <c r="K19" s="26" t="n">
        <v>0</v>
      </c>
      <c r="L19" s="20"/>
      <c r="M19" s="20"/>
      <c r="N19" s="19"/>
      <c r="O19" s="19"/>
      <c r="P19" s="20"/>
      <c r="Q19" s="20"/>
      <c r="R19" s="19"/>
      <c r="S19" s="19"/>
      <c r="T19" s="20"/>
      <c r="U19" s="20"/>
      <c r="V19" s="20"/>
      <c r="W19" s="19"/>
      <c r="X19" s="19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28.5" hidden="false" customHeight="true" outlineLevel="0" collapsed="false">
      <c r="A20" s="27" t="s">
        <v>57</v>
      </c>
      <c r="B20" s="32" t="n">
        <v>5383</v>
      </c>
      <c r="C20" s="32" t="n">
        <v>3613</v>
      </c>
      <c r="D20" s="32"/>
      <c r="E20" s="32"/>
      <c r="F20" s="26" t="n">
        <v>8996</v>
      </c>
      <c r="G20" s="32"/>
      <c r="H20" s="32"/>
      <c r="I20" s="32"/>
      <c r="J20" s="32"/>
      <c r="K20" s="26" t="n">
        <v>0</v>
      </c>
      <c r="L20" s="20"/>
      <c r="M20" s="20"/>
      <c r="N20" s="19"/>
      <c r="O20" s="19"/>
      <c r="P20" s="20"/>
      <c r="Q20" s="20"/>
      <c r="R20" s="19"/>
      <c r="S20" s="19"/>
      <c r="T20" s="20"/>
      <c r="U20" s="20"/>
      <c r="V20" s="20"/>
      <c r="W20" s="19"/>
      <c r="X20" s="19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28.5" hidden="false" customHeight="true" outlineLevel="0" collapsed="false">
      <c r="A21" s="20" t="s">
        <v>58</v>
      </c>
      <c r="B21" s="32"/>
      <c r="C21" s="32" t="n">
        <v>132000</v>
      </c>
      <c r="D21" s="32"/>
      <c r="E21" s="32"/>
      <c r="F21" s="26" t="n">
        <v>132000</v>
      </c>
      <c r="G21" s="32"/>
      <c r="H21" s="32"/>
      <c r="I21" s="32"/>
      <c r="J21" s="32"/>
      <c r="K21" s="26" t="n">
        <v>0</v>
      </c>
      <c r="L21" s="20"/>
      <c r="M21" s="20"/>
      <c r="N21" s="19"/>
      <c r="O21" s="19"/>
      <c r="P21" s="20"/>
      <c r="Q21" s="20"/>
      <c r="R21" s="19"/>
      <c r="S21" s="19"/>
      <c r="T21" s="20"/>
      <c r="U21" s="20"/>
      <c r="V21" s="20"/>
      <c r="W21" s="19"/>
      <c r="X21" s="19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28.5" hidden="false" customHeight="true" outlineLevel="0" collapsed="false">
      <c r="A22" s="27" t="s">
        <v>59</v>
      </c>
      <c r="B22" s="32"/>
      <c r="C22" s="32"/>
      <c r="D22" s="32"/>
      <c r="E22" s="32" t="n">
        <v>36800</v>
      </c>
      <c r="F22" s="26" t="n">
        <v>36800</v>
      </c>
      <c r="G22" s="32"/>
      <c r="H22" s="32"/>
      <c r="I22" s="32"/>
      <c r="J22" s="32"/>
      <c r="K22" s="26" t="n">
        <v>0</v>
      </c>
      <c r="L22" s="20"/>
      <c r="M22" s="20"/>
      <c r="N22" s="19"/>
      <c r="O22" s="19"/>
      <c r="P22" s="20"/>
      <c r="Q22" s="20"/>
      <c r="R22" s="19"/>
      <c r="S22" s="19"/>
      <c r="T22" s="20"/>
      <c r="U22" s="20"/>
      <c r="V22" s="20"/>
      <c r="W22" s="19"/>
      <c r="X22" s="19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28.5" hidden="false" customHeight="true" outlineLevel="0" collapsed="false">
      <c r="A23" s="27" t="s">
        <v>60</v>
      </c>
      <c r="B23" s="32"/>
      <c r="C23" s="32"/>
      <c r="D23" s="32"/>
      <c r="E23" s="32"/>
      <c r="F23" s="26"/>
      <c r="G23" s="32"/>
      <c r="H23" s="26" t="n">
        <v>-14511</v>
      </c>
      <c r="I23" s="32"/>
      <c r="J23" s="32"/>
      <c r="K23" s="26" t="n">
        <v>-14511</v>
      </c>
      <c r="L23" s="20"/>
      <c r="M23" s="20"/>
      <c r="N23" s="19"/>
      <c r="O23" s="19"/>
      <c r="P23" s="20"/>
      <c r="Q23" s="20"/>
      <c r="R23" s="19"/>
      <c r="S23" s="19"/>
      <c r="T23" s="20"/>
      <c r="U23" s="20"/>
      <c r="V23" s="20"/>
      <c r="W23" s="19"/>
      <c r="X23" s="19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28.5" hidden="false" customHeight="true" outlineLevel="0" collapsed="false">
      <c r="A24" s="25" t="s">
        <v>61</v>
      </c>
      <c r="B24" s="33" t="n">
        <v>123693</v>
      </c>
      <c r="C24" s="33" t="n">
        <v>105757</v>
      </c>
      <c r="D24" s="33" t="n">
        <v>84628</v>
      </c>
      <c r="E24" s="33" t="n">
        <v>275872</v>
      </c>
      <c r="F24" s="33" t="n">
        <v>589950</v>
      </c>
      <c r="G24" s="33" t="n">
        <v>167928</v>
      </c>
      <c r="H24" s="33" t="n">
        <v>127231</v>
      </c>
      <c r="I24" s="33" t="n">
        <v>87987</v>
      </c>
      <c r="J24" s="33" t="n">
        <v>37097</v>
      </c>
      <c r="K24" s="33" t="n">
        <v>420243</v>
      </c>
      <c r="L24" s="20"/>
      <c r="M24" s="20"/>
      <c r="N24" s="19"/>
      <c r="O24" s="19"/>
      <c r="P24" s="20"/>
      <c r="Q24" s="20"/>
      <c r="R24" s="19"/>
      <c r="S24" s="19"/>
      <c r="T24" s="20"/>
      <c r="U24" s="20"/>
      <c r="V24" s="20"/>
      <c r="W24" s="19"/>
      <c r="X24" s="19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28.5" hidden="false" customHeight="true" outlineLevel="0" collapsed="false">
      <c r="A25" s="34" t="s">
        <v>62</v>
      </c>
      <c r="B25" s="35" t="n">
        <v>1230</v>
      </c>
      <c r="C25" s="35" t="n">
        <v>2350</v>
      </c>
      <c r="D25" s="35" t="n">
        <v>2209</v>
      </c>
      <c r="E25" s="35" t="n">
        <v>3400</v>
      </c>
      <c r="F25" s="26" t="n">
        <v>9189</v>
      </c>
      <c r="G25" s="35" t="n">
        <v>-8250</v>
      </c>
      <c r="H25" s="35" t="n">
        <v>16430</v>
      </c>
      <c r="I25" s="35" t="n">
        <v>6670</v>
      </c>
      <c r="J25" s="35" t="n">
        <v>0</v>
      </c>
      <c r="K25" s="26" t="n">
        <v>14850</v>
      </c>
      <c r="L25" s="20"/>
      <c r="M25" s="20"/>
      <c r="N25" s="19"/>
      <c r="O25" s="19"/>
      <c r="P25" s="20"/>
      <c r="Q25" s="20"/>
      <c r="R25" s="19"/>
      <c r="S25" s="19"/>
      <c r="T25" s="20"/>
      <c r="U25" s="20"/>
      <c r="V25" s="20"/>
      <c r="W25" s="19"/>
      <c r="X25" s="19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28.5" hidden="false" customHeight="true" outlineLevel="0" collapsed="false">
      <c r="A26" s="25" t="s">
        <v>63</v>
      </c>
      <c r="B26" s="36" t="n">
        <v>124923</v>
      </c>
      <c r="C26" s="36" t="n">
        <v>108107</v>
      </c>
      <c r="D26" s="36" t="n">
        <v>86837</v>
      </c>
      <c r="E26" s="36" t="n">
        <v>279272</v>
      </c>
      <c r="F26" s="36" t="n">
        <v>599139</v>
      </c>
      <c r="G26" s="36" t="n">
        <v>159678</v>
      </c>
      <c r="H26" s="36" t="n">
        <v>143661</v>
      </c>
      <c r="I26" s="36" t="n">
        <v>94657</v>
      </c>
      <c r="J26" s="36" t="n">
        <v>37097</v>
      </c>
      <c r="K26" s="36" t="n">
        <v>435093</v>
      </c>
      <c r="L26" s="20"/>
      <c r="M26" s="20"/>
      <c r="N26" s="19"/>
      <c r="O26" s="19"/>
      <c r="P26" s="20"/>
      <c r="Q26" s="20"/>
      <c r="R26" s="19"/>
      <c r="S26" s="19"/>
      <c r="T26" s="20"/>
      <c r="U26" s="20"/>
      <c r="V26" s="20"/>
      <c r="W26" s="19"/>
      <c r="X26" s="19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28.5" hidden="false" customHeight="true" outlineLevel="0" collapsed="false">
      <c r="A27" s="20" t="s">
        <v>64</v>
      </c>
      <c r="B27" s="35" t="n">
        <v>0</v>
      </c>
      <c r="C27" s="35" t="n">
        <v>135.860722332629</v>
      </c>
      <c r="D27" s="35" t="n">
        <v>2656.72694661703</v>
      </c>
      <c r="E27" s="35" t="n">
        <v>2734.26014595729</v>
      </c>
      <c r="F27" s="26" t="n">
        <v>5526.84781490695</v>
      </c>
      <c r="G27" s="35" t="n">
        <v>2974.99873122207</v>
      </c>
      <c r="H27" s="35" t="n">
        <v>21855.9497252661</v>
      </c>
      <c r="I27" s="35" t="n">
        <v>-21350.2883775132</v>
      </c>
      <c r="J27" s="35" t="n">
        <v>-768</v>
      </c>
      <c r="K27" s="26" t="n">
        <v>2712.66007897498</v>
      </c>
      <c r="L27" s="20"/>
      <c r="M27" s="20"/>
      <c r="N27" s="19"/>
      <c r="O27" s="19"/>
      <c r="P27" s="20"/>
      <c r="Q27" s="20"/>
      <c r="R27" s="19"/>
      <c r="S27" s="19"/>
      <c r="T27" s="20"/>
      <c r="U27" s="20"/>
      <c r="V27" s="20"/>
      <c r="W27" s="19"/>
      <c r="X27" s="19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</row>
    <row r="28" customFormat="false" ht="28.5" hidden="false" customHeight="true" outlineLevel="0" collapsed="false">
      <c r="A28" s="20" t="s">
        <v>65</v>
      </c>
      <c r="B28" s="35"/>
      <c r="C28" s="35"/>
      <c r="D28" s="35"/>
      <c r="E28" s="35"/>
      <c r="F28" s="26"/>
      <c r="G28" s="35"/>
      <c r="H28" s="35"/>
      <c r="I28" s="35" t="n">
        <v>20000</v>
      </c>
      <c r="J28" s="35"/>
      <c r="K28" s="26" t="n">
        <v>20000</v>
      </c>
      <c r="L28" s="20"/>
      <c r="M28" s="20"/>
      <c r="N28" s="19"/>
      <c r="O28" s="19"/>
      <c r="P28" s="20"/>
      <c r="Q28" s="20"/>
      <c r="R28" s="19"/>
      <c r="S28" s="19"/>
      <c r="T28" s="20"/>
      <c r="U28" s="20"/>
      <c r="V28" s="20"/>
      <c r="W28" s="19"/>
      <c r="X28" s="19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</row>
    <row r="29" customFormat="false" ht="28.5" hidden="false" customHeight="true" outlineLevel="0" collapsed="false">
      <c r="A29" s="20" t="s">
        <v>66</v>
      </c>
      <c r="B29" s="26" t="n">
        <v>0</v>
      </c>
      <c r="C29" s="26" t="n">
        <v>-492.8735087</v>
      </c>
      <c r="D29" s="26" t="n">
        <v>34286.5122815</v>
      </c>
      <c r="E29" s="26" t="n">
        <v>5415.56254567482</v>
      </c>
      <c r="F29" s="26" t="n">
        <v>39209.2013184748</v>
      </c>
      <c r="G29" s="26" t="n">
        <v>-1091.50172644639</v>
      </c>
      <c r="H29" s="26" t="n">
        <v>19093</v>
      </c>
      <c r="I29" s="26" t="n">
        <v>37853.4085958358</v>
      </c>
      <c r="J29" s="26" t="n">
        <v>10800</v>
      </c>
      <c r="K29" s="26" t="n">
        <v>66654.9068693894</v>
      </c>
      <c r="L29" s="20"/>
      <c r="M29" s="20"/>
      <c r="N29" s="19"/>
      <c r="O29" s="19"/>
      <c r="P29" s="20"/>
      <c r="Q29" s="20"/>
      <c r="R29" s="19"/>
      <c r="S29" s="19"/>
      <c r="T29" s="20"/>
      <c r="U29" s="20"/>
      <c r="V29" s="20"/>
      <c r="W29" s="19"/>
      <c r="X29" s="19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</row>
    <row r="30" customFormat="false" ht="28.5" hidden="false" customHeight="true" outlineLevel="0" collapsed="false">
      <c r="A30" s="20" t="s">
        <v>67</v>
      </c>
      <c r="B30" s="37" t="n">
        <v>-2400.24608093318</v>
      </c>
      <c r="C30" s="37" t="n">
        <v>8852.36645894638</v>
      </c>
      <c r="D30" s="37" t="n">
        <v>20124.4959839626</v>
      </c>
      <c r="E30" s="37" t="n">
        <v>-4077.26404555178</v>
      </c>
      <c r="F30" s="26" t="n">
        <v>22499.352316424</v>
      </c>
      <c r="G30" s="38" t="n">
        <v>7623.66129496175</v>
      </c>
      <c r="H30" s="38" t="n">
        <v>-6209.92887491715</v>
      </c>
      <c r="I30" s="37" t="n">
        <v>0.000849521440613898</v>
      </c>
      <c r="J30" s="37"/>
      <c r="K30" s="26" t="n">
        <v>1413.73326956604</v>
      </c>
      <c r="L30" s="20"/>
      <c r="M30" s="20"/>
      <c r="N30" s="19"/>
      <c r="O30" s="19"/>
      <c r="P30" s="20"/>
      <c r="Q30" s="20"/>
      <c r="R30" s="19"/>
      <c r="S30" s="19"/>
      <c r="T30" s="20"/>
      <c r="U30" s="20"/>
      <c r="V30" s="20"/>
      <c r="W30" s="19"/>
      <c r="X30" s="19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</row>
    <row r="31" customFormat="false" ht="28.5" hidden="false" customHeight="true" outlineLevel="0" collapsed="false">
      <c r="A31" s="20" t="s">
        <v>68</v>
      </c>
      <c r="B31" s="37" t="n">
        <v>21477.1104512609</v>
      </c>
      <c r="C31" s="37" t="n">
        <v>9398.8402403534</v>
      </c>
      <c r="D31" s="37" t="n">
        <v>17096.1238037967</v>
      </c>
      <c r="E31" s="37" t="n">
        <v>10455.5873825867</v>
      </c>
      <c r="F31" s="26" t="n">
        <v>58427.6618779976</v>
      </c>
      <c r="G31" s="37" t="n">
        <v>32706.7521912943</v>
      </c>
      <c r="H31" s="37" t="n">
        <v>-2126.49890790986</v>
      </c>
      <c r="I31" s="37" t="n">
        <v>13265.6354335631</v>
      </c>
      <c r="J31" s="37" t="n">
        <v>4819</v>
      </c>
      <c r="K31" s="26" t="n">
        <v>48664.8887169475</v>
      </c>
      <c r="L31" s="20"/>
      <c r="M31" s="20"/>
      <c r="N31" s="19"/>
      <c r="O31" s="19"/>
      <c r="P31" s="20"/>
      <c r="Q31" s="20"/>
      <c r="R31" s="19"/>
      <c r="S31" s="19"/>
      <c r="T31" s="20"/>
      <c r="U31" s="20"/>
      <c r="V31" s="20"/>
      <c r="W31" s="19"/>
      <c r="X31" s="19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</row>
    <row r="32" customFormat="false" ht="28.5" hidden="false" customHeight="true" outlineLevel="0" collapsed="false">
      <c r="A32" s="25" t="s">
        <v>61</v>
      </c>
      <c r="B32" s="39" t="n">
        <v>143999.864370328</v>
      </c>
      <c r="C32" s="39" t="n">
        <v>126001.193912932</v>
      </c>
      <c r="D32" s="39" t="n">
        <v>161000.859015876</v>
      </c>
      <c r="E32" s="39" t="n">
        <v>293800.146028667</v>
      </c>
      <c r="F32" s="36" t="n">
        <v>724802.063327803</v>
      </c>
      <c r="G32" s="39" t="n">
        <v>201891.910491032</v>
      </c>
      <c r="H32" s="39" t="n">
        <v>176273.521942439</v>
      </c>
      <c r="I32" s="39" t="n">
        <v>144425.756501407</v>
      </c>
      <c r="J32" s="39" t="n">
        <v>51948</v>
      </c>
      <c r="K32" s="36" t="n">
        <v>574539.188934878</v>
      </c>
      <c r="L32" s="20"/>
      <c r="M32" s="20"/>
      <c r="N32" s="19"/>
      <c r="O32" s="19"/>
      <c r="P32" s="20"/>
      <c r="Q32" s="20"/>
      <c r="R32" s="19"/>
      <c r="S32" s="19"/>
      <c r="T32" s="20"/>
      <c r="U32" s="20"/>
      <c r="V32" s="20"/>
      <c r="W32" s="19"/>
      <c r="X32" s="19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</row>
    <row r="33" customFormat="false" ht="28.5" hidden="false" customHeight="true" outlineLevel="0" collapsed="false">
      <c r="A33" s="20" t="s">
        <v>69</v>
      </c>
      <c r="B33" s="26" t="n">
        <v>30330.7298396072</v>
      </c>
      <c r="C33" s="26" t="n">
        <v>13867.9838695157</v>
      </c>
      <c r="D33" s="26" t="n">
        <v>0</v>
      </c>
      <c r="E33" s="26" t="n">
        <v>0</v>
      </c>
      <c r="F33" s="26" t="n">
        <v>44198.7137091229</v>
      </c>
      <c r="G33" s="26" t="n">
        <v>0</v>
      </c>
      <c r="H33" s="26" t="n">
        <v>0</v>
      </c>
      <c r="I33" s="26" t="n">
        <v>0</v>
      </c>
      <c r="J33" s="26"/>
      <c r="K33" s="26" t="n">
        <v>0</v>
      </c>
      <c r="L33" s="20"/>
      <c r="M33" s="20"/>
      <c r="N33" s="19"/>
      <c r="O33" s="19"/>
      <c r="P33" s="20"/>
      <c r="Q33" s="20"/>
      <c r="R33" s="19"/>
      <c r="S33" s="19"/>
      <c r="T33" s="20"/>
      <c r="U33" s="20"/>
      <c r="V33" s="20"/>
      <c r="W33" s="19"/>
      <c r="X33" s="19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</row>
    <row r="34" customFormat="false" ht="28.5" hidden="false" customHeight="true" outlineLevel="0" collapsed="false">
      <c r="A34" s="20" t="s">
        <v>70</v>
      </c>
      <c r="B34" s="37" t="n">
        <v>8038.88000336177</v>
      </c>
      <c r="C34" s="37" t="n">
        <v>10871.840137655</v>
      </c>
      <c r="D34" s="37" t="n">
        <v>15004.014976936</v>
      </c>
      <c r="E34" s="37" t="n">
        <v>10098.2963778474</v>
      </c>
      <c r="F34" s="26" t="n">
        <v>44013.0314958002</v>
      </c>
      <c r="G34" s="37" t="n">
        <v>18621.5411960175</v>
      </c>
      <c r="H34" s="37" t="n">
        <v>21822.2319787985</v>
      </c>
      <c r="I34" s="37" t="n">
        <v>16742.5667338801</v>
      </c>
      <c r="J34" s="37" t="n">
        <v>2925</v>
      </c>
      <c r="K34" s="26" t="n">
        <v>60111.339908696</v>
      </c>
      <c r="L34" s="20"/>
      <c r="M34" s="20"/>
      <c r="N34" s="19"/>
      <c r="O34" s="19"/>
      <c r="P34" s="20"/>
      <c r="Q34" s="20"/>
      <c r="R34" s="19"/>
      <c r="S34" s="19"/>
      <c r="T34" s="20"/>
      <c r="U34" s="20"/>
      <c r="V34" s="20"/>
      <c r="W34" s="19"/>
      <c r="X34" s="19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</row>
    <row r="35" customFormat="false" ht="28.5" hidden="false" customHeight="true" outlineLevel="0" collapsed="false">
      <c r="A35" s="20"/>
      <c r="B35" s="37"/>
      <c r="C35" s="37"/>
      <c r="D35" s="37"/>
      <c r="E35" s="37"/>
      <c r="F35" s="26"/>
      <c r="G35" s="37"/>
      <c r="H35" s="37"/>
      <c r="I35" s="37"/>
      <c r="J35" s="37"/>
      <c r="K35" s="26"/>
      <c r="L35" s="20"/>
      <c r="M35" s="20"/>
      <c r="N35" s="19"/>
      <c r="O35" s="19"/>
      <c r="P35" s="20"/>
      <c r="Q35" s="20"/>
      <c r="R35" s="19"/>
      <c r="S35" s="19"/>
      <c r="T35" s="20"/>
      <c r="U35" s="20"/>
      <c r="V35" s="20"/>
      <c r="W35" s="19"/>
      <c r="X35" s="19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28.5" hidden="false" customHeight="true" outlineLevel="0" collapsed="false">
      <c r="A36" s="20"/>
      <c r="B36" s="37"/>
      <c r="C36" s="37"/>
      <c r="D36" s="37"/>
      <c r="E36" s="37"/>
      <c r="F36" s="26"/>
      <c r="G36" s="37"/>
      <c r="H36" s="37"/>
      <c r="I36" s="37"/>
      <c r="J36" s="37"/>
      <c r="K36" s="26"/>
      <c r="L36" s="20"/>
      <c r="M36" s="20"/>
      <c r="N36" s="19"/>
      <c r="O36" s="19"/>
      <c r="P36" s="20"/>
      <c r="Q36" s="20"/>
      <c r="R36" s="19"/>
      <c r="S36" s="19"/>
      <c r="T36" s="20"/>
      <c r="U36" s="20"/>
      <c r="V36" s="20"/>
      <c r="W36" s="19"/>
      <c r="X36" s="19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28.5" hidden="false" customHeight="true" outlineLevel="0" collapsed="false">
      <c r="A37" s="25" t="s">
        <v>71</v>
      </c>
      <c r="B37" s="40" t="n">
        <v>182369.474213297</v>
      </c>
      <c r="C37" s="40" t="n">
        <v>150741.017920103</v>
      </c>
      <c r="D37" s="40" t="n">
        <v>176004.873992812</v>
      </c>
      <c r="E37" s="40" t="n">
        <v>303898.442406514</v>
      </c>
      <c r="F37" s="40" t="n">
        <v>813013.808532726</v>
      </c>
      <c r="G37" s="40" t="n">
        <v>220513.451687049</v>
      </c>
      <c r="H37" s="40" t="n">
        <v>198095.753921238</v>
      </c>
      <c r="I37" s="40" t="n">
        <v>161168.323235287</v>
      </c>
      <c r="J37" s="40" t="n">
        <v>54873</v>
      </c>
      <c r="K37" s="40" t="n">
        <v>634650.528843574</v>
      </c>
      <c r="L37" s="20"/>
      <c r="M37" s="20"/>
      <c r="N37" s="19"/>
      <c r="O37" s="19"/>
      <c r="P37" s="20"/>
      <c r="Q37" s="20"/>
      <c r="R37" s="19"/>
      <c r="S37" s="19"/>
      <c r="T37" s="20"/>
      <c r="U37" s="20"/>
      <c r="V37" s="20"/>
      <c r="W37" s="19"/>
      <c r="X37" s="19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28.5" hidden="false" customHeight="true" outlineLevel="0" collapsed="false">
      <c r="A38" s="41"/>
      <c r="B38" s="42"/>
      <c r="C38" s="41"/>
      <c r="D38" s="42"/>
      <c r="E38" s="41"/>
      <c r="F38" s="41"/>
      <c r="G38" s="42"/>
      <c r="H38" s="41"/>
      <c r="I38" s="42"/>
      <c r="J38" s="42"/>
      <c r="K38" s="41"/>
      <c r="L38" s="41"/>
      <c r="M38" s="41"/>
      <c r="N38" s="42"/>
      <c r="O38" s="42"/>
      <c r="P38" s="41"/>
      <c r="Q38" s="41"/>
      <c r="R38" s="42"/>
      <c r="S38" s="42"/>
      <c r="T38" s="41"/>
      <c r="U38" s="41"/>
      <c r="V38" s="41"/>
      <c r="W38" s="42"/>
      <c r="X38" s="42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  <c r="IU38" s="41"/>
      <c r="IV38" s="41"/>
      <c r="IW38" s="41"/>
    </row>
  </sheetData>
  <mergeCells count="3">
    <mergeCell ref="B1:C1"/>
    <mergeCell ref="D1:E1"/>
    <mergeCell ref="G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2001-10-15T10:12:04Z</dcterms:created>
  <dc:creator>dstephe2</dc:creator>
  <dc:description/>
  <dc:language>en-US</dc:language>
  <cp:lastModifiedBy>jnew</cp:lastModifiedBy>
  <cp:lastPrinted>2001-11-07T15:40:07Z</cp:lastPrinted>
  <dcterms:modified xsi:type="dcterms:W3CDTF">2001-11-07T15:41:46Z</dcterms:modified>
  <cp:revision>0</cp:revision>
  <dc:subject/>
  <dc:title/>
</cp:coreProperties>
</file>