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Products" sheetId="1" state="visible" r:id="rId3"/>
  </sheets>
  <definedNames>
    <definedName function="false" hidden="false" localSheetId="0" name="_xlnm.Print_Titles" vbProcedure="false">Products!$3:$3</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<sst xmlns="http://schemas.openxmlformats.org/spreadsheetml/2006/main" count="5376" uniqueCount="304">
  <si>
    <t xml:space="preserve">Internet Trading Database</t>
  </si>
  <si>
    <t xml:space="preserve">83 Products + weather</t>
  </si>
  <si>
    <t xml:space="preserve">Commodity Group</t>
  </si>
  <si>
    <t xml:space="preserve">Product</t>
  </si>
  <si>
    <t xml:space="preserve">Location</t>
  </si>
  <si>
    <t xml:space="preserve">Tenor</t>
  </si>
  <si>
    <t xml:space="preserve">P/F</t>
  </si>
  <si>
    <t xml:space="preserve">Price Unit</t>
  </si>
  <si>
    <t xml:space="preserve">Min. Volume</t>
  </si>
  <si>
    <t xml:space="preserve">Max. Volume</t>
  </si>
  <si>
    <t xml:space="preserve">Min. Volume Increment</t>
  </si>
  <si>
    <t xml:space="preserve">Min. Price Increment</t>
  </si>
  <si>
    <t xml:space="preserve">Hours</t>
  </si>
  <si>
    <t xml:space="preserve">Short Description</t>
  </si>
  <si>
    <t xml:space="preserve">Long Description</t>
  </si>
  <si>
    <t xml:space="preserve">; </t>
  </si>
  <si>
    <t xml:space="preserve">LPG</t>
  </si>
  <si>
    <t xml:space="preserve">Propane</t>
  </si>
  <si>
    <t xml:space="preserve">Mt. Belvieu, TET</t>
  </si>
  <si>
    <t xml:space="preserve">Prompt Month</t>
  </si>
  <si>
    <t xml:space="preserve">P</t>
  </si>
  <si>
    <t xml:space="preserve">USD/Gallon</t>
  </si>
  <si>
    <t xml:space="preserve">10,000 bbl</t>
  </si>
  <si>
    <t xml:space="preserve">25,000 bbl</t>
  </si>
  <si>
    <t xml:space="preserve">5,000 bbl</t>
  </si>
  <si>
    <t xml:space="preserve">$0.00125/gallon</t>
  </si>
  <si>
    <t xml:space="preserve">M - F 8AM - 4PM CST</t>
  </si>
  <si>
    <t xml:space="preserve">Propane deliverable to Texas Eastern Storage, Mt. Belvieu, Texas, for the month stated.</t>
  </si>
  <si>
    <t xml:space="preserve">Next Month</t>
  </si>
  <si>
    <t xml:space="preserve">January</t>
  </si>
  <si>
    <t xml:space="preserve">February</t>
  </si>
  <si>
    <t xml:space="preserve">March</t>
  </si>
  <si>
    <t xml:space="preserve">April</t>
  </si>
  <si>
    <t xml:space="preserve">May</t>
  </si>
  <si>
    <t xml:space="preserve">June</t>
  </si>
  <si>
    <t xml:space="preserve">July</t>
  </si>
  <si>
    <t xml:space="preserve">August</t>
  </si>
  <si>
    <t xml:space="preserve">September</t>
  </si>
  <si>
    <t xml:space="preserve">October</t>
  </si>
  <si>
    <t xml:space="preserve">November</t>
  </si>
  <si>
    <t xml:space="preserve">December</t>
  </si>
  <si>
    <t xml:space="preserve">F</t>
  </si>
  <si>
    <t xml:space="preserve">Average of all daily high and low prices for TET Propane in each issue of Oil Price Information Service under the heading Mt. Belvieu published for the stated month.</t>
  </si>
  <si>
    <t xml:space="preserve">Next 3 Months</t>
  </si>
  <si>
    <t xml:space="preserve">Propane deliverable to Texas Eastern Storage, Mt. Belvieu, Texas, for the months stated.</t>
  </si>
  <si>
    <t xml:space="preserve">January - March</t>
  </si>
  <si>
    <t xml:space="preserve">February - April</t>
  </si>
  <si>
    <t xml:space="preserve">March - May</t>
  </si>
  <si>
    <t xml:space="preserve">April - June</t>
  </si>
  <si>
    <t xml:space="preserve">May - July</t>
  </si>
  <si>
    <t xml:space="preserve">June - August</t>
  </si>
  <si>
    <t xml:space="preserve">July - September</t>
  </si>
  <si>
    <t xml:space="preserve">August - October</t>
  </si>
  <si>
    <t xml:space="preserve">September - November</t>
  </si>
  <si>
    <t xml:space="preserve">October - December</t>
  </si>
  <si>
    <t xml:space="preserve">November - January</t>
  </si>
  <si>
    <t xml:space="preserve">December - February</t>
  </si>
  <si>
    <t xml:space="preserve">Average of all daily high and low prices for TET Propane in each issue of Oil Price Information Service under the heading Mt. Belvieu published for the stated months.</t>
  </si>
  <si>
    <t xml:space="preserve">Conway</t>
  </si>
  <si>
    <t xml:space="preserve">Propane deliverable to Conway, Kansas, for the month stated.</t>
  </si>
  <si>
    <t xml:space="preserve">Purity Ethane</t>
  </si>
  <si>
    <t xml:space="preserve">Mt. Belvieu, Diamond</t>
  </si>
  <si>
    <t xml:space="preserve">Purity Ethane deliverable to Diamond Shamrock Storage, Mt. Belvieu, Texas, for the month stated.</t>
  </si>
  <si>
    <t xml:space="preserve">Average of all daily high and low prices for Purity Ethane in each issue of Oil Price Information Service under the heading Mt. Belvieu published for the stated month.</t>
  </si>
  <si>
    <t xml:space="preserve">Petrochemicals</t>
  </si>
  <si>
    <t xml:space="preserve">Benzene</t>
  </si>
  <si>
    <t xml:space="preserve">Houston, Texas City</t>
  </si>
  <si>
    <t xml:space="preserve">30,000 bbl</t>
  </si>
  <si>
    <t xml:space="preserve">$0.00025/gallon</t>
  </si>
  <si>
    <t xml:space="preserve">Benzene FOB Houston, Texas City for the month stated, for ASTM 2359-Low Toluene.</t>
  </si>
  <si>
    <t xml:space="preserve">Nitration Toluene</t>
  </si>
  <si>
    <t xml:space="preserve">Nitration Toluene FOB Houston, Texas City for the month stated, for ASTM 841.</t>
  </si>
  <si>
    <t xml:space="preserve">Mixed Xylene</t>
  </si>
  <si>
    <t xml:space="preserve">Mixed Xylene FOB Houston, Texas City for the month stated, for ASTM 5211-Low Bromine.</t>
  </si>
  <si>
    <t xml:space="preserve">Styrene Monomer</t>
  </si>
  <si>
    <t xml:space="preserve">USD/metric ton</t>
  </si>
  <si>
    <t xml:space="preserve">1,000 MT</t>
  </si>
  <si>
    <t xml:space="preserve">Styrene Monomer FOB Houston, Texas City for the month stated, for ASTM D-1152.</t>
  </si>
  <si>
    <t xml:space="preserve">Crude</t>
  </si>
  <si>
    <t xml:space="preserve">EOTT WTI</t>
  </si>
  <si>
    <t xml:space="preserve">Cushing Arco Pipeline</t>
  </si>
  <si>
    <t xml:space="preserve">USD/Bl</t>
  </si>
  <si>
    <t xml:space="preserve">200 Bl/day</t>
  </si>
  <si>
    <t xml:space="preserve">3,000 Bl/day</t>
  </si>
  <si>
    <t xml:space="preserve">100 Bl/day</t>
  </si>
  <si>
    <t xml:space="preserve">$0.01/Bl</t>
  </si>
  <si>
    <t xml:space="preserve">M-Th 7AM - 6PM CST; F 7AM - 3PM CST</t>
  </si>
  <si>
    <t xml:space="preserve">Quote for West Texas Intermediate crude oil delivered to Arco Pipline at Cushing, Oklahoma at an EOTT Energy Posting Price for the month of delivery, plus (or minus) agreed upon in the transaction.  Payment to be made on the 20th of the month following delivery.  Delivery is deemed to be on a ratable basis across the delivery month.</t>
  </si>
  <si>
    <t xml:space="preserve">Quote for West Texas Intermediate crude oil delivered to Arco Pipline at Cushing, Oklahoma at an EOTT Energy Posting Price for the months of delivery, plus (or minus) agreed upon in the transaction.  Payment to be made on the 20th of each month following delivery.  Delivery is deemed to be on a ratable basis across the delivery months.</t>
  </si>
  <si>
    <t xml:space="preserve">Next 6 Months</t>
  </si>
  <si>
    <t xml:space="preserve">January - June</t>
  </si>
  <si>
    <t xml:space="preserve">February - July</t>
  </si>
  <si>
    <t xml:space="preserve">March - August</t>
  </si>
  <si>
    <t xml:space="preserve">April - September</t>
  </si>
  <si>
    <t xml:space="preserve">May - October</t>
  </si>
  <si>
    <t xml:space="preserve">June - November</t>
  </si>
  <si>
    <t xml:space="preserve">July - December</t>
  </si>
  <si>
    <t xml:space="preserve">August - January</t>
  </si>
  <si>
    <t xml:space="preserve">September - February</t>
  </si>
  <si>
    <t xml:space="preserve">October - March</t>
  </si>
  <si>
    <t xml:space="preserve">November - April</t>
  </si>
  <si>
    <t xml:space="preserve">December - May</t>
  </si>
  <si>
    <t xml:space="preserve">KOCH WTI</t>
  </si>
  <si>
    <t xml:space="preserve">Quote for West Texas Intermediate crude oil delivered to Arco Pipline at Cushing, Oklahoma at a Koch Energy Posting Price for the month of delivery, plus (or minus) agreed upon in the transaction.  Payment to be made on the 20th of the month following delivery.  Delivery is deemed to be on a ratable basis across the delivery month.</t>
  </si>
  <si>
    <t xml:space="preserve">Quote for West Texas Intermediate crude oil delivered to Arco Pipline at Cushing, Oklahoma at a Koch Energy Posting Price for the months of delivery, plus (or minus) agreed upon in the transaction.  Payment to be made on the 20th of each month following delivery.  Delivery is deemed to be on a ratable basis across the delivery months.</t>
  </si>
  <si>
    <t xml:space="preserve">NYMEX WTI Swap</t>
  </si>
  <si>
    <t xml:space="preserve">N/A</t>
  </si>
  <si>
    <t xml:space="preserve">5,000 Bl/mo</t>
  </si>
  <si>
    <t xml:space="preserve">500,000 Bl/mo</t>
  </si>
  <si>
    <t xml:space="preserve">50,000 Bl/mo</t>
  </si>
  <si>
    <t xml:space="preserve">150,000 Bl/mo</t>
  </si>
  <si>
    <t xml:space="preserve">Brent Partials</t>
  </si>
  <si>
    <t xml:space="preserve">Sullem Voe</t>
  </si>
  <si>
    <t xml:space="preserve">300,000 Bl/mo</t>
  </si>
  <si>
    <t xml:space="preserve">10,000 Bl/mo</t>
  </si>
  <si>
    <t xml:space="preserve">IPE BRENT Swap</t>
  </si>
  <si>
    <t xml:space="preserve">Gasoline</t>
  </si>
  <si>
    <t xml:space="preserve">USGC Colonial UNL EFP</t>
  </si>
  <si>
    <t xml:space="preserve">Pasadena, TX</t>
  </si>
  <si>
    <t xml:space="preserve">Next Month, Back Ratable</t>
  </si>
  <si>
    <t xml:space="preserve">US Cents/Gallon</t>
  </si>
  <si>
    <t xml:space="preserve">25,000 bbl/cycle</t>
  </si>
  <si>
    <t xml:space="preserve">50,000 bbl/cycle</t>
  </si>
  <si>
    <t xml:space="preserve">25,000/cycle</t>
  </si>
  <si>
    <t xml:space="preserve">Differential to the NYMEX Gasoline Contract for the stated volume in barrels in the back half of each Colonial Cycle (16th, 17th, and 18th) FOB Pasadena, Texas, for the stated month.</t>
  </si>
  <si>
    <t xml:space="preserve">NYMEX UNL Swap</t>
  </si>
  <si>
    <t xml:space="preserve">Next Full Month</t>
  </si>
  <si>
    <t xml:space="preserve">150,000 bbl</t>
  </si>
  <si>
    <t xml:space="preserve">1,000 bbl</t>
  </si>
  <si>
    <t xml:space="preserve">$0.0005/gallon</t>
  </si>
  <si>
    <t xml:space="preserve">M - F 6AM - 6PM CST</t>
  </si>
  <si>
    <t xml:space="preserve">Fixed price swap financially settled against the average of the daily front month NYMEX Unleaded Gasoline futures contract settlements during the calendar month.</t>
  </si>
  <si>
    <t xml:space="preserve">Fixed price swap financially settled against the average of the daily front month NYMEX Unleaded Gasoline futures contract settlements during the calendar month, for each of the stated months.</t>
  </si>
  <si>
    <t xml:space="preserve">Heating Oil</t>
  </si>
  <si>
    <t xml:space="preserve">USGC Colonial No. 2 EFP</t>
  </si>
  <si>
    <t xml:space="preserve">Differential to the NYMEX Heating Oil Contract for the stated volume in barrels in the back half of each Colonial Cycle (16th, 17th, and 18th) FOB Pasadena, Texas, for the stated month.</t>
  </si>
  <si>
    <t xml:space="preserve">NYMEX No. 2 Swap</t>
  </si>
  <si>
    <t xml:space="preserve">Fixed price swap financially settled against the average of the daily front month NYMEX Heating Oil futures contract settlements during the calendar month.</t>
  </si>
  <si>
    <t xml:space="preserve">Fixed price swap financially settled against the average of the daily front month NYMEX Heating Oil futures contract settlements during the calendar month, for each of the stated months.</t>
  </si>
  <si>
    <t xml:space="preserve">Fuel Oil</t>
  </si>
  <si>
    <t xml:space="preserve">1% Residual Fuel Oil</t>
  </si>
  <si>
    <t xml:space="preserve">Platts/NYH</t>
  </si>
  <si>
    <t xml:space="preserve">$0.01/bbl</t>
  </si>
  <si>
    <t xml:space="preserve">Fixed price swap financially settled against the average of the Platt's Oilgram postings for New York Harbor 1% Residual Fuel Oil during the calendar month.</t>
  </si>
  <si>
    <t xml:space="preserve">Fixed price swap financially settled against the average of the Platt's Oilgram postings for New York Harbor 1% Residual Fuel Oil during the calendar month, for each of the stated months.</t>
  </si>
  <si>
    <t xml:space="preserve">Emissions</t>
  </si>
  <si>
    <t xml:space="preserve">1999 SO2 EA</t>
  </si>
  <si>
    <t xml:space="preserve">ATS</t>
  </si>
  <si>
    <t xml:space="preserve">USD/EA</t>
  </si>
  <si>
    <t xml:space="preserve">2,500 EA</t>
  </si>
  <si>
    <t xml:space="preserve">10,000 EA</t>
  </si>
  <si>
    <t xml:space="preserve">$0.25/EA</t>
  </si>
  <si>
    <t xml:space="preserve">M - F 8:30AM - 3:30PM CST</t>
  </si>
  <si>
    <t xml:space="preserve">SO2 Emission Allowance vintage year indicated is the latest vintage acceptable, earlier vintages accepted at seller's choice.  Seller to immediately deliver allowances into buyer's EPA Allowance Transfer System account.  Settlement to occur within 3 days of electronic confirmation of transfer.</t>
  </si>
  <si>
    <t xml:space="preserve">1999 NOx EA</t>
  </si>
  <si>
    <t xml:space="preserve">NATS</t>
  </si>
  <si>
    <t xml:space="preserve">25 EA</t>
  </si>
  <si>
    <t xml:space="preserve">100 EA</t>
  </si>
  <si>
    <t xml:space="preserve">$25/EA</t>
  </si>
  <si>
    <t xml:space="preserve">N0x Emission Allowance vintage year indicated is the only vintage acceptable.  Seller to immediately deliver allowances into buyer's EPA N0x Allowance Transfer System account.  Settlement to occur within 3 days of electronic confirmation of transfer.</t>
  </si>
  <si>
    <t xml:space="preserve">1999 SO2 EA Call @ $X</t>
  </si>
  <si>
    <t xml:space="preserve">5,000 EA</t>
  </si>
  <si>
    <t xml:space="preserve">20,000 EA</t>
  </si>
  <si>
    <t xml:space="preserve">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t>
  </si>
  <si>
    <t xml:space="preserve">1999 SO2 EA Put @ $X</t>
  </si>
  <si>
    <t xml:space="preserve">2000 SO2 EA Call @ $X</t>
  </si>
  <si>
    <t xml:space="preserve">Next 9 Months</t>
  </si>
  <si>
    <t xml:space="preserve">January - September</t>
  </si>
  <si>
    <t xml:space="preserve">February - October</t>
  </si>
  <si>
    <t xml:space="preserve">March - November</t>
  </si>
  <si>
    <t xml:space="preserve">April - December</t>
  </si>
  <si>
    <t xml:space="preserve">May - January</t>
  </si>
  <si>
    <t xml:space="preserve">June - February</t>
  </si>
  <si>
    <t xml:space="preserve">July - March</t>
  </si>
  <si>
    <t xml:space="preserve">August - April</t>
  </si>
  <si>
    <t xml:space="preserve">September - May</t>
  </si>
  <si>
    <t xml:space="preserve">October - June</t>
  </si>
  <si>
    <t xml:space="preserve">November - July</t>
  </si>
  <si>
    <t xml:space="preserve">December - August</t>
  </si>
  <si>
    <t xml:space="preserve">2000 SO2 EA Put @ $X</t>
  </si>
  <si>
    <t xml:space="preserve">Coal</t>
  </si>
  <si>
    <t xml:space="preserve">NYMEX</t>
  </si>
  <si>
    <t xml:space="preserve">Ohio River, MP 306-317</t>
  </si>
  <si>
    <t xml:space="preserve">Next Quarter</t>
  </si>
  <si>
    <t xml:space="preserve">USD/Ton</t>
  </si>
  <si>
    <t xml:space="preserve">5 Barges/Mo</t>
  </si>
  <si>
    <t xml:space="preserve">20 Barges/Mo</t>
  </si>
  <si>
    <t xml:space="preserve">5 Barges/Month</t>
  </si>
  <si>
    <t xml:space="preserve">$.05/Ton</t>
  </si>
  <si>
    <t xml:space="preserve">M - F 8AM to 4PM CST</t>
  </si>
  <si>
    <t xml:space="preserve">NYMEX look-alike specification coal FOB Barge at a delivery facility between Milepost 306 and 317 on the Ohio River for the stated quarter.  </t>
  </si>
  <si>
    <t xml:space="preserve">Q1</t>
  </si>
  <si>
    <t xml:space="preserve">Q2</t>
  </si>
  <si>
    <t xml:space="preserve">Q3</t>
  </si>
  <si>
    <t xml:space="preserve">Q4</t>
  </si>
  <si>
    <t xml:space="preserve">Next Calendar Year</t>
  </si>
  <si>
    <t xml:space="preserve">NYMEX look-alike specification coal FOB Barge at a delivery facility between Milepost 306 and 317 on the Ohio River for the stated calendar year.  </t>
  </si>
  <si>
    <t xml:space="preserve">PRB 8800</t>
  </si>
  <si>
    <t xml:space="preserve">PRB Wyoming, Joint Line</t>
  </si>
  <si>
    <t xml:space="preserve">1 Train/Mo</t>
  </si>
  <si>
    <t xml:space="preserve">4 Trains/Mo</t>
  </si>
  <si>
    <t xml:space="preserve">$.01/Ton</t>
  </si>
  <si>
    <t xml:space="preserve">PRB 8800 coal FOB Mine located in the state of Wyoming and on the joint line that is served by Burlington Northern Santa Fe/Union Pacific rail lines for the stated quarter.  </t>
  </si>
  <si>
    <t xml:space="preserve">PRB 8800 coal FOB Mine located in the state of Wyoming and on the joint line that is served by Burlington Northern Santa Fe/Union Pacific rail lines for the stated calendar year.  </t>
  </si>
  <si>
    <t xml:space="preserve">PRB 8400</t>
  </si>
  <si>
    <t xml:space="preserve">PRB 8400 coal FOB Mine located in the state of Wyoming and on the joint line that is served by Burlington Northern Santa Fe/Union Pacific rail lines for the stated quarter.  </t>
  </si>
  <si>
    <t xml:space="preserve">PRB 8400 coal FOB Mine located in the state of Wyoming and on the joint line that is served by Burlington Northern Santa Fe/Union Pacific rail lines for the stated calendar year.  </t>
  </si>
  <si>
    <t xml:space="preserve">Gas</t>
  </si>
  <si>
    <t xml:space="preserve">Natural Gas</t>
  </si>
  <si>
    <t xml:space="preserve">KATY IT</t>
  </si>
  <si>
    <t xml:space="preserve">Next Day</t>
  </si>
  <si>
    <t xml:space="preserve">USD/Mmbtu</t>
  </si>
  <si>
    <t xml:space="preserve">5,000 Mmbtu/day</t>
  </si>
  <si>
    <t xml:space="preserve">$0.005/Mmbtu</t>
  </si>
  <si>
    <t xml:space="preserve">M - F 8AM to 10AM CST</t>
  </si>
  <si>
    <t xml:space="preserve">The delivery or receipt of gas to the Exxon Plant tailgate, for the stated day interruptible.  </t>
  </si>
  <si>
    <t xml:space="preserve">Monday</t>
  </si>
  <si>
    <t xml:space="preserve">Tuesday</t>
  </si>
  <si>
    <t xml:space="preserve">Wednesday</t>
  </si>
  <si>
    <t xml:space="preserve">Thursday</t>
  </si>
  <si>
    <t xml:space="preserve">Friday</t>
  </si>
  <si>
    <t xml:space="preserve">EPSJ IT</t>
  </si>
  <si>
    <t xml:space="preserve">The delivery or receipt of gas to the El Paso Blanco Pool, for the stated day interruptible.  </t>
  </si>
  <si>
    <t xml:space="preserve">EPNG IT</t>
  </si>
  <si>
    <t xml:space="preserve">The delivery or receipt of gas to the El Paso Keystone Pool, for the stated day interruptible.  </t>
  </si>
  <si>
    <t xml:space="preserve">NWPL IT</t>
  </si>
  <si>
    <t xml:space="preserve">The delivery or receipt of gas to the Northwest Pipeline Opal Plant, for the stated day interruptible.  </t>
  </si>
  <si>
    <t xml:space="preserve">HEHUB IT</t>
  </si>
  <si>
    <t xml:space="preserve">The delivery or receipt of gas to the Henry Hub Gate, for the stated day interruptible.  </t>
  </si>
  <si>
    <t xml:space="preserve">TRCO/Z3 IT</t>
  </si>
  <si>
    <t xml:space="preserve">The delivery or receipt of gas to the Transco Station 65, for the stated day interruptible.  </t>
  </si>
  <si>
    <t xml:space="preserve">TRCO/Z6 IT</t>
  </si>
  <si>
    <t xml:space="preserve">The delivery or receipt of gas to the New York Citygate, for the stated day interruptible.  </t>
  </si>
  <si>
    <t xml:space="preserve">TECO IT</t>
  </si>
  <si>
    <t xml:space="preserve">The delivery or receipt of gas to the Columbia Gas Transmission Appalachian Pool, for the stated day interruptible.  </t>
  </si>
  <si>
    <t xml:space="preserve">CHIC IT</t>
  </si>
  <si>
    <t xml:space="preserve">The delivery or receipt of gas to the Northern Illinois (NIGAS) Citygate, for the stated day interruptible.  </t>
  </si>
  <si>
    <t xml:space="preserve">NGPL/MID IT</t>
  </si>
  <si>
    <t xml:space="preserve">The delivery or receipt of gas to the NGPL Mid-continent Pool, for the stated day interruptible.  </t>
  </si>
  <si>
    <t xml:space="preserve">GDRTM</t>
  </si>
  <si>
    <t xml:space="preserve">$0.0025/Mmbtu</t>
  </si>
  <si>
    <t xml:space="preserve">M - F 8AM - 11AM CST</t>
  </si>
  <si>
    <t xml:space="preserve">Financial Swap in which the particpants buy or sell a fixed price and receive the daily Midpoint published in the Gas Daily publication.  This swap is for the balance of the stated month's gas days.</t>
  </si>
  <si>
    <t xml:space="preserve">GDINDX</t>
  </si>
  <si>
    <t xml:space="preserve">M - F 8AM - 2PM CST</t>
  </si>
  <si>
    <t xml:space="preserve">Financial Swap in which the particpants buy or sell where the fixed price is set by the First of the Month index published by the Gas Daily publication for the stated month.</t>
  </si>
  <si>
    <t xml:space="preserve">FXDPX</t>
  </si>
  <si>
    <t xml:space="preserve">M - F 7:30AM - 9AM CST</t>
  </si>
  <si>
    <t xml:space="preserve">Financial Swap in which the buyer or seller pays or receives a fixed price and pays or receives the Last day settlement price of the stated prompt month NYMEX Natural gas contract.</t>
  </si>
  <si>
    <t xml:space="preserve">Prompt-Summer</t>
  </si>
  <si>
    <t xml:space="preserve">Financial Swap in which the buyer or seller pays or receives a fixed price and pays or receives the Last day settlement price for each stated month for the prompt month NYMEX Natural gas contract.</t>
  </si>
  <si>
    <t xml:space="preserve">April - October</t>
  </si>
  <si>
    <t xml:space="preserve">June - October</t>
  </si>
  <si>
    <t xml:space="preserve">July - October</t>
  </si>
  <si>
    <t xml:space="preserve">September - October</t>
  </si>
  <si>
    <t xml:space="preserve">Prompt-Winter</t>
  </si>
  <si>
    <t xml:space="preserve">November - March</t>
  </si>
  <si>
    <t xml:space="preserve">December - March</t>
  </si>
  <si>
    <t xml:space="preserve">February - March</t>
  </si>
  <si>
    <t xml:space="preserve">Power</t>
  </si>
  <si>
    <t xml:space="preserve">PJM LD</t>
  </si>
  <si>
    <t xml:space="preserve">USD/MWh</t>
  </si>
  <si>
    <t xml:space="preserve">50 Mw/hr</t>
  </si>
  <si>
    <t xml:space="preserve">500 Mw/hr</t>
  </si>
  <si>
    <t xml:space="preserve">$0.01/MWh</t>
  </si>
  <si>
    <t xml:space="preserve">M - F 8AM - 4PM CPT</t>
  </si>
  <si>
    <t xml:space="preserve">50 Mw per hour at the PJM-Western Hub for 16 on-peak hours on the stated day beginning with the hour ending 0800 and concluding with the hour 2300 Eastern Prevailing Time.</t>
  </si>
  <si>
    <t xml:space="preserve">Next Week</t>
  </si>
  <si>
    <t xml:space="preserve">50 Mw per hour at the PJM-Western Hub for 16 on-peak hours for each delivery day during the stated week beginning with the hour ending 0800 and concluding with the hour 2300 Eastern Prevailing Time.</t>
  </si>
  <si>
    <t xml:space="preserve">Monday - Friday</t>
  </si>
  <si>
    <t xml:space="preserve">Balance of Month</t>
  </si>
  <si>
    <t xml:space="preserve">50 Mw per hour at the PJM-Western Hub for 16 on-peak hours for each delivery day for the balance of the stated month beginning with the hour ending 0800 and concluding with the hour 2300 Eastern Prevailing Time.</t>
  </si>
  <si>
    <t xml:space="preserve">January Balance</t>
  </si>
  <si>
    <t xml:space="preserve">February Balance</t>
  </si>
  <si>
    <t xml:space="preserve">March Balance</t>
  </si>
  <si>
    <t xml:space="preserve">April Balance</t>
  </si>
  <si>
    <t xml:space="preserve">May Balance</t>
  </si>
  <si>
    <t xml:space="preserve">June Balance</t>
  </si>
  <si>
    <t xml:space="preserve">July Balance</t>
  </si>
  <si>
    <t xml:space="preserve">August Balance</t>
  </si>
  <si>
    <t xml:space="preserve">September Balance</t>
  </si>
  <si>
    <t xml:space="preserve">October Balance</t>
  </si>
  <si>
    <t xml:space="preserve">November Balance</t>
  </si>
  <si>
    <t xml:space="preserve">December Balance</t>
  </si>
  <si>
    <t xml:space="preserve">50 Mw per hour at the PJM-Western Hub for 16 on-peak hours for each delivery day for the stated month beginning with the hour ending 0800 and concluding with the hour 2300 Eastern Prevailing Time.</t>
  </si>
  <si>
    <t xml:space="preserve">2 Months Ahead</t>
  </si>
  <si>
    <t xml:space="preserve">3 Months Ahead</t>
  </si>
  <si>
    <t xml:space="preserve">Summer</t>
  </si>
  <si>
    <t xml:space="preserve">50 Mw per hour at the PJM-Western Hub for 16 on-peak hours for each delivery day for the stated period beginning with the hour ending 0800 and concluding with the hour 2300 Eastern Prevailing Time.</t>
  </si>
  <si>
    <t xml:space="preserve">July - August</t>
  </si>
  <si>
    <t xml:space="preserve">Winter</t>
  </si>
  <si>
    <t xml:space="preserve">January - February</t>
  </si>
  <si>
    <t xml:space="preserve">Cinergy LD</t>
  </si>
  <si>
    <t xml:space="preserve">50 Mw per hour at the Into Cinergy Transmission System for 16 on-peak hours on the stated day beginning with the hour ending 0800 and concluding with the hour 2300 Eastern Prevailing Time.</t>
  </si>
  <si>
    <t xml:space="preserve">50 Mw per hour at the Into Cinergy Transmission System for 16 on-peak hours for each delivery day during the stated week beginning with the hour ending 0800 and concluding with the hour 2300 Eastern Prevailing Time.</t>
  </si>
  <si>
    <t xml:space="preserve">50 Mw per hour at the Into Cinergy Transmission System for 16 on-peak hours for each delivery day for the balance of the stated month beginning with the hour ending 0800 and concluding with the hour 2300 Eastern Prevailing Time.</t>
  </si>
  <si>
    <t xml:space="preserve">50 Mw per hour at the Into Cinergy Transmission System for 16 on-peak hours for each delivery day for the stated month beginning with the hour ending 0800 and concluding with the hour 2300 Eastern Prevailing Time.</t>
  </si>
  <si>
    <t xml:space="preserve">50 Mw per hour at the Into Cinergy Transmission System for 16 on-peak hours for each delivery day for the stated period beginning with the hour ending 0800 and concluding with the hour 2300 Eastern Prevailing Time.</t>
  </si>
  <si>
    <t xml:space="preserve">Entergy LD</t>
  </si>
  <si>
    <t xml:space="preserve">50 Mw per hour at the Into Entergy Transmission System for 16 on-peak hours on the stated day beginning with the hour ending 0800 and concluding with the hour 2300 Eastern Prevailing Time.</t>
  </si>
  <si>
    <t xml:space="preserve">50 Mw per hour at the Into Entergy Transmission System for 16 on-peak hours for each delivery day during the stated week beginning with the hour ending 0800 and concluding with the hour 2300 Eastern Prevailing Time.</t>
  </si>
  <si>
    <t xml:space="preserve">50 Mw per hour at the Into Entergy Transmission System for 16 on-peak hours for each delivery day for the balance of the stated month beginning with the hour ending 0800 and concluding with the hour 2300 Eastern Prevailing Time.</t>
  </si>
  <si>
    <t xml:space="preserve">50 Mw per hour at the Into Entergy Transmission System for 16 on-peak hours for each delivery day for the stated month beginning with the hour ending 0800 and concluding with the hour 2300 Eastern Prevailing Time.</t>
  </si>
  <si>
    <t xml:space="preserve">50 Mw per hour at the Into Entergy Transmission System for 16 on-peak hours for each delivery day for the stated period beginning with the hour ending 0800 and concluding with the hour 2300 Eastern Prevailing Time.</t>
  </si>
</sst>
</file>

<file path=xl/styles.xml><?xml version="1.0" encoding="utf-8"?>
<styleSheet xmlns="http://schemas.openxmlformats.org/spreadsheetml/2006/main">
  <numFmts count="4">
    <numFmt numFmtId="164" formatCode="General"/>
    <numFmt numFmtId="165" formatCode="_(\$* #,##0.00_);_(\$* \(#,##0.00\);_(\$* \-??_);_(@_)"/>
    <numFmt numFmtId="166" formatCode="\$#,##0.00000_);[RED]&quot;($&quot;#,##0.00000\)"/>
    <numFmt numFmtId="167" formatCode="0.000000"/>
  </numFmts>
  <fonts count="9">
    <font>
      <sz val="10"/>
      <name val="Arial"/>
      <family val="0"/>
    </font>
    <font>
      <sz val="10"/>
      <name val="Arial"/>
      <family val="0"/>
    </font>
    <font>
      <sz val="10"/>
      <name val="Arial"/>
      <family val="0"/>
    </font>
    <font>
      <sz val="10"/>
      <name val="Arial"/>
      <family val="0"/>
    </font>
    <font>
      <b val="true"/>
      <sz val="14"/>
      <name val="Arial"/>
      <family val="2"/>
    </font>
    <font>
      <b val="true"/>
      <sz val="12"/>
      <name val="Arial"/>
      <family val="2"/>
    </font>
    <font>
      <b val="true"/>
      <sz val="10"/>
      <name val="Arial"/>
      <family val="2"/>
    </font>
    <font>
      <b val="true"/>
      <sz val="10"/>
      <name val="Arial"/>
      <family val="0"/>
    </font>
    <font>
      <sz val="10"/>
      <name val="Arial"/>
      <family val="2"/>
    </font>
  </fonts>
  <fills count="2">
    <fill>
      <patternFill patternType="none"/>
    </fill>
    <fill>
      <patternFill patternType="gray125"/>
    </fill>
  </fills>
  <borders count="2">
    <border diagonalUp="false" diagonalDown="false">
      <left/>
      <right/>
      <top/>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6" fontId="7" fillId="0" borderId="0" xfId="17" applyFont="true" applyBorder="true" applyAlignment="true" applyProtection="true">
      <alignment horizontal="general" vertical="bottom" textRotation="0" wrapText="true" indent="0" shrinkToFit="false"/>
      <protection locked="true" hidden="false"/>
    </xf>
    <xf numFmtId="166" fontId="0" fillId="0" borderId="0" xfId="0" applyFont="false" applyBorder="false" applyAlignment="true" applyProtection="false">
      <alignment horizontal="general" vertical="bottom" textRotation="0" wrapText="true" indent="0" shrinkToFit="false"/>
      <protection locked="true" hidden="false"/>
    </xf>
    <xf numFmtId="166" fontId="7"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7"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73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41"/>
    <col collapsed="false" customWidth="true" hidden="false" outlineLevel="0" max="2" min="2" style="0" width="12.42"/>
    <col collapsed="false" customWidth="true" hidden="false" outlineLevel="0" max="3" min="3" style="0" width="14.28"/>
    <col collapsed="false" customWidth="true" hidden="false" outlineLevel="0" max="4" min="4" style="0" width="15.13"/>
    <col collapsed="false" customWidth="true" hidden="false" outlineLevel="0" max="5" min="5" style="0" width="13.85"/>
    <col collapsed="false" customWidth="true" hidden="false" outlineLevel="0" max="6" min="6" style="0" width="4.14"/>
    <col collapsed="false" customWidth="true" hidden="false" outlineLevel="0" max="7" min="7" style="0" width="10.41"/>
    <col collapsed="false" customWidth="true" hidden="false" outlineLevel="0" max="8" min="8" style="0" width="9.28"/>
    <col collapsed="false" customWidth="true" hidden="false" outlineLevel="0" max="9" min="9" style="0" width="10.28"/>
    <col collapsed="false" customWidth="true" hidden="false" outlineLevel="0" max="10" min="10" style="0" width="14.99"/>
    <col collapsed="false" customWidth="true" hidden="false" outlineLevel="0" max="11" min="11" style="0" width="24.7"/>
    <col collapsed="false" customWidth="true" hidden="false" outlineLevel="0" max="12" min="12" style="0" width="20.13"/>
    <col collapsed="false" customWidth="true" hidden="false" outlineLevel="0" max="13" min="13" style="0" width="73.28"/>
    <col collapsed="false" customWidth="true" hidden="false" outlineLevel="0" max="14" min="14" style="0" width="105.56"/>
  </cols>
  <sheetData>
    <row r="1" customFormat="false" ht="18" hidden="false" customHeight="false" outlineLevel="0" collapsed="false">
      <c r="A1" s="1" t="s">
        <v>0</v>
      </c>
      <c r="E1" s="0" t="s">
        <v>1</v>
      </c>
    </row>
    <row r="3" customFormat="false" ht="28.5" hidden="false" customHeight="true" outlineLevel="0" collapsed="false">
      <c r="A3" s="2"/>
      <c r="B3" s="3" t="s">
        <v>2</v>
      </c>
      <c r="C3" s="3" t="s">
        <v>3</v>
      </c>
      <c r="D3" s="3" t="s">
        <v>4</v>
      </c>
      <c r="E3" s="3" t="s">
        <v>5</v>
      </c>
      <c r="F3" s="3" t="s">
        <v>6</v>
      </c>
      <c r="G3" s="3" t="s">
        <v>7</v>
      </c>
      <c r="H3" s="3" t="s">
        <v>8</v>
      </c>
      <c r="I3" s="3" t="s">
        <v>9</v>
      </c>
      <c r="J3" s="3" t="s">
        <v>10</v>
      </c>
      <c r="K3" s="3" t="s">
        <v>11</v>
      </c>
      <c r="L3" s="3" t="s">
        <v>12</v>
      </c>
      <c r="M3" s="3" t="s">
        <v>13</v>
      </c>
      <c r="N3" s="3" t="s">
        <v>14</v>
      </c>
    </row>
    <row r="4" customFormat="false" ht="25.5" hidden="false" customHeight="true" outlineLevel="0" collapsed="false">
      <c r="A4" s="2" t="s">
        <v>15</v>
      </c>
      <c r="B4" s="4" t="s">
        <v>16</v>
      </c>
      <c r="C4" s="4" t="s">
        <v>17</v>
      </c>
      <c r="D4" s="4" t="s">
        <v>18</v>
      </c>
      <c r="E4" s="4" t="s">
        <v>19</v>
      </c>
      <c r="F4" s="4" t="s">
        <v>20</v>
      </c>
      <c r="G4" s="4" t="s">
        <v>21</v>
      </c>
      <c r="H4" s="4" t="s">
        <v>22</v>
      </c>
      <c r="I4" s="5" t="s">
        <v>23</v>
      </c>
      <c r="J4" s="5" t="s">
        <v>24</v>
      </c>
      <c r="K4" s="6" t="s">
        <v>25</v>
      </c>
      <c r="L4" s="4" t="s">
        <v>26</v>
      </c>
      <c r="M4" s="2" t="str">
        <f aca="false">CONCATENATE(C4,A4,D4,A4,E4,A4,G4)</f>
        <v>Propane; Mt. Belvieu, TET; Prompt Month; USD/Gallon</v>
      </c>
      <c r="N4" s="2" t="s">
        <v>27</v>
      </c>
    </row>
    <row r="5" customFormat="false" ht="25.5" hidden="false" customHeight="true" outlineLevel="0" collapsed="false">
      <c r="A5" s="2" t="str">
        <f aca="false">A4</f>
        <v>; </v>
      </c>
      <c r="B5" s="4" t="s">
        <v>16</v>
      </c>
      <c r="C5" s="4" t="s">
        <v>17</v>
      </c>
      <c r="D5" s="4" t="s">
        <v>18</v>
      </c>
      <c r="E5" s="4" t="s">
        <v>28</v>
      </c>
      <c r="F5" s="4" t="s">
        <v>20</v>
      </c>
      <c r="G5" s="4" t="s">
        <v>21</v>
      </c>
      <c r="H5" s="4" t="str">
        <f aca="false">H4</f>
        <v>10,000 bbl</v>
      </c>
      <c r="I5" s="5" t="s">
        <v>23</v>
      </c>
      <c r="J5" s="5" t="s">
        <v>24</v>
      </c>
      <c r="K5" s="6" t="s">
        <v>25</v>
      </c>
      <c r="L5" s="5" t="str">
        <f aca="false">L4</f>
        <v>M - F 8AM - 4PM CST</v>
      </c>
      <c r="M5" s="2" t="str">
        <f aca="false">CONCATENATE(C5,A5,D5,A5,E5,A5,G5)</f>
        <v>Propane; Mt. Belvieu, TET; Next Month; USD/Gallon</v>
      </c>
      <c r="N5" s="2" t="str">
        <f aca="false">N4</f>
        <v>Propane deliverable to Texas Eastern Storage, Mt. Belvieu, Texas, for the month stated.</v>
      </c>
    </row>
    <row r="6" customFormat="false" ht="25.5" hidden="false" customHeight="true" outlineLevel="0" collapsed="false">
      <c r="A6" s="2" t="str">
        <f aca="false">A5</f>
        <v>; </v>
      </c>
      <c r="B6" s="2" t="s">
        <v>16</v>
      </c>
      <c r="C6" s="2" t="s">
        <v>17</v>
      </c>
      <c r="D6" s="2" t="s">
        <v>18</v>
      </c>
      <c r="E6" s="2" t="s">
        <v>29</v>
      </c>
      <c r="F6" s="2" t="s">
        <v>20</v>
      </c>
      <c r="G6" s="2" t="s">
        <v>21</v>
      </c>
      <c r="H6" s="2" t="str">
        <f aca="false">H5</f>
        <v>10,000 bbl</v>
      </c>
      <c r="I6" s="2" t="s">
        <v>23</v>
      </c>
      <c r="J6" s="2" t="s">
        <v>24</v>
      </c>
      <c r="K6" s="7" t="str">
        <f aca="false">K5</f>
        <v>$0.00125/gallon</v>
      </c>
      <c r="L6" s="2" t="str">
        <f aca="false">L5</f>
        <v>M - F 8AM - 4PM CST</v>
      </c>
      <c r="M6" s="2" t="str">
        <f aca="false">CONCATENATE(C6,A6,D6,A6,E6,A6,G6)</f>
        <v>Propane; Mt. Belvieu, TET; January; USD/Gallon</v>
      </c>
      <c r="N6" s="2" t="str">
        <f aca="false">N5</f>
        <v>Propane deliverable to Texas Eastern Storage, Mt. Belvieu, Texas, for the month stated.</v>
      </c>
    </row>
    <row r="7" customFormat="false" ht="25.5" hidden="false" customHeight="true" outlineLevel="0" collapsed="false">
      <c r="A7" s="2" t="str">
        <f aca="false">A6</f>
        <v>; </v>
      </c>
      <c r="B7" s="2" t="s">
        <v>16</v>
      </c>
      <c r="C7" s="2" t="s">
        <v>17</v>
      </c>
      <c r="D7" s="2" t="s">
        <v>18</v>
      </c>
      <c r="E7" s="2" t="s">
        <v>30</v>
      </c>
      <c r="F7" s="2" t="s">
        <v>20</v>
      </c>
      <c r="G7" s="2" t="s">
        <v>21</v>
      </c>
      <c r="H7" s="2" t="str">
        <f aca="false">H6</f>
        <v>10,000 bbl</v>
      </c>
      <c r="I7" s="2" t="s">
        <v>23</v>
      </c>
      <c r="J7" s="2" t="s">
        <v>24</v>
      </c>
      <c r="K7" s="7" t="str">
        <f aca="false">K6</f>
        <v>$0.00125/gallon</v>
      </c>
      <c r="L7" s="2" t="str">
        <f aca="false">L6</f>
        <v>M - F 8AM - 4PM CST</v>
      </c>
      <c r="M7" s="2" t="str">
        <f aca="false">CONCATENATE(C7,A7,D7,A7,E7,A7,G7)</f>
        <v>Propane; Mt. Belvieu, TET; February; USD/Gallon</v>
      </c>
      <c r="N7" s="2" t="str">
        <f aca="false">N6</f>
        <v>Propane deliverable to Texas Eastern Storage, Mt. Belvieu, Texas, for the month stated.</v>
      </c>
    </row>
    <row r="8" customFormat="false" ht="25.5" hidden="false" customHeight="true" outlineLevel="0" collapsed="false">
      <c r="A8" s="2" t="str">
        <f aca="false">A7</f>
        <v>; </v>
      </c>
      <c r="B8" s="2" t="s">
        <v>16</v>
      </c>
      <c r="C8" s="2" t="s">
        <v>17</v>
      </c>
      <c r="D8" s="2" t="s">
        <v>18</v>
      </c>
      <c r="E8" s="2" t="s">
        <v>31</v>
      </c>
      <c r="F8" s="2" t="s">
        <v>20</v>
      </c>
      <c r="G8" s="2" t="s">
        <v>21</v>
      </c>
      <c r="H8" s="2" t="str">
        <f aca="false">H7</f>
        <v>10,000 bbl</v>
      </c>
      <c r="I8" s="2" t="s">
        <v>23</v>
      </c>
      <c r="J8" s="2" t="s">
        <v>24</v>
      </c>
      <c r="K8" s="7" t="str">
        <f aca="false">K7</f>
        <v>$0.00125/gallon</v>
      </c>
      <c r="L8" s="2" t="str">
        <f aca="false">L7</f>
        <v>M - F 8AM - 4PM CST</v>
      </c>
      <c r="M8" s="2" t="str">
        <f aca="false">CONCATENATE(C8,A8,D8,A8,E8,A8,G8)</f>
        <v>Propane; Mt. Belvieu, TET; March; USD/Gallon</v>
      </c>
      <c r="N8" s="2" t="str">
        <f aca="false">N7</f>
        <v>Propane deliverable to Texas Eastern Storage, Mt. Belvieu, Texas, for the month stated.</v>
      </c>
    </row>
    <row r="9" customFormat="false" ht="25.5" hidden="false" customHeight="true" outlineLevel="0" collapsed="false">
      <c r="A9" s="2" t="str">
        <f aca="false">A8</f>
        <v>; </v>
      </c>
      <c r="B9" s="2" t="s">
        <v>16</v>
      </c>
      <c r="C9" s="2" t="s">
        <v>17</v>
      </c>
      <c r="D9" s="2" t="s">
        <v>18</v>
      </c>
      <c r="E9" s="2" t="s">
        <v>32</v>
      </c>
      <c r="F9" s="2" t="s">
        <v>20</v>
      </c>
      <c r="G9" s="2" t="s">
        <v>21</v>
      </c>
      <c r="H9" s="2" t="str">
        <f aca="false">H8</f>
        <v>10,000 bbl</v>
      </c>
      <c r="I9" s="2" t="s">
        <v>23</v>
      </c>
      <c r="J9" s="2" t="s">
        <v>24</v>
      </c>
      <c r="K9" s="7" t="str">
        <f aca="false">K8</f>
        <v>$0.00125/gallon</v>
      </c>
      <c r="L9" s="2" t="str">
        <f aca="false">L8</f>
        <v>M - F 8AM - 4PM CST</v>
      </c>
      <c r="M9" s="2" t="str">
        <f aca="false">CONCATENATE(C9,A9,D9,A9,E9,A9,G9)</f>
        <v>Propane; Mt. Belvieu, TET; April; USD/Gallon</v>
      </c>
      <c r="N9" s="2" t="str">
        <f aca="false">N8</f>
        <v>Propane deliverable to Texas Eastern Storage, Mt. Belvieu, Texas, for the month stated.</v>
      </c>
    </row>
    <row r="10" customFormat="false" ht="25.5" hidden="false" customHeight="true" outlineLevel="0" collapsed="false">
      <c r="A10" s="2" t="str">
        <f aca="false">A9</f>
        <v>; </v>
      </c>
      <c r="B10" s="2" t="s">
        <v>16</v>
      </c>
      <c r="C10" s="2" t="s">
        <v>17</v>
      </c>
      <c r="D10" s="2" t="s">
        <v>18</v>
      </c>
      <c r="E10" s="2" t="s">
        <v>33</v>
      </c>
      <c r="F10" s="2" t="s">
        <v>20</v>
      </c>
      <c r="G10" s="2" t="s">
        <v>21</v>
      </c>
      <c r="H10" s="2" t="str">
        <f aca="false">H9</f>
        <v>10,000 bbl</v>
      </c>
      <c r="I10" s="2" t="s">
        <v>23</v>
      </c>
      <c r="J10" s="2" t="s">
        <v>24</v>
      </c>
      <c r="K10" s="7" t="str">
        <f aca="false">K9</f>
        <v>$0.00125/gallon</v>
      </c>
      <c r="L10" s="2" t="str">
        <f aca="false">L9</f>
        <v>M - F 8AM - 4PM CST</v>
      </c>
      <c r="M10" s="2" t="str">
        <f aca="false">CONCATENATE(C10,A10,D10,A10,E10,A10,G10)</f>
        <v>Propane; Mt. Belvieu, TET; May; USD/Gallon</v>
      </c>
      <c r="N10" s="2" t="str">
        <f aca="false">N9</f>
        <v>Propane deliverable to Texas Eastern Storage, Mt. Belvieu, Texas, for the month stated.</v>
      </c>
    </row>
    <row r="11" customFormat="false" ht="25.5" hidden="false" customHeight="true" outlineLevel="0" collapsed="false">
      <c r="A11" s="2" t="str">
        <f aca="false">A10</f>
        <v>; </v>
      </c>
      <c r="B11" s="2" t="s">
        <v>16</v>
      </c>
      <c r="C11" s="2" t="s">
        <v>17</v>
      </c>
      <c r="D11" s="2" t="s">
        <v>18</v>
      </c>
      <c r="E11" s="2" t="s">
        <v>34</v>
      </c>
      <c r="F11" s="2" t="s">
        <v>20</v>
      </c>
      <c r="G11" s="2" t="s">
        <v>21</v>
      </c>
      <c r="H11" s="2" t="str">
        <f aca="false">H10</f>
        <v>10,000 bbl</v>
      </c>
      <c r="I11" s="2" t="s">
        <v>23</v>
      </c>
      <c r="J11" s="2" t="s">
        <v>24</v>
      </c>
      <c r="K11" s="7" t="str">
        <f aca="false">K10</f>
        <v>$0.00125/gallon</v>
      </c>
      <c r="L11" s="2" t="str">
        <f aca="false">L10</f>
        <v>M - F 8AM - 4PM CST</v>
      </c>
      <c r="M11" s="2" t="str">
        <f aca="false">CONCATENATE(C11,A11,D11,A11,E11,A11,G11)</f>
        <v>Propane; Mt. Belvieu, TET; June; USD/Gallon</v>
      </c>
      <c r="N11" s="2" t="str">
        <f aca="false">N10</f>
        <v>Propane deliverable to Texas Eastern Storage, Mt. Belvieu, Texas, for the month stated.</v>
      </c>
    </row>
    <row r="12" customFormat="false" ht="25.5" hidden="false" customHeight="true" outlineLevel="0" collapsed="false">
      <c r="A12" s="2" t="str">
        <f aca="false">A11</f>
        <v>; </v>
      </c>
      <c r="B12" s="2" t="s">
        <v>16</v>
      </c>
      <c r="C12" s="2" t="s">
        <v>17</v>
      </c>
      <c r="D12" s="2" t="s">
        <v>18</v>
      </c>
      <c r="E12" s="2" t="s">
        <v>35</v>
      </c>
      <c r="F12" s="2" t="s">
        <v>20</v>
      </c>
      <c r="G12" s="2" t="s">
        <v>21</v>
      </c>
      <c r="H12" s="2" t="str">
        <f aca="false">H11</f>
        <v>10,000 bbl</v>
      </c>
      <c r="I12" s="2" t="s">
        <v>23</v>
      </c>
      <c r="J12" s="2" t="s">
        <v>24</v>
      </c>
      <c r="K12" s="7" t="str">
        <f aca="false">K11</f>
        <v>$0.00125/gallon</v>
      </c>
      <c r="L12" s="2" t="str">
        <f aca="false">L11</f>
        <v>M - F 8AM - 4PM CST</v>
      </c>
      <c r="M12" s="2" t="str">
        <f aca="false">CONCATENATE(C12,A12,D12,A12,E12,A12,G12)</f>
        <v>Propane; Mt. Belvieu, TET; July; USD/Gallon</v>
      </c>
      <c r="N12" s="2" t="str">
        <f aca="false">N11</f>
        <v>Propane deliverable to Texas Eastern Storage, Mt. Belvieu, Texas, for the month stated.</v>
      </c>
    </row>
    <row r="13" customFormat="false" ht="25.5" hidden="false" customHeight="true" outlineLevel="0" collapsed="false">
      <c r="A13" s="2" t="str">
        <f aca="false">A12</f>
        <v>; </v>
      </c>
      <c r="B13" s="2" t="s">
        <v>16</v>
      </c>
      <c r="C13" s="2" t="s">
        <v>17</v>
      </c>
      <c r="D13" s="2" t="s">
        <v>18</v>
      </c>
      <c r="E13" s="2" t="s">
        <v>36</v>
      </c>
      <c r="F13" s="2" t="s">
        <v>20</v>
      </c>
      <c r="G13" s="2" t="s">
        <v>21</v>
      </c>
      <c r="H13" s="2" t="str">
        <f aca="false">H12</f>
        <v>10,000 bbl</v>
      </c>
      <c r="I13" s="2" t="s">
        <v>23</v>
      </c>
      <c r="J13" s="2" t="s">
        <v>24</v>
      </c>
      <c r="K13" s="7" t="str">
        <f aca="false">K12</f>
        <v>$0.00125/gallon</v>
      </c>
      <c r="L13" s="2" t="str">
        <f aca="false">L12</f>
        <v>M - F 8AM - 4PM CST</v>
      </c>
      <c r="M13" s="2" t="str">
        <f aca="false">CONCATENATE(C13,A13,D13,A13,E13,A13,G13)</f>
        <v>Propane; Mt. Belvieu, TET; August; USD/Gallon</v>
      </c>
      <c r="N13" s="2" t="str">
        <f aca="false">N12</f>
        <v>Propane deliverable to Texas Eastern Storage, Mt. Belvieu, Texas, for the month stated.</v>
      </c>
    </row>
    <row r="14" customFormat="false" ht="25.5" hidden="false" customHeight="true" outlineLevel="0" collapsed="false">
      <c r="A14" s="2" t="str">
        <f aca="false">A13</f>
        <v>; </v>
      </c>
      <c r="B14" s="2" t="s">
        <v>16</v>
      </c>
      <c r="C14" s="2" t="s">
        <v>17</v>
      </c>
      <c r="D14" s="2" t="s">
        <v>18</v>
      </c>
      <c r="E14" s="2" t="s">
        <v>37</v>
      </c>
      <c r="F14" s="2" t="s">
        <v>20</v>
      </c>
      <c r="G14" s="2" t="s">
        <v>21</v>
      </c>
      <c r="H14" s="2" t="str">
        <f aca="false">H13</f>
        <v>10,000 bbl</v>
      </c>
      <c r="I14" s="2" t="s">
        <v>23</v>
      </c>
      <c r="J14" s="2" t="s">
        <v>24</v>
      </c>
      <c r="K14" s="7" t="str">
        <f aca="false">K13</f>
        <v>$0.00125/gallon</v>
      </c>
      <c r="L14" s="2" t="str">
        <f aca="false">L13</f>
        <v>M - F 8AM - 4PM CST</v>
      </c>
      <c r="M14" s="2" t="str">
        <f aca="false">CONCATENATE(C14,A14,D14,A14,E14,A14,G14)</f>
        <v>Propane; Mt. Belvieu, TET; September; USD/Gallon</v>
      </c>
      <c r="N14" s="2" t="str">
        <f aca="false">N13</f>
        <v>Propane deliverable to Texas Eastern Storage, Mt. Belvieu, Texas, for the month stated.</v>
      </c>
    </row>
    <row r="15" customFormat="false" ht="25.5" hidden="false" customHeight="true" outlineLevel="0" collapsed="false">
      <c r="A15" s="2" t="str">
        <f aca="false">A14</f>
        <v>; </v>
      </c>
      <c r="B15" s="2" t="s">
        <v>16</v>
      </c>
      <c r="C15" s="2" t="s">
        <v>17</v>
      </c>
      <c r="D15" s="2" t="s">
        <v>18</v>
      </c>
      <c r="E15" s="2" t="s">
        <v>38</v>
      </c>
      <c r="F15" s="2" t="s">
        <v>20</v>
      </c>
      <c r="G15" s="2" t="s">
        <v>21</v>
      </c>
      <c r="H15" s="2" t="str">
        <f aca="false">H14</f>
        <v>10,000 bbl</v>
      </c>
      <c r="I15" s="2" t="s">
        <v>23</v>
      </c>
      <c r="J15" s="2" t="s">
        <v>24</v>
      </c>
      <c r="K15" s="7" t="str">
        <f aca="false">K14</f>
        <v>$0.00125/gallon</v>
      </c>
      <c r="L15" s="2" t="str">
        <f aca="false">L14</f>
        <v>M - F 8AM - 4PM CST</v>
      </c>
      <c r="M15" s="2" t="str">
        <f aca="false">CONCATENATE(C15,A15,D15,A15,E15,A15,G15)</f>
        <v>Propane; Mt. Belvieu, TET; October; USD/Gallon</v>
      </c>
      <c r="N15" s="2" t="str">
        <f aca="false">N14</f>
        <v>Propane deliverable to Texas Eastern Storage, Mt. Belvieu, Texas, for the month stated.</v>
      </c>
    </row>
    <row r="16" customFormat="false" ht="25.5" hidden="false" customHeight="true" outlineLevel="0" collapsed="false">
      <c r="A16" s="2" t="str">
        <f aca="false">A15</f>
        <v>; </v>
      </c>
      <c r="B16" s="2" t="s">
        <v>16</v>
      </c>
      <c r="C16" s="2" t="s">
        <v>17</v>
      </c>
      <c r="D16" s="2" t="s">
        <v>18</v>
      </c>
      <c r="E16" s="2" t="s">
        <v>39</v>
      </c>
      <c r="F16" s="2" t="s">
        <v>20</v>
      </c>
      <c r="G16" s="2" t="s">
        <v>21</v>
      </c>
      <c r="H16" s="2" t="str">
        <f aca="false">H15</f>
        <v>10,000 bbl</v>
      </c>
      <c r="I16" s="2" t="s">
        <v>23</v>
      </c>
      <c r="J16" s="2" t="s">
        <v>24</v>
      </c>
      <c r="K16" s="7" t="str">
        <f aca="false">K15</f>
        <v>$0.00125/gallon</v>
      </c>
      <c r="L16" s="2" t="str">
        <f aca="false">L15</f>
        <v>M - F 8AM - 4PM CST</v>
      </c>
      <c r="M16" s="2" t="str">
        <f aca="false">CONCATENATE(C16,A16,D16,A16,E16,A16,G16)</f>
        <v>Propane; Mt. Belvieu, TET; November; USD/Gallon</v>
      </c>
      <c r="N16" s="2" t="str">
        <f aca="false">N15</f>
        <v>Propane deliverable to Texas Eastern Storage, Mt. Belvieu, Texas, for the month stated.</v>
      </c>
    </row>
    <row r="17" customFormat="false" ht="25.5" hidden="false" customHeight="true" outlineLevel="0" collapsed="false">
      <c r="A17" s="2" t="str">
        <f aca="false">A16</f>
        <v>; </v>
      </c>
      <c r="B17" s="2" t="s">
        <v>16</v>
      </c>
      <c r="C17" s="2" t="s">
        <v>17</v>
      </c>
      <c r="D17" s="2" t="s">
        <v>18</v>
      </c>
      <c r="E17" s="2" t="s">
        <v>40</v>
      </c>
      <c r="F17" s="2" t="s">
        <v>20</v>
      </c>
      <c r="G17" s="2" t="s">
        <v>21</v>
      </c>
      <c r="H17" s="2" t="str">
        <f aca="false">H16</f>
        <v>10,000 bbl</v>
      </c>
      <c r="I17" s="2" t="s">
        <v>23</v>
      </c>
      <c r="J17" s="2" t="s">
        <v>24</v>
      </c>
      <c r="K17" s="7" t="str">
        <f aca="false">K16</f>
        <v>$0.00125/gallon</v>
      </c>
      <c r="L17" s="2" t="str">
        <f aca="false">L16</f>
        <v>M - F 8AM - 4PM CST</v>
      </c>
      <c r="M17" s="2" t="str">
        <f aca="false">CONCATENATE(C17,A17,D17,A17,E17,A17,G17)</f>
        <v>Propane; Mt. Belvieu, TET; December; USD/Gallon</v>
      </c>
      <c r="N17" s="2" t="str">
        <f aca="false">N16</f>
        <v>Propane deliverable to Texas Eastern Storage, Mt. Belvieu, Texas, for the month stated.</v>
      </c>
    </row>
    <row r="18" customFormat="false" ht="25.5" hidden="false" customHeight="true" outlineLevel="0" collapsed="false">
      <c r="A18" s="2" t="str">
        <f aca="false">A17</f>
        <v>; </v>
      </c>
      <c r="B18" s="4" t="s">
        <v>16</v>
      </c>
      <c r="C18" s="4" t="s">
        <v>17</v>
      </c>
      <c r="D18" s="4" t="s">
        <v>18</v>
      </c>
      <c r="E18" s="4" t="s">
        <v>28</v>
      </c>
      <c r="F18" s="4" t="s">
        <v>41</v>
      </c>
      <c r="G18" s="4" t="s">
        <v>21</v>
      </c>
      <c r="H18" s="4" t="str">
        <f aca="false">H5</f>
        <v>10,000 bbl</v>
      </c>
      <c r="I18" s="5" t="s">
        <v>23</v>
      </c>
      <c r="J18" s="5" t="s">
        <v>24</v>
      </c>
      <c r="K18" s="8" t="str">
        <f aca="false">K17</f>
        <v>$0.00125/gallon</v>
      </c>
      <c r="L18" s="5" t="str">
        <f aca="false">L17</f>
        <v>M - F 8AM - 4PM CST</v>
      </c>
      <c r="M18" s="2" t="str">
        <f aca="false">CONCATENATE(C18,A18,D18,A18,E18,A18,G18)</f>
        <v>Propane; Mt. Belvieu, TET; Next Month; USD/Gallon</v>
      </c>
      <c r="N18" s="2" t="s">
        <v>42</v>
      </c>
    </row>
    <row r="19" customFormat="false" ht="25.5" hidden="false" customHeight="true" outlineLevel="0" collapsed="false">
      <c r="A19" s="2" t="str">
        <f aca="false">A18</f>
        <v>; </v>
      </c>
      <c r="B19" s="2" t="s">
        <v>16</v>
      </c>
      <c r="C19" s="2" t="s">
        <v>17</v>
      </c>
      <c r="D19" s="2" t="s">
        <v>18</v>
      </c>
      <c r="E19" s="2" t="s">
        <v>29</v>
      </c>
      <c r="F19" s="2" t="s">
        <v>41</v>
      </c>
      <c r="G19" s="2" t="s">
        <v>21</v>
      </c>
      <c r="H19" s="2" t="str">
        <f aca="false">H18</f>
        <v>10,000 bbl</v>
      </c>
      <c r="I19" s="2" t="s">
        <v>23</v>
      </c>
      <c r="J19" s="2" t="s">
        <v>24</v>
      </c>
      <c r="K19" s="7" t="str">
        <f aca="false">K18</f>
        <v>$0.00125/gallon</v>
      </c>
      <c r="L19" s="2" t="str">
        <f aca="false">L18</f>
        <v>M - F 8AM - 4PM CST</v>
      </c>
      <c r="M19" s="2" t="str">
        <f aca="false">CONCATENATE(C19,A19,D19,A19,E19,A19,G19)</f>
        <v>Propane; Mt. Belvieu, TET; January; USD/Gallon</v>
      </c>
      <c r="N19" s="2" t="str">
        <f aca="false">N18</f>
        <v>Average of all daily high and low prices for TET Propane in each issue of Oil Price Information Service under the heading Mt. Belvieu published for the stated month.</v>
      </c>
    </row>
    <row r="20" customFormat="false" ht="25.5" hidden="false" customHeight="true" outlineLevel="0" collapsed="false">
      <c r="A20" s="2" t="str">
        <f aca="false">A19</f>
        <v>; </v>
      </c>
      <c r="B20" s="2" t="s">
        <v>16</v>
      </c>
      <c r="C20" s="2" t="s">
        <v>17</v>
      </c>
      <c r="D20" s="2" t="s">
        <v>18</v>
      </c>
      <c r="E20" s="2" t="s">
        <v>30</v>
      </c>
      <c r="F20" s="2" t="s">
        <v>41</v>
      </c>
      <c r="G20" s="2" t="s">
        <v>21</v>
      </c>
      <c r="H20" s="2" t="str">
        <f aca="false">H19</f>
        <v>10,000 bbl</v>
      </c>
      <c r="I20" s="2" t="s">
        <v>23</v>
      </c>
      <c r="J20" s="2" t="s">
        <v>24</v>
      </c>
      <c r="K20" s="7" t="str">
        <f aca="false">K19</f>
        <v>$0.00125/gallon</v>
      </c>
      <c r="L20" s="2" t="str">
        <f aca="false">L19</f>
        <v>M - F 8AM - 4PM CST</v>
      </c>
      <c r="M20" s="2" t="str">
        <f aca="false">CONCATENATE(C20,A20,D20,A20,E20,A20,G20)</f>
        <v>Propane; Mt. Belvieu, TET; February; USD/Gallon</v>
      </c>
      <c r="N20" s="2" t="str">
        <f aca="false">N19</f>
        <v>Average of all daily high and low prices for TET Propane in each issue of Oil Price Information Service under the heading Mt. Belvieu published for the stated month.</v>
      </c>
    </row>
    <row r="21" customFormat="false" ht="25.5" hidden="false" customHeight="true" outlineLevel="0" collapsed="false">
      <c r="A21" s="2" t="str">
        <f aca="false">A20</f>
        <v>; </v>
      </c>
      <c r="B21" s="2" t="s">
        <v>16</v>
      </c>
      <c r="C21" s="2" t="s">
        <v>17</v>
      </c>
      <c r="D21" s="2" t="s">
        <v>18</v>
      </c>
      <c r="E21" s="2" t="s">
        <v>31</v>
      </c>
      <c r="F21" s="2" t="s">
        <v>41</v>
      </c>
      <c r="G21" s="2" t="s">
        <v>21</v>
      </c>
      <c r="H21" s="2" t="str">
        <f aca="false">H20</f>
        <v>10,000 bbl</v>
      </c>
      <c r="I21" s="2" t="s">
        <v>23</v>
      </c>
      <c r="J21" s="2" t="s">
        <v>24</v>
      </c>
      <c r="K21" s="7" t="str">
        <f aca="false">K20</f>
        <v>$0.00125/gallon</v>
      </c>
      <c r="L21" s="2" t="str">
        <f aca="false">L20</f>
        <v>M - F 8AM - 4PM CST</v>
      </c>
      <c r="M21" s="2" t="str">
        <f aca="false">CONCATENATE(C21,A21,D21,A21,E21,A21,G21)</f>
        <v>Propane; Mt. Belvieu, TET; March; USD/Gallon</v>
      </c>
      <c r="N21" s="2" t="str">
        <f aca="false">N20</f>
        <v>Average of all daily high and low prices for TET Propane in each issue of Oil Price Information Service under the heading Mt. Belvieu published for the stated month.</v>
      </c>
    </row>
    <row r="22" customFormat="false" ht="25.5" hidden="false" customHeight="true" outlineLevel="0" collapsed="false">
      <c r="A22" s="2" t="str">
        <f aca="false">A21</f>
        <v>; </v>
      </c>
      <c r="B22" s="2" t="s">
        <v>16</v>
      </c>
      <c r="C22" s="2" t="s">
        <v>17</v>
      </c>
      <c r="D22" s="2" t="s">
        <v>18</v>
      </c>
      <c r="E22" s="2" t="s">
        <v>32</v>
      </c>
      <c r="F22" s="2" t="s">
        <v>41</v>
      </c>
      <c r="G22" s="2" t="s">
        <v>21</v>
      </c>
      <c r="H22" s="2" t="str">
        <f aca="false">H21</f>
        <v>10,000 bbl</v>
      </c>
      <c r="I22" s="2" t="s">
        <v>23</v>
      </c>
      <c r="J22" s="2" t="s">
        <v>24</v>
      </c>
      <c r="K22" s="7" t="str">
        <f aca="false">K21</f>
        <v>$0.00125/gallon</v>
      </c>
      <c r="L22" s="2" t="str">
        <f aca="false">L21</f>
        <v>M - F 8AM - 4PM CST</v>
      </c>
      <c r="M22" s="2" t="str">
        <f aca="false">CONCATENATE(C22,A22,D22,A22,E22,A22,G22)</f>
        <v>Propane; Mt. Belvieu, TET; April; USD/Gallon</v>
      </c>
      <c r="N22" s="2" t="str">
        <f aca="false">N21</f>
        <v>Average of all daily high and low prices for TET Propane in each issue of Oil Price Information Service under the heading Mt. Belvieu published for the stated month.</v>
      </c>
    </row>
    <row r="23" customFormat="false" ht="25.5" hidden="false" customHeight="true" outlineLevel="0" collapsed="false">
      <c r="A23" s="2" t="str">
        <f aca="false">A22</f>
        <v>; </v>
      </c>
      <c r="B23" s="2" t="s">
        <v>16</v>
      </c>
      <c r="C23" s="2" t="s">
        <v>17</v>
      </c>
      <c r="D23" s="2" t="s">
        <v>18</v>
      </c>
      <c r="E23" s="2" t="s">
        <v>33</v>
      </c>
      <c r="F23" s="2" t="s">
        <v>41</v>
      </c>
      <c r="G23" s="2" t="s">
        <v>21</v>
      </c>
      <c r="H23" s="2" t="str">
        <f aca="false">H22</f>
        <v>10,000 bbl</v>
      </c>
      <c r="I23" s="2" t="s">
        <v>23</v>
      </c>
      <c r="J23" s="2" t="s">
        <v>24</v>
      </c>
      <c r="K23" s="7" t="str">
        <f aca="false">K22</f>
        <v>$0.00125/gallon</v>
      </c>
      <c r="L23" s="2" t="str">
        <f aca="false">L22</f>
        <v>M - F 8AM - 4PM CST</v>
      </c>
      <c r="M23" s="2" t="str">
        <f aca="false">CONCATENATE(C23,A23,D23,A23,E23,A23,G23)</f>
        <v>Propane; Mt. Belvieu, TET; May; USD/Gallon</v>
      </c>
      <c r="N23" s="2" t="str">
        <f aca="false">N22</f>
        <v>Average of all daily high and low prices for TET Propane in each issue of Oil Price Information Service under the heading Mt. Belvieu published for the stated month.</v>
      </c>
    </row>
    <row r="24" customFormat="false" ht="25.5" hidden="false" customHeight="true" outlineLevel="0" collapsed="false">
      <c r="A24" s="2" t="str">
        <f aca="false">A23</f>
        <v>; </v>
      </c>
      <c r="B24" s="2" t="s">
        <v>16</v>
      </c>
      <c r="C24" s="2" t="s">
        <v>17</v>
      </c>
      <c r="D24" s="2" t="s">
        <v>18</v>
      </c>
      <c r="E24" s="2" t="s">
        <v>34</v>
      </c>
      <c r="F24" s="2" t="s">
        <v>41</v>
      </c>
      <c r="G24" s="2" t="s">
        <v>21</v>
      </c>
      <c r="H24" s="2" t="str">
        <f aca="false">H23</f>
        <v>10,000 bbl</v>
      </c>
      <c r="I24" s="2" t="s">
        <v>23</v>
      </c>
      <c r="J24" s="2" t="s">
        <v>24</v>
      </c>
      <c r="K24" s="7" t="str">
        <f aca="false">K23</f>
        <v>$0.00125/gallon</v>
      </c>
      <c r="L24" s="2" t="str">
        <f aca="false">L23</f>
        <v>M - F 8AM - 4PM CST</v>
      </c>
      <c r="M24" s="2" t="str">
        <f aca="false">CONCATENATE(C24,A24,D24,A24,E24,A24,G24)</f>
        <v>Propane; Mt. Belvieu, TET; June; USD/Gallon</v>
      </c>
      <c r="N24" s="2" t="str">
        <f aca="false">N23</f>
        <v>Average of all daily high and low prices for TET Propane in each issue of Oil Price Information Service under the heading Mt. Belvieu published for the stated month.</v>
      </c>
    </row>
    <row r="25" customFormat="false" ht="25.5" hidden="false" customHeight="true" outlineLevel="0" collapsed="false">
      <c r="A25" s="2" t="str">
        <f aca="false">A24</f>
        <v>; </v>
      </c>
      <c r="B25" s="2" t="s">
        <v>16</v>
      </c>
      <c r="C25" s="2" t="s">
        <v>17</v>
      </c>
      <c r="D25" s="2" t="s">
        <v>18</v>
      </c>
      <c r="E25" s="2" t="s">
        <v>35</v>
      </c>
      <c r="F25" s="2" t="s">
        <v>41</v>
      </c>
      <c r="G25" s="2" t="s">
        <v>21</v>
      </c>
      <c r="H25" s="2" t="str">
        <f aca="false">H24</f>
        <v>10,000 bbl</v>
      </c>
      <c r="I25" s="2" t="s">
        <v>23</v>
      </c>
      <c r="J25" s="2" t="s">
        <v>24</v>
      </c>
      <c r="K25" s="7" t="str">
        <f aca="false">K24</f>
        <v>$0.00125/gallon</v>
      </c>
      <c r="L25" s="2" t="str">
        <f aca="false">L24</f>
        <v>M - F 8AM - 4PM CST</v>
      </c>
      <c r="M25" s="2" t="str">
        <f aca="false">CONCATENATE(C25,A25,D25,A25,E25,A25,G25)</f>
        <v>Propane; Mt. Belvieu, TET; July; USD/Gallon</v>
      </c>
      <c r="N25" s="2" t="str">
        <f aca="false">N24</f>
        <v>Average of all daily high and low prices for TET Propane in each issue of Oil Price Information Service under the heading Mt. Belvieu published for the stated month.</v>
      </c>
    </row>
    <row r="26" customFormat="false" ht="25.5" hidden="false" customHeight="true" outlineLevel="0" collapsed="false">
      <c r="A26" s="2" t="str">
        <f aca="false">A25</f>
        <v>; </v>
      </c>
      <c r="B26" s="2" t="s">
        <v>16</v>
      </c>
      <c r="C26" s="2" t="s">
        <v>17</v>
      </c>
      <c r="D26" s="2" t="s">
        <v>18</v>
      </c>
      <c r="E26" s="2" t="s">
        <v>36</v>
      </c>
      <c r="F26" s="2" t="s">
        <v>41</v>
      </c>
      <c r="G26" s="2" t="s">
        <v>21</v>
      </c>
      <c r="H26" s="2" t="str">
        <f aca="false">H25</f>
        <v>10,000 bbl</v>
      </c>
      <c r="I26" s="2" t="s">
        <v>23</v>
      </c>
      <c r="J26" s="2" t="s">
        <v>24</v>
      </c>
      <c r="K26" s="7" t="str">
        <f aca="false">K25</f>
        <v>$0.00125/gallon</v>
      </c>
      <c r="L26" s="2" t="str">
        <f aca="false">L25</f>
        <v>M - F 8AM - 4PM CST</v>
      </c>
      <c r="M26" s="2" t="str">
        <f aca="false">CONCATENATE(C26,A26,D26,A26,E26,A26,G26)</f>
        <v>Propane; Mt. Belvieu, TET; August; USD/Gallon</v>
      </c>
      <c r="N26" s="2" t="str">
        <f aca="false">N25</f>
        <v>Average of all daily high and low prices for TET Propane in each issue of Oil Price Information Service under the heading Mt. Belvieu published for the stated month.</v>
      </c>
    </row>
    <row r="27" customFormat="false" ht="25.5" hidden="false" customHeight="true" outlineLevel="0" collapsed="false">
      <c r="A27" s="2" t="str">
        <f aca="false">A26</f>
        <v>; </v>
      </c>
      <c r="B27" s="2" t="s">
        <v>16</v>
      </c>
      <c r="C27" s="2" t="s">
        <v>17</v>
      </c>
      <c r="D27" s="2" t="s">
        <v>18</v>
      </c>
      <c r="E27" s="2" t="s">
        <v>37</v>
      </c>
      <c r="F27" s="2" t="s">
        <v>41</v>
      </c>
      <c r="G27" s="2" t="s">
        <v>21</v>
      </c>
      <c r="H27" s="2" t="str">
        <f aca="false">H26</f>
        <v>10,000 bbl</v>
      </c>
      <c r="I27" s="2" t="s">
        <v>23</v>
      </c>
      <c r="J27" s="2" t="s">
        <v>24</v>
      </c>
      <c r="K27" s="7" t="str">
        <f aca="false">K26</f>
        <v>$0.00125/gallon</v>
      </c>
      <c r="L27" s="2" t="str">
        <f aca="false">L26</f>
        <v>M - F 8AM - 4PM CST</v>
      </c>
      <c r="M27" s="2" t="str">
        <f aca="false">CONCATENATE(C27,A27,D27,A27,E27,A27,G27)</f>
        <v>Propane; Mt. Belvieu, TET; September; USD/Gallon</v>
      </c>
      <c r="N27" s="2" t="str">
        <f aca="false">N26</f>
        <v>Average of all daily high and low prices for TET Propane in each issue of Oil Price Information Service under the heading Mt. Belvieu published for the stated month.</v>
      </c>
    </row>
    <row r="28" customFormat="false" ht="25.5" hidden="false" customHeight="true" outlineLevel="0" collapsed="false">
      <c r="A28" s="2" t="str">
        <f aca="false">A27</f>
        <v>; </v>
      </c>
      <c r="B28" s="2" t="s">
        <v>16</v>
      </c>
      <c r="C28" s="2" t="s">
        <v>17</v>
      </c>
      <c r="D28" s="2" t="s">
        <v>18</v>
      </c>
      <c r="E28" s="2" t="s">
        <v>38</v>
      </c>
      <c r="F28" s="2" t="s">
        <v>41</v>
      </c>
      <c r="G28" s="2" t="s">
        <v>21</v>
      </c>
      <c r="H28" s="2" t="str">
        <f aca="false">H27</f>
        <v>10,000 bbl</v>
      </c>
      <c r="I28" s="2" t="s">
        <v>23</v>
      </c>
      <c r="J28" s="2" t="s">
        <v>24</v>
      </c>
      <c r="K28" s="7" t="str">
        <f aca="false">K27</f>
        <v>$0.00125/gallon</v>
      </c>
      <c r="L28" s="2" t="str">
        <f aca="false">L27</f>
        <v>M - F 8AM - 4PM CST</v>
      </c>
      <c r="M28" s="2" t="str">
        <f aca="false">CONCATENATE(C28,A28,D28,A28,E28,A28,G28)</f>
        <v>Propane; Mt. Belvieu, TET; October; USD/Gallon</v>
      </c>
      <c r="N28" s="2" t="str">
        <f aca="false">N27</f>
        <v>Average of all daily high and low prices for TET Propane in each issue of Oil Price Information Service under the heading Mt. Belvieu published for the stated month.</v>
      </c>
    </row>
    <row r="29" customFormat="false" ht="25.5" hidden="false" customHeight="true" outlineLevel="0" collapsed="false">
      <c r="A29" s="2" t="str">
        <f aca="false">A28</f>
        <v>; </v>
      </c>
      <c r="B29" s="2" t="s">
        <v>16</v>
      </c>
      <c r="C29" s="2" t="s">
        <v>17</v>
      </c>
      <c r="D29" s="2" t="s">
        <v>18</v>
      </c>
      <c r="E29" s="2" t="s">
        <v>39</v>
      </c>
      <c r="F29" s="2" t="s">
        <v>41</v>
      </c>
      <c r="G29" s="2" t="s">
        <v>21</v>
      </c>
      <c r="H29" s="2" t="str">
        <f aca="false">H28</f>
        <v>10,000 bbl</v>
      </c>
      <c r="I29" s="2" t="s">
        <v>23</v>
      </c>
      <c r="J29" s="2" t="s">
        <v>24</v>
      </c>
      <c r="K29" s="7" t="str">
        <f aca="false">K28</f>
        <v>$0.00125/gallon</v>
      </c>
      <c r="L29" s="2" t="str">
        <f aca="false">L28</f>
        <v>M - F 8AM - 4PM CST</v>
      </c>
      <c r="M29" s="2" t="str">
        <f aca="false">CONCATENATE(C29,A29,D29,A29,E29,A29,G29)</f>
        <v>Propane; Mt. Belvieu, TET; November; USD/Gallon</v>
      </c>
      <c r="N29" s="2" t="str">
        <f aca="false">N28</f>
        <v>Average of all daily high and low prices for TET Propane in each issue of Oil Price Information Service under the heading Mt. Belvieu published for the stated month.</v>
      </c>
    </row>
    <row r="30" customFormat="false" ht="25.5" hidden="false" customHeight="true" outlineLevel="0" collapsed="false">
      <c r="A30" s="2" t="str">
        <f aca="false">A29</f>
        <v>; </v>
      </c>
      <c r="B30" s="2" t="s">
        <v>16</v>
      </c>
      <c r="C30" s="2" t="s">
        <v>17</v>
      </c>
      <c r="D30" s="2" t="s">
        <v>18</v>
      </c>
      <c r="E30" s="2" t="s">
        <v>40</v>
      </c>
      <c r="F30" s="2" t="s">
        <v>41</v>
      </c>
      <c r="G30" s="2" t="s">
        <v>21</v>
      </c>
      <c r="H30" s="2" t="str">
        <f aca="false">H29</f>
        <v>10,000 bbl</v>
      </c>
      <c r="I30" s="2" t="s">
        <v>23</v>
      </c>
      <c r="J30" s="2" t="s">
        <v>24</v>
      </c>
      <c r="K30" s="7" t="str">
        <f aca="false">K29</f>
        <v>$0.00125/gallon</v>
      </c>
      <c r="L30" s="2" t="str">
        <f aca="false">L29</f>
        <v>M - F 8AM - 4PM CST</v>
      </c>
      <c r="M30" s="2" t="str">
        <f aca="false">CONCATENATE(C30,A30,D30,A30,E30,A30,G30)</f>
        <v>Propane; Mt. Belvieu, TET; December; USD/Gallon</v>
      </c>
      <c r="N30" s="2" t="str">
        <f aca="false">N29</f>
        <v>Average of all daily high and low prices for TET Propane in each issue of Oil Price Information Service under the heading Mt. Belvieu published for the stated month.</v>
      </c>
    </row>
    <row r="31" customFormat="false" ht="25.5" hidden="false" customHeight="true" outlineLevel="0" collapsed="false">
      <c r="A31" s="2" t="str">
        <f aca="false">A30</f>
        <v>; </v>
      </c>
      <c r="B31" s="4" t="s">
        <v>16</v>
      </c>
      <c r="C31" s="4" t="s">
        <v>17</v>
      </c>
      <c r="D31" s="4" t="s">
        <v>18</v>
      </c>
      <c r="E31" s="4" t="s">
        <v>43</v>
      </c>
      <c r="F31" s="4" t="s">
        <v>20</v>
      </c>
      <c r="G31" s="4" t="s">
        <v>21</v>
      </c>
      <c r="H31" s="4" t="str">
        <f aca="false">H18</f>
        <v>10,000 bbl</v>
      </c>
      <c r="I31" s="5" t="s">
        <v>23</v>
      </c>
      <c r="J31" s="5" t="s">
        <v>24</v>
      </c>
      <c r="K31" s="8" t="str">
        <f aca="false">K30</f>
        <v>$0.00125/gallon</v>
      </c>
      <c r="L31" s="5" t="str">
        <f aca="false">L30</f>
        <v>M - F 8AM - 4PM CST</v>
      </c>
      <c r="M31" s="2" t="str">
        <f aca="false">CONCATENATE(C31,A31,D31,A31,E31,A31,G31)</f>
        <v>Propane; Mt. Belvieu, TET; Next 3 Months; USD/Gallon</v>
      </c>
      <c r="N31" s="2" t="s">
        <v>44</v>
      </c>
    </row>
    <row r="32" customFormat="false" ht="25.5" hidden="false" customHeight="true" outlineLevel="0" collapsed="false">
      <c r="A32" s="2" t="str">
        <f aca="false">A31</f>
        <v>; </v>
      </c>
      <c r="B32" s="9" t="s">
        <v>16</v>
      </c>
      <c r="C32" s="9" t="s">
        <v>17</v>
      </c>
      <c r="D32" s="9" t="s">
        <v>18</v>
      </c>
      <c r="E32" s="9" t="s">
        <v>45</v>
      </c>
      <c r="F32" s="9" t="s">
        <v>20</v>
      </c>
      <c r="G32" s="9" t="s">
        <v>21</v>
      </c>
      <c r="H32" s="9" t="str">
        <f aca="false">H31</f>
        <v>10,000 bbl</v>
      </c>
      <c r="I32" s="2" t="s">
        <v>23</v>
      </c>
      <c r="J32" s="2" t="s">
        <v>24</v>
      </c>
      <c r="K32" s="7" t="str">
        <f aca="false">K31</f>
        <v>$0.00125/gallon</v>
      </c>
      <c r="L32" s="2" t="str">
        <f aca="false">L31</f>
        <v>M - F 8AM - 4PM CST</v>
      </c>
      <c r="M32" s="2" t="str">
        <f aca="false">CONCATENATE(C32,A32,D32,A32,E32,A32,G32)</f>
        <v>Propane; Mt. Belvieu, TET; January - March; USD/Gallon</v>
      </c>
      <c r="N32" s="2" t="str">
        <f aca="false">N31</f>
        <v>Propane deliverable to Texas Eastern Storage, Mt. Belvieu, Texas, for the months stated.</v>
      </c>
    </row>
    <row r="33" customFormat="false" ht="25.5" hidden="false" customHeight="true" outlineLevel="0" collapsed="false">
      <c r="A33" s="2" t="str">
        <f aca="false">A32</f>
        <v>; </v>
      </c>
      <c r="B33" s="9" t="s">
        <v>16</v>
      </c>
      <c r="C33" s="9" t="s">
        <v>17</v>
      </c>
      <c r="D33" s="9" t="s">
        <v>18</v>
      </c>
      <c r="E33" s="2" t="s">
        <v>46</v>
      </c>
      <c r="F33" s="9" t="s">
        <v>20</v>
      </c>
      <c r="G33" s="9" t="s">
        <v>21</v>
      </c>
      <c r="H33" s="9" t="str">
        <f aca="false">H32</f>
        <v>10,000 bbl</v>
      </c>
      <c r="I33" s="2" t="s">
        <v>23</v>
      </c>
      <c r="J33" s="2" t="s">
        <v>24</v>
      </c>
      <c r="K33" s="7" t="str">
        <f aca="false">K32</f>
        <v>$0.00125/gallon</v>
      </c>
      <c r="L33" s="2" t="str">
        <f aca="false">L32</f>
        <v>M - F 8AM - 4PM CST</v>
      </c>
      <c r="M33" s="2" t="str">
        <f aca="false">CONCATENATE(C33,A33,D33,A33,E33,A33,G33)</f>
        <v>Propane; Mt. Belvieu, TET; February - April; USD/Gallon</v>
      </c>
      <c r="N33" s="2" t="str">
        <f aca="false">N32</f>
        <v>Propane deliverable to Texas Eastern Storage, Mt. Belvieu, Texas, for the months stated.</v>
      </c>
    </row>
    <row r="34" customFormat="false" ht="25.5" hidden="false" customHeight="true" outlineLevel="0" collapsed="false">
      <c r="A34" s="2" t="str">
        <f aca="false">A33</f>
        <v>; </v>
      </c>
      <c r="B34" s="9" t="s">
        <v>16</v>
      </c>
      <c r="C34" s="9" t="s">
        <v>17</v>
      </c>
      <c r="D34" s="9" t="s">
        <v>18</v>
      </c>
      <c r="E34" s="2" t="s">
        <v>47</v>
      </c>
      <c r="F34" s="9" t="s">
        <v>20</v>
      </c>
      <c r="G34" s="9" t="s">
        <v>21</v>
      </c>
      <c r="H34" s="9" t="str">
        <f aca="false">H33</f>
        <v>10,000 bbl</v>
      </c>
      <c r="I34" s="2" t="s">
        <v>23</v>
      </c>
      <c r="J34" s="2" t="s">
        <v>24</v>
      </c>
      <c r="K34" s="7" t="str">
        <f aca="false">K33</f>
        <v>$0.00125/gallon</v>
      </c>
      <c r="L34" s="2" t="str">
        <f aca="false">L33</f>
        <v>M - F 8AM - 4PM CST</v>
      </c>
      <c r="M34" s="2" t="str">
        <f aca="false">CONCATENATE(C34,A34,D34,A34,E34,A34,G34)</f>
        <v>Propane; Mt. Belvieu, TET; March - May; USD/Gallon</v>
      </c>
      <c r="N34" s="2" t="str">
        <f aca="false">N33</f>
        <v>Propane deliverable to Texas Eastern Storage, Mt. Belvieu, Texas, for the months stated.</v>
      </c>
    </row>
    <row r="35" customFormat="false" ht="25.5" hidden="false" customHeight="true" outlineLevel="0" collapsed="false">
      <c r="A35" s="2" t="str">
        <f aca="false">A34</f>
        <v>; </v>
      </c>
      <c r="B35" s="9" t="s">
        <v>16</v>
      </c>
      <c r="C35" s="9" t="s">
        <v>17</v>
      </c>
      <c r="D35" s="9" t="s">
        <v>18</v>
      </c>
      <c r="E35" s="2" t="s">
        <v>48</v>
      </c>
      <c r="F35" s="9" t="s">
        <v>20</v>
      </c>
      <c r="G35" s="9" t="s">
        <v>21</v>
      </c>
      <c r="H35" s="9" t="str">
        <f aca="false">H34</f>
        <v>10,000 bbl</v>
      </c>
      <c r="I35" s="2" t="s">
        <v>23</v>
      </c>
      <c r="J35" s="2" t="s">
        <v>24</v>
      </c>
      <c r="K35" s="7" t="str">
        <f aca="false">K34</f>
        <v>$0.00125/gallon</v>
      </c>
      <c r="L35" s="2" t="str">
        <f aca="false">L34</f>
        <v>M - F 8AM - 4PM CST</v>
      </c>
      <c r="M35" s="2" t="str">
        <f aca="false">CONCATENATE(C35,A35,D35,A35,E35,A35,G35)</f>
        <v>Propane; Mt. Belvieu, TET; April - June; USD/Gallon</v>
      </c>
      <c r="N35" s="2" t="str">
        <f aca="false">N34</f>
        <v>Propane deliverable to Texas Eastern Storage, Mt. Belvieu, Texas, for the months stated.</v>
      </c>
    </row>
    <row r="36" customFormat="false" ht="25.5" hidden="false" customHeight="true" outlineLevel="0" collapsed="false">
      <c r="A36" s="2" t="str">
        <f aca="false">A35</f>
        <v>; </v>
      </c>
      <c r="B36" s="9" t="s">
        <v>16</v>
      </c>
      <c r="C36" s="9" t="s">
        <v>17</v>
      </c>
      <c r="D36" s="9" t="s">
        <v>18</v>
      </c>
      <c r="E36" s="2" t="s">
        <v>49</v>
      </c>
      <c r="F36" s="9" t="s">
        <v>20</v>
      </c>
      <c r="G36" s="9" t="s">
        <v>21</v>
      </c>
      <c r="H36" s="9" t="str">
        <f aca="false">H35</f>
        <v>10,000 bbl</v>
      </c>
      <c r="I36" s="2" t="s">
        <v>23</v>
      </c>
      <c r="J36" s="2" t="s">
        <v>24</v>
      </c>
      <c r="K36" s="7" t="str">
        <f aca="false">K35</f>
        <v>$0.00125/gallon</v>
      </c>
      <c r="L36" s="2" t="str">
        <f aca="false">L35</f>
        <v>M - F 8AM - 4PM CST</v>
      </c>
      <c r="M36" s="2" t="str">
        <f aca="false">CONCATENATE(C36,A36,D36,A36,E36,A36,G36)</f>
        <v>Propane; Mt. Belvieu, TET; May - July; USD/Gallon</v>
      </c>
      <c r="N36" s="2" t="str">
        <f aca="false">N35</f>
        <v>Propane deliverable to Texas Eastern Storage, Mt. Belvieu, Texas, for the months stated.</v>
      </c>
    </row>
    <row r="37" customFormat="false" ht="25.5" hidden="false" customHeight="true" outlineLevel="0" collapsed="false">
      <c r="A37" s="2" t="str">
        <f aca="false">A36</f>
        <v>; </v>
      </c>
      <c r="B37" s="9" t="s">
        <v>16</v>
      </c>
      <c r="C37" s="9" t="s">
        <v>17</v>
      </c>
      <c r="D37" s="9" t="s">
        <v>18</v>
      </c>
      <c r="E37" s="2" t="s">
        <v>50</v>
      </c>
      <c r="F37" s="9" t="s">
        <v>20</v>
      </c>
      <c r="G37" s="9" t="s">
        <v>21</v>
      </c>
      <c r="H37" s="9" t="str">
        <f aca="false">H36</f>
        <v>10,000 bbl</v>
      </c>
      <c r="I37" s="2" t="s">
        <v>23</v>
      </c>
      <c r="J37" s="2" t="s">
        <v>24</v>
      </c>
      <c r="K37" s="7" t="str">
        <f aca="false">K36</f>
        <v>$0.00125/gallon</v>
      </c>
      <c r="L37" s="2" t="str">
        <f aca="false">L36</f>
        <v>M - F 8AM - 4PM CST</v>
      </c>
      <c r="M37" s="2" t="str">
        <f aca="false">CONCATENATE(C37,A37,D37,A37,E37,A37,G37)</f>
        <v>Propane; Mt. Belvieu, TET; June - August; USD/Gallon</v>
      </c>
      <c r="N37" s="2" t="str">
        <f aca="false">N36</f>
        <v>Propane deliverable to Texas Eastern Storage, Mt. Belvieu, Texas, for the months stated.</v>
      </c>
    </row>
    <row r="38" customFormat="false" ht="25.5" hidden="false" customHeight="true" outlineLevel="0" collapsed="false">
      <c r="A38" s="2" t="str">
        <f aca="false">A37</f>
        <v>; </v>
      </c>
      <c r="B38" s="9" t="s">
        <v>16</v>
      </c>
      <c r="C38" s="9" t="s">
        <v>17</v>
      </c>
      <c r="D38" s="9" t="s">
        <v>18</v>
      </c>
      <c r="E38" s="2" t="s">
        <v>51</v>
      </c>
      <c r="F38" s="9" t="s">
        <v>20</v>
      </c>
      <c r="G38" s="9" t="s">
        <v>21</v>
      </c>
      <c r="H38" s="9" t="str">
        <f aca="false">H37</f>
        <v>10,000 bbl</v>
      </c>
      <c r="I38" s="2" t="s">
        <v>23</v>
      </c>
      <c r="J38" s="2" t="s">
        <v>24</v>
      </c>
      <c r="K38" s="7" t="str">
        <f aca="false">K37</f>
        <v>$0.00125/gallon</v>
      </c>
      <c r="L38" s="2" t="str">
        <f aca="false">L37</f>
        <v>M - F 8AM - 4PM CST</v>
      </c>
      <c r="M38" s="2" t="str">
        <f aca="false">CONCATENATE(C38,A38,D38,A38,E38,A38,G38)</f>
        <v>Propane; Mt. Belvieu, TET; July - September; USD/Gallon</v>
      </c>
      <c r="N38" s="2" t="str">
        <f aca="false">N37</f>
        <v>Propane deliverable to Texas Eastern Storage, Mt. Belvieu, Texas, for the months stated.</v>
      </c>
    </row>
    <row r="39" customFormat="false" ht="25.5" hidden="false" customHeight="true" outlineLevel="0" collapsed="false">
      <c r="A39" s="2" t="str">
        <f aca="false">A38</f>
        <v>; </v>
      </c>
      <c r="B39" s="9" t="s">
        <v>16</v>
      </c>
      <c r="C39" s="9" t="s">
        <v>17</v>
      </c>
      <c r="D39" s="9" t="s">
        <v>18</v>
      </c>
      <c r="E39" s="2" t="s">
        <v>52</v>
      </c>
      <c r="F39" s="9" t="s">
        <v>20</v>
      </c>
      <c r="G39" s="9" t="s">
        <v>21</v>
      </c>
      <c r="H39" s="9" t="str">
        <f aca="false">H38</f>
        <v>10,000 bbl</v>
      </c>
      <c r="I39" s="2" t="s">
        <v>23</v>
      </c>
      <c r="J39" s="2" t="s">
        <v>24</v>
      </c>
      <c r="K39" s="7" t="str">
        <f aca="false">K38</f>
        <v>$0.00125/gallon</v>
      </c>
      <c r="L39" s="2" t="str">
        <f aca="false">L38</f>
        <v>M - F 8AM - 4PM CST</v>
      </c>
      <c r="M39" s="2" t="str">
        <f aca="false">CONCATENATE(C39,A39,D39,A39,E39,A39,G39)</f>
        <v>Propane; Mt. Belvieu, TET; August - October; USD/Gallon</v>
      </c>
      <c r="N39" s="2" t="str">
        <f aca="false">N38</f>
        <v>Propane deliverable to Texas Eastern Storage, Mt. Belvieu, Texas, for the months stated.</v>
      </c>
    </row>
    <row r="40" customFormat="false" ht="25.5" hidden="false" customHeight="true" outlineLevel="0" collapsed="false">
      <c r="A40" s="2" t="str">
        <f aca="false">A39</f>
        <v>; </v>
      </c>
      <c r="B40" s="9" t="s">
        <v>16</v>
      </c>
      <c r="C40" s="9" t="s">
        <v>17</v>
      </c>
      <c r="D40" s="9" t="s">
        <v>18</v>
      </c>
      <c r="E40" s="2" t="s">
        <v>53</v>
      </c>
      <c r="F40" s="9" t="s">
        <v>20</v>
      </c>
      <c r="G40" s="9" t="s">
        <v>21</v>
      </c>
      <c r="H40" s="9" t="str">
        <f aca="false">H39</f>
        <v>10,000 bbl</v>
      </c>
      <c r="I40" s="2" t="s">
        <v>23</v>
      </c>
      <c r="J40" s="2" t="s">
        <v>24</v>
      </c>
      <c r="K40" s="7" t="str">
        <f aca="false">K39</f>
        <v>$0.00125/gallon</v>
      </c>
      <c r="L40" s="2" t="str">
        <f aca="false">L39</f>
        <v>M - F 8AM - 4PM CST</v>
      </c>
      <c r="M40" s="2" t="str">
        <f aca="false">CONCATENATE(C40,A40,D40,A40,E40,A40,G40)</f>
        <v>Propane; Mt. Belvieu, TET; September - November; USD/Gallon</v>
      </c>
      <c r="N40" s="2" t="str">
        <f aca="false">N39</f>
        <v>Propane deliverable to Texas Eastern Storage, Mt. Belvieu, Texas, for the months stated.</v>
      </c>
    </row>
    <row r="41" customFormat="false" ht="25.5" hidden="false" customHeight="true" outlineLevel="0" collapsed="false">
      <c r="A41" s="2" t="str">
        <f aca="false">A40</f>
        <v>; </v>
      </c>
      <c r="B41" s="9" t="s">
        <v>16</v>
      </c>
      <c r="C41" s="9" t="s">
        <v>17</v>
      </c>
      <c r="D41" s="9" t="s">
        <v>18</v>
      </c>
      <c r="E41" s="2" t="s">
        <v>54</v>
      </c>
      <c r="F41" s="9" t="s">
        <v>20</v>
      </c>
      <c r="G41" s="9" t="s">
        <v>21</v>
      </c>
      <c r="H41" s="9" t="str">
        <f aca="false">H40</f>
        <v>10,000 bbl</v>
      </c>
      <c r="I41" s="2" t="s">
        <v>23</v>
      </c>
      <c r="J41" s="2" t="s">
        <v>24</v>
      </c>
      <c r="K41" s="7" t="str">
        <f aca="false">K40</f>
        <v>$0.00125/gallon</v>
      </c>
      <c r="L41" s="2" t="str">
        <f aca="false">L40</f>
        <v>M - F 8AM - 4PM CST</v>
      </c>
      <c r="M41" s="2" t="str">
        <f aca="false">CONCATENATE(C41,A41,D41,A41,E41,A41,G41)</f>
        <v>Propane; Mt. Belvieu, TET; October - December; USD/Gallon</v>
      </c>
      <c r="N41" s="2" t="str">
        <f aca="false">N40</f>
        <v>Propane deliverable to Texas Eastern Storage, Mt. Belvieu, Texas, for the months stated.</v>
      </c>
    </row>
    <row r="42" customFormat="false" ht="25.5" hidden="false" customHeight="true" outlineLevel="0" collapsed="false">
      <c r="A42" s="2" t="str">
        <f aca="false">A41</f>
        <v>; </v>
      </c>
      <c r="B42" s="9" t="s">
        <v>16</v>
      </c>
      <c r="C42" s="9" t="s">
        <v>17</v>
      </c>
      <c r="D42" s="9" t="s">
        <v>18</v>
      </c>
      <c r="E42" s="2" t="s">
        <v>55</v>
      </c>
      <c r="F42" s="9" t="s">
        <v>20</v>
      </c>
      <c r="G42" s="9" t="s">
        <v>21</v>
      </c>
      <c r="H42" s="9" t="str">
        <f aca="false">H41</f>
        <v>10,000 bbl</v>
      </c>
      <c r="I42" s="2" t="s">
        <v>23</v>
      </c>
      <c r="J42" s="2" t="s">
        <v>24</v>
      </c>
      <c r="K42" s="7" t="str">
        <f aca="false">K41</f>
        <v>$0.00125/gallon</v>
      </c>
      <c r="L42" s="2" t="str">
        <f aca="false">L41</f>
        <v>M - F 8AM - 4PM CST</v>
      </c>
      <c r="M42" s="2" t="str">
        <f aca="false">CONCATENATE(C42,A42,D42,A42,E42,A42,G42)</f>
        <v>Propane; Mt. Belvieu, TET; November - January; USD/Gallon</v>
      </c>
      <c r="N42" s="2" t="str">
        <f aca="false">N41</f>
        <v>Propane deliverable to Texas Eastern Storage, Mt. Belvieu, Texas, for the months stated.</v>
      </c>
    </row>
    <row r="43" customFormat="false" ht="25.5" hidden="false" customHeight="true" outlineLevel="0" collapsed="false">
      <c r="A43" s="2" t="str">
        <f aca="false">A42</f>
        <v>; </v>
      </c>
      <c r="B43" s="9" t="s">
        <v>16</v>
      </c>
      <c r="C43" s="9" t="s">
        <v>17</v>
      </c>
      <c r="D43" s="9" t="s">
        <v>18</v>
      </c>
      <c r="E43" s="2" t="s">
        <v>56</v>
      </c>
      <c r="F43" s="9" t="s">
        <v>20</v>
      </c>
      <c r="G43" s="9" t="s">
        <v>21</v>
      </c>
      <c r="H43" s="9" t="str">
        <f aca="false">H42</f>
        <v>10,000 bbl</v>
      </c>
      <c r="I43" s="2" t="s">
        <v>23</v>
      </c>
      <c r="J43" s="2" t="s">
        <v>24</v>
      </c>
      <c r="K43" s="7" t="str">
        <f aca="false">K42</f>
        <v>$0.00125/gallon</v>
      </c>
      <c r="L43" s="2" t="str">
        <f aca="false">L42</f>
        <v>M - F 8AM - 4PM CST</v>
      </c>
      <c r="M43" s="2" t="str">
        <f aca="false">CONCATENATE(C43,A43,D43,A43,E43,A43,G43)</f>
        <v>Propane; Mt. Belvieu, TET; December - February; USD/Gallon</v>
      </c>
      <c r="N43" s="2" t="str">
        <f aca="false">N42</f>
        <v>Propane deliverable to Texas Eastern Storage, Mt. Belvieu, Texas, for the months stated.</v>
      </c>
    </row>
    <row r="44" customFormat="false" ht="25.5" hidden="false" customHeight="true" outlineLevel="0" collapsed="false">
      <c r="A44" s="2" t="str">
        <f aca="false">A43</f>
        <v>; </v>
      </c>
      <c r="B44" s="4" t="s">
        <v>16</v>
      </c>
      <c r="C44" s="4" t="s">
        <v>17</v>
      </c>
      <c r="D44" s="4" t="s">
        <v>18</v>
      </c>
      <c r="E44" s="4" t="s">
        <v>43</v>
      </c>
      <c r="F44" s="4" t="s">
        <v>41</v>
      </c>
      <c r="G44" s="4" t="s">
        <v>21</v>
      </c>
      <c r="H44" s="4" t="str">
        <f aca="false">H43</f>
        <v>10,000 bbl</v>
      </c>
      <c r="I44" s="5" t="s">
        <v>23</v>
      </c>
      <c r="J44" s="5" t="s">
        <v>24</v>
      </c>
      <c r="K44" s="8" t="str">
        <f aca="false">K43</f>
        <v>$0.00125/gallon</v>
      </c>
      <c r="L44" s="5" t="str">
        <f aca="false">L43</f>
        <v>M - F 8AM - 4PM CST</v>
      </c>
      <c r="M44" s="2" t="str">
        <f aca="false">CONCATENATE(C44,A44,D44,A44,E44,A44,G44)</f>
        <v>Propane; Mt. Belvieu, TET; Next 3 Months; USD/Gallon</v>
      </c>
      <c r="N44" s="2" t="s">
        <v>57</v>
      </c>
    </row>
    <row r="45" customFormat="false" ht="25.5" hidden="false" customHeight="true" outlineLevel="0" collapsed="false">
      <c r="A45" s="2" t="str">
        <f aca="false">A44</f>
        <v>; </v>
      </c>
      <c r="B45" s="9" t="s">
        <v>16</v>
      </c>
      <c r="C45" s="9" t="s">
        <v>17</v>
      </c>
      <c r="D45" s="9" t="s">
        <v>18</v>
      </c>
      <c r="E45" s="9" t="s">
        <v>45</v>
      </c>
      <c r="F45" s="9" t="s">
        <v>41</v>
      </c>
      <c r="G45" s="9" t="s">
        <v>21</v>
      </c>
      <c r="H45" s="9" t="str">
        <f aca="false">H44</f>
        <v>10,000 bbl</v>
      </c>
      <c r="I45" s="2" t="s">
        <v>23</v>
      </c>
      <c r="J45" s="2" t="s">
        <v>24</v>
      </c>
      <c r="K45" s="7" t="str">
        <f aca="false">K44</f>
        <v>$0.00125/gallon</v>
      </c>
      <c r="L45" s="2" t="str">
        <f aca="false">L44</f>
        <v>M - F 8AM - 4PM CST</v>
      </c>
      <c r="M45" s="2" t="str">
        <f aca="false">CONCATENATE(C45,A45,D45,A45,E45,A45,G45)</f>
        <v>Propane; Mt. Belvieu, TET; January - March; USD/Gallon</v>
      </c>
      <c r="N45" s="2" t="str">
        <f aca="false">N44</f>
        <v>Average of all daily high and low prices for TET Propane in each issue of Oil Price Information Service under the heading Mt. Belvieu published for the stated months.</v>
      </c>
    </row>
    <row r="46" customFormat="false" ht="25.5" hidden="false" customHeight="true" outlineLevel="0" collapsed="false">
      <c r="A46" s="2" t="str">
        <f aca="false">A45</f>
        <v>; </v>
      </c>
      <c r="B46" s="9" t="s">
        <v>16</v>
      </c>
      <c r="C46" s="9" t="s">
        <v>17</v>
      </c>
      <c r="D46" s="9" t="s">
        <v>18</v>
      </c>
      <c r="E46" s="2" t="s">
        <v>46</v>
      </c>
      <c r="F46" s="9" t="s">
        <v>41</v>
      </c>
      <c r="G46" s="9" t="s">
        <v>21</v>
      </c>
      <c r="H46" s="9" t="str">
        <f aca="false">H45</f>
        <v>10,000 bbl</v>
      </c>
      <c r="I46" s="2" t="s">
        <v>23</v>
      </c>
      <c r="J46" s="2" t="s">
        <v>24</v>
      </c>
      <c r="K46" s="7" t="str">
        <f aca="false">K45</f>
        <v>$0.00125/gallon</v>
      </c>
      <c r="L46" s="2" t="str">
        <f aca="false">L45</f>
        <v>M - F 8AM - 4PM CST</v>
      </c>
      <c r="M46" s="2" t="str">
        <f aca="false">CONCATENATE(C46,A46,D46,A46,E46,A46,G46)</f>
        <v>Propane; Mt. Belvieu, TET; February - April; USD/Gallon</v>
      </c>
      <c r="N46" s="2" t="str">
        <f aca="false">N45</f>
        <v>Average of all daily high and low prices for TET Propane in each issue of Oil Price Information Service under the heading Mt. Belvieu published for the stated months.</v>
      </c>
    </row>
    <row r="47" customFormat="false" ht="25.5" hidden="false" customHeight="true" outlineLevel="0" collapsed="false">
      <c r="A47" s="2" t="str">
        <f aca="false">A46</f>
        <v>; </v>
      </c>
      <c r="B47" s="9" t="s">
        <v>16</v>
      </c>
      <c r="C47" s="9" t="s">
        <v>17</v>
      </c>
      <c r="D47" s="9" t="s">
        <v>18</v>
      </c>
      <c r="E47" s="2" t="s">
        <v>47</v>
      </c>
      <c r="F47" s="9" t="s">
        <v>41</v>
      </c>
      <c r="G47" s="9" t="s">
        <v>21</v>
      </c>
      <c r="H47" s="9" t="str">
        <f aca="false">H46</f>
        <v>10,000 bbl</v>
      </c>
      <c r="I47" s="2" t="s">
        <v>23</v>
      </c>
      <c r="J47" s="2" t="s">
        <v>24</v>
      </c>
      <c r="K47" s="7" t="str">
        <f aca="false">K46</f>
        <v>$0.00125/gallon</v>
      </c>
      <c r="L47" s="2" t="str">
        <f aca="false">L46</f>
        <v>M - F 8AM - 4PM CST</v>
      </c>
      <c r="M47" s="2" t="str">
        <f aca="false">CONCATENATE(C47,A47,D47,A47,E47,A47,G47)</f>
        <v>Propane; Mt. Belvieu, TET; March - May; USD/Gallon</v>
      </c>
      <c r="N47" s="2" t="str">
        <f aca="false">N46</f>
        <v>Average of all daily high and low prices for TET Propane in each issue of Oil Price Information Service under the heading Mt. Belvieu published for the stated months.</v>
      </c>
    </row>
    <row r="48" customFormat="false" ht="25.5" hidden="false" customHeight="true" outlineLevel="0" collapsed="false">
      <c r="A48" s="2" t="str">
        <f aca="false">A47</f>
        <v>; </v>
      </c>
      <c r="B48" s="9" t="s">
        <v>16</v>
      </c>
      <c r="C48" s="9" t="s">
        <v>17</v>
      </c>
      <c r="D48" s="9" t="s">
        <v>18</v>
      </c>
      <c r="E48" s="2" t="s">
        <v>48</v>
      </c>
      <c r="F48" s="9" t="s">
        <v>41</v>
      </c>
      <c r="G48" s="9" t="s">
        <v>21</v>
      </c>
      <c r="H48" s="9" t="str">
        <f aca="false">H47</f>
        <v>10,000 bbl</v>
      </c>
      <c r="I48" s="2" t="s">
        <v>23</v>
      </c>
      <c r="J48" s="2" t="s">
        <v>24</v>
      </c>
      <c r="K48" s="7" t="str">
        <f aca="false">K47</f>
        <v>$0.00125/gallon</v>
      </c>
      <c r="L48" s="2" t="str">
        <f aca="false">L47</f>
        <v>M - F 8AM - 4PM CST</v>
      </c>
      <c r="M48" s="2" t="str">
        <f aca="false">CONCATENATE(C48,A48,D48,A48,E48,A48,G48)</f>
        <v>Propane; Mt. Belvieu, TET; April - June; USD/Gallon</v>
      </c>
      <c r="N48" s="2" t="str">
        <f aca="false">N47</f>
        <v>Average of all daily high and low prices for TET Propane in each issue of Oil Price Information Service under the heading Mt. Belvieu published for the stated months.</v>
      </c>
    </row>
    <row r="49" customFormat="false" ht="25.5" hidden="false" customHeight="true" outlineLevel="0" collapsed="false">
      <c r="A49" s="2" t="str">
        <f aca="false">A48</f>
        <v>; </v>
      </c>
      <c r="B49" s="9" t="s">
        <v>16</v>
      </c>
      <c r="C49" s="9" t="s">
        <v>17</v>
      </c>
      <c r="D49" s="9" t="s">
        <v>18</v>
      </c>
      <c r="E49" s="2" t="s">
        <v>49</v>
      </c>
      <c r="F49" s="9" t="s">
        <v>41</v>
      </c>
      <c r="G49" s="9" t="s">
        <v>21</v>
      </c>
      <c r="H49" s="9" t="str">
        <f aca="false">H48</f>
        <v>10,000 bbl</v>
      </c>
      <c r="I49" s="2" t="s">
        <v>23</v>
      </c>
      <c r="J49" s="2" t="s">
        <v>24</v>
      </c>
      <c r="K49" s="7" t="str">
        <f aca="false">K48</f>
        <v>$0.00125/gallon</v>
      </c>
      <c r="L49" s="2" t="str">
        <f aca="false">L48</f>
        <v>M - F 8AM - 4PM CST</v>
      </c>
      <c r="M49" s="2" t="str">
        <f aca="false">CONCATENATE(C49,A49,D49,A49,E49,A49,G49)</f>
        <v>Propane; Mt. Belvieu, TET; May - July; USD/Gallon</v>
      </c>
      <c r="N49" s="2" t="str">
        <f aca="false">N48</f>
        <v>Average of all daily high and low prices for TET Propane in each issue of Oil Price Information Service under the heading Mt. Belvieu published for the stated months.</v>
      </c>
    </row>
    <row r="50" customFormat="false" ht="25.5" hidden="false" customHeight="true" outlineLevel="0" collapsed="false">
      <c r="A50" s="2" t="str">
        <f aca="false">A49</f>
        <v>; </v>
      </c>
      <c r="B50" s="9" t="s">
        <v>16</v>
      </c>
      <c r="C50" s="9" t="s">
        <v>17</v>
      </c>
      <c r="D50" s="9" t="s">
        <v>18</v>
      </c>
      <c r="E50" s="2" t="s">
        <v>50</v>
      </c>
      <c r="F50" s="9" t="s">
        <v>41</v>
      </c>
      <c r="G50" s="9" t="s">
        <v>21</v>
      </c>
      <c r="H50" s="9" t="str">
        <f aca="false">H49</f>
        <v>10,000 bbl</v>
      </c>
      <c r="I50" s="2" t="s">
        <v>23</v>
      </c>
      <c r="J50" s="2" t="s">
        <v>24</v>
      </c>
      <c r="K50" s="7" t="str">
        <f aca="false">K49</f>
        <v>$0.00125/gallon</v>
      </c>
      <c r="L50" s="2" t="str">
        <f aca="false">L49</f>
        <v>M - F 8AM - 4PM CST</v>
      </c>
      <c r="M50" s="2" t="str">
        <f aca="false">CONCATENATE(C50,A50,D50,A50,E50,A50,G50)</f>
        <v>Propane; Mt. Belvieu, TET; June - August; USD/Gallon</v>
      </c>
      <c r="N50" s="2" t="str">
        <f aca="false">N49</f>
        <v>Average of all daily high and low prices for TET Propane in each issue of Oil Price Information Service under the heading Mt. Belvieu published for the stated months.</v>
      </c>
    </row>
    <row r="51" customFormat="false" ht="25.5" hidden="false" customHeight="true" outlineLevel="0" collapsed="false">
      <c r="A51" s="2" t="str">
        <f aca="false">A50</f>
        <v>; </v>
      </c>
      <c r="B51" s="9" t="s">
        <v>16</v>
      </c>
      <c r="C51" s="9" t="s">
        <v>17</v>
      </c>
      <c r="D51" s="9" t="s">
        <v>18</v>
      </c>
      <c r="E51" s="2" t="s">
        <v>51</v>
      </c>
      <c r="F51" s="9" t="s">
        <v>41</v>
      </c>
      <c r="G51" s="9" t="s">
        <v>21</v>
      </c>
      <c r="H51" s="9" t="str">
        <f aca="false">H50</f>
        <v>10,000 bbl</v>
      </c>
      <c r="I51" s="2" t="s">
        <v>23</v>
      </c>
      <c r="J51" s="2" t="s">
        <v>24</v>
      </c>
      <c r="K51" s="7" t="str">
        <f aca="false">K50</f>
        <v>$0.00125/gallon</v>
      </c>
      <c r="L51" s="2" t="str">
        <f aca="false">L50</f>
        <v>M - F 8AM - 4PM CST</v>
      </c>
      <c r="M51" s="2" t="str">
        <f aca="false">CONCATENATE(C51,A51,D51,A51,E51,A51,G51)</f>
        <v>Propane; Mt. Belvieu, TET; July - September; USD/Gallon</v>
      </c>
      <c r="N51" s="2" t="str">
        <f aca="false">N50</f>
        <v>Average of all daily high and low prices for TET Propane in each issue of Oil Price Information Service under the heading Mt. Belvieu published for the stated months.</v>
      </c>
    </row>
    <row r="52" customFormat="false" ht="25.5" hidden="false" customHeight="true" outlineLevel="0" collapsed="false">
      <c r="A52" s="2" t="str">
        <f aca="false">A51</f>
        <v>; </v>
      </c>
      <c r="B52" s="9" t="s">
        <v>16</v>
      </c>
      <c r="C52" s="9" t="s">
        <v>17</v>
      </c>
      <c r="D52" s="9" t="s">
        <v>18</v>
      </c>
      <c r="E52" s="2" t="s">
        <v>52</v>
      </c>
      <c r="F52" s="9" t="s">
        <v>41</v>
      </c>
      <c r="G52" s="9" t="s">
        <v>21</v>
      </c>
      <c r="H52" s="9" t="str">
        <f aca="false">H51</f>
        <v>10,000 bbl</v>
      </c>
      <c r="I52" s="2" t="s">
        <v>23</v>
      </c>
      <c r="J52" s="2" t="s">
        <v>24</v>
      </c>
      <c r="K52" s="7" t="str">
        <f aca="false">K51</f>
        <v>$0.00125/gallon</v>
      </c>
      <c r="L52" s="2" t="str">
        <f aca="false">L51</f>
        <v>M - F 8AM - 4PM CST</v>
      </c>
      <c r="M52" s="2" t="str">
        <f aca="false">CONCATENATE(C52,A52,D52,A52,E52,A52,G52)</f>
        <v>Propane; Mt. Belvieu, TET; August - October; USD/Gallon</v>
      </c>
      <c r="N52" s="2" t="str">
        <f aca="false">N51</f>
        <v>Average of all daily high and low prices for TET Propane in each issue of Oil Price Information Service under the heading Mt. Belvieu published for the stated months.</v>
      </c>
    </row>
    <row r="53" customFormat="false" ht="25.5" hidden="false" customHeight="true" outlineLevel="0" collapsed="false">
      <c r="A53" s="2" t="str">
        <f aca="false">A52</f>
        <v>; </v>
      </c>
      <c r="B53" s="9" t="s">
        <v>16</v>
      </c>
      <c r="C53" s="9" t="s">
        <v>17</v>
      </c>
      <c r="D53" s="9" t="s">
        <v>18</v>
      </c>
      <c r="E53" s="2" t="s">
        <v>53</v>
      </c>
      <c r="F53" s="9" t="s">
        <v>41</v>
      </c>
      <c r="G53" s="9" t="s">
        <v>21</v>
      </c>
      <c r="H53" s="9" t="str">
        <f aca="false">H52</f>
        <v>10,000 bbl</v>
      </c>
      <c r="I53" s="2" t="s">
        <v>23</v>
      </c>
      <c r="J53" s="2" t="s">
        <v>24</v>
      </c>
      <c r="K53" s="7" t="str">
        <f aca="false">K52</f>
        <v>$0.00125/gallon</v>
      </c>
      <c r="L53" s="2" t="str">
        <f aca="false">L52</f>
        <v>M - F 8AM - 4PM CST</v>
      </c>
      <c r="M53" s="2" t="str">
        <f aca="false">CONCATENATE(C53,A53,D53,A53,E53,A53,G53)</f>
        <v>Propane; Mt. Belvieu, TET; September - November; USD/Gallon</v>
      </c>
      <c r="N53" s="2" t="str">
        <f aca="false">N52</f>
        <v>Average of all daily high and low prices for TET Propane in each issue of Oil Price Information Service under the heading Mt. Belvieu published for the stated months.</v>
      </c>
    </row>
    <row r="54" customFormat="false" ht="25.5" hidden="false" customHeight="true" outlineLevel="0" collapsed="false">
      <c r="A54" s="2" t="str">
        <f aca="false">A53</f>
        <v>; </v>
      </c>
      <c r="B54" s="9" t="s">
        <v>16</v>
      </c>
      <c r="C54" s="9" t="s">
        <v>17</v>
      </c>
      <c r="D54" s="9" t="s">
        <v>18</v>
      </c>
      <c r="E54" s="2" t="s">
        <v>54</v>
      </c>
      <c r="F54" s="9" t="s">
        <v>41</v>
      </c>
      <c r="G54" s="9" t="s">
        <v>21</v>
      </c>
      <c r="H54" s="9" t="str">
        <f aca="false">H53</f>
        <v>10,000 bbl</v>
      </c>
      <c r="I54" s="2" t="s">
        <v>23</v>
      </c>
      <c r="J54" s="2" t="s">
        <v>24</v>
      </c>
      <c r="K54" s="7" t="str">
        <f aca="false">K53</f>
        <v>$0.00125/gallon</v>
      </c>
      <c r="L54" s="2" t="str">
        <f aca="false">L53</f>
        <v>M - F 8AM - 4PM CST</v>
      </c>
      <c r="M54" s="2" t="str">
        <f aca="false">CONCATENATE(C54,A54,D54,A54,E54,A54,G54)</f>
        <v>Propane; Mt. Belvieu, TET; October - December; USD/Gallon</v>
      </c>
      <c r="N54" s="2" t="str">
        <f aca="false">N53</f>
        <v>Average of all daily high and low prices for TET Propane in each issue of Oil Price Information Service under the heading Mt. Belvieu published for the stated months.</v>
      </c>
    </row>
    <row r="55" customFormat="false" ht="25.5" hidden="false" customHeight="true" outlineLevel="0" collapsed="false">
      <c r="A55" s="2" t="str">
        <f aca="false">A54</f>
        <v>; </v>
      </c>
      <c r="B55" s="9" t="s">
        <v>16</v>
      </c>
      <c r="C55" s="9" t="s">
        <v>17</v>
      </c>
      <c r="D55" s="9" t="s">
        <v>18</v>
      </c>
      <c r="E55" s="2" t="s">
        <v>55</v>
      </c>
      <c r="F55" s="9" t="s">
        <v>41</v>
      </c>
      <c r="G55" s="9" t="s">
        <v>21</v>
      </c>
      <c r="H55" s="9" t="str">
        <f aca="false">H54</f>
        <v>10,000 bbl</v>
      </c>
      <c r="I55" s="2" t="s">
        <v>23</v>
      </c>
      <c r="J55" s="2" t="s">
        <v>24</v>
      </c>
      <c r="K55" s="7" t="str">
        <f aca="false">K54</f>
        <v>$0.00125/gallon</v>
      </c>
      <c r="L55" s="2" t="str">
        <f aca="false">L54</f>
        <v>M - F 8AM - 4PM CST</v>
      </c>
      <c r="M55" s="2" t="str">
        <f aca="false">CONCATENATE(C55,A55,D55,A55,E55,A55,G55)</f>
        <v>Propane; Mt. Belvieu, TET; November - January; USD/Gallon</v>
      </c>
      <c r="N55" s="2" t="str">
        <f aca="false">N54</f>
        <v>Average of all daily high and low prices for TET Propane in each issue of Oil Price Information Service under the heading Mt. Belvieu published for the stated months.</v>
      </c>
    </row>
    <row r="56" customFormat="false" ht="25.5" hidden="false" customHeight="true" outlineLevel="0" collapsed="false">
      <c r="A56" s="2" t="str">
        <f aca="false">A55</f>
        <v>; </v>
      </c>
      <c r="B56" s="9" t="s">
        <v>16</v>
      </c>
      <c r="C56" s="9" t="s">
        <v>17</v>
      </c>
      <c r="D56" s="9" t="s">
        <v>18</v>
      </c>
      <c r="E56" s="2" t="s">
        <v>56</v>
      </c>
      <c r="F56" s="9" t="s">
        <v>41</v>
      </c>
      <c r="G56" s="9" t="s">
        <v>21</v>
      </c>
      <c r="H56" s="9" t="str">
        <f aca="false">H55</f>
        <v>10,000 bbl</v>
      </c>
      <c r="I56" s="2" t="s">
        <v>23</v>
      </c>
      <c r="J56" s="2" t="s">
        <v>24</v>
      </c>
      <c r="K56" s="7" t="str">
        <f aca="false">K55</f>
        <v>$0.00125/gallon</v>
      </c>
      <c r="L56" s="2" t="str">
        <f aca="false">L55</f>
        <v>M - F 8AM - 4PM CST</v>
      </c>
      <c r="M56" s="2" t="str">
        <f aca="false">CONCATENATE(C56,A56,D56,A56,E56,A56,G56)</f>
        <v>Propane; Mt. Belvieu, TET; December - February; USD/Gallon</v>
      </c>
      <c r="N56" s="2" t="str">
        <f aca="false">N55</f>
        <v>Average of all daily high and low prices for TET Propane in each issue of Oil Price Information Service under the heading Mt. Belvieu published for the stated months.</v>
      </c>
    </row>
    <row r="57" customFormat="false" ht="25.5" hidden="false" customHeight="true" outlineLevel="0" collapsed="false">
      <c r="A57" s="2" t="str">
        <f aca="false">A56</f>
        <v>; </v>
      </c>
      <c r="B57" s="4" t="s">
        <v>16</v>
      </c>
      <c r="C57" s="4" t="s">
        <v>17</v>
      </c>
      <c r="D57" s="4" t="s">
        <v>58</v>
      </c>
      <c r="E57" s="4" t="s">
        <v>19</v>
      </c>
      <c r="F57" s="4" t="s">
        <v>20</v>
      </c>
      <c r="G57" s="4" t="s">
        <v>21</v>
      </c>
      <c r="H57" s="4" t="str">
        <f aca="false">H56</f>
        <v>10,000 bbl</v>
      </c>
      <c r="I57" s="5" t="s">
        <v>23</v>
      </c>
      <c r="J57" s="5" t="s">
        <v>24</v>
      </c>
      <c r="K57" s="8" t="str">
        <f aca="false">K56</f>
        <v>$0.00125/gallon</v>
      </c>
      <c r="L57" s="5" t="str">
        <f aca="false">L56</f>
        <v>M - F 8AM - 4PM CST</v>
      </c>
      <c r="M57" s="2" t="str">
        <f aca="false">CONCATENATE(C57,A57,D57,A57,E57,A57,G57)</f>
        <v>Propane; Conway; Prompt Month; USD/Gallon</v>
      </c>
      <c r="N57" s="2" t="s">
        <v>59</v>
      </c>
    </row>
    <row r="58" customFormat="false" ht="25.5" hidden="false" customHeight="true" outlineLevel="0" collapsed="false">
      <c r="A58" s="2" t="str">
        <f aca="false">A57</f>
        <v>; </v>
      </c>
      <c r="B58" s="2" t="s">
        <v>16</v>
      </c>
      <c r="C58" s="2" t="s">
        <v>17</v>
      </c>
      <c r="D58" s="2" t="s">
        <v>58</v>
      </c>
      <c r="E58" s="2" t="s">
        <v>29</v>
      </c>
      <c r="F58" s="2" t="s">
        <v>20</v>
      </c>
      <c r="G58" s="2" t="s">
        <v>21</v>
      </c>
      <c r="H58" s="2" t="str">
        <f aca="false">H57</f>
        <v>10,000 bbl</v>
      </c>
      <c r="I58" s="2" t="s">
        <v>23</v>
      </c>
      <c r="J58" s="2" t="s">
        <v>24</v>
      </c>
      <c r="K58" s="7" t="str">
        <f aca="false">K57</f>
        <v>$0.00125/gallon</v>
      </c>
      <c r="L58" s="2" t="str">
        <f aca="false">L57</f>
        <v>M - F 8AM - 4PM CST</v>
      </c>
      <c r="M58" s="2" t="str">
        <f aca="false">CONCATENATE(C58,A58,D58,A58,E58,A58,G58)</f>
        <v>Propane; Conway; January; USD/Gallon</v>
      </c>
      <c r="N58" s="2" t="str">
        <f aca="false">N57</f>
        <v>Propane deliverable to Conway, Kansas, for the month stated.</v>
      </c>
    </row>
    <row r="59" customFormat="false" ht="25.5" hidden="false" customHeight="true" outlineLevel="0" collapsed="false">
      <c r="A59" s="2" t="str">
        <f aca="false">A58</f>
        <v>; </v>
      </c>
      <c r="B59" s="2" t="s">
        <v>16</v>
      </c>
      <c r="C59" s="2" t="s">
        <v>17</v>
      </c>
      <c r="D59" s="2" t="s">
        <v>58</v>
      </c>
      <c r="E59" s="2" t="s">
        <v>30</v>
      </c>
      <c r="F59" s="2" t="s">
        <v>20</v>
      </c>
      <c r="G59" s="2" t="s">
        <v>21</v>
      </c>
      <c r="H59" s="2" t="str">
        <f aca="false">H58</f>
        <v>10,000 bbl</v>
      </c>
      <c r="I59" s="2" t="s">
        <v>23</v>
      </c>
      <c r="J59" s="2" t="s">
        <v>24</v>
      </c>
      <c r="K59" s="7" t="str">
        <f aca="false">K58</f>
        <v>$0.00125/gallon</v>
      </c>
      <c r="L59" s="2" t="str">
        <f aca="false">L58</f>
        <v>M - F 8AM - 4PM CST</v>
      </c>
      <c r="M59" s="2" t="str">
        <f aca="false">CONCATENATE(C59,A59,D59,A59,E59,A59,G59)</f>
        <v>Propane; Conway; February; USD/Gallon</v>
      </c>
      <c r="N59" s="2" t="str">
        <f aca="false">N58</f>
        <v>Propane deliverable to Conway, Kansas, for the month stated.</v>
      </c>
    </row>
    <row r="60" customFormat="false" ht="25.5" hidden="false" customHeight="true" outlineLevel="0" collapsed="false">
      <c r="A60" s="2" t="str">
        <f aca="false">A59</f>
        <v>; </v>
      </c>
      <c r="B60" s="2" t="s">
        <v>16</v>
      </c>
      <c r="C60" s="2" t="s">
        <v>17</v>
      </c>
      <c r="D60" s="2" t="s">
        <v>58</v>
      </c>
      <c r="E60" s="2" t="s">
        <v>31</v>
      </c>
      <c r="F60" s="2" t="s">
        <v>20</v>
      </c>
      <c r="G60" s="2" t="s">
        <v>21</v>
      </c>
      <c r="H60" s="2" t="str">
        <f aca="false">H59</f>
        <v>10,000 bbl</v>
      </c>
      <c r="I60" s="2" t="s">
        <v>23</v>
      </c>
      <c r="J60" s="2" t="s">
        <v>24</v>
      </c>
      <c r="K60" s="7" t="str">
        <f aca="false">K59</f>
        <v>$0.00125/gallon</v>
      </c>
      <c r="L60" s="2" t="str">
        <f aca="false">L59</f>
        <v>M - F 8AM - 4PM CST</v>
      </c>
      <c r="M60" s="2" t="str">
        <f aca="false">CONCATENATE(C60,A60,D60,A60,E60,A60,G60)</f>
        <v>Propane; Conway; March; USD/Gallon</v>
      </c>
      <c r="N60" s="2" t="str">
        <f aca="false">N59</f>
        <v>Propane deliverable to Conway, Kansas, for the month stated.</v>
      </c>
    </row>
    <row r="61" customFormat="false" ht="25.5" hidden="false" customHeight="true" outlineLevel="0" collapsed="false">
      <c r="A61" s="2" t="str">
        <f aca="false">A60</f>
        <v>; </v>
      </c>
      <c r="B61" s="2" t="s">
        <v>16</v>
      </c>
      <c r="C61" s="2" t="s">
        <v>17</v>
      </c>
      <c r="D61" s="2" t="s">
        <v>58</v>
      </c>
      <c r="E61" s="2" t="s">
        <v>32</v>
      </c>
      <c r="F61" s="2" t="s">
        <v>20</v>
      </c>
      <c r="G61" s="2" t="s">
        <v>21</v>
      </c>
      <c r="H61" s="2" t="str">
        <f aca="false">H60</f>
        <v>10,000 bbl</v>
      </c>
      <c r="I61" s="2" t="s">
        <v>23</v>
      </c>
      <c r="J61" s="2" t="s">
        <v>24</v>
      </c>
      <c r="K61" s="7" t="str">
        <f aca="false">K60</f>
        <v>$0.00125/gallon</v>
      </c>
      <c r="L61" s="2" t="str">
        <f aca="false">L60</f>
        <v>M - F 8AM - 4PM CST</v>
      </c>
      <c r="M61" s="2" t="str">
        <f aca="false">CONCATENATE(C61,A61,D61,A61,E61,A61,G61)</f>
        <v>Propane; Conway; April; USD/Gallon</v>
      </c>
      <c r="N61" s="2" t="str">
        <f aca="false">N60</f>
        <v>Propane deliverable to Conway, Kansas, for the month stated.</v>
      </c>
    </row>
    <row r="62" customFormat="false" ht="25.5" hidden="false" customHeight="true" outlineLevel="0" collapsed="false">
      <c r="A62" s="2" t="str">
        <f aca="false">A61</f>
        <v>; </v>
      </c>
      <c r="B62" s="2" t="s">
        <v>16</v>
      </c>
      <c r="C62" s="2" t="s">
        <v>17</v>
      </c>
      <c r="D62" s="2" t="s">
        <v>58</v>
      </c>
      <c r="E62" s="2" t="s">
        <v>33</v>
      </c>
      <c r="F62" s="2" t="s">
        <v>20</v>
      </c>
      <c r="G62" s="2" t="s">
        <v>21</v>
      </c>
      <c r="H62" s="2" t="str">
        <f aca="false">H61</f>
        <v>10,000 bbl</v>
      </c>
      <c r="I62" s="2" t="s">
        <v>23</v>
      </c>
      <c r="J62" s="2" t="s">
        <v>24</v>
      </c>
      <c r="K62" s="7" t="str">
        <f aca="false">K61</f>
        <v>$0.00125/gallon</v>
      </c>
      <c r="L62" s="2" t="str">
        <f aca="false">L61</f>
        <v>M - F 8AM - 4PM CST</v>
      </c>
      <c r="M62" s="2" t="str">
        <f aca="false">CONCATENATE(C62,A62,D62,A62,E62,A62,G62)</f>
        <v>Propane; Conway; May; USD/Gallon</v>
      </c>
      <c r="N62" s="2" t="str">
        <f aca="false">N61</f>
        <v>Propane deliverable to Conway, Kansas, for the month stated.</v>
      </c>
    </row>
    <row r="63" customFormat="false" ht="25.5" hidden="false" customHeight="true" outlineLevel="0" collapsed="false">
      <c r="A63" s="2" t="str">
        <f aca="false">A62</f>
        <v>; </v>
      </c>
      <c r="B63" s="2" t="s">
        <v>16</v>
      </c>
      <c r="C63" s="2" t="s">
        <v>17</v>
      </c>
      <c r="D63" s="2" t="s">
        <v>58</v>
      </c>
      <c r="E63" s="2" t="s">
        <v>34</v>
      </c>
      <c r="F63" s="2" t="s">
        <v>20</v>
      </c>
      <c r="G63" s="2" t="s">
        <v>21</v>
      </c>
      <c r="H63" s="2" t="str">
        <f aca="false">H62</f>
        <v>10,000 bbl</v>
      </c>
      <c r="I63" s="2" t="s">
        <v>23</v>
      </c>
      <c r="J63" s="2" t="s">
        <v>24</v>
      </c>
      <c r="K63" s="7" t="str">
        <f aca="false">K62</f>
        <v>$0.00125/gallon</v>
      </c>
      <c r="L63" s="2" t="str">
        <f aca="false">L62</f>
        <v>M - F 8AM - 4PM CST</v>
      </c>
      <c r="M63" s="2" t="str">
        <f aca="false">CONCATENATE(C63,A63,D63,A63,E63,A63,G63)</f>
        <v>Propane; Conway; June; USD/Gallon</v>
      </c>
      <c r="N63" s="2" t="str">
        <f aca="false">N62</f>
        <v>Propane deliverable to Conway, Kansas, for the month stated.</v>
      </c>
    </row>
    <row r="64" customFormat="false" ht="25.5" hidden="false" customHeight="true" outlineLevel="0" collapsed="false">
      <c r="A64" s="2" t="str">
        <f aca="false">A63</f>
        <v>; </v>
      </c>
      <c r="B64" s="2" t="s">
        <v>16</v>
      </c>
      <c r="C64" s="2" t="s">
        <v>17</v>
      </c>
      <c r="D64" s="2" t="s">
        <v>58</v>
      </c>
      <c r="E64" s="2" t="s">
        <v>35</v>
      </c>
      <c r="F64" s="2" t="s">
        <v>20</v>
      </c>
      <c r="G64" s="2" t="s">
        <v>21</v>
      </c>
      <c r="H64" s="2" t="str">
        <f aca="false">H63</f>
        <v>10,000 bbl</v>
      </c>
      <c r="I64" s="2" t="s">
        <v>23</v>
      </c>
      <c r="J64" s="2" t="s">
        <v>24</v>
      </c>
      <c r="K64" s="7" t="str">
        <f aca="false">K63</f>
        <v>$0.00125/gallon</v>
      </c>
      <c r="L64" s="2" t="str">
        <f aca="false">L63</f>
        <v>M - F 8AM - 4PM CST</v>
      </c>
      <c r="M64" s="2" t="str">
        <f aca="false">CONCATENATE(C64,A64,D64,A64,E64,A64,G64)</f>
        <v>Propane; Conway; July; USD/Gallon</v>
      </c>
      <c r="N64" s="2" t="str">
        <f aca="false">N63</f>
        <v>Propane deliverable to Conway, Kansas, for the month stated.</v>
      </c>
    </row>
    <row r="65" customFormat="false" ht="25.5" hidden="false" customHeight="true" outlineLevel="0" collapsed="false">
      <c r="A65" s="2" t="str">
        <f aca="false">A64</f>
        <v>; </v>
      </c>
      <c r="B65" s="2" t="s">
        <v>16</v>
      </c>
      <c r="C65" s="2" t="s">
        <v>17</v>
      </c>
      <c r="D65" s="2" t="s">
        <v>58</v>
      </c>
      <c r="E65" s="2" t="s">
        <v>36</v>
      </c>
      <c r="F65" s="2" t="s">
        <v>20</v>
      </c>
      <c r="G65" s="2" t="s">
        <v>21</v>
      </c>
      <c r="H65" s="2" t="str">
        <f aca="false">H64</f>
        <v>10,000 bbl</v>
      </c>
      <c r="I65" s="2" t="s">
        <v>23</v>
      </c>
      <c r="J65" s="2" t="s">
        <v>24</v>
      </c>
      <c r="K65" s="7" t="str">
        <f aca="false">K64</f>
        <v>$0.00125/gallon</v>
      </c>
      <c r="L65" s="2" t="str">
        <f aca="false">L64</f>
        <v>M - F 8AM - 4PM CST</v>
      </c>
      <c r="M65" s="2" t="str">
        <f aca="false">CONCATENATE(C65,A65,D65,A65,E65,A65,G65)</f>
        <v>Propane; Conway; August; USD/Gallon</v>
      </c>
      <c r="N65" s="2" t="str">
        <f aca="false">N64</f>
        <v>Propane deliverable to Conway, Kansas, for the month stated.</v>
      </c>
    </row>
    <row r="66" customFormat="false" ht="25.5" hidden="false" customHeight="true" outlineLevel="0" collapsed="false">
      <c r="A66" s="2" t="str">
        <f aca="false">A65</f>
        <v>; </v>
      </c>
      <c r="B66" s="2" t="s">
        <v>16</v>
      </c>
      <c r="C66" s="2" t="s">
        <v>17</v>
      </c>
      <c r="D66" s="2" t="s">
        <v>58</v>
      </c>
      <c r="E66" s="2" t="s">
        <v>37</v>
      </c>
      <c r="F66" s="2" t="s">
        <v>20</v>
      </c>
      <c r="G66" s="2" t="s">
        <v>21</v>
      </c>
      <c r="H66" s="2" t="str">
        <f aca="false">H65</f>
        <v>10,000 bbl</v>
      </c>
      <c r="I66" s="2" t="s">
        <v>23</v>
      </c>
      <c r="J66" s="2" t="s">
        <v>24</v>
      </c>
      <c r="K66" s="7" t="str">
        <f aca="false">K65</f>
        <v>$0.00125/gallon</v>
      </c>
      <c r="L66" s="2" t="str">
        <f aca="false">L65</f>
        <v>M - F 8AM - 4PM CST</v>
      </c>
      <c r="M66" s="2" t="str">
        <f aca="false">CONCATENATE(C66,A66,D66,A66,E66,A66,G66)</f>
        <v>Propane; Conway; September; USD/Gallon</v>
      </c>
      <c r="N66" s="2" t="str">
        <f aca="false">N65</f>
        <v>Propane deliverable to Conway, Kansas, for the month stated.</v>
      </c>
    </row>
    <row r="67" customFormat="false" ht="25.5" hidden="false" customHeight="true" outlineLevel="0" collapsed="false">
      <c r="A67" s="2" t="str">
        <f aca="false">A66</f>
        <v>; </v>
      </c>
      <c r="B67" s="2" t="s">
        <v>16</v>
      </c>
      <c r="C67" s="2" t="s">
        <v>17</v>
      </c>
      <c r="D67" s="2" t="s">
        <v>58</v>
      </c>
      <c r="E67" s="2" t="s">
        <v>38</v>
      </c>
      <c r="F67" s="2" t="s">
        <v>20</v>
      </c>
      <c r="G67" s="2" t="s">
        <v>21</v>
      </c>
      <c r="H67" s="2" t="str">
        <f aca="false">H66</f>
        <v>10,000 bbl</v>
      </c>
      <c r="I67" s="2" t="s">
        <v>23</v>
      </c>
      <c r="J67" s="2" t="s">
        <v>24</v>
      </c>
      <c r="K67" s="7" t="str">
        <f aca="false">K66</f>
        <v>$0.00125/gallon</v>
      </c>
      <c r="L67" s="2" t="str">
        <f aca="false">L66</f>
        <v>M - F 8AM - 4PM CST</v>
      </c>
      <c r="M67" s="2" t="str">
        <f aca="false">CONCATENATE(C67,A67,D67,A67,E67,A67,G67)</f>
        <v>Propane; Conway; October; USD/Gallon</v>
      </c>
      <c r="N67" s="2" t="str">
        <f aca="false">N66</f>
        <v>Propane deliverable to Conway, Kansas, for the month stated.</v>
      </c>
    </row>
    <row r="68" customFormat="false" ht="25.5" hidden="false" customHeight="true" outlineLevel="0" collapsed="false">
      <c r="A68" s="2" t="str">
        <f aca="false">A67</f>
        <v>; </v>
      </c>
      <c r="B68" s="2" t="s">
        <v>16</v>
      </c>
      <c r="C68" s="2" t="s">
        <v>17</v>
      </c>
      <c r="D68" s="2" t="s">
        <v>58</v>
      </c>
      <c r="E68" s="2" t="s">
        <v>39</v>
      </c>
      <c r="F68" s="2" t="s">
        <v>20</v>
      </c>
      <c r="G68" s="2" t="s">
        <v>21</v>
      </c>
      <c r="H68" s="2" t="str">
        <f aca="false">H67</f>
        <v>10,000 bbl</v>
      </c>
      <c r="I68" s="2" t="s">
        <v>23</v>
      </c>
      <c r="J68" s="2" t="s">
        <v>24</v>
      </c>
      <c r="K68" s="7" t="str">
        <f aca="false">K67</f>
        <v>$0.00125/gallon</v>
      </c>
      <c r="L68" s="2" t="str">
        <f aca="false">L67</f>
        <v>M - F 8AM - 4PM CST</v>
      </c>
      <c r="M68" s="2" t="str">
        <f aca="false">CONCATENATE(C68,A68,D68,A68,E68,A68,G68)</f>
        <v>Propane; Conway; November; USD/Gallon</v>
      </c>
      <c r="N68" s="2" t="str">
        <f aca="false">N67</f>
        <v>Propane deliverable to Conway, Kansas, for the month stated.</v>
      </c>
    </row>
    <row r="69" customFormat="false" ht="25.5" hidden="false" customHeight="true" outlineLevel="0" collapsed="false">
      <c r="A69" s="2" t="str">
        <f aca="false">A68</f>
        <v>; </v>
      </c>
      <c r="B69" s="2" t="s">
        <v>16</v>
      </c>
      <c r="C69" s="2" t="s">
        <v>17</v>
      </c>
      <c r="D69" s="2" t="s">
        <v>58</v>
      </c>
      <c r="E69" s="2" t="s">
        <v>40</v>
      </c>
      <c r="F69" s="2" t="s">
        <v>20</v>
      </c>
      <c r="G69" s="2" t="s">
        <v>21</v>
      </c>
      <c r="H69" s="2" t="str">
        <f aca="false">H68</f>
        <v>10,000 bbl</v>
      </c>
      <c r="I69" s="2" t="s">
        <v>23</v>
      </c>
      <c r="J69" s="2" t="s">
        <v>24</v>
      </c>
      <c r="K69" s="7" t="str">
        <f aca="false">K68</f>
        <v>$0.00125/gallon</v>
      </c>
      <c r="L69" s="2" t="str">
        <f aca="false">L68</f>
        <v>M - F 8AM - 4PM CST</v>
      </c>
      <c r="M69" s="2" t="str">
        <f aca="false">CONCATENATE(C69,A69,D69,A69,E69,A69,G69)</f>
        <v>Propane; Conway; December; USD/Gallon</v>
      </c>
      <c r="N69" s="2" t="str">
        <f aca="false">N68</f>
        <v>Propane deliverable to Conway, Kansas, for the month stated.</v>
      </c>
    </row>
    <row r="70" customFormat="false" ht="25.5" hidden="false" customHeight="true" outlineLevel="0" collapsed="false">
      <c r="A70" s="2" t="str">
        <f aca="false">A69</f>
        <v>; </v>
      </c>
      <c r="B70" s="4" t="s">
        <v>16</v>
      </c>
      <c r="C70" s="4" t="s">
        <v>60</v>
      </c>
      <c r="D70" s="4" t="s">
        <v>61</v>
      </c>
      <c r="E70" s="4" t="s">
        <v>19</v>
      </c>
      <c r="F70" s="4" t="s">
        <v>20</v>
      </c>
      <c r="G70" s="4" t="s">
        <v>21</v>
      </c>
      <c r="H70" s="4" t="str">
        <f aca="false">H69</f>
        <v>10,000 bbl</v>
      </c>
      <c r="I70" s="5" t="s">
        <v>23</v>
      </c>
      <c r="J70" s="5" t="s">
        <v>24</v>
      </c>
      <c r="K70" s="8" t="str">
        <f aca="false">K69</f>
        <v>$0.00125/gallon</v>
      </c>
      <c r="L70" s="5" t="str">
        <f aca="false">L69</f>
        <v>M - F 8AM - 4PM CST</v>
      </c>
      <c r="M70" s="2" t="str">
        <f aca="false">CONCATENATE(C70,A70,D70,A70,E70,A70,G70)</f>
        <v>Purity Ethane; Mt. Belvieu, Diamond; Prompt Month; USD/Gallon</v>
      </c>
      <c r="N70" s="2" t="s">
        <v>62</v>
      </c>
    </row>
    <row r="71" customFormat="false" ht="25.5" hidden="false" customHeight="true" outlineLevel="0" collapsed="false">
      <c r="A71" s="2" t="str">
        <f aca="false">A70</f>
        <v>; </v>
      </c>
      <c r="B71" s="4" t="s">
        <v>16</v>
      </c>
      <c r="C71" s="4" t="s">
        <v>60</v>
      </c>
      <c r="D71" s="4" t="s">
        <v>61</v>
      </c>
      <c r="E71" s="4" t="s">
        <v>28</v>
      </c>
      <c r="F71" s="4" t="s">
        <v>20</v>
      </c>
      <c r="G71" s="4" t="s">
        <v>21</v>
      </c>
      <c r="H71" s="4" t="str">
        <f aca="false">H70</f>
        <v>10,000 bbl</v>
      </c>
      <c r="I71" s="5" t="s">
        <v>23</v>
      </c>
      <c r="J71" s="5" t="s">
        <v>24</v>
      </c>
      <c r="K71" s="8" t="str">
        <f aca="false">K70</f>
        <v>$0.00125/gallon</v>
      </c>
      <c r="L71" s="5" t="str">
        <f aca="false">L70</f>
        <v>M - F 8AM - 4PM CST</v>
      </c>
      <c r="M71" s="2" t="str">
        <f aca="false">CONCATENATE(C71,A71,D71,A71,E71,A71,G71)</f>
        <v>Purity Ethane; Mt. Belvieu, Diamond; Next Month; USD/Gallon</v>
      </c>
      <c r="N71" s="2" t="str">
        <f aca="false">N70</f>
        <v>Purity Ethane deliverable to Diamond Shamrock Storage, Mt. Belvieu, Texas, for the month stated.</v>
      </c>
    </row>
    <row r="72" customFormat="false" ht="25.5" hidden="false" customHeight="true" outlineLevel="0" collapsed="false">
      <c r="A72" s="2" t="str">
        <f aca="false">A71</f>
        <v>; </v>
      </c>
      <c r="B72" s="9" t="s">
        <v>16</v>
      </c>
      <c r="C72" s="9" t="s">
        <v>60</v>
      </c>
      <c r="D72" s="9" t="s">
        <v>61</v>
      </c>
      <c r="E72" s="2" t="s">
        <v>29</v>
      </c>
      <c r="F72" s="9" t="s">
        <v>20</v>
      </c>
      <c r="G72" s="9" t="s">
        <v>21</v>
      </c>
      <c r="H72" s="9" t="str">
        <f aca="false">H71</f>
        <v>10,000 bbl</v>
      </c>
      <c r="I72" s="2" t="s">
        <v>23</v>
      </c>
      <c r="J72" s="2" t="s">
        <v>24</v>
      </c>
      <c r="K72" s="7" t="str">
        <f aca="false">K71</f>
        <v>$0.00125/gallon</v>
      </c>
      <c r="L72" s="2" t="str">
        <f aca="false">L71</f>
        <v>M - F 8AM - 4PM CST</v>
      </c>
      <c r="M72" s="2" t="str">
        <f aca="false">CONCATENATE(C72,A72,D72,A72,E72,A72,G72)</f>
        <v>Purity Ethane; Mt. Belvieu, Diamond; January; USD/Gallon</v>
      </c>
      <c r="N72" s="2" t="str">
        <f aca="false">N71</f>
        <v>Purity Ethane deliverable to Diamond Shamrock Storage, Mt. Belvieu, Texas, for the month stated.</v>
      </c>
    </row>
    <row r="73" customFormat="false" ht="25.5" hidden="false" customHeight="true" outlineLevel="0" collapsed="false">
      <c r="A73" s="2" t="str">
        <f aca="false">A72</f>
        <v>; </v>
      </c>
      <c r="B73" s="9" t="s">
        <v>16</v>
      </c>
      <c r="C73" s="9" t="s">
        <v>60</v>
      </c>
      <c r="D73" s="9" t="s">
        <v>61</v>
      </c>
      <c r="E73" s="2" t="s">
        <v>30</v>
      </c>
      <c r="F73" s="9" t="s">
        <v>20</v>
      </c>
      <c r="G73" s="9" t="s">
        <v>21</v>
      </c>
      <c r="H73" s="9" t="str">
        <f aca="false">H72</f>
        <v>10,000 bbl</v>
      </c>
      <c r="I73" s="2" t="s">
        <v>23</v>
      </c>
      <c r="J73" s="2" t="s">
        <v>24</v>
      </c>
      <c r="K73" s="7" t="str">
        <f aca="false">K72</f>
        <v>$0.00125/gallon</v>
      </c>
      <c r="L73" s="2" t="str">
        <f aca="false">L72</f>
        <v>M - F 8AM - 4PM CST</v>
      </c>
      <c r="M73" s="2" t="str">
        <f aca="false">CONCATENATE(C73,A73,D73,A73,E73,A73,G73)</f>
        <v>Purity Ethane; Mt. Belvieu, Diamond; February; USD/Gallon</v>
      </c>
      <c r="N73" s="2" t="str">
        <f aca="false">N72</f>
        <v>Purity Ethane deliverable to Diamond Shamrock Storage, Mt. Belvieu, Texas, for the month stated.</v>
      </c>
    </row>
    <row r="74" customFormat="false" ht="25.5" hidden="false" customHeight="true" outlineLevel="0" collapsed="false">
      <c r="A74" s="2" t="str">
        <f aca="false">A73</f>
        <v>; </v>
      </c>
      <c r="B74" s="9" t="s">
        <v>16</v>
      </c>
      <c r="C74" s="9" t="s">
        <v>60</v>
      </c>
      <c r="D74" s="9" t="s">
        <v>61</v>
      </c>
      <c r="E74" s="2" t="s">
        <v>31</v>
      </c>
      <c r="F74" s="9" t="s">
        <v>20</v>
      </c>
      <c r="G74" s="9" t="s">
        <v>21</v>
      </c>
      <c r="H74" s="9" t="str">
        <f aca="false">H73</f>
        <v>10,000 bbl</v>
      </c>
      <c r="I74" s="2" t="s">
        <v>23</v>
      </c>
      <c r="J74" s="2" t="s">
        <v>24</v>
      </c>
      <c r="K74" s="7" t="str">
        <f aca="false">K73</f>
        <v>$0.00125/gallon</v>
      </c>
      <c r="L74" s="2" t="str">
        <f aca="false">L73</f>
        <v>M - F 8AM - 4PM CST</v>
      </c>
      <c r="M74" s="2" t="str">
        <f aca="false">CONCATENATE(C74,A74,D74,A74,E74,A74,G74)</f>
        <v>Purity Ethane; Mt. Belvieu, Diamond; March; USD/Gallon</v>
      </c>
      <c r="N74" s="2" t="str">
        <f aca="false">N73</f>
        <v>Purity Ethane deliverable to Diamond Shamrock Storage, Mt. Belvieu, Texas, for the month stated.</v>
      </c>
    </row>
    <row r="75" customFormat="false" ht="25.5" hidden="false" customHeight="true" outlineLevel="0" collapsed="false">
      <c r="A75" s="2" t="str">
        <f aca="false">A74</f>
        <v>; </v>
      </c>
      <c r="B75" s="9" t="s">
        <v>16</v>
      </c>
      <c r="C75" s="9" t="s">
        <v>60</v>
      </c>
      <c r="D75" s="9" t="s">
        <v>61</v>
      </c>
      <c r="E75" s="2" t="s">
        <v>32</v>
      </c>
      <c r="F75" s="9" t="s">
        <v>20</v>
      </c>
      <c r="G75" s="9" t="s">
        <v>21</v>
      </c>
      <c r="H75" s="9" t="str">
        <f aca="false">H74</f>
        <v>10,000 bbl</v>
      </c>
      <c r="I75" s="2" t="s">
        <v>23</v>
      </c>
      <c r="J75" s="2" t="s">
        <v>24</v>
      </c>
      <c r="K75" s="7" t="str">
        <f aca="false">K74</f>
        <v>$0.00125/gallon</v>
      </c>
      <c r="L75" s="2" t="str">
        <f aca="false">L74</f>
        <v>M - F 8AM - 4PM CST</v>
      </c>
      <c r="M75" s="2" t="str">
        <f aca="false">CONCATENATE(C75,A75,D75,A75,E75,A75,G75)</f>
        <v>Purity Ethane; Mt. Belvieu, Diamond; April; USD/Gallon</v>
      </c>
      <c r="N75" s="2" t="str">
        <f aca="false">N74</f>
        <v>Purity Ethane deliverable to Diamond Shamrock Storage, Mt. Belvieu, Texas, for the month stated.</v>
      </c>
    </row>
    <row r="76" customFormat="false" ht="25.5" hidden="false" customHeight="true" outlineLevel="0" collapsed="false">
      <c r="A76" s="2" t="str">
        <f aca="false">A75</f>
        <v>; </v>
      </c>
      <c r="B76" s="9" t="s">
        <v>16</v>
      </c>
      <c r="C76" s="9" t="s">
        <v>60</v>
      </c>
      <c r="D76" s="9" t="s">
        <v>61</v>
      </c>
      <c r="E76" s="2" t="s">
        <v>33</v>
      </c>
      <c r="F76" s="9" t="s">
        <v>20</v>
      </c>
      <c r="G76" s="9" t="s">
        <v>21</v>
      </c>
      <c r="H76" s="9" t="str">
        <f aca="false">H75</f>
        <v>10,000 bbl</v>
      </c>
      <c r="I76" s="2" t="s">
        <v>23</v>
      </c>
      <c r="J76" s="2" t="s">
        <v>24</v>
      </c>
      <c r="K76" s="7" t="str">
        <f aca="false">K75</f>
        <v>$0.00125/gallon</v>
      </c>
      <c r="L76" s="2" t="str">
        <f aca="false">L75</f>
        <v>M - F 8AM - 4PM CST</v>
      </c>
      <c r="M76" s="2" t="str">
        <f aca="false">CONCATENATE(C76,A76,D76,A76,E76,A76,G76)</f>
        <v>Purity Ethane; Mt. Belvieu, Diamond; May; USD/Gallon</v>
      </c>
      <c r="N76" s="2" t="str">
        <f aca="false">N75</f>
        <v>Purity Ethane deliverable to Diamond Shamrock Storage, Mt. Belvieu, Texas, for the month stated.</v>
      </c>
    </row>
    <row r="77" customFormat="false" ht="25.5" hidden="false" customHeight="true" outlineLevel="0" collapsed="false">
      <c r="A77" s="2" t="str">
        <f aca="false">A76</f>
        <v>; </v>
      </c>
      <c r="B77" s="9" t="s">
        <v>16</v>
      </c>
      <c r="C77" s="9" t="s">
        <v>60</v>
      </c>
      <c r="D77" s="9" t="s">
        <v>61</v>
      </c>
      <c r="E77" s="2" t="s">
        <v>34</v>
      </c>
      <c r="F77" s="9" t="s">
        <v>20</v>
      </c>
      <c r="G77" s="9" t="s">
        <v>21</v>
      </c>
      <c r="H77" s="9" t="str">
        <f aca="false">H76</f>
        <v>10,000 bbl</v>
      </c>
      <c r="I77" s="2" t="s">
        <v>23</v>
      </c>
      <c r="J77" s="2" t="s">
        <v>24</v>
      </c>
      <c r="K77" s="7" t="str">
        <f aca="false">K76</f>
        <v>$0.00125/gallon</v>
      </c>
      <c r="L77" s="2" t="str">
        <f aca="false">L76</f>
        <v>M - F 8AM - 4PM CST</v>
      </c>
      <c r="M77" s="2" t="str">
        <f aca="false">CONCATENATE(C77,A77,D77,A77,E77,A77,G77)</f>
        <v>Purity Ethane; Mt. Belvieu, Diamond; June; USD/Gallon</v>
      </c>
      <c r="N77" s="2" t="str">
        <f aca="false">N76</f>
        <v>Purity Ethane deliverable to Diamond Shamrock Storage, Mt. Belvieu, Texas, for the month stated.</v>
      </c>
    </row>
    <row r="78" customFormat="false" ht="25.5" hidden="false" customHeight="true" outlineLevel="0" collapsed="false">
      <c r="A78" s="2" t="str">
        <f aca="false">A77</f>
        <v>; </v>
      </c>
      <c r="B78" s="9" t="s">
        <v>16</v>
      </c>
      <c r="C78" s="9" t="s">
        <v>60</v>
      </c>
      <c r="D78" s="9" t="s">
        <v>61</v>
      </c>
      <c r="E78" s="2" t="s">
        <v>35</v>
      </c>
      <c r="F78" s="9" t="s">
        <v>20</v>
      </c>
      <c r="G78" s="9" t="s">
        <v>21</v>
      </c>
      <c r="H78" s="9" t="str">
        <f aca="false">H77</f>
        <v>10,000 bbl</v>
      </c>
      <c r="I78" s="2" t="s">
        <v>23</v>
      </c>
      <c r="J78" s="2" t="s">
        <v>24</v>
      </c>
      <c r="K78" s="7" t="str">
        <f aca="false">K77</f>
        <v>$0.00125/gallon</v>
      </c>
      <c r="L78" s="2" t="str">
        <f aca="false">L77</f>
        <v>M - F 8AM - 4PM CST</v>
      </c>
      <c r="M78" s="2" t="str">
        <f aca="false">CONCATENATE(C78,A78,D78,A78,E78,A78,G78)</f>
        <v>Purity Ethane; Mt. Belvieu, Diamond; July; USD/Gallon</v>
      </c>
      <c r="N78" s="2" t="str">
        <f aca="false">N77</f>
        <v>Purity Ethane deliverable to Diamond Shamrock Storage, Mt. Belvieu, Texas, for the month stated.</v>
      </c>
    </row>
    <row r="79" customFormat="false" ht="25.5" hidden="false" customHeight="true" outlineLevel="0" collapsed="false">
      <c r="A79" s="2" t="str">
        <f aca="false">A78</f>
        <v>; </v>
      </c>
      <c r="B79" s="9" t="s">
        <v>16</v>
      </c>
      <c r="C79" s="9" t="s">
        <v>60</v>
      </c>
      <c r="D79" s="9" t="s">
        <v>61</v>
      </c>
      <c r="E79" s="2" t="s">
        <v>36</v>
      </c>
      <c r="F79" s="9" t="s">
        <v>20</v>
      </c>
      <c r="G79" s="9" t="s">
        <v>21</v>
      </c>
      <c r="H79" s="9" t="str">
        <f aca="false">H78</f>
        <v>10,000 bbl</v>
      </c>
      <c r="I79" s="2" t="s">
        <v>23</v>
      </c>
      <c r="J79" s="2" t="s">
        <v>24</v>
      </c>
      <c r="K79" s="7" t="str">
        <f aca="false">K78</f>
        <v>$0.00125/gallon</v>
      </c>
      <c r="L79" s="2" t="str">
        <f aca="false">L78</f>
        <v>M - F 8AM - 4PM CST</v>
      </c>
      <c r="M79" s="2" t="str">
        <f aca="false">CONCATENATE(C79,A79,D79,A79,E79,A79,G79)</f>
        <v>Purity Ethane; Mt. Belvieu, Diamond; August; USD/Gallon</v>
      </c>
      <c r="N79" s="2" t="str">
        <f aca="false">N78</f>
        <v>Purity Ethane deliverable to Diamond Shamrock Storage, Mt. Belvieu, Texas, for the month stated.</v>
      </c>
    </row>
    <row r="80" customFormat="false" ht="25.5" hidden="false" customHeight="true" outlineLevel="0" collapsed="false">
      <c r="A80" s="2" t="str">
        <f aca="false">A79</f>
        <v>; </v>
      </c>
      <c r="B80" s="9" t="s">
        <v>16</v>
      </c>
      <c r="C80" s="9" t="s">
        <v>60</v>
      </c>
      <c r="D80" s="9" t="s">
        <v>61</v>
      </c>
      <c r="E80" s="2" t="s">
        <v>37</v>
      </c>
      <c r="F80" s="9" t="s">
        <v>20</v>
      </c>
      <c r="G80" s="9" t="s">
        <v>21</v>
      </c>
      <c r="H80" s="9" t="str">
        <f aca="false">H79</f>
        <v>10,000 bbl</v>
      </c>
      <c r="I80" s="2" t="s">
        <v>23</v>
      </c>
      <c r="J80" s="2" t="s">
        <v>24</v>
      </c>
      <c r="K80" s="7" t="str">
        <f aca="false">K79</f>
        <v>$0.00125/gallon</v>
      </c>
      <c r="L80" s="2" t="str">
        <f aca="false">L79</f>
        <v>M - F 8AM - 4PM CST</v>
      </c>
      <c r="M80" s="2" t="str">
        <f aca="false">CONCATENATE(C80,A80,D80,A80,E80,A80,G80)</f>
        <v>Purity Ethane; Mt. Belvieu, Diamond; September; USD/Gallon</v>
      </c>
      <c r="N80" s="2" t="str">
        <f aca="false">N79</f>
        <v>Purity Ethane deliverable to Diamond Shamrock Storage, Mt. Belvieu, Texas, for the month stated.</v>
      </c>
    </row>
    <row r="81" customFormat="false" ht="25.5" hidden="false" customHeight="true" outlineLevel="0" collapsed="false">
      <c r="A81" s="2" t="str">
        <f aca="false">A80</f>
        <v>; </v>
      </c>
      <c r="B81" s="9" t="s">
        <v>16</v>
      </c>
      <c r="C81" s="9" t="s">
        <v>60</v>
      </c>
      <c r="D81" s="9" t="s">
        <v>61</v>
      </c>
      <c r="E81" s="2" t="s">
        <v>38</v>
      </c>
      <c r="F81" s="9" t="s">
        <v>20</v>
      </c>
      <c r="G81" s="9" t="s">
        <v>21</v>
      </c>
      <c r="H81" s="9" t="str">
        <f aca="false">H80</f>
        <v>10,000 bbl</v>
      </c>
      <c r="I81" s="2" t="s">
        <v>23</v>
      </c>
      <c r="J81" s="2" t="s">
        <v>24</v>
      </c>
      <c r="K81" s="7" t="str">
        <f aca="false">K80</f>
        <v>$0.00125/gallon</v>
      </c>
      <c r="L81" s="2" t="str">
        <f aca="false">L80</f>
        <v>M - F 8AM - 4PM CST</v>
      </c>
      <c r="M81" s="2" t="str">
        <f aca="false">CONCATENATE(C81,A81,D81,A81,E81,A81,G81)</f>
        <v>Purity Ethane; Mt. Belvieu, Diamond; October; USD/Gallon</v>
      </c>
      <c r="N81" s="2" t="str">
        <f aca="false">N80</f>
        <v>Purity Ethane deliverable to Diamond Shamrock Storage, Mt. Belvieu, Texas, for the month stated.</v>
      </c>
    </row>
    <row r="82" customFormat="false" ht="25.5" hidden="false" customHeight="true" outlineLevel="0" collapsed="false">
      <c r="A82" s="2" t="str">
        <f aca="false">A81</f>
        <v>; </v>
      </c>
      <c r="B82" s="9" t="s">
        <v>16</v>
      </c>
      <c r="C82" s="9" t="s">
        <v>60</v>
      </c>
      <c r="D82" s="9" t="s">
        <v>61</v>
      </c>
      <c r="E82" s="2" t="s">
        <v>39</v>
      </c>
      <c r="F82" s="9" t="s">
        <v>20</v>
      </c>
      <c r="G82" s="9" t="s">
        <v>21</v>
      </c>
      <c r="H82" s="9" t="str">
        <f aca="false">H81</f>
        <v>10,000 bbl</v>
      </c>
      <c r="I82" s="2" t="s">
        <v>23</v>
      </c>
      <c r="J82" s="2" t="s">
        <v>24</v>
      </c>
      <c r="K82" s="7" t="str">
        <f aca="false">K81</f>
        <v>$0.00125/gallon</v>
      </c>
      <c r="L82" s="2" t="str">
        <f aca="false">L81</f>
        <v>M - F 8AM - 4PM CST</v>
      </c>
      <c r="M82" s="2" t="str">
        <f aca="false">CONCATENATE(C82,A82,D82,A82,E82,A82,G82)</f>
        <v>Purity Ethane; Mt. Belvieu, Diamond; November; USD/Gallon</v>
      </c>
      <c r="N82" s="2" t="str">
        <f aca="false">N81</f>
        <v>Purity Ethane deliverable to Diamond Shamrock Storage, Mt. Belvieu, Texas, for the month stated.</v>
      </c>
    </row>
    <row r="83" customFormat="false" ht="25.5" hidden="false" customHeight="true" outlineLevel="0" collapsed="false">
      <c r="A83" s="2" t="str">
        <f aca="false">A82</f>
        <v>; </v>
      </c>
      <c r="B83" s="9" t="s">
        <v>16</v>
      </c>
      <c r="C83" s="9" t="s">
        <v>60</v>
      </c>
      <c r="D83" s="9" t="s">
        <v>61</v>
      </c>
      <c r="E83" s="2" t="s">
        <v>40</v>
      </c>
      <c r="F83" s="9" t="s">
        <v>20</v>
      </c>
      <c r="G83" s="9" t="s">
        <v>21</v>
      </c>
      <c r="H83" s="9" t="str">
        <f aca="false">H82</f>
        <v>10,000 bbl</v>
      </c>
      <c r="I83" s="2" t="s">
        <v>23</v>
      </c>
      <c r="J83" s="2" t="s">
        <v>24</v>
      </c>
      <c r="K83" s="7" t="str">
        <f aca="false">K82</f>
        <v>$0.00125/gallon</v>
      </c>
      <c r="L83" s="2" t="str">
        <f aca="false">L82</f>
        <v>M - F 8AM - 4PM CST</v>
      </c>
      <c r="M83" s="2" t="str">
        <f aca="false">CONCATENATE(C83,A83,D83,A83,E83,A83,G83)</f>
        <v>Purity Ethane; Mt. Belvieu, Diamond; December; USD/Gallon</v>
      </c>
      <c r="N83" s="2" t="str">
        <f aca="false">N82</f>
        <v>Purity Ethane deliverable to Diamond Shamrock Storage, Mt. Belvieu, Texas, for the month stated.</v>
      </c>
    </row>
    <row r="84" customFormat="false" ht="25.5" hidden="false" customHeight="true" outlineLevel="0" collapsed="false">
      <c r="A84" s="2" t="str">
        <f aca="false">A83</f>
        <v>; </v>
      </c>
      <c r="B84" s="4" t="s">
        <v>16</v>
      </c>
      <c r="C84" s="4" t="s">
        <v>60</v>
      </c>
      <c r="D84" s="4" t="s">
        <v>61</v>
      </c>
      <c r="E84" s="4" t="s">
        <v>28</v>
      </c>
      <c r="F84" s="4" t="s">
        <v>41</v>
      </c>
      <c r="G84" s="4" t="s">
        <v>21</v>
      </c>
      <c r="H84" s="4" t="str">
        <f aca="false">H83</f>
        <v>10,000 bbl</v>
      </c>
      <c r="I84" s="5" t="s">
        <v>23</v>
      </c>
      <c r="J84" s="5" t="s">
        <v>24</v>
      </c>
      <c r="K84" s="8" t="str">
        <f aca="false">K83</f>
        <v>$0.00125/gallon</v>
      </c>
      <c r="L84" s="5" t="str">
        <f aca="false">L83</f>
        <v>M - F 8AM - 4PM CST</v>
      </c>
      <c r="M84" s="2" t="str">
        <f aca="false">CONCATENATE(C84,A84,D84,A84,E84,A84,G84)</f>
        <v>Purity Ethane; Mt. Belvieu, Diamond; Next Month; USD/Gallon</v>
      </c>
      <c r="N84" s="2" t="s">
        <v>63</v>
      </c>
    </row>
    <row r="85" customFormat="false" ht="25.5" hidden="false" customHeight="true" outlineLevel="0" collapsed="false">
      <c r="A85" s="2" t="str">
        <f aca="false">A84</f>
        <v>; </v>
      </c>
      <c r="B85" s="9" t="s">
        <v>16</v>
      </c>
      <c r="C85" s="9" t="s">
        <v>60</v>
      </c>
      <c r="D85" s="9" t="s">
        <v>61</v>
      </c>
      <c r="E85" s="2" t="s">
        <v>29</v>
      </c>
      <c r="F85" s="9" t="s">
        <v>41</v>
      </c>
      <c r="G85" s="9" t="s">
        <v>21</v>
      </c>
      <c r="H85" s="9" t="str">
        <f aca="false">H84</f>
        <v>10,000 bbl</v>
      </c>
      <c r="I85" s="2" t="s">
        <v>23</v>
      </c>
      <c r="J85" s="2" t="s">
        <v>24</v>
      </c>
      <c r="K85" s="7" t="str">
        <f aca="false">K84</f>
        <v>$0.00125/gallon</v>
      </c>
      <c r="L85" s="2" t="str">
        <f aca="false">L84</f>
        <v>M - F 8AM - 4PM CST</v>
      </c>
      <c r="M85" s="2" t="str">
        <f aca="false">CONCATENATE(C85,A85,D85,A85,E85,A85,G85)</f>
        <v>Purity Ethane; Mt. Belvieu, Diamond; January; USD/Gallon</v>
      </c>
      <c r="N85" s="2" t="str">
        <f aca="false">N84</f>
        <v>Average of all daily high and low prices for Purity Ethane in each issue of Oil Price Information Service under the heading Mt. Belvieu published for the stated month.</v>
      </c>
    </row>
    <row r="86" customFormat="false" ht="25.5" hidden="false" customHeight="true" outlineLevel="0" collapsed="false">
      <c r="A86" s="2" t="str">
        <f aca="false">A85</f>
        <v>; </v>
      </c>
      <c r="B86" s="9" t="s">
        <v>16</v>
      </c>
      <c r="C86" s="9" t="s">
        <v>60</v>
      </c>
      <c r="D86" s="9" t="s">
        <v>61</v>
      </c>
      <c r="E86" s="2" t="s">
        <v>30</v>
      </c>
      <c r="F86" s="9" t="s">
        <v>41</v>
      </c>
      <c r="G86" s="9" t="s">
        <v>21</v>
      </c>
      <c r="H86" s="9" t="str">
        <f aca="false">H85</f>
        <v>10,000 bbl</v>
      </c>
      <c r="I86" s="2" t="s">
        <v>23</v>
      </c>
      <c r="J86" s="2" t="s">
        <v>24</v>
      </c>
      <c r="K86" s="7" t="str">
        <f aca="false">K85</f>
        <v>$0.00125/gallon</v>
      </c>
      <c r="L86" s="2" t="str">
        <f aca="false">L85</f>
        <v>M - F 8AM - 4PM CST</v>
      </c>
      <c r="M86" s="2" t="str">
        <f aca="false">CONCATENATE(C86,A86,D86,A86,E86,A86,G86)</f>
        <v>Purity Ethane; Mt. Belvieu, Diamond; February; USD/Gallon</v>
      </c>
      <c r="N86" s="2" t="str">
        <f aca="false">N85</f>
        <v>Average of all daily high and low prices for Purity Ethane in each issue of Oil Price Information Service under the heading Mt. Belvieu published for the stated month.</v>
      </c>
    </row>
    <row r="87" customFormat="false" ht="25.5" hidden="false" customHeight="true" outlineLevel="0" collapsed="false">
      <c r="A87" s="2" t="str">
        <f aca="false">A86</f>
        <v>; </v>
      </c>
      <c r="B87" s="9" t="s">
        <v>16</v>
      </c>
      <c r="C87" s="9" t="s">
        <v>60</v>
      </c>
      <c r="D87" s="9" t="s">
        <v>61</v>
      </c>
      <c r="E87" s="2" t="s">
        <v>31</v>
      </c>
      <c r="F87" s="9" t="s">
        <v>41</v>
      </c>
      <c r="G87" s="9" t="s">
        <v>21</v>
      </c>
      <c r="H87" s="9" t="str">
        <f aca="false">H86</f>
        <v>10,000 bbl</v>
      </c>
      <c r="I87" s="2" t="s">
        <v>23</v>
      </c>
      <c r="J87" s="2" t="s">
        <v>24</v>
      </c>
      <c r="K87" s="7" t="str">
        <f aca="false">K86</f>
        <v>$0.00125/gallon</v>
      </c>
      <c r="L87" s="2" t="str">
        <f aca="false">L86</f>
        <v>M - F 8AM - 4PM CST</v>
      </c>
      <c r="M87" s="2" t="str">
        <f aca="false">CONCATENATE(C87,A87,D87,A87,E87,A87,G87)</f>
        <v>Purity Ethane; Mt. Belvieu, Diamond; March; USD/Gallon</v>
      </c>
      <c r="N87" s="2" t="str">
        <f aca="false">N86</f>
        <v>Average of all daily high and low prices for Purity Ethane in each issue of Oil Price Information Service under the heading Mt. Belvieu published for the stated month.</v>
      </c>
    </row>
    <row r="88" customFormat="false" ht="25.5" hidden="false" customHeight="true" outlineLevel="0" collapsed="false">
      <c r="A88" s="2" t="str">
        <f aca="false">A87</f>
        <v>; </v>
      </c>
      <c r="B88" s="9" t="s">
        <v>16</v>
      </c>
      <c r="C88" s="9" t="s">
        <v>60</v>
      </c>
      <c r="D88" s="9" t="s">
        <v>61</v>
      </c>
      <c r="E88" s="2" t="s">
        <v>32</v>
      </c>
      <c r="F88" s="9" t="s">
        <v>41</v>
      </c>
      <c r="G88" s="9" t="s">
        <v>21</v>
      </c>
      <c r="H88" s="9" t="str">
        <f aca="false">H87</f>
        <v>10,000 bbl</v>
      </c>
      <c r="I88" s="2" t="s">
        <v>23</v>
      </c>
      <c r="J88" s="2" t="s">
        <v>24</v>
      </c>
      <c r="K88" s="7" t="str">
        <f aca="false">K87</f>
        <v>$0.00125/gallon</v>
      </c>
      <c r="L88" s="2" t="str">
        <f aca="false">L87</f>
        <v>M - F 8AM - 4PM CST</v>
      </c>
      <c r="M88" s="2" t="str">
        <f aca="false">CONCATENATE(C88,A88,D88,A88,E88,A88,G88)</f>
        <v>Purity Ethane; Mt. Belvieu, Diamond; April; USD/Gallon</v>
      </c>
      <c r="N88" s="2" t="str">
        <f aca="false">N87</f>
        <v>Average of all daily high and low prices for Purity Ethane in each issue of Oil Price Information Service under the heading Mt. Belvieu published for the stated month.</v>
      </c>
    </row>
    <row r="89" customFormat="false" ht="25.5" hidden="false" customHeight="true" outlineLevel="0" collapsed="false">
      <c r="A89" s="2" t="str">
        <f aca="false">A88</f>
        <v>; </v>
      </c>
      <c r="B89" s="9" t="s">
        <v>16</v>
      </c>
      <c r="C89" s="9" t="s">
        <v>60</v>
      </c>
      <c r="D89" s="9" t="s">
        <v>61</v>
      </c>
      <c r="E89" s="2" t="s">
        <v>33</v>
      </c>
      <c r="F89" s="9" t="s">
        <v>41</v>
      </c>
      <c r="G89" s="9" t="s">
        <v>21</v>
      </c>
      <c r="H89" s="9" t="str">
        <f aca="false">H88</f>
        <v>10,000 bbl</v>
      </c>
      <c r="I89" s="2" t="s">
        <v>23</v>
      </c>
      <c r="J89" s="2" t="s">
        <v>24</v>
      </c>
      <c r="K89" s="7" t="str">
        <f aca="false">K88</f>
        <v>$0.00125/gallon</v>
      </c>
      <c r="L89" s="2" t="str">
        <f aca="false">L88</f>
        <v>M - F 8AM - 4PM CST</v>
      </c>
      <c r="M89" s="2" t="str">
        <f aca="false">CONCATENATE(C89,A89,D89,A89,E89,A89,G89)</f>
        <v>Purity Ethane; Mt. Belvieu, Diamond; May; USD/Gallon</v>
      </c>
      <c r="N89" s="2" t="str">
        <f aca="false">N88</f>
        <v>Average of all daily high and low prices for Purity Ethane in each issue of Oil Price Information Service under the heading Mt. Belvieu published for the stated month.</v>
      </c>
    </row>
    <row r="90" customFormat="false" ht="25.5" hidden="false" customHeight="true" outlineLevel="0" collapsed="false">
      <c r="A90" s="2" t="str">
        <f aca="false">A89</f>
        <v>; </v>
      </c>
      <c r="B90" s="9" t="s">
        <v>16</v>
      </c>
      <c r="C90" s="9" t="s">
        <v>60</v>
      </c>
      <c r="D90" s="9" t="s">
        <v>61</v>
      </c>
      <c r="E90" s="2" t="s">
        <v>34</v>
      </c>
      <c r="F90" s="9" t="s">
        <v>41</v>
      </c>
      <c r="G90" s="9" t="s">
        <v>21</v>
      </c>
      <c r="H90" s="9" t="str">
        <f aca="false">H89</f>
        <v>10,000 bbl</v>
      </c>
      <c r="I90" s="2" t="s">
        <v>23</v>
      </c>
      <c r="J90" s="2" t="s">
        <v>24</v>
      </c>
      <c r="K90" s="7" t="str">
        <f aca="false">K89</f>
        <v>$0.00125/gallon</v>
      </c>
      <c r="L90" s="2" t="str">
        <f aca="false">L89</f>
        <v>M - F 8AM - 4PM CST</v>
      </c>
      <c r="M90" s="2" t="str">
        <f aca="false">CONCATENATE(C90,A90,D90,A90,E90,A90,G90)</f>
        <v>Purity Ethane; Mt. Belvieu, Diamond; June; USD/Gallon</v>
      </c>
      <c r="N90" s="2" t="str">
        <f aca="false">N89</f>
        <v>Average of all daily high and low prices for Purity Ethane in each issue of Oil Price Information Service under the heading Mt. Belvieu published for the stated month.</v>
      </c>
    </row>
    <row r="91" customFormat="false" ht="25.5" hidden="false" customHeight="true" outlineLevel="0" collapsed="false">
      <c r="A91" s="2" t="str">
        <f aca="false">A90</f>
        <v>; </v>
      </c>
      <c r="B91" s="9" t="s">
        <v>16</v>
      </c>
      <c r="C91" s="9" t="s">
        <v>60</v>
      </c>
      <c r="D91" s="9" t="s">
        <v>61</v>
      </c>
      <c r="E91" s="2" t="s">
        <v>35</v>
      </c>
      <c r="F91" s="9" t="s">
        <v>41</v>
      </c>
      <c r="G91" s="9" t="s">
        <v>21</v>
      </c>
      <c r="H91" s="9" t="str">
        <f aca="false">H90</f>
        <v>10,000 bbl</v>
      </c>
      <c r="I91" s="2" t="s">
        <v>23</v>
      </c>
      <c r="J91" s="2" t="s">
        <v>24</v>
      </c>
      <c r="K91" s="7" t="str">
        <f aca="false">K90</f>
        <v>$0.00125/gallon</v>
      </c>
      <c r="L91" s="2" t="str">
        <f aca="false">L90</f>
        <v>M - F 8AM - 4PM CST</v>
      </c>
      <c r="M91" s="2" t="str">
        <f aca="false">CONCATENATE(C91,A91,D91,A91,E91,A91,G91)</f>
        <v>Purity Ethane; Mt. Belvieu, Diamond; July; USD/Gallon</v>
      </c>
      <c r="N91" s="2" t="str">
        <f aca="false">N90</f>
        <v>Average of all daily high and low prices for Purity Ethane in each issue of Oil Price Information Service under the heading Mt. Belvieu published for the stated month.</v>
      </c>
    </row>
    <row r="92" customFormat="false" ht="25.5" hidden="false" customHeight="true" outlineLevel="0" collapsed="false">
      <c r="A92" s="2" t="str">
        <f aca="false">A91</f>
        <v>; </v>
      </c>
      <c r="B92" s="9" t="s">
        <v>16</v>
      </c>
      <c r="C92" s="9" t="s">
        <v>60</v>
      </c>
      <c r="D92" s="9" t="s">
        <v>61</v>
      </c>
      <c r="E92" s="2" t="s">
        <v>36</v>
      </c>
      <c r="F92" s="9" t="s">
        <v>41</v>
      </c>
      <c r="G92" s="9" t="s">
        <v>21</v>
      </c>
      <c r="H92" s="9" t="str">
        <f aca="false">H91</f>
        <v>10,000 bbl</v>
      </c>
      <c r="I92" s="2" t="s">
        <v>23</v>
      </c>
      <c r="J92" s="2" t="s">
        <v>24</v>
      </c>
      <c r="K92" s="7" t="str">
        <f aca="false">K91</f>
        <v>$0.00125/gallon</v>
      </c>
      <c r="L92" s="2" t="str">
        <f aca="false">L91</f>
        <v>M - F 8AM - 4PM CST</v>
      </c>
      <c r="M92" s="2" t="str">
        <f aca="false">CONCATENATE(C92,A92,D92,A92,E92,A92,G92)</f>
        <v>Purity Ethane; Mt. Belvieu, Diamond; August; USD/Gallon</v>
      </c>
      <c r="N92" s="2" t="str">
        <f aca="false">N91</f>
        <v>Average of all daily high and low prices for Purity Ethane in each issue of Oil Price Information Service under the heading Mt. Belvieu published for the stated month.</v>
      </c>
    </row>
    <row r="93" customFormat="false" ht="25.5" hidden="false" customHeight="true" outlineLevel="0" collapsed="false">
      <c r="A93" s="2" t="str">
        <f aca="false">A92</f>
        <v>; </v>
      </c>
      <c r="B93" s="9" t="s">
        <v>16</v>
      </c>
      <c r="C93" s="9" t="s">
        <v>60</v>
      </c>
      <c r="D93" s="9" t="s">
        <v>61</v>
      </c>
      <c r="E93" s="2" t="s">
        <v>37</v>
      </c>
      <c r="F93" s="9" t="s">
        <v>41</v>
      </c>
      <c r="G93" s="9" t="s">
        <v>21</v>
      </c>
      <c r="H93" s="9" t="str">
        <f aca="false">H92</f>
        <v>10,000 bbl</v>
      </c>
      <c r="I93" s="2" t="s">
        <v>23</v>
      </c>
      <c r="J93" s="2" t="s">
        <v>24</v>
      </c>
      <c r="K93" s="7" t="str">
        <f aca="false">K92</f>
        <v>$0.00125/gallon</v>
      </c>
      <c r="L93" s="2" t="str">
        <f aca="false">L92</f>
        <v>M - F 8AM - 4PM CST</v>
      </c>
      <c r="M93" s="2" t="str">
        <f aca="false">CONCATENATE(C93,A93,D93,A93,E93,A93,G93)</f>
        <v>Purity Ethane; Mt. Belvieu, Diamond; September; USD/Gallon</v>
      </c>
      <c r="N93" s="2" t="str">
        <f aca="false">N92</f>
        <v>Average of all daily high and low prices for Purity Ethane in each issue of Oil Price Information Service under the heading Mt. Belvieu published for the stated month.</v>
      </c>
    </row>
    <row r="94" customFormat="false" ht="25.5" hidden="false" customHeight="true" outlineLevel="0" collapsed="false">
      <c r="A94" s="2" t="str">
        <f aca="false">A93</f>
        <v>; </v>
      </c>
      <c r="B94" s="9" t="s">
        <v>16</v>
      </c>
      <c r="C94" s="9" t="s">
        <v>60</v>
      </c>
      <c r="D94" s="9" t="s">
        <v>61</v>
      </c>
      <c r="E94" s="2" t="s">
        <v>38</v>
      </c>
      <c r="F94" s="9" t="s">
        <v>41</v>
      </c>
      <c r="G94" s="9" t="s">
        <v>21</v>
      </c>
      <c r="H94" s="9" t="str">
        <f aca="false">H93</f>
        <v>10,000 bbl</v>
      </c>
      <c r="I94" s="2" t="s">
        <v>23</v>
      </c>
      <c r="J94" s="2" t="s">
        <v>24</v>
      </c>
      <c r="K94" s="7" t="str">
        <f aca="false">K93</f>
        <v>$0.00125/gallon</v>
      </c>
      <c r="L94" s="2" t="str">
        <f aca="false">L93</f>
        <v>M - F 8AM - 4PM CST</v>
      </c>
      <c r="M94" s="2" t="str">
        <f aca="false">CONCATENATE(C94,A94,D94,A94,E94,A94,G94)</f>
        <v>Purity Ethane; Mt. Belvieu, Diamond; October; USD/Gallon</v>
      </c>
      <c r="N94" s="2" t="str">
        <f aca="false">N93</f>
        <v>Average of all daily high and low prices for Purity Ethane in each issue of Oil Price Information Service under the heading Mt. Belvieu published for the stated month.</v>
      </c>
    </row>
    <row r="95" customFormat="false" ht="25.5" hidden="false" customHeight="true" outlineLevel="0" collapsed="false">
      <c r="A95" s="2" t="str">
        <f aca="false">A94</f>
        <v>; </v>
      </c>
      <c r="B95" s="9" t="s">
        <v>16</v>
      </c>
      <c r="C95" s="9" t="s">
        <v>60</v>
      </c>
      <c r="D95" s="9" t="s">
        <v>61</v>
      </c>
      <c r="E95" s="2" t="s">
        <v>39</v>
      </c>
      <c r="F95" s="9" t="s">
        <v>41</v>
      </c>
      <c r="G95" s="9" t="s">
        <v>21</v>
      </c>
      <c r="H95" s="9" t="str">
        <f aca="false">H94</f>
        <v>10,000 bbl</v>
      </c>
      <c r="I95" s="2" t="s">
        <v>23</v>
      </c>
      <c r="J95" s="2" t="s">
        <v>24</v>
      </c>
      <c r="K95" s="7" t="str">
        <f aca="false">K94</f>
        <v>$0.00125/gallon</v>
      </c>
      <c r="L95" s="2" t="str">
        <f aca="false">L94</f>
        <v>M - F 8AM - 4PM CST</v>
      </c>
      <c r="M95" s="2" t="str">
        <f aca="false">CONCATENATE(C95,A95,D95,A95,E95,A95,G95)</f>
        <v>Purity Ethane; Mt. Belvieu, Diamond; November; USD/Gallon</v>
      </c>
      <c r="N95" s="2" t="str">
        <f aca="false">N94</f>
        <v>Average of all daily high and low prices for Purity Ethane in each issue of Oil Price Information Service under the heading Mt. Belvieu published for the stated month.</v>
      </c>
    </row>
    <row r="96" customFormat="false" ht="25.5" hidden="false" customHeight="true" outlineLevel="0" collapsed="false">
      <c r="A96" s="2" t="str">
        <f aca="false">A95</f>
        <v>; </v>
      </c>
      <c r="B96" s="9" t="s">
        <v>16</v>
      </c>
      <c r="C96" s="9" t="s">
        <v>60</v>
      </c>
      <c r="D96" s="9" t="s">
        <v>61</v>
      </c>
      <c r="E96" s="2" t="s">
        <v>40</v>
      </c>
      <c r="F96" s="9" t="s">
        <v>41</v>
      </c>
      <c r="G96" s="9" t="s">
        <v>21</v>
      </c>
      <c r="H96" s="9" t="str">
        <f aca="false">H95</f>
        <v>10,000 bbl</v>
      </c>
      <c r="I96" s="2" t="s">
        <v>23</v>
      </c>
      <c r="J96" s="2" t="s">
        <v>24</v>
      </c>
      <c r="K96" s="7" t="str">
        <f aca="false">K95</f>
        <v>$0.00125/gallon</v>
      </c>
      <c r="L96" s="2" t="str">
        <f aca="false">L95</f>
        <v>M - F 8AM - 4PM CST</v>
      </c>
      <c r="M96" s="2" t="str">
        <f aca="false">CONCATENATE(C96,A96,D96,A96,E96,A96,G96)</f>
        <v>Purity Ethane; Mt. Belvieu, Diamond; December; USD/Gallon</v>
      </c>
      <c r="N96" s="2" t="str">
        <f aca="false">N95</f>
        <v>Average of all daily high and low prices for Purity Ethane in each issue of Oil Price Information Service under the heading Mt. Belvieu published for the stated month.</v>
      </c>
    </row>
    <row r="97" customFormat="false" ht="25.5" hidden="false" customHeight="true" outlineLevel="0" collapsed="false">
      <c r="A97" s="2" t="str">
        <f aca="false">A96</f>
        <v>; </v>
      </c>
      <c r="B97" s="4" t="s">
        <v>64</v>
      </c>
      <c r="C97" s="4" t="s">
        <v>65</v>
      </c>
      <c r="D97" s="4" t="s">
        <v>66</v>
      </c>
      <c r="E97" s="4" t="s">
        <v>28</v>
      </c>
      <c r="F97" s="4" t="s">
        <v>20</v>
      </c>
      <c r="G97" s="4" t="s">
        <v>21</v>
      </c>
      <c r="H97" s="4" t="s">
        <v>22</v>
      </c>
      <c r="I97" s="2" t="s">
        <v>67</v>
      </c>
      <c r="J97" s="2" t="str">
        <f aca="false">J96</f>
        <v>5,000 bbl</v>
      </c>
      <c r="K97" s="10" t="s">
        <v>68</v>
      </c>
      <c r="L97" s="2" t="str">
        <f aca="false">L96</f>
        <v>M - F 8AM - 4PM CST</v>
      </c>
      <c r="M97" s="2" t="str">
        <f aca="false">CONCATENATE(C97,A97,D97,A97,E97,A97,G97)</f>
        <v>Benzene; Houston, Texas City; Next Month; USD/Gallon</v>
      </c>
      <c r="N97" s="2" t="s">
        <v>69</v>
      </c>
    </row>
    <row r="98" customFormat="false" ht="25.5" hidden="false" customHeight="true" outlineLevel="0" collapsed="false">
      <c r="A98" s="2" t="str">
        <f aca="false">A97</f>
        <v>; </v>
      </c>
      <c r="B98" s="2" t="s">
        <v>64</v>
      </c>
      <c r="C98" s="2" t="s">
        <v>65</v>
      </c>
      <c r="D98" s="2" t="str">
        <f aca="false">D97</f>
        <v>Houston, Texas City</v>
      </c>
      <c r="E98" s="2" t="s">
        <v>29</v>
      </c>
      <c r="F98" s="2" t="s">
        <v>20</v>
      </c>
      <c r="G98" s="9" t="s">
        <v>21</v>
      </c>
      <c r="H98" s="2" t="s">
        <v>22</v>
      </c>
      <c r="I98" s="2" t="s">
        <v>67</v>
      </c>
      <c r="J98" s="2" t="str">
        <f aca="false">J97</f>
        <v>5,000 bbl</v>
      </c>
      <c r="K98" s="10" t="s">
        <v>68</v>
      </c>
      <c r="L98" s="2" t="str">
        <f aca="false">L97</f>
        <v>M - F 8AM - 4PM CST</v>
      </c>
      <c r="M98" s="2" t="str">
        <f aca="false">CONCATENATE(C98,A98,D98,A98,E98,A98,G98)</f>
        <v>Benzene; Houston, Texas City; January; USD/Gallon</v>
      </c>
      <c r="N98" s="2" t="str">
        <f aca="false">N97</f>
        <v>Benzene FOB Houston, Texas City for the month stated, for ASTM 2359-Low Toluene.</v>
      </c>
    </row>
    <row r="99" customFormat="false" ht="25.5" hidden="false" customHeight="true" outlineLevel="0" collapsed="false">
      <c r="A99" s="2" t="str">
        <f aca="false">A98</f>
        <v>; </v>
      </c>
      <c r="B99" s="2" t="s">
        <v>64</v>
      </c>
      <c r="C99" s="2" t="s">
        <v>65</v>
      </c>
      <c r="D99" s="2" t="str">
        <f aca="false">D98</f>
        <v>Houston, Texas City</v>
      </c>
      <c r="E99" s="2" t="s">
        <v>30</v>
      </c>
      <c r="F99" s="2" t="s">
        <v>20</v>
      </c>
      <c r="G99" s="9" t="s">
        <v>21</v>
      </c>
      <c r="H99" s="2" t="s">
        <v>22</v>
      </c>
      <c r="I99" s="2" t="s">
        <v>67</v>
      </c>
      <c r="J99" s="2" t="str">
        <f aca="false">J98</f>
        <v>5,000 bbl</v>
      </c>
      <c r="K99" s="10" t="s">
        <v>68</v>
      </c>
      <c r="L99" s="2" t="str">
        <f aca="false">L98</f>
        <v>M - F 8AM - 4PM CST</v>
      </c>
      <c r="M99" s="2" t="str">
        <f aca="false">CONCATENATE(C99,A99,D99,A99,E99,A99,G99)</f>
        <v>Benzene; Houston, Texas City; February; USD/Gallon</v>
      </c>
      <c r="N99" s="2" t="str">
        <f aca="false">N98</f>
        <v>Benzene FOB Houston, Texas City for the month stated, for ASTM 2359-Low Toluene.</v>
      </c>
    </row>
    <row r="100" customFormat="false" ht="25.5" hidden="false" customHeight="true" outlineLevel="0" collapsed="false">
      <c r="A100" s="2" t="str">
        <f aca="false">A99</f>
        <v>; </v>
      </c>
      <c r="B100" s="2" t="s">
        <v>64</v>
      </c>
      <c r="C100" s="2" t="s">
        <v>65</v>
      </c>
      <c r="D100" s="2" t="str">
        <f aca="false">D99</f>
        <v>Houston, Texas City</v>
      </c>
      <c r="E100" s="2" t="s">
        <v>31</v>
      </c>
      <c r="F100" s="2" t="s">
        <v>20</v>
      </c>
      <c r="G100" s="9" t="s">
        <v>21</v>
      </c>
      <c r="H100" s="2" t="s">
        <v>22</v>
      </c>
      <c r="I100" s="2" t="s">
        <v>67</v>
      </c>
      <c r="J100" s="2" t="str">
        <f aca="false">J99</f>
        <v>5,000 bbl</v>
      </c>
      <c r="K100" s="10" t="s">
        <v>68</v>
      </c>
      <c r="L100" s="2" t="str">
        <f aca="false">L99</f>
        <v>M - F 8AM - 4PM CST</v>
      </c>
      <c r="M100" s="2" t="str">
        <f aca="false">CONCATENATE(C100,A100,D100,A100,E100,A100,G100)</f>
        <v>Benzene; Houston, Texas City; March; USD/Gallon</v>
      </c>
      <c r="N100" s="2" t="str">
        <f aca="false">N99</f>
        <v>Benzene FOB Houston, Texas City for the month stated, for ASTM 2359-Low Toluene.</v>
      </c>
    </row>
    <row r="101" customFormat="false" ht="25.5" hidden="false" customHeight="true" outlineLevel="0" collapsed="false">
      <c r="A101" s="2" t="str">
        <f aca="false">A100</f>
        <v>; </v>
      </c>
      <c r="B101" s="2" t="s">
        <v>64</v>
      </c>
      <c r="C101" s="2" t="s">
        <v>65</v>
      </c>
      <c r="D101" s="2" t="str">
        <f aca="false">D100</f>
        <v>Houston, Texas City</v>
      </c>
      <c r="E101" s="2" t="s">
        <v>32</v>
      </c>
      <c r="F101" s="2" t="s">
        <v>20</v>
      </c>
      <c r="G101" s="9" t="s">
        <v>21</v>
      </c>
      <c r="H101" s="2" t="s">
        <v>22</v>
      </c>
      <c r="I101" s="2" t="s">
        <v>67</v>
      </c>
      <c r="J101" s="2" t="str">
        <f aca="false">J100</f>
        <v>5,000 bbl</v>
      </c>
      <c r="K101" s="10" t="s">
        <v>68</v>
      </c>
      <c r="L101" s="2" t="str">
        <f aca="false">L100</f>
        <v>M - F 8AM - 4PM CST</v>
      </c>
      <c r="M101" s="2" t="str">
        <f aca="false">CONCATENATE(C101,A101,D101,A101,E101,A101,G101)</f>
        <v>Benzene; Houston, Texas City; April; USD/Gallon</v>
      </c>
      <c r="N101" s="2" t="str">
        <f aca="false">N100</f>
        <v>Benzene FOB Houston, Texas City for the month stated, for ASTM 2359-Low Toluene.</v>
      </c>
    </row>
    <row r="102" customFormat="false" ht="25.5" hidden="false" customHeight="true" outlineLevel="0" collapsed="false">
      <c r="A102" s="2" t="str">
        <f aca="false">A101</f>
        <v>; </v>
      </c>
      <c r="B102" s="2" t="s">
        <v>64</v>
      </c>
      <c r="C102" s="2" t="s">
        <v>65</v>
      </c>
      <c r="D102" s="2" t="str">
        <f aca="false">D101</f>
        <v>Houston, Texas City</v>
      </c>
      <c r="E102" s="2" t="s">
        <v>33</v>
      </c>
      <c r="F102" s="2" t="s">
        <v>20</v>
      </c>
      <c r="G102" s="9" t="s">
        <v>21</v>
      </c>
      <c r="H102" s="2" t="s">
        <v>22</v>
      </c>
      <c r="I102" s="2" t="s">
        <v>67</v>
      </c>
      <c r="J102" s="2" t="str">
        <f aca="false">J101</f>
        <v>5,000 bbl</v>
      </c>
      <c r="K102" s="10" t="s">
        <v>68</v>
      </c>
      <c r="L102" s="2" t="str">
        <f aca="false">L101</f>
        <v>M - F 8AM - 4PM CST</v>
      </c>
      <c r="M102" s="2" t="str">
        <f aca="false">CONCATENATE(C102,A102,D102,A102,E102,A102,G102)</f>
        <v>Benzene; Houston, Texas City; May; USD/Gallon</v>
      </c>
      <c r="N102" s="2" t="str">
        <f aca="false">N101</f>
        <v>Benzene FOB Houston, Texas City for the month stated, for ASTM 2359-Low Toluene.</v>
      </c>
    </row>
    <row r="103" customFormat="false" ht="25.5" hidden="false" customHeight="true" outlineLevel="0" collapsed="false">
      <c r="A103" s="2" t="str">
        <f aca="false">A102</f>
        <v>; </v>
      </c>
      <c r="B103" s="2" t="s">
        <v>64</v>
      </c>
      <c r="C103" s="2" t="s">
        <v>65</v>
      </c>
      <c r="D103" s="2" t="str">
        <f aca="false">D102</f>
        <v>Houston, Texas City</v>
      </c>
      <c r="E103" s="2" t="s">
        <v>34</v>
      </c>
      <c r="F103" s="2" t="s">
        <v>20</v>
      </c>
      <c r="G103" s="9" t="s">
        <v>21</v>
      </c>
      <c r="H103" s="2" t="s">
        <v>22</v>
      </c>
      <c r="I103" s="2" t="s">
        <v>67</v>
      </c>
      <c r="J103" s="2" t="str">
        <f aca="false">J102</f>
        <v>5,000 bbl</v>
      </c>
      <c r="K103" s="10" t="s">
        <v>68</v>
      </c>
      <c r="L103" s="2" t="str">
        <f aca="false">L102</f>
        <v>M - F 8AM - 4PM CST</v>
      </c>
      <c r="M103" s="2" t="str">
        <f aca="false">CONCATENATE(C103,A103,D103,A103,E103,A103,G103)</f>
        <v>Benzene; Houston, Texas City; June; USD/Gallon</v>
      </c>
      <c r="N103" s="2" t="str">
        <f aca="false">N102</f>
        <v>Benzene FOB Houston, Texas City for the month stated, for ASTM 2359-Low Toluene.</v>
      </c>
    </row>
    <row r="104" customFormat="false" ht="25.5" hidden="false" customHeight="true" outlineLevel="0" collapsed="false">
      <c r="A104" s="2" t="str">
        <f aca="false">A103</f>
        <v>; </v>
      </c>
      <c r="B104" s="2" t="s">
        <v>64</v>
      </c>
      <c r="C104" s="2" t="s">
        <v>65</v>
      </c>
      <c r="D104" s="2" t="str">
        <f aca="false">D103</f>
        <v>Houston, Texas City</v>
      </c>
      <c r="E104" s="2" t="s">
        <v>35</v>
      </c>
      <c r="F104" s="2" t="s">
        <v>20</v>
      </c>
      <c r="G104" s="9" t="s">
        <v>21</v>
      </c>
      <c r="H104" s="2" t="s">
        <v>22</v>
      </c>
      <c r="I104" s="2" t="s">
        <v>67</v>
      </c>
      <c r="J104" s="2" t="str">
        <f aca="false">J103</f>
        <v>5,000 bbl</v>
      </c>
      <c r="K104" s="10" t="s">
        <v>68</v>
      </c>
      <c r="L104" s="2" t="str">
        <f aca="false">L103</f>
        <v>M - F 8AM - 4PM CST</v>
      </c>
      <c r="M104" s="2" t="str">
        <f aca="false">CONCATENATE(C104,A104,D104,A104,E104,A104,G104)</f>
        <v>Benzene; Houston, Texas City; July; USD/Gallon</v>
      </c>
      <c r="N104" s="2" t="str">
        <f aca="false">N103</f>
        <v>Benzene FOB Houston, Texas City for the month stated, for ASTM 2359-Low Toluene.</v>
      </c>
    </row>
    <row r="105" customFormat="false" ht="25.5" hidden="false" customHeight="true" outlineLevel="0" collapsed="false">
      <c r="A105" s="2" t="str">
        <f aca="false">A104</f>
        <v>; </v>
      </c>
      <c r="B105" s="2" t="s">
        <v>64</v>
      </c>
      <c r="C105" s="2" t="s">
        <v>65</v>
      </c>
      <c r="D105" s="2" t="str">
        <f aca="false">D104</f>
        <v>Houston, Texas City</v>
      </c>
      <c r="E105" s="2" t="s">
        <v>36</v>
      </c>
      <c r="F105" s="2" t="s">
        <v>20</v>
      </c>
      <c r="G105" s="9" t="s">
        <v>21</v>
      </c>
      <c r="H105" s="2" t="s">
        <v>22</v>
      </c>
      <c r="I105" s="2" t="s">
        <v>67</v>
      </c>
      <c r="J105" s="2" t="str">
        <f aca="false">J104</f>
        <v>5,000 bbl</v>
      </c>
      <c r="K105" s="10" t="s">
        <v>68</v>
      </c>
      <c r="L105" s="2" t="str">
        <f aca="false">L104</f>
        <v>M - F 8AM - 4PM CST</v>
      </c>
      <c r="M105" s="2" t="str">
        <f aca="false">CONCATENATE(C105,A105,D105,A105,E105,A105,G105)</f>
        <v>Benzene; Houston, Texas City; August; USD/Gallon</v>
      </c>
      <c r="N105" s="2" t="str">
        <f aca="false">N104</f>
        <v>Benzene FOB Houston, Texas City for the month stated, for ASTM 2359-Low Toluene.</v>
      </c>
    </row>
    <row r="106" customFormat="false" ht="25.5" hidden="false" customHeight="true" outlineLevel="0" collapsed="false">
      <c r="A106" s="2" t="str">
        <f aca="false">A105</f>
        <v>; </v>
      </c>
      <c r="B106" s="2" t="s">
        <v>64</v>
      </c>
      <c r="C106" s="2" t="s">
        <v>65</v>
      </c>
      <c r="D106" s="2" t="str">
        <f aca="false">D105</f>
        <v>Houston, Texas City</v>
      </c>
      <c r="E106" s="2" t="s">
        <v>37</v>
      </c>
      <c r="F106" s="2" t="s">
        <v>20</v>
      </c>
      <c r="G106" s="9" t="s">
        <v>21</v>
      </c>
      <c r="H106" s="2" t="s">
        <v>22</v>
      </c>
      <c r="I106" s="2" t="s">
        <v>67</v>
      </c>
      <c r="J106" s="2" t="str">
        <f aca="false">J105</f>
        <v>5,000 bbl</v>
      </c>
      <c r="K106" s="10" t="s">
        <v>68</v>
      </c>
      <c r="L106" s="2" t="str">
        <f aca="false">L105</f>
        <v>M - F 8AM - 4PM CST</v>
      </c>
      <c r="M106" s="2" t="str">
        <f aca="false">CONCATENATE(C106,A106,D106,A106,E106,A106,G106)</f>
        <v>Benzene; Houston, Texas City; September; USD/Gallon</v>
      </c>
      <c r="N106" s="2" t="str">
        <f aca="false">N105</f>
        <v>Benzene FOB Houston, Texas City for the month stated, for ASTM 2359-Low Toluene.</v>
      </c>
    </row>
    <row r="107" customFormat="false" ht="25.5" hidden="false" customHeight="true" outlineLevel="0" collapsed="false">
      <c r="A107" s="2" t="str">
        <f aca="false">A106</f>
        <v>; </v>
      </c>
      <c r="B107" s="2" t="s">
        <v>64</v>
      </c>
      <c r="C107" s="2" t="s">
        <v>65</v>
      </c>
      <c r="D107" s="2" t="str">
        <f aca="false">D106</f>
        <v>Houston, Texas City</v>
      </c>
      <c r="E107" s="2" t="s">
        <v>38</v>
      </c>
      <c r="F107" s="2" t="s">
        <v>20</v>
      </c>
      <c r="G107" s="9" t="s">
        <v>21</v>
      </c>
      <c r="H107" s="2" t="s">
        <v>22</v>
      </c>
      <c r="I107" s="2" t="s">
        <v>67</v>
      </c>
      <c r="J107" s="2" t="str">
        <f aca="false">J106</f>
        <v>5,000 bbl</v>
      </c>
      <c r="K107" s="10" t="s">
        <v>68</v>
      </c>
      <c r="L107" s="2" t="str">
        <f aca="false">L106</f>
        <v>M - F 8AM - 4PM CST</v>
      </c>
      <c r="M107" s="2" t="str">
        <f aca="false">CONCATENATE(C107,A107,D107,A107,E107,A107,G107)</f>
        <v>Benzene; Houston, Texas City; October; USD/Gallon</v>
      </c>
      <c r="N107" s="2" t="str">
        <f aca="false">N106</f>
        <v>Benzene FOB Houston, Texas City for the month stated, for ASTM 2359-Low Toluene.</v>
      </c>
    </row>
    <row r="108" customFormat="false" ht="25.5" hidden="false" customHeight="true" outlineLevel="0" collapsed="false">
      <c r="A108" s="2" t="str">
        <f aca="false">A107</f>
        <v>; </v>
      </c>
      <c r="B108" s="2" t="s">
        <v>64</v>
      </c>
      <c r="C108" s="2" t="s">
        <v>65</v>
      </c>
      <c r="D108" s="2" t="str">
        <f aca="false">D107</f>
        <v>Houston, Texas City</v>
      </c>
      <c r="E108" s="2" t="s">
        <v>39</v>
      </c>
      <c r="F108" s="2" t="s">
        <v>20</v>
      </c>
      <c r="G108" s="9" t="s">
        <v>21</v>
      </c>
      <c r="H108" s="2" t="s">
        <v>22</v>
      </c>
      <c r="I108" s="2" t="s">
        <v>67</v>
      </c>
      <c r="J108" s="2" t="str">
        <f aca="false">J107</f>
        <v>5,000 bbl</v>
      </c>
      <c r="K108" s="10" t="s">
        <v>68</v>
      </c>
      <c r="L108" s="2" t="str">
        <f aca="false">L107</f>
        <v>M - F 8AM - 4PM CST</v>
      </c>
      <c r="M108" s="2" t="str">
        <f aca="false">CONCATENATE(C108,A108,D108,A108,E108,A108,G108)</f>
        <v>Benzene; Houston, Texas City; November; USD/Gallon</v>
      </c>
      <c r="N108" s="2" t="str">
        <f aca="false">N107</f>
        <v>Benzene FOB Houston, Texas City for the month stated, for ASTM 2359-Low Toluene.</v>
      </c>
    </row>
    <row r="109" customFormat="false" ht="25.5" hidden="false" customHeight="true" outlineLevel="0" collapsed="false">
      <c r="A109" s="2" t="str">
        <f aca="false">A108</f>
        <v>; </v>
      </c>
      <c r="B109" s="2" t="s">
        <v>64</v>
      </c>
      <c r="C109" s="2" t="s">
        <v>65</v>
      </c>
      <c r="D109" s="2" t="str">
        <f aca="false">D108</f>
        <v>Houston, Texas City</v>
      </c>
      <c r="E109" s="2" t="s">
        <v>40</v>
      </c>
      <c r="F109" s="2" t="s">
        <v>20</v>
      </c>
      <c r="G109" s="9" t="s">
        <v>21</v>
      </c>
      <c r="H109" s="2" t="s">
        <v>22</v>
      </c>
      <c r="I109" s="2" t="s">
        <v>67</v>
      </c>
      <c r="J109" s="2" t="str">
        <f aca="false">J108</f>
        <v>5,000 bbl</v>
      </c>
      <c r="K109" s="10" t="s">
        <v>68</v>
      </c>
      <c r="L109" s="2" t="str">
        <f aca="false">L108</f>
        <v>M - F 8AM - 4PM CST</v>
      </c>
      <c r="M109" s="2" t="str">
        <f aca="false">CONCATENATE(C109,A109,D109,A109,E109,A109,G109)</f>
        <v>Benzene; Houston, Texas City; December; USD/Gallon</v>
      </c>
      <c r="N109" s="2" t="str">
        <f aca="false">N108</f>
        <v>Benzene FOB Houston, Texas City for the month stated, for ASTM 2359-Low Toluene.</v>
      </c>
    </row>
    <row r="110" customFormat="false" ht="25.5" hidden="false" customHeight="true" outlineLevel="0" collapsed="false">
      <c r="A110" s="2" t="str">
        <f aca="false">A109</f>
        <v>; </v>
      </c>
      <c r="B110" s="4" t="s">
        <v>64</v>
      </c>
      <c r="C110" s="4" t="s">
        <v>70</v>
      </c>
      <c r="D110" s="2" t="str">
        <f aca="false">D109</f>
        <v>Houston, Texas City</v>
      </c>
      <c r="E110" s="4" t="s">
        <v>28</v>
      </c>
      <c r="F110" s="4" t="s">
        <v>20</v>
      </c>
      <c r="G110" s="4" t="s">
        <v>21</v>
      </c>
      <c r="H110" s="4" t="s">
        <v>22</v>
      </c>
      <c r="I110" s="2" t="s">
        <v>67</v>
      </c>
      <c r="J110" s="2" t="str">
        <f aca="false">J109</f>
        <v>5,000 bbl</v>
      </c>
      <c r="K110" s="10" t="s">
        <v>68</v>
      </c>
      <c r="L110" s="2" t="str">
        <f aca="false">L109</f>
        <v>M - F 8AM - 4PM CST</v>
      </c>
      <c r="M110" s="2" t="str">
        <f aca="false">CONCATENATE(C110,A110,D110,A110,E110,A110,G110)</f>
        <v>Nitration Toluene; Houston, Texas City; Next Month; USD/Gallon</v>
      </c>
      <c r="N110" s="2" t="s">
        <v>71</v>
      </c>
    </row>
    <row r="111" customFormat="false" ht="25.5" hidden="false" customHeight="true" outlineLevel="0" collapsed="false">
      <c r="A111" s="2" t="str">
        <f aca="false">A110</f>
        <v>; </v>
      </c>
      <c r="B111" s="2" t="s">
        <v>64</v>
      </c>
      <c r="C111" s="2" t="s">
        <v>70</v>
      </c>
      <c r="D111" s="2" t="str">
        <f aca="false">D110</f>
        <v>Houston, Texas City</v>
      </c>
      <c r="E111" s="2" t="s">
        <v>29</v>
      </c>
      <c r="F111" s="2" t="s">
        <v>20</v>
      </c>
      <c r="G111" s="9" t="s">
        <v>21</v>
      </c>
      <c r="H111" s="2" t="s">
        <v>22</v>
      </c>
      <c r="I111" s="2" t="s">
        <v>67</v>
      </c>
      <c r="J111" s="2" t="str">
        <f aca="false">J110</f>
        <v>5,000 bbl</v>
      </c>
      <c r="K111" s="10" t="s">
        <v>68</v>
      </c>
      <c r="L111" s="2" t="str">
        <f aca="false">L110</f>
        <v>M - F 8AM - 4PM CST</v>
      </c>
      <c r="M111" s="2" t="str">
        <f aca="false">CONCATENATE(C111,A111,D111,A111,E111,A111,G111)</f>
        <v>Nitration Toluene; Houston, Texas City; January; USD/Gallon</v>
      </c>
      <c r="N111" s="2" t="str">
        <f aca="false">N110</f>
        <v>Nitration Toluene FOB Houston, Texas City for the month stated, for ASTM 841.</v>
      </c>
    </row>
    <row r="112" customFormat="false" ht="25.5" hidden="false" customHeight="true" outlineLevel="0" collapsed="false">
      <c r="A112" s="2" t="str">
        <f aca="false">A111</f>
        <v>; </v>
      </c>
      <c r="B112" s="2" t="s">
        <v>64</v>
      </c>
      <c r="C112" s="2" t="s">
        <v>70</v>
      </c>
      <c r="D112" s="2" t="str">
        <f aca="false">D111</f>
        <v>Houston, Texas City</v>
      </c>
      <c r="E112" s="2" t="s">
        <v>30</v>
      </c>
      <c r="F112" s="2" t="s">
        <v>20</v>
      </c>
      <c r="G112" s="9" t="s">
        <v>21</v>
      </c>
      <c r="H112" s="2" t="s">
        <v>22</v>
      </c>
      <c r="I112" s="2" t="s">
        <v>67</v>
      </c>
      <c r="J112" s="2" t="str">
        <f aca="false">J111</f>
        <v>5,000 bbl</v>
      </c>
      <c r="K112" s="10" t="s">
        <v>68</v>
      </c>
      <c r="L112" s="2" t="str">
        <f aca="false">L111</f>
        <v>M - F 8AM - 4PM CST</v>
      </c>
      <c r="M112" s="2" t="str">
        <f aca="false">CONCATENATE(C112,A112,D112,A112,E112,A112,G112)</f>
        <v>Nitration Toluene; Houston, Texas City; February; USD/Gallon</v>
      </c>
      <c r="N112" s="2" t="str">
        <f aca="false">N111</f>
        <v>Nitration Toluene FOB Houston, Texas City for the month stated, for ASTM 841.</v>
      </c>
    </row>
    <row r="113" customFormat="false" ht="25.5" hidden="false" customHeight="true" outlineLevel="0" collapsed="false">
      <c r="A113" s="2" t="str">
        <f aca="false">A112</f>
        <v>; </v>
      </c>
      <c r="B113" s="2" t="s">
        <v>64</v>
      </c>
      <c r="C113" s="2" t="s">
        <v>70</v>
      </c>
      <c r="D113" s="2" t="str">
        <f aca="false">D112</f>
        <v>Houston, Texas City</v>
      </c>
      <c r="E113" s="2" t="s">
        <v>31</v>
      </c>
      <c r="F113" s="2" t="s">
        <v>20</v>
      </c>
      <c r="G113" s="9" t="s">
        <v>21</v>
      </c>
      <c r="H113" s="2" t="s">
        <v>22</v>
      </c>
      <c r="I113" s="2" t="s">
        <v>67</v>
      </c>
      <c r="J113" s="2" t="str">
        <f aca="false">J112</f>
        <v>5,000 bbl</v>
      </c>
      <c r="K113" s="10" t="s">
        <v>68</v>
      </c>
      <c r="L113" s="2" t="str">
        <f aca="false">L112</f>
        <v>M - F 8AM - 4PM CST</v>
      </c>
      <c r="M113" s="2" t="str">
        <f aca="false">CONCATENATE(C113,A113,D113,A113,E113,A113,G113)</f>
        <v>Nitration Toluene; Houston, Texas City; March; USD/Gallon</v>
      </c>
      <c r="N113" s="2" t="str">
        <f aca="false">N112</f>
        <v>Nitration Toluene FOB Houston, Texas City for the month stated, for ASTM 841.</v>
      </c>
    </row>
    <row r="114" customFormat="false" ht="25.5" hidden="false" customHeight="true" outlineLevel="0" collapsed="false">
      <c r="A114" s="2" t="str">
        <f aca="false">A113</f>
        <v>; </v>
      </c>
      <c r="B114" s="2" t="s">
        <v>64</v>
      </c>
      <c r="C114" s="2" t="s">
        <v>70</v>
      </c>
      <c r="D114" s="2" t="str">
        <f aca="false">D113</f>
        <v>Houston, Texas City</v>
      </c>
      <c r="E114" s="2" t="s">
        <v>32</v>
      </c>
      <c r="F114" s="2" t="s">
        <v>20</v>
      </c>
      <c r="G114" s="9" t="s">
        <v>21</v>
      </c>
      <c r="H114" s="2" t="s">
        <v>22</v>
      </c>
      <c r="I114" s="2" t="s">
        <v>67</v>
      </c>
      <c r="J114" s="2" t="str">
        <f aca="false">J113</f>
        <v>5,000 bbl</v>
      </c>
      <c r="K114" s="10" t="s">
        <v>68</v>
      </c>
      <c r="L114" s="2" t="str">
        <f aca="false">L113</f>
        <v>M - F 8AM - 4PM CST</v>
      </c>
      <c r="M114" s="2" t="str">
        <f aca="false">CONCATENATE(C114,A114,D114,A114,E114,A114,G114)</f>
        <v>Nitration Toluene; Houston, Texas City; April; USD/Gallon</v>
      </c>
      <c r="N114" s="2" t="str">
        <f aca="false">N113</f>
        <v>Nitration Toluene FOB Houston, Texas City for the month stated, for ASTM 841.</v>
      </c>
    </row>
    <row r="115" customFormat="false" ht="25.5" hidden="false" customHeight="true" outlineLevel="0" collapsed="false">
      <c r="A115" s="2" t="str">
        <f aca="false">A114</f>
        <v>; </v>
      </c>
      <c r="B115" s="2" t="s">
        <v>64</v>
      </c>
      <c r="C115" s="2" t="s">
        <v>70</v>
      </c>
      <c r="D115" s="2" t="str">
        <f aca="false">D114</f>
        <v>Houston, Texas City</v>
      </c>
      <c r="E115" s="2" t="s">
        <v>33</v>
      </c>
      <c r="F115" s="2" t="s">
        <v>20</v>
      </c>
      <c r="G115" s="9" t="s">
        <v>21</v>
      </c>
      <c r="H115" s="2" t="s">
        <v>22</v>
      </c>
      <c r="I115" s="2" t="s">
        <v>67</v>
      </c>
      <c r="J115" s="2" t="str">
        <f aca="false">J114</f>
        <v>5,000 bbl</v>
      </c>
      <c r="K115" s="10" t="s">
        <v>68</v>
      </c>
      <c r="L115" s="2" t="str">
        <f aca="false">L114</f>
        <v>M - F 8AM - 4PM CST</v>
      </c>
      <c r="M115" s="2" t="str">
        <f aca="false">CONCATENATE(C115,A115,D115,A115,E115,A115,G115)</f>
        <v>Nitration Toluene; Houston, Texas City; May; USD/Gallon</v>
      </c>
      <c r="N115" s="2" t="str">
        <f aca="false">N114</f>
        <v>Nitration Toluene FOB Houston, Texas City for the month stated, for ASTM 841.</v>
      </c>
    </row>
    <row r="116" customFormat="false" ht="25.5" hidden="false" customHeight="true" outlineLevel="0" collapsed="false">
      <c r="A116" s="2" t="str">
        <f aca="false">A115</f>
        <v>; </v>
      </c>
      <c r="B116" s="2" t="s">
        <v>64</v>
      </c>
      <c r="C116" s="2" t="s">
        <v>70</v>
      </c>
      <c r="D116" s="2" t="str">
        <f aca="false">D115</f>
        <v>Houston, Texas City</v>
      </c>
      <c r="E116" s="2" t="s">
        <v>34</v>
      </c>
      <c r="F116" s="2" t="s">
        <v>20</v>
      </c>
      <c r="G116" s="9" t="s">
        <v>21</v>
      </c>
      <c r="H116" s="2" t="s">
        <v>22</v>
      </c>
      <c r="I116" s="2" t="s">
        <v>67</v>
      </c>
      <c r="J116" s="2" t="str">
        <f aca="false">J115</f>
        <v>5,000 bbl</v>
      </c>
      <c r="K116" s="10" t="s">
        <v>68</v>
      </c>
      <c r="L116" s="2" t="str">
        <f aca="false">L115</f>
        <v>M - F 8AM - 4PM CST</v>
      </c>
      <c r="M116" s="2" t="str">
        <f aca="false">CONCATENATE(C116,A116,D116,A116,E116,A116,G116)</f>
        <v>Nitration Toluene; Houston, Texas City; June; USD/Gallon</v>
      </c>
      <c r="N116" s="2" t="str">
        <f aca="false">N115</f>
        <v>Nitration Toluene FOB Houston, Texas City for the month stated, for ASTM 841.</v>
      </c>
    </row>
    <row r="117" customFormat="false" ht="25.5" hidden="false" customHeight="true" outlineLevel="0" collapsed="false">
      <c r="A117" s="2" t="str">
        <f aca="false">A116</f>
        <v>; </v>
      </c>
      <c r="B117" s="2" t="s">
        <v>64</v>
      </c>
      <c r="C117" s="2" t="s">
        <v>70</v>
      </c>
      <c r="D117" s="2" t="str">
        <f aca="false">D116</f>
        <v>Houston, Texas City</v>
      </c>
      <c r="E117" s="2" t="s">
        <v>35</v>
      </c>
      <c r="F117" s="2" t="s">
        <v>20</v>
      </c>
      <c r="G117" s="9" t="s">
        <v>21</v>
      </c>
      <c r="H117" s="2" t="s">
        <v>22</v>
      </c>
      <c r="I117" s="2" t="s">
        <v>67</v>
      </c>
      <c r="J117" s="2" t="str">
        <f aca="false">J116</f>
        <v>5,000 bbl</v>
      </c>
      <c r="K117" s="10" t="s">
        <v>68</v>
      </c>
      <c r="L117" s="2" t="str">
        <f aca="false">L116</f>
        <v>M - F 8AM - 4PM CST</v>
      </c>
      <c r="M117" s="2" t="str">
        <f aca="false">CONCATENATE(C117,A117,D117,A117,E117,A117,G117)</f>
        <v>Nitration Toluene; Houston, Texas City; July; USD/Gallon</v>
      </c>
      <c r="N117" s="2" t="str">
        <f aca="false">N116</f>
        <v>Nitration Toluene FOB Houston, Texas City for the month stated, for ASTM 841.</v>
      </c>
    </row>
    <row r="118" customFormat="false" ht="25.5" hidden="false" customHeight="true" outlineLevel="0" collapsed="false">
      <c r="A118" s="2" t="str">
        <f aca="false">A117</f>
        <v>; </v>
      </c>
      <c r="B118" s="2" t="s">
        <v>64</v>
      </c>
      <c r="C118" s="2" t="s">
        <v>70</v>
      </c>
      <c r="D118" s="2" t="str">
        <f aca="false">D117</f>
        <v>Houston, Texas City</v>
      </c>
      <c r="E118" s="2" t="s">
        <v>36</v>
      </c>
      <c r="F118" s="2" t="s">
        <v>20</v>
      </c>
      <c r="G118" s="9" t="s">
        <v>21</v>
      </c>
      <c r="H118" s="2" t="s">
        <v>22</v>
      </c>
      <c r="I118" s="2" t="s">
        <v>67</v>
      </c>
      <c r="J118" s="2" t="str">
        <f aca="false">J117</f>
        <v>5,000 bbl</v>
      </c>
      <c r="K118" s="10" t="s">
        <v>68</v>
      </c>
      <c r="L118" s="2" t="str">
        <f aca="false">L117</f>
        <v>M - F 8AM - 4PM CST</v>
      </c>
      <c r="M118" s="2" t="str">
        <f aca="false">CONCATENATE(C118,A118,D118,A118,E118,A118,G118)</f>
        <v>Nitration Toluene; Houston, Texas City; August; USD/Gallon</v>
      </c>
      <c r="N118" s="2" t="str">
        <f aca="false">N117</f>
        <v>Nitration Toluene FOB Houston, Texas City for the month stated, for ASTM 841.</v>
      </c>
    </row>
    <row r="119" customFormat="false" ht="25.5" hidden="false" customHeight="true" outlineLevel="0" collapsed="false">
      <c r="A119" s="2" t="str">
        <f aca="false">A118</f>
        <v>; </v>
      </c>
      <c r="B119" s="2" t="s">
        <v>64</v>
      </c>
      <c r="C119" s="2" t="s">
        <v>70</v>
      </c>
      <c r="D119" s="2" t="str">
        <f aca="false">D118</f>
        <v>Houston, Texas City</v>
      </c>
      <c r="E119" s="2" t="s">
        <v>37</v>
      </c>
      <c r="F119" s="2" t="s">
        <v>20</v>
      </c>
      <c r="G119" s="9" t="s">
        <v>21</v>
      </c>
      <c r="H119" s="2" t="s">
        <v>22</v>
      </c>
      <c r="I119" s="2" t="s">
        <v>67</v>
      </c>
      <c r="J119" s="2" t="str">
        <f aca="false">J118</f>
        <v>5,000 bbl</v>
      </c>
      <c r="K119" s="10" t="s">
        <v>68</v>
      </c>
      <c r="L119" s="2" t="str">
        <f aca="false">L118</f>
        <v>M - F 8AM - 4PM CST</v>
      </c>
      <c r="M119" s="2" t="str">
        <f aca="false">CONCATENATE(C119,A119,D119,A119,E119,A119,G119)</f>
        <v>Nitration Toluene; Houston, Texas City; September; USD/Gallon</v>
      </c>
      <c r="N119" s="2" t="str">
        <f aca="false">N118</f>
        <v>Nitration Toluene FOB Houston, Texas City for the month stated, for ASTM 841.</v>
      </c>
    </row>
    <row r="120" customFormat="false" ht="25.5" hidden="false" customHeight="true" outlineLevel="0" collapsed="false">
      <c r="A120" s="2" t="str">
        <f aca="false">A119</f>
        <v>; </v>
      </c>
      <c r="B120" s="2" t="s">
        <v>64</v>
      </c>
      <c r="C120" s="2" t="s">
        <v>70</v>
      </c>
      <c r="D120" s="2" t="str">
        <f aca="false">D119</f>
        <v>Houston, Texas City</v>
      </c>
      <c r="E120" s="2" t="s">
        <v>38</v>
      </c>
      <c r="F120" s="2" t="s">
        <v>20</v>
      </c>
      <c r="G120" s="9" t="s">
        <v>21</v>
      </c>
      <c r="H120" s="2" t="s">
        <v>22</v>
      </c>
      <c r="I120" s="2" t="s">
        <v>67</v>
      </c>
      <c r="J120" s="2" t="str">
        <f aca="false">J119</f>
        <v>5,000 bbl</v>
      </c>
      <c r="K120" s="10" t="s">
        <v>68</v>
      </c>
      <c r="L120" s="2" t="str">
        <f aca="false">L119</f>
        <v>M - F 8AM - 4PM CST</v>
      </c>
      <c r="M120" s="2" t="str">
        <f aca="false">CONCATENATE(C120,A120,D120,A120,E120,A120,G120)</f>
        <v>Nitration Toluene; Houston, Texas City; October; USD/Gallon</v>
      </c>
      <c r="N120" s="2" t="str">
        <f aca="false">N119</f>
        <v>Nitration Toluene FOB Houston, Texas City for the month stated, for ASTM 841.</v>
      </c>
    </row>
    <row r="121" customFormat="false" ht="25.5" hidden="false" customHeight="true" outlineLevel="0" collapsed="false">
      <c r="A121" s="2" t="str">
        <f aca="false">A120</f>
        <v>; </v>
      </c>
      <c r="B121" s="2" t="s">
        <v>64</v>
      </c>
      <c r="C121" s="2" t="s">
        <v>70</v>
      </c>
      <c r="D121" s="2" t="str">
        <f aca="false">D120</f>
        <v>Houston, Texas City</v>
      </c>
      <c r="E121" s="2" t="s">
        <v>39</v>
      </c>
      <c r="F121" s="2" t="s">
        <v>20</v>
      </c>
      <c r="G121" s="9" t="s">
        <v>21</v>
      </c>
      <c r="H121" s="2" t="s">
        <v>22</v>
      </c>
      <c r="I121" s="2" t="s">
        <v>67</v>
      </c>
      <c r="J121" s="2" t="str">
        <f aca="false">J120</f>
        <v>5,000 bbl</v>
      </c>
      <c r="K121" s="10" t="s">
        <v>68</v>
      </c>
      <c r="L121" s="2" t="str">
        <f aca="false">L120</f>
        <v>M - F 8AM - 4PM CST</v>
      </c>
      <c r="M121" s="2" t="str">
        <f aca="false">CONCATENATE(C121,A121,D121,A121,E121,A121,G121)</f>
        <v>Nitration Toluene; Houston, Texas City; November; USD/Gallon</v>
      </c>
      <c r="N121" s="2" t="str">
        <f aca="false">N120</f>
        <v>Nitration Toluene FOB Houston, Texas City for the month stated, for ASTM 841.</v>
      </c>
    </row>
    <row r="122" customFormat="false" ht="25.5" hidden="false" customHeight="true" outlineLevel="0" collapsed="false">
      <c r="A122" s="2" t="str">
        <f aca="false">A121</f>
        <v>; </v>
      </c>
      <c r="B122" s="2" t="s">
        <v>64</v>
      </c>
      <c r="C122" s="2" t="s">
        <v>70</v>
      </c>
      <c r="D122" s="2" t="str">
        <f aca="false">D121</f>
        <v>Houston, Texas City</v>
      </c>
      <c r="E122" s="2" t="s">
        <v>40</v>
      </c>
      <c r="F122" s="2" t="s">
        <v>20</v>
      </c>
      <c r="G122" s="9" t="s">
        <v>21</v>
      </c>
      <c r="H122" s="2" t="s">
        <v>22</v>
      </c>
      <c r="I122" s="2" t="s">
        <v>67</v>
      </c>
      <c r="J122" s="2" t="str">
        <f aca="false">J121</f>
        <v>5,000 bbl</v>
      </c>
      <c r="K122" s="10" t="s">
        <v>68</v>
      </c>
      <c r="L122" s="2" t="str">
        <f aca="false">L121</f>
        <v>M - F 8AM - 4PM CST</v>
      </c>
      <c r="M122" s="2" t="str">
        <f aca="false">CONCATENATE(C122,A122,D122,A122,E122,A122,G122)</f>
        <v>Nitration Toluene; Houston, Texas City; December; USD/Gallon</v>
      </c>
      <c r="N122" s="2" t="str">
        <f aca="false">N121</f>
        <v>Nitration Toluene FOB Houston, Texas City for the month stated, for ASTM 841.</v>
      </c>
    </row>
    <row r="123" customFormat="false" ht="25.5" hidden="false" customHeight="true" outlineLevel="0" collapsed="false">
      <c r="A123" s="2" t="str">
        <f aca="false">A122</f>
        <v>; </v>
      </c>
      <c r="B123" s="4" t="s">
        <v>64</v>
      </c>
      <c r="C123" s="4" t="s">
        <v>72</v>
      </c>
      <c r="D123" s="2" t="str">
        <f aca="false">D122</f>
        <v>Houston, Texas City</v>
      </c>
      <c r="E123" s="4" t="s">
        <v>28</v>
      </c>
      <c r="F123" s="4" t="s">
        <v>20</v>
      </c>
      <c r="G123" s="4" t="s">
        <v>21</v>
      </c>
      <c r="H123" s="4" t="s">
        <v>22</v>
      </c>
      <c r="I123" s="2" t="s">
        <v>67</v>
      </c>
      <c r="J123" s="2" t="str">
        <f aca="false">J122</f>
        <v>5,000 bbl</v>
      </c>
      <c r="K123" s="10" t="s">
        <v>68</v>
      </c>
      <c r="L123" s="2" t="str">
        <f aca="false">L122</f>
        <v>M - F 8AM - 4PM CST</v>
      </c>
      <c r="M123" s="2" t="str">
        <f aca="false">CONCATENATE(C123,A123,D123,A123,E123,A123,G123)</f>
        <v>Mixed Xylene; Houston, Texas City; Next Month; USD/Gallon</v>
      </c>
      <c r="N123" s="2" t="s">
        <v>73</v>
      </c>
    </row>
    <row r="124" customFormat="false" ht="25.5" hidden="false" customHeight="true" outlineLevel="0" collapsed="false">
      <c r="A124" s="2" t="str">
        <f aca="false">A123</f>
        <v>; </v>
      </c>
      <c r="B124" s="2" t="s">
        <v>64</v>
      </c>
      <c r="C124" s="2" t="s">
        <v>72</v>
      </c>
      <c r="D124" s="2" t="str">
        <f aca="false">D123</f>
        <v>Houston, Texas City</v>
      </c>
      <c r="E124" s="2" t="s">
        <v>29</v>
      </c>
      <c r="F124" s="2" t="s">
        <v>20</v>
      </c>
      <c r="G124" s="9" t="s">
        <v>21</v>
      </c>
      <c r="H124" s="2" t="s">
        <v>22</v>
      </c>
      <c r="I124" s="2" t="s">
        <v>67</v>
      </c>
      <c r="J124" s="2" t="str">
        <f aca="false">J123</f>
        <v>5,000 bbl</v>
      </c>
      <c r="K124" s="10" t="s">
        <v>68</v>
      </c>
      <c r="L124" s="2" t="str">
        <f aca="false">L123</f>
        <v>M - F 8AM - 4PM CST</v>
      </c>
      <c r="M124" s="2" t="str">
        <f aca="false">CONCATENATE(C124,A124,D124,A124,E124,A124,G124)</f>
        <v>Mixed Xylene; Houston, Texas City; January; USD/Gallon</v>
      </c>
      <c r="N124" s="2" t="str">
        <f aca="false">N123</f>
        <v>Mixed Xylene FOB Houston, Texas City for the month stated, for ASTM 5211-Low Bromine.</v>
      </c>
    </row>
    <row r="125" customFormat="false" ht="25.5" hidden="false" customHeight="true" outlineLevel="0" collapsed="false">
      <c r="A125" s="2" t="str">
        <f aca="false">A124</f>
        <v>; </v>
      </c>
      <c r="B125" s="2" t="s">
        <v>64</v>
      </c>
      <c r="C125" s="2" t="s">
        <v>72</v>
      </c>
      <c r="D125" s="2" t="str">
        <f aca="false">D124</f>
        <v>Houston, Texas City</v>
      </c>
      <c r="E125" s="2" t="s">
        <v>30</v>
      </c>
      <c r="F125" s="2" t="s">
        <v>20</v>
      </c>
      <c r="G125" s="9" t="s">
        <v>21</v>
      </c>
      <c r="H125" s="2" t="s">
        <v>22</v>
      </c>
      <c r="I125" s="2" t="s">
        <v>67</v>
      </c>
      <c r="J125" s="2" t="str">
        <f aca="false">J124</f>
        <v>5,000 bbl</v>
      </c>
      <c r="K125" s="10" t="s">
        <v>68</v>
      </c>
      <c r="L125" s="2" t="str">
        <f aca="false">L124</f>
        <v>M - F 8AM - 4PM CST</v>
      </c>
      <c r="M125" s="2" t="str">
        <f aca="false">CONCATENATE(C125,A125,D125,A125,E125,A125,G125)</f>
        <v>Mixed Xylene; Houston, Texas City; February; USD/Gallon</v>
      </c>
      <c r="N125" s="2" t="str">
        <f aca="false">N124</f>
        <v>Mixed Xylene FOB Houston, Texas City for the month stated, for ASTM 5211-Low Bromine.</v>
      </c>
    </row>
    <row r="126" customFormat="false" ht="25.5" hidden="false" customHeight="true" outlineLevel="0" collapsed="false">
      <c r="A126" s="2" t="str">
        <f aca="false">A125</f>
        <v>; </v>
      </c>
      <c r="B126" s="2" t="s">
        <v>64</v>
      </c>
      <c r="C126" s="2" t="s">
        <v>72</v>
      </c>
      <c r="D126" s="2" t="str">
        <f aca="false">D125</f>
        <v>Houston, Texas City</v>
      </c>
      <c r="E126" s="2" t="s">
        <v>31</v>
      </c>
      <c r="F126" s="2" t="s">
        <v>20</v>
      </c>
      <c r="G126" s="9" t="s">
        <v>21</v>
      </c>
      <c r="H126" s="2" t="s">
        <v>22</v>
      </c>
      <c r="I126" s="2" t="s">
        <v>67</v>
      </c>
      <c r="J126" s="2" t="str">
        <f aca="false">J125</f>
        <v>5,000 bbl</v>
      </c>
      <c r="K126" s="10" t="s">
        <v>68</v>
      </c>
      <c r="L126" s="2" t="str">
        <f aca="false">L125</f>
        <v>M - F 8AM - 4PM CST</v>
      </c>
      <c r="M126" s="2" t="str">
        <f aca="false">CONCATENATE(C126,A126,D126,A126,E126,A126,G126)</f>
        <v>Mixed Xylene; Houston, Texas City; March; USD/Gallon</v>
      </c>
      <c r="N126" s="2" t="str">
        <f aca="false">N125</f>
        <v>Mixed Xylene FOB Houston, Texas City for the month stated, for ASTM 5211-Low Bromine.</v>
      </c>
    </row>
    <row r="127" customFormat="false" ht="25.5" hidden="false" customHeight="true" outlineLevel="0" collapsed="false">
      <c r="A127" s="2" t="str">
        <f aca="false">A126</f>
        <v>; </v>
      </c>
      <c r="B127" s="2" t="s">
        <v>64</v>
      </c>
      <c r="C127" s="2" t="s">
        <v>72</v>
      </c>
      <c r="D127" s="2" t="str">
        <f aca="false">D126</f>
        <v>Houston, Texas City</v>
      </c>
      <c r="E127" s="2" t="s">
        <v>32</v>
      </c>
      <c r="F127" s="2" t="s">
        <v>20</v>
      </c>
      <c r="G127" s="9" t="s">
        <v>21</v>
      </c>
      <c r="H127" s="2" t="s">
        <v>22</v>
      </c>
      <c r="I127" s="2" t="s">
        <v>67</v>
      </c>
      <c r="J127" s="2" t="str">
        <f aca="false">J126</f>
        <v>5,000 bbl</v>
      </c>
      <c r="K127" s="10" t="s">
        <v>68</v>
      </c>
      <c r="L127" s="2" t="str">
        <f aca="false">L126</f>
        <v>M - F 8AM - 4PM CST</v>
      </c>
      <c r="M127" s="2" t="str">
        <f aca="false">CONCATENATE(C127,A127,D127,A127,E127,A127,G127)</f>
        <v>Mixed Xylene; Houston, Texas City; April; USD/Gallon</v>
      </c>
      <c r="N127" s="2" t="str">
        <f aca="false">N126</f>
        <v>Mixed Xylene FOB Houston, Texas City for the month stated, for ASTM 5211-Low Bromine.</v>
      </c>
    </row>
    <row r="128" customFormat="false" ht="25.5" hidden="false" customHeight="true" outlineLevel="0" collapsed="false">
      <c r="A128" s="2" t="str">
        <f aca="false">A127</f>
        <v>; </v>
      </c>
      <c r="B128" s="2" t="s">
        <v>64</v>
      </c>
      <c r="C128" s="2" t="s">
        <v>72</v>
      </c>
      <c r="D128" s="2" t="str">
        <f aca="false">D127</f>
        <v>Houston, Texas City</v>
      </c>
      <c r="E128" s="2" t="s">
        <v>33</v>
      </c>
      <c r="F128" s="2" t="s">
        <v>20</v>
      </c>
      <c r="G128" s="9" t="s">
        <v>21</v>
      </c>
      <c r="H128" s="2" t="s">
        <v>22</v>
      </c>
      <c r="I128" s="2" t="s">
        <v>67</v>
      </c>
      <c r="J128" s="2" t="str">
        <f aca="false">J127</f>
        <v>5,000 bbl</v>
      </c>
      <c r="K128" s="10" t="s">
        <v>68</v>
      </c>
      <c r="L128" s="2" t="str">
        <f aca="false">L127</f>
        <v>M - F 8AM - 4PM CST</v>
      </c>
      <c r="M128" s="2" t="str">
        <f aca="false">CONCATENATE(C128,A128,D128,A128,E128,A128,G128)</f>
        <v>Mixed Xylene; Houston, Texas City; May; USD/Gallon</v>
      </c>
      <c r="N128" s="2" t="str">
        <f aca="false">N127</f>
        <v>Mixed Xylene FOB Houston, Texas City for the month stated, for ASTM 5211-Low Bromine.</v>
      </c>
    </row>
    <row r="129" customFormat="false" ht="25.5" hidden="false" customHeight="true" outlineLevel="0" collapsed="false">
      <c r="A129" s="2" t="str">
        <f aca="false">A128</f>
        <v>; </v>
      </c>
      <c r="B129" s="2" t="s">
        <v>64</v>
      </c>
      <c r="C129" s="2" t="s">
        <v>72</v>
      </c>
      <c r="D129" s="2" t="str">
        <f aca="false">D128</f>
        <v>Houston, Texas City</v>
      </c>
      <c r="E129" s="2" t="s">
        <v>34</v>
      </c>
      <c r="F129" s="2" t="s">
        <v>20</v>
      </c>
      <c r="G129" s="9" t="s">
        <v>21</v>
      </c>
      <c r="H129" s="2" t="s">
        <v>22</v>
      </c>
      <c r="I129" s="2" t="s">
        <v>67</v>
      </c>
      <c r="J129" s="2" t="str">
        <f aca="false">J128</f>
        <v>5,000 bbl</v>
      </c>
      <c r="K129" s="10" t="s">
        <v>68</v>
      </c>
      <c r="L129" s="2" t="str">
        <f aca="false">L128</f>
        <v>M - F 8AM - 4PM CST</v>
      </c>
      <c r="M129" s="2" t="str">
        <f aca="false">CONCATENATE(C129,A129,D129,A129,E129,A129,G129)</f>
        <v>Mixed Xylene; Houston, Texas City; June; USD/Gallon</v>
      </c>
      <c r="N129" s="2" t="str">
        <f aca="false">N128</f>
        <v>Mixed Xylene FOB Houston, Texas City for the month stated, for ASTM 5211-Low Bromine.</v>
      </c>
    </row>
    <row r="130" customFormat="false" ht="25.5" hidden="false" customHeight="true" outlineLevel="0" collapsed="false">
      <c r="A130" s="2" t="str">
        <f aca="false">A129</f>
        <v>; </v>
      </c>
      <c r="B130" s="2" t="s">
        <v>64</v>
      </c>
      <c r="C130" s="2" t="s">
        <v>72</v>
      </c>
      <c r="D130" s="2" t="str">
        <f aca="false">D129</f>
        <v>Houston, Texas City</v>
      </c>
      <c r="E130" s="2" t="s">
        <v>35</v>
      </c>
      <c r="F130" s="2" t="s">
        <v>20</v>
      </c>
      <c r="G130" s="9" t="s">
        <v>21</v>
      </c>
      <c r="H130" s="2" t="s">
        <v>22</v>
      </c>
      <c r="I130" s="2" t="s">
        <v>67</v>
      </c>
      <c r="J130" s="2" t="str">
        <f aca="false">J129</f>
        <v>5,000 bbl</v>
      </c>
      <c r="K130" s="10" t="s">
        <v>68</v>
      </c>
      <c r="L130" s="2" t="str">
        <f aca="false">L129</f>
        <v>M - F 8AM - 4PM CST</v>
      </c>
      <c r="M130" s="2" t="str">
        <f aca="false">CONCATENATE(C130,A130,D130,A130,E130,A130,G130)</f>
        <v>Mixed Xylene; Houston, Texas City; July; USD/Gallon</v>
      </c>
      <c r="N130" s="2" t="str">
        <f aca="false">N129</f>
        <v>Mixed Xylene FOB Houston, Texas City for the month stated, for ASTM 5211-Low Bromine.</v>
      </c>
    </row>
    <row r="131" customFormat="false" ht="25.5" hidden="false" customHeight="true" outlineLevel="0" collapsed="false">
      <c r="A131" s="2" t="str">
        <f aca="false">A130</f>
        <v>; </v>
      </c>
      <c r="B131" s="2" t="s">
        <v>64</v>
      </c>
      <c r="C131" s="2" t="s">
        <v>72</v>
      </c>
      <c r="D131" s="2" t="str">
        <f aca="false">D130</f>
        <v>Houston, Texas City</v>
      </c>
      <c r="E131" s="2" t="s">
        <v>36</v>
      </c>
      <c r="F131" s="2" t="s">
        <v>20</v>
      </c>
      <c r="G131" s="9" t="s">
        <v>21</v>
      </c>
      <c r="H131" s="2" t="s">
        <v>22</v>
      </c>
      <c r="I131" s="2" t="s">
        <v>67</v>
      </c>
      <c r="J131" s="2" t="str">
        <f aca="false">J130</f>
        <v>5,000 bbl</v>
      </c>
      <c r="K131" s="10" t="s">
        <v>68</v>
      </c>
      <c r="L131" s="2" t="str">
        <f aca="false">L130</f>
        <v>M - F 8AM - 4PM CST</v>
      </c>
      <c r="M131" s="2" t="str">
        <f aca="false">CONCATENATE(C131,A131,D131,A131,E131,A131,G131)</f>
        <v>Mixed Xylene; Houston, Texas City; August; USD/Gallon</v>
      </c>
      <c r="N131" s="2" t="str">
        <f aca="false">N130</f>
        <v>Mixed Xylene FOB Houston, Texas City for the month stated, for ASTM 5211-Low Bromine.</v>
      </c>
    </row>
    <row r="132" customFormat="false" ht="25.5" hidden="false" customHeight="true" outlineLevel="0" collapsed="false">
      <c r="A132" s="2" t="str">
        <f aca="false">A131</f>
        <v>; </v>
      </c>
      <c r="B132" s="2" t="s">
        <v>64</v>
      </c>
      <c r="C132" s="2" t="s">
        <v>72</v>
      </c>
      <c r="D132" s="2" t="str">
        <f aca="false">D131</f>
        <v>Houston, Texas City</v>
      </c>
      <c r="E132" s="2" t="s">
        <v>37</v>
      </c>
      <c r="F132" s="2" t="s">
        <v>20</v>
      </c>
      <c r="G132" s="9" t="s">
        <v>21</v>
      </c>
      <c r="H132" s="2" t="s">
        <v>22</v>
      </c>
      <c r="I132" s="2" t="s">
        <v>67</v>
      </c>
      <c r="J132" s="2" t="str">
        <f aca="false">J131</f>
        <v>5,000 bbl</v>
      </c>
      <c r="K132" s="10" t="s">
        <v>68</v>
      </c>
      <c r="L132" s="2" t="str">
        <f aca="false">L131</f>
        <v>M - F 8AM - 4PM CST</v>
      </c>
      <c r="M132" s="2" t="str">
        <f aca="false">CONCATENATE(C132,A132,D132,A132,E132,A132,G132)</f>
        <v>Mixed Xylene; Houston, Texas City; September; USD/Gallon</v>
      </c>
      <c r="N132" s="2" t="str">
        <f aca="false">N131</f>
        <v>Mixed Xylene FOB Houston, Texas City for the month stated, for ASTM 5211-Low Bromine.</v>
      </c>
    </row>
    <row r="133" customFormat="false" ht="25.5" hidden="false" customHeight="true" outlineLevel="0" collapsed="false">
      <c r="A133" s="2" t="str">
        <f aca="false">A132</f>
        <v>; </v>
      </c>
      <c r="B133" s="2" t="s">
        <v>64</v>
      </c>
      <c r="C133" s="2" t="s">
        <v>72</v>
      </c>
      <c r="D133" s="2" t="str">
        <f aca="false">D132</f>
        <v>Houston, Texas City</v>
      </c>
      <c r="E133" s="2" t="s">
        <v>38</v>
      </c>
      <c r="F133" s="2" t="s">
        <v>20</v>
      </c>
      <c r="G133" s="9" t="s">
        <v>21</v>
      </c>
      <c r="H133" s="2" t="s">
        <v>22</v>
      </c>
      <c r="I133" s="2" t="s">
        <v>67</v>
      </c>
      <c r="J133" s="2" t="str">
        <f aca="false">J132</f>
        <v>5,000 bbl</v>
      </c>
      <c r="K133" s="10" t="s">
        <v>68</v>
      </c>
      <c r="L133" s="2" t="str">
        <f aca="false">L132</f>
        <v>M - F 8AM - 4PM CST</v>
      </c>
      <c r="M133" s="2" t="str">
        <f aca="false">CONCATENATE(C133,A133,D133,A133,E133,A133,G133)</f>
        <v>Mixed Xylene; Houston, Texas City; October; USD/Gallon</v>
      </c>
      <c r="N133" s="2" t="str">
        <f aca="false">N132</f>
        <v>Mixed Xylene FOB Houston, Texas City for the month stated, for ASTM 5211-Low Bromine.</v>
      </c>
    </row>
    <row r="134" customFormat="false" ht="25.5" hidden="false" customHeight="true" outlineLevel="0" collapsed="false">
      <c r="A134" s="2" t="str">
        <f aca="false">A133</f>
        <v>; </v>
      </c>
      <c r="B134" s="2" t="s">
        <v>64</v>
      </c>
      <c r="C134" s="2" t="s">
        <v>72</v>
      </c>
      <c r="D134" s="2" t="str">
        <f aca="false">D133</f>
        <v>Houston, Texas City</v>
      </c>
      <c r="E134" s="2" t="s">
        <v>39</v>
      </c>
      <c r="F134" s="2" t="s">
        <v>20</v>
      </c>
      <c r="G134" s="9" t="s">
        <v>21</v>
      </c>
      <c r="H134" s="2" t="s">
        <v>22</v>
      </c>
      <c r="I134" s="2" t="s">
        <v>67</v>
      </c>
      <c r="J134" s="2" t="str">
        <f aca="false">J133</f>
        <v>5,000 bbl</v>
      </c>
      <c r="K134" s="10" t="s">
        <v>68</v>
      </c>
      <c r="L134" s="2" t="str">
        <f aca="false">L133</f>
        <v>M - F 8AM - 4PM CST</v>
      </c>
      <c r="M134" s="2" t="str">
        <f aca="false">CONCATENATE(C134,A134,D134,A134,E134,A134,G134)</f>
        <v>Mixed Xylene; Houston, Texas City; November; USD/Gallon</v>
      </c>
      <c r="N134" s="2" t="str">
        <f aca="false">N133</f>
        <v>Mixed Xylene FOB Houston, Texas City for the month stated, for ASTM 5211-Low Bromine.</v>
      </c>
    </row>
    <row r="135" customFormat="false" ht="25.5" hidden="false" customHeight="true" outlineLevel="0" collapsed="false">
      <c r="A135" s="2" t="str">
        <f aca="false">A134</f>
        <v>; </v>
      </c>
      <c r="B135" s="2" t="s">
        <v>64</v>
      </c>
      <c r="C135" s="2" t="s">
        <v>72</v>
      </c>
      <c r="D135" s="2" t="str">
        <f aca="false">D134</f>
        <v>Houston, Texas City</v>
      </c>
      <c r="E135" s="2" t="s">
        <v>40</v>
      </c>
      <c r="F135" s="2" t="s">
        <v>20</v>
      </c>
      <c r="G135" s="9" t="s">
        <v>21</v>
      </c>
      <c r="H135" s="2" t="s">
        <v>22</v>
      </c>
      <c r="I135" s="2" t="s">
        <v>67</v>
      </c>
      <c r="J135" s="2" t="str">
        <f aca="false">J134</f>
        <v>5,000 bbl</v>
      </c>
      <c r="K135" s="10" t="s">
        <v>68</v>
      </c>
      <c r="L135" s="2" t="str">
        <f aca="false">L134</f>
        <v>M - F 8AM - 4PM CST</v>
      </c>
      <c r="M135" s="2" t="str">
        <f aca="false">CONCATENATE(C135,A135,D135,A135,E135,A135,G135)</f>
        <v>Mixed Xylene; Houston, Texas City; December; USD/Gallon</v>
      </c>
      <c r="N135" s="2" t="str">
        <f aca="false">N134</f>
        <v>Mixed Xylene FOB Houston, Texas City for the month stated, for ASTM 5211-Low Bromine.</v>
      </c>
    </row>
    <row r="136" customFormat="false" ht="25.5" hidden="false" customHeight="true" outlineLevel="0" collapsed="false">
      <c r="A136" s="2" t="str">
        <f aca="false">A135</f>
        <v>; </v>
      </c>
      <c r="B136" s="4" t="s">
        <v>64</v>
      </c>
      <c r="C136" s="4" t="s">
        <v>74</v>
      </c>
      <c r="D136" s="2" t="str">
        <f aca="false">D135</f>
        <v>Houston, Texas City</v>
      </c>
      <c r="E136" s="4" t="s">
        <v>28</v>
      </c>
      <c r="F136" s="4" t="s">
        <v>20</v>
      </c>
      <c r="G136" s="4" t="s">
        <v>75</v>
      </c>
      <c r="H136" s="4" t="s">
        <v>76</v>
      </c>
      <c r="I136" s="2"/>
      <c r="J136" s="4"/>
      <c r="K136" s="4"/>
      <c r="L136" s="2" t="str">
        <f aca="false">L135</f>
        <v>M - F 8AM - 4PM CST</v>
      </c>
      <c r="M136" s="2" t="str">
        <f aca="false">CONCATENATE(C136,A136,D136,A136,E136,A136,G136)</f>
        <v>Styrene Monomer; Houston, Texas City; Next Month; USD/metric ton</v>
      </c>
      <c r="N136" s="2" t="s">
        <v>77</v>
      </c>
    </row>
    <row r="137" customFormat="false" ht="25.5" hidden="false" customHeight="true" outlineLevel="0" collapsed="false">
      <c r="A137" s="2" t="str">
        <f aca="false">A136</f>
        <v>; </v>
      </c>
      <c r="B137" s="2" t="s">
        <v>64</v>
      </c>
      <c r="C137" s="2" t="s">
        <v>74</v>
      </c>
      <c r="D137" s="2" t="str">
        <f aca="false">D136</f>
        <v>Houston, Texas City</v>
      </c>
      <c r="E137" s="2" t="s">
        <v>29</v>
      </c>
      <c r="F137" s="2" t="s">
        <v>20</v>
      </c>
      <c r="G137" s="9" t="s">
        <v>75</v>
      </c>
      <c r="H137" s="2" t="s">
        <v>76</v>
      </c>
      <c r="I137" s="2"/>
      <c r="J137" s="2"/>
      <c r="K137" s="2"/>
      <c r="L137" s="2" t="str">
        <f aca="false">L136</f>
        <v>M - F 8AM - 4PM CST</v>
      </c>
      <c r="M137" s="2" t="str">
        <f aca="false">CONCATENATE(C137,A137,D137,A137,E137,A137,G137)</f>
        <v>Styrene Monomer; Houston, Texas City; January; USD/metric ton</v>
      </c>
      <c r="N137" s="2" t="str">
        <f aca="false">N136</f>
        <v>Styrene Monomer FOB Houston, Texas City for the month stated, for ASTM D-1152.</v>
      </c>
    </row>
    <row r="138" customFormat="false" ht="25.5" hidden="false" customHeight="true" outlineLevel="0" collapsed="false">
      <c r="A138" s="2" t="str">
        <f aca="false">A137</f>
        <v>; </v>
      </c>
      <c r="B138" s="2" t="s">
        <v>64</v>
      </c>
      <c r="C138" s="2" t="s">
        <v>74</v>
      </c>
      <c r="D138" s="2" t="str">
        <f aca="false">D137</f>
        <v>Houston, Texas City</v>
      </c>
      <c r="E138" s="2" t="s">
        <v>30</v>
      </c>
      <c r="F138" s="2" t="s">
        <v>20</v>
      </c>
      <c r="G138" s="9" t="s">
        <v>75</v>
      </c>
      <c r="H138" s="2" t="s">
        <v>76</v>
      </c>
      <c r="I138" s="2"/>
      <c r="J138" s="2"/>
      <c r="K138" s="2"/>
      <c r="L138" s="2" t="str">
        <f aca="false">L137</f>
        <v>M - F 8AM - 4PM CST</v>
      </c>
      <c r="M138" s="2" t="str">
        <f aca="false">CONCATENATE(C138,A138,D138,A138,E138,A138,G138)</f>
        <v>Styrene Monomer; Houston, Texas City; February; USD/metric ton</v>
      </c>
      <c r="N138" s="2" t="str">
        <f aca="false">N137</f>
        <v>Styrene Monomer FOB Houston, Texas City for the month stated, for ASTM D-1152.</v>
      </c>
    </row>
    <row r="139" customFormat="false" ht="25.5" hidden="false" customHeight="true" outlineLevel="0" collapsed="false">
      <c r="A139" s="2" t="str">
        <f aca="false">A138</f>
        <v>; </v>
      </c>
      <c r="B139" s="2" t="s">
        <v>64</v>
      </c>
      <c r="C139" s="2" t="s">
        <v>74</v>
      </c>
      <c r="D139" s="2" t="str">
        <f aca="false">D138</f>
        <v>Houston, Texas City</v>
      </c>
      <c r="E139" s="2" t="s">
        <v>31</v>
      </c>
      <c r="F139" s="2" t="s">
        <v>20</v>
      </c>
      <c r="G139" s="9" t="s">
        <v>75</v>
      </c>
      <c r="H139" s="2" t="s">
        <v>76</v>
      </c>
      <c r="I139" s="2"/>
      <c r="J139" s="2"/>
      <c r="K139" s="2"/>
      <c r="L139" s="2" t="str">
        <f aca="false">L138</f>
        <v>M - F 8AM - 4PM CST</v>
      </c>
      <c r="M139" s="2" t="str">
        <f aca="false">CONCATENATE(C139,A139,D139,A139,E139,A139,G139)</f>
        <v>Styrene Monomer; Houston, Texas City; March; USD/metric ton</v>
      </c>
      <c r="N139" s="2" t="str">
        <f aca="false">N138</f>
        <v>Styrene Monomer FOB Houston, Texas City for the month stated, for ASTM D-1152.</v>
      </c>
    </row>
    <row r="140" customFormat="false" ht="25.5" hidden="false" customHeight="true" outlineLevel="0" collapsed="false">
      <c r="A140" s="2" t="str">
        <f aca="false">A139</f>
        <v>; </v>
      </c>
      <c r="B140" s="2" t="s">
        <v>64</v>
      </c>
      <c r="C140" s="2" t="s">
        <v>74</v>
      </c>
      <c r="D140" s="2" t="str">
        <f aca="false">D139</f>
        <v>Houston, Texas City</v>
      </c>
      <c r="E140" s="2" t="s">
        <v>32</v>
      </c>
      <c r="F140" s="2" t="s">
        <v>20</v>
      </c>
      <c r="G140" s="9" t="s">
        <v>75</v>
      </c>
      <c r="H140" s="2" t="s">
        <v>76</v>
      </c>
      <c r="I140" s="2"/>
      <c r="J140" s="2"/>
      <c r="K140" s="2"/>
      <c r="L140" s="2" t="str">
        <f aca="false">L139</f>
        <v>M - F 8AM - 4PM CST</v>
      </c>
      <c r="M140" s="2" t="str">
        <f aca="false">CONCATENATE(C140,A140,D140,A140,E140,A140,G140)</f>
        <v>Styrene Monomer; Houston, Texas City; April; USD/metric ton</v>
      </c>
      <c r="N140" s="2" t="str">
        <f aca="false">N139</f>
        <v>Styrene Monomer FOB Houston, Texas City for the month stated, for ASTM D-1152.</v>
      </c>
    </row>
    <row r="141" customFormat="false" ht="25.5" hidden="false" customHeight="true" outlineLevel="0" collapsed="false">
      <c r="A141" s="2" t="str">
        <f aca="false">A140</f>
        <v>; </v>
      </c>
      <c r="B141" s="2" t="s">
        <v>64</v>
      </c>
      <c r="C141" s="2" t="s">
        <v>74</v>
      </c>
      <c r="D141" s="2" t="str">
        <f aca="false">D140</f>
        <v>Houston, Texas City</v>
      </c>
      <c r="E141" s="2" t="s">
        <v>33</v>
      </c>
      <c r="F141" s="2" t="s">
        <v>20</v>
      </c>
      <c r="G141" s="9" t="s">
        <v>75</v>
      </c>
      <c r="H141" s="2" t="s">
        <v>76</v>
      </c>
      <c r="I141" s="2"/>
      <c r="J141" s="2"/>
      <c r="K141" s="2"/>
      <c r="L141" s="2" t="str">
        <f aca="false">L140</f>
        <v>M - F 8AM - 4PM CST</v>
      </c>
      <c r="M141" s="2" t="str">
        <f aca="false">CONCATENATE(C141,A141,D141,A141,E141,A141,G141)</f>
        <v>Styrene Monomer; Houston, Texas City; May; USD/metric ton</v>
      </c>
      <c r="N141" s="2" t="str">
        <f aca="false">N140</f>
        <v>Styrene Monomer FOB Houston, Texas City for the month stated, for ASTM D-1152.</v>
      </c>
    </row>
    <row r="142" customFormat="false" ht="25.5" hidden="false" customHeight="true" outlineLevel="0" collapsed="false">
      <c r="A142" s="2" t="str">
        <f aca="false">A141</f>
        <v>; </v>
      </c>
      <c r="B142" s="2" t="s">
        <v>64</v>
      </c>
      <c r="C142" s="2" t="s">
        <v>74</v>
      </c>
      <c r="D142" s="2" t="str">
        <f aca="false">D141</f>
        <v>Houston, Texas City</v>
      </c>
      <c r="E142" s="2" t="s">
        <v>34</v>
      </c>
      <c r="F142" s="2" t="s">
        <v>20</v>
      </c>
      <c r="G142" s="9" t="s">
        <v>75</v>
      </c>
      <c r="H142" s="2" t="s">
        <v>76</v>
      </c>
      <c r="I142" s="2"/>
      <c r="J142" s="2"/>
      <c r="K142" s="2"/>
      <c r="L142" s="2" t="str">
        <f aca="false">L141</f>
        <v>M - F 8AM - 4PM CST</v>
      </c>
      <c r="M142" s="2" t="str">
        <f aca="false">CONCATENATE(C142,A142,D142,A142,E142,A142,G142)</f>
        <v>Styrene Monomer; Houston, Texas City; June; USD/metric ton</v>
      </c>
      <c r="N142" s="2" t="str">
        <f aca="false">N141</f>
        <v>Styrene Monomer FOB Houston, Texas City for the month stated, for ASTM D-1152.</v>
      </c>
    </row>
    <row r="143" customFormat="false" ht="25.5" hidden="false" customHeight="true" outlineLevel="0" collapsed="false">
      <c r="A143" s="2" t="str">
        <f aca="false">A142</f>
        <v>; </v>
      </c>
      <c r="B143" s="2" t="s">
        <v>64</v>
      </c>
      <c r="C143" s="2" t="s">
        <v>74</v>
      </c>
      <c r="D143" s="2" t="str">
        <f aca="false">D142</f>
        <v>Houston, Texas City</v>
      </c>
      <c r="E143" s="2" t="s">
        <v>35</v>
      </c>
      <c r="F143" s="2" t="s">
        <v>20</v>
      </c>
      <c r="G143" s="9" t="s">
        <v>75</v>
      </c>
      <c r="H143" s="2" t="s">
        <v>76</v>
      </c>
      <c r="I143" s="2"/>
      <c r="J143" s="2"/>
      <c r="K143" s="2"/>
      <c r="L143" s="2" t="str">
        <f aca="false">L142</f>
        <v>M - F 8AM - 4PM CST</v>
      </c>
      <c r="M143" s="2" t="str">
        <f aca="false">CONCATENATE(C143,A143,D143,A143,E143,A143,G143)</f>
        <v>Styrene Monomer; Houston, Texas City; July; USD/metric ton</v>
      </c>
      <c r="N143" s="2" t="str">
        <f aca="false">N142</f>
        <v>Styrene Monomer FOB Houston, Texas City for the month stated, for ASTM D-1152.</v>
      </c>
    </row>
    <row r="144" customFormat="false" ht="25.5" hidden="false" customHeight="true" outlineLevel="0" collapsed="false">
      <c r="A144" s="2" t="str">
        <f aca="false">A143</f>
        <v>; </v>
      </c>
      <c r="B144" s="2" t="s">
        <v>64</v>
      </c>
      <c r="C144" s="2" t="s">
        <v>74</v>
      </c>
      <c r="D144" s="2" t="str">
        <f aca="false">D143</f>
        <v>Houston, Texas City</v>
      </c>
      <c r="E144" s="2" t="s">
        <v>36</v>
      </c>
      <c r="F144" s="2" t="s">
        <v>20</v>
      </c>
      <c r="G144" s="9" t="s">
        <v>75</v>
      </c>
      <c r="H144" s="2" t="s">
        <v>76</v>
      </c>
      <c r="I144" s="2"/>
      <c r="J144" s="2"/>
      <c r="K144" s="2"/>
      <c r="L144" s="2" t="str">
        <f aca="false">L143</f>
        <v>M - F 8AM - 4PM CST</v>
      </c>
      <c r="M144" s="2" t="str">
        <f aca="false">CONCATENATE(C144,A144,D144,A144,E144,A144,G144)</f>
        <v>Styrene Monomer; Houston, Texas City; August; USD/metric ton</v>
      </c>
      <c r="N144" s="2" t="str">
        <f aca="false">N143</f>
        <v>Styrene Monomer FOB Houston, Texas City for the month stated, for ASTM D-1152.</v>
      </c>
    </row>
    <row r="145" customFormat="false" ht="25.5" hidden="false" customHeight="true" outlineLevel="0" collapsed="false">
      <c r="A145" s="2" t="str">
        <f aca="false">A144</f>
        <v>; </v>
      </c>
      <c r="B145" s="2" t="s">
        <v>64</v>
      </c>
      <c r="C145" s="2" t="s">
        <v>74</v>
      </c>
      <c r="D145" s="2" t="str">
        <f aca="false">D144</f>
        <v>Houston, Texas City</v>
      </c>
      <c r="E145" s="2" t="s">
        <v>37</v>
      </c>
      <c r="F145" s="2" t="s">
        <v>20</v>
      </c>
      <c r="G145" s="9" t="s">
        <v>75</v>
      </c>
      <c r="H145" s="2" t="s">
        <v>76</v>
      </c>
      <c r="I145" s="2"/>
      <c r="J145" s="2"/>
      <c r="K145" s="2"/>
      <c r="L145" s="2" t="str">
        <f aca="false">L144</f>
        <v>M - F 8AM - 4PM CST</v>
      </c>
      <c r="M145" s="2" t="str">
        <f aca="false">CONCATENATE(C145,A145,D145,A145,E145,A145,G145)</f>
        <v>Styrene Monomer; Houston, Texas City; September; USD/metric ton</v>
      </c>
      <c r="N145" s="2" t="str">
        <f aca="false">N144</f>
        <v>Styrene Monomer FOB Houston, Texas City for the month stated, for ASTM D-1152.</v>
      </c>
    </row>
    <row r="146" customFormat="false" ht="25.5" hidden="false" customHeight="true" outlineLevel="0" collapsed="false">
      <c r="A146" s="2" t="str">
        <f aca="false">A145</f>
        <v>; </v>
      </c>
      <c r="B146" s="2" t="s">
        <v>64</v>
      </c>
      <c r="C146" s="2" t="s">
        <v>74</v>
      </c>
      <c r="D146" s="2" t="str">
        <f aca="false">D145</f>
        <v>Houston, Texas City</v>
      </c>
      <c r="E146" s="2" t="s">
        <v>38</v>
      </c>
      <c r="F146" s="2" t="s">
        <v>20</v>
      </c>
      <c r="G146" s="9" t="s">
        <v>75</v>
      </c>
      <c r="H146" s="2" t="s">
        <v>76</v>
      </c>
      <c r="I146" s="2"/>
      <c r="J146" s="2"/>
      <c r="K146" s="2"/>
      <c r="L146" s="2" t="str">
        <f aca="false">L145</f>
        <v>M - F 8AM - 4PM CST</v>
      </c>
      <c r="M146" s="2" t="str">
        <f aca="false">CONCATENATE(C146,A146,D146,A146,E146,A146,G146)</f>
        <v>Styrene Monomer; Houston, Texas City; October; USD/metric ton</v>
      </c>
      <c r="N146" s="2" t="str">
        <f aca="false">N145</f>
        <v>Styrene Monomer FOB Houston, Texas City for the month stated, for ASTM D-1152.</v>
      </c>
    </row>
    <row r="147" customFormat="false" ht="25.5" hidden="false" customHeight="true" outlineLevel="0" collapsed="false">
      <c r="A147" s="2" t="str">
        <f aca="false">A146</f>
        <v>; </v>
      </c>
      <c r="B147" s="2" t="s">
        <v>64</v>
      </c>
      <c r="C147" s="2" t="s">
        <v>74</v>
      </c>
      <c r="D147" s="2" t="str">
        <f aca="false">D146</f>
        <v>Houston, Texas City</v>
      </c>
      <c r="E147" s="2" t="s">
        <v>39</v>
      </c>
      <c r="F147" s="2" t="s">
        <v>20</v>
      </c>
      <c r="G147" s="9" t="s">
        <v>75</v>
      </c>
      <c r="H147" s="2" t="s">
        <v>76</v>
      </c>
      <c r="I147" s="2"/>
      <c r="J147" s="2"/>
      <c r="K147" s="2"/>
      <c r="L147" s="2" t="str">
        <f aca="false">L146</f>
        <v>M - F 8AM - 4PM CST</v>
      </c>
      <c r="M147" s="2" t="str">
        <f aca="false">CONCATENATE(C147,A147,D147,A147,E147,A147,G147)</f>
        <v>Styrene Monomer; Houston, Texas City; November; USD/metric ton</v>
      </c>
      <c r="N147" s="2" t="str">
        <f aca="false">N146</f>
        <v>Styrene Monomer FOB Houston, Texas City for the month stated, for ASTM D-1152.</v>
      </c>
    </row>
    <row r="148" customFormat="false" ht="25.5" hidden="false" customHeight="true" outlineLevel="0" collapsed="false">
      <c r="A148" s="2" t="str">
        <f aca="false">A147</f>
        <v>; </v>
      </c>
      <c r="B148" s="2" t="s">
        <v>64</v>
      </c>
      <c r="C148" s="2" t="s">
        <v>74</v>
      </c>
      <c r="D148" s="2" t="str">
        <f aca="false">D147</f>
        <v>Houston, Texas City</v>
      </c>
      <c r="E148" s="2" t="s">
        <v>40</v>
      </c>
      <c r="F148" s="2" t="s">
        <v>20</v>
      </c>
      <c r="G148" s="9" t="s">
        <v>75</v>
      </c>
      <c r="H148" s="2" t="s">
        <v>76</v>
      </c>
      <c r="I148" s="2"/>
      <c r="J148" s="2"/>
      <c r="K148" s="2"/>
      <c r="L148" s="2" t="str">
        <f aca="false">L147</f>
        <v>M - F 8AM - 4PM CST</v>
      </c>
      <c r="M148" s="2" t="str">
        <f aca="false">CONCATENATE(C148,A148,D148,A148,E148,A148,G148)</f>
        <v>Styrene Monomer; Houston, Texas City; December; USD/metric ton</v>
      </c>
      <c r="N148" s="2" t="str">
        <f aca="false">N147</f>
        <v>Styrene Monomer FOB Houston, Texas City for the month stated, for ASTM D-1152.</v>
      </c>
    </row>
    <row r="149" customFormat="false" ht="25.5" hidden="false" customHeight="true" outlineLevel="0" collapsed="false">
      <c r="A149" s="2" t="str">
        <f aca="false">A148</f>
        <v>; </v>
      </c>
      <c r="B149" s="4" t="s">
        <v>78</v>
      </c>
      <c r="C149" s="4" t="s">
        <v>79</v>
      </c>
      <c r="D149" s="4" t="s">
        <v>80</v>
      </c>
      <c r="E149" s="4" t="s">
        <v>19</v>
      </c>
      <c r="F149" s="4" t="s">
        <v>20</v>
      </c>
      <c r="G149" s="4" t="s">
        <v>81</v>
      </c>
      <c r="H149" s="4" t="s">
        <v>82</v>
      </c>
      <c r="I149" s="4" t="s">
        <v>83</v>
      </c>
      <c r="J149" s="4" t="s">
        <v>84</v>
      </c>
      <c r="K149" s="4" t="s">
        <v>85</v>
      </c>
      <c r="L149" s="4" t="s">
        <v>86</v>
      </c>
      <c r="M149" s="2" t="str">
        <f aca="false">CONCATENATE(C149,A149,D149,A149,E149,A149,G149)</f>
        <v>EOTT WTI; Cushing Arco Pipeline; Prompt Month; USD/Bl</v>
      </c>
      <c r="N149" s="2" t="s">
        <v>87</v>
      </c>
    </row>
    <row r="150" customFormat="false" ht="25.5" hidden="false" customHeight="true" outlineLevel="0" collapsed="false">
      <c r="A150" s="2" t="str">
        <f aca="false">A149</f>
        <v>; </v>
      </c>
      <c r="B150" s="2" t="s">
        <v>78</v>
      </c>
      <c r="C150" s="2" t="s">
        <v>79</v>
      </c>
      <c r="D150" s="2" t="s">
        <v>80</v>
      </c>
      <c r="E150" s="2" t="s">
        <v>29</v>
      </c>
      <c r="F150" s="2" t="s">
        <v>20</v>
      </c>
      <c r="G150" s="2" t="s">
        <v>81</v>
      </c>
      <c r="H150" s="2" t="s">
        <v>82</v>
      </c>
      <c r="I150" s="2" t="s">
        <v>83</v>
      </c>
      <c r="J150" s="9" t="str">
        <f aca="false">J149</f>
        <v>100 Bl/day</v>
      </c>
      <c r="K150" s="9" t="str">
        <f aca="false">K149</f>
        <v>$0.01/Bl</v>
      </c>
      <c r="L150" s="2" t="str">
        <f aca="false">L149</f>
        <v>M-Th 7AM - 6PM CST; F 7AM - 3PM CST</v>
      </c>
      <c r="M150" s="2" t="str">
        <f aca="false">CONCATENATE(C150,A150,D150,A150,E150,A150,G150)</f>
        <v>EOTT WTI; Cushing Arco Pipeline; January; USD/Bl</v>
      </c>
      <c r="N150" s="2" t="str">
        <f aca="false">N149</f>
        <v>Quote for West Texas Intermediate crude oil delivered to Arco Pipline at Cushing, Oklahoma at an EOTT Energy Posting Price for the month of delivery, plus (or minus) agreed upon in the transaction.  Payment to be made on the 20th of the month following delivery.  Delivery is deemed to be on a ratable basis across the delivery month.</v>
      </c>
    </row>
    <row r="151" customFormat="false" ht="25.5" hidden="false" customHeight="true" outlineLevel="0" collapsed="false">
      <c r="A151" s="2" t="str">
        <f aca="false">A150</f>
        <v>; </v>
      </c>
      <c r="B151" s="2" t="s">
        <v>78</v>
      </c>
      <c r="C151" s="2" t="s">
        <v>79</v>
      </c>
      <c r="D151" s="2" t="s">
        <v>80</v>
      </c>
      <c r="E151" s="2" t="s">
        <v>30</v>
      </c>
      <c r="F151" s="2" t="s">
        <v>20</v>
      </c>
      <c r="G151" s="2" t="s">
        <v>81</v>
      </c>
      <c r="H151" s="2" t="s">
        <v>82</v>
      </c>
      <c r="I151" s="2" t="s">
        <v>83</v>
      </c>
      <c r="J151" s="9" t="str">
        <f aca="false">J150</f>
        <v>100 Bl/day</v>
      </c>
      <c r="K151" s="9" t="str">
        <f aca="false">K150</f>
        <v>$0.01/Bl</v>
      </c>
      <c r="L151" s="2" t="str">
        <f aca="false">L150</f>
        <v>M-Th 7AM - 6PM CST; F 7AM - 3PM CST</v>
      </c>
      <c r="M151" s="2" t="str">
        <f aca="false">CONCATENATE(C151,A151,D151,A151,E151,A151,G151)</f>
        <v>EOTT WTI; Cushing Arco Pipeline; February; USD/Bl</v>
      </c>
      <c r="N151" s="2" t="str">
        <f aca="false">N150</f>
        <v>Quote for West Texas Intermediate crude oil delivered to Arco Pipline at Cushing, Oklahoma at an EOTT Energy Posting Price for the month of delivery, plus (or minus) agreed upon in the transaction.  Payment to be made on the 20th of the month following delivery.  Delivery is deemed to be on a ratable basis across the delivery month.</v>
      </c>
    </row>
    <row r="152" customFormat="false" ht="25.5" hidden="false" customHeight="true" outlineLevel="0" collapsed="false">
      <c r="A152" s="2" t="str">
        <f aca="false">A151</f>
        <v>; </v>
      </c>
      <c r="B152" s="2" t="s">
        <v>78</v>
      </c>
      <c r="C152" s="2" t="s">
        <v>79</v>
      </c>
      <c r="D152" s="2" t="s">
        <v>80</v>
      </c>
      <c r="E152" s="2" t="s">
        <v>31</v>
      </c>
      <c r="F152" s="2" t="s">
        <v>20</v>
      </c>
      <c r="G152" s="2" t="s">
        <v>81</v>
      </c>
      <c r="H152" s="2" t="s">
        <v>82</v>
      </c>
      <c r="I152" s="2" t="s">
        <v>83</v>
      </c>
      <c r="J152" s="9" t="str">
        <f aca="false">J151</f>
        <v>100 Bl/day</v>
      </c>
      <c r="K152" s="9" t="str">
        <f aca="false">K151</f>
        <v>$0.01/Bl</v>
      </c>
      <c r="L152" s="2" t="str">
        <f aca="false">L151</f>
        <v>M-Th 7AM - 6PM CST; F 7AM - 3PM CST</v>
      </c>
      <c r="M152" s="2" t="str">
        <f aca="false">CONCATENATE(C152,A152,D152,A152,E152,A152,G152)</f>
        <v>EOTT WTI; Cushing Arco Pipeline; March; USD/Bl</v>
      </c>
      <c r="N152" s="2" t="str">
        <f aca="false">N151</f>
        <v>Quote for West Texas Intermediate crude oil delivered to Arco Pipline at Cushing, Oklahoma at an EOTT Energy Posting Price for the month of delivery, plus (or minus) agreed upon in the transaction.  Payment to be made on the 20th of the month following delivery.  Delivery is deemed to be on a ratable basis across the delivery month.</v>
      </c>
    </row>
    <row r="153" customFormat="false" ht="25.5" hidden="false" customHeight="true" outlineLevel="0" collapsed="false">
      <c r="A153" s="2" t="str">
        <f aca="false">A152</f>
        <v>; </v>
      </c>
      <c r="B153" s="2" t="s">
        <v>78</v>
      </c>
      <c r="C153" s="2" t="s">
        <v>79</v>
      </c>
      <c r="D153" s="2" t="s">
        <v>80</v>
      </c>
      <c r="E153" s="2" t="s">
        <v>32</v>
      </c>
      <c r="F153" s="2" t="s">
        <v>20</v>
      </c>
      <c r="G153" s="2" t="s">
        <v>81</v>
      </c>
      <c r="H153" s="2" t="s">
        <v>82</v>
      </c>
      <c r="I153" s="2" t="s">
        <v>83</v>
      </c>
      <c r="J153" s="9" t="str">
        <f aca="false">J152</f>
        <v>100 Bl/day</v>
      </c>
      <c r="K153" s="9" t="str">
        <f aca="false">K152</f>
        <v>$0.01/Bl</v>
      </c>
      <c r="L153" s="2" t="str">
        <f aca="false">L152</f>
        <v>M-Th 7AM - 6PM CST; F 7AM - 3PM CST</v>
      </c>
      <c r="M153" s="2" t="str">
        <f aca="false">CONCATENATE(C153,A153,D153,A153,E153,A153,G153)</f>
        <v>EOTT WTI; Cushing Arco Pipeline; April; USD/Bl</v>
      </c>
      <c r="N153" s="2" t="str">
        <f aca="false">N152</f>
        <v>Quote for West Texas Intermediate crude oil delivered to Arco Pipline at Cushing, Oklahoma at an EOTT Energy Posting Price for the month of delivery, plus (or minus) agreed upon in the transaction.  Payment to be made on the 20th of the month following delivery.  Delivery is deemed to be on a ratable basis across the delivery month.</v>
      </c>
    </row>
    <row r="154" customFormat="false" ht="25.5" hidden="false" customHeight="true" outlineLevel="0" collapsed="false">
      <c r="A154" s="2" t="str">
        <f aca="false">A153</f>
        <v>; </v>
      </c>
      <c r="B154" s="2" t="s">
        <v>78</v>
      </c>
      <c r="C154" s="2" t="s">
        <v>79</v>
      </c>
      <c r="D154" s="2" t="s">
        <v>80</v>
      </c>
      <c r="E154" s="2" t="s">
        <v>33</v>
      </c>
      <c r="F154" s="2" t="s">
        <v>20</v>
      </c>
      <c r="G154" s="2" t="s">
        <v>81</v>
      </c>
      <c r="H154" s="2" t="s">
        <v>82</v>
      </c>
      <c r="I154" s="2" t="s">
        <v>83</v>
      </c>
      <c r="J154" s="9" t="str">
        <f aca="false">J153</f>
        <v>100 Bl/day</v>
      </c>
      <c r="K154" s="9" t="str">
        <f aca="false">K153</f>
        <v>$0.01/Bl</v>
      </c>
      <c r="L154" s="2" t="str">
        <f aca="false">L153</f>
        <v>M-Th 7AM - 6PM CST; F 7AM - 3PM CST</v>
      </c>
      <c r="M154" s="2" t="str">
        <f aca="false">CONCATENATE(C154,A154,D154,A154,E154,A154,G154)</f>
        <v>EOTT WTI; Cushing Arco Pipeline; May; USD/Bl</v>
      </c>
      <c r="N154" s="2" t="str">
        <f aca="false">N153</f>
        <v>Quote for West Texas Intermediate crude oil delivered to Arco Pipline at Cushing, Oklahoma at an EOTT Energy Posting Price for the month of delivery, plus (or minus) agreed upon in the transaction.  Payment to be made on the 20th of the month following delivery.  Delivery is deemed to be on a ratable basis across the delivery month.</v>
      </c>
    </row>
    <row r="155" customFormat="false" ht="25.5" hidden="false" customHeight="true" outlineLevel="0" collapsed="false">
      <c r="A155" s="2" t="str">
        <f aca="false">A154</f>
        <v>; </v>
      </c>
      <c r="B155" s="2" t="s">
        <v>78</v>
      </c>
      <c r="C155" s="2" t="s">
        <v>79</v>
      </c>
      <c r="D155" s="2" t="s">
        <v>80</v>
      </c>
      <c r="E155" s="2" t="s">
        <v>34</v>
      </c>
      <c r="F155" s="2" t="s">
        <v>20</v>
      </c>
      <c r="G155" s="2" t="s">
        <v>81</v>
      </c>
      <c r="H155" s="2" t="s">
        <v>82</v>
      </c>
      <c r="I155" s="2" t="s">
        <v>83</v>
      </c>
      <c r="J155" s="9" t="str">
        <f aca="false">J154</f>
        <v>100 Bl/day</v>
      </c>
      <c r="K155" s="9" t="str">
        <f aca="false">K154</f>
        <v>$0.01/Bl</v>
      </c>
      <c r="L155" s="2" t="str">
        <f aca="false">L154</f>
        <v>M-Th 7AM - 6PM CST; F 7AM - 3PM CST</v>
      </c>
      <c r="M155" s="2" t="str">
        <f aca="false">CONCATENATE(C155,A155,D155,A155,E155,A155,G155)</f>
        <v>EOTT WTI; Cushing Arco Pipeline; June; USD/Bl</v>
      </c>
      <c r="N155" s="2" t="str">
        <f aca="false">N154</f>
        <v>Quote for West Texas Intermediate crude oil delivered to Arco Pipline at Cushing, Oklahoma at an EOTT Energy Posting Price for the month of delivery, plus (or minus) agreed upon in the transaction.  Payment to be made on the 20th of the month following delivery.  Delivery is deemed to be on a ratable basis across the delivery month.</v>
      </c>
    </row>
    <row r="156" customFormat="false" ht="25.5" hidden="false" customHeight="true" outlineLevel="0" collapsed="false">
      <c r="A156" s="2" t="str">
        <f aca="false">A155</f>
        <v>; </v>
      </c>
      <c r="B156" s="2" t="s">
        <v>78</v>
      </c>
      <c r="C156" s="2" t="s">
        <v>79</v>
      </c>
      <c r="D156" s="2" t="s">
        <v>80</v>
      </c>
      <c r="E156" s="2" t="s">
        <v>35</v>
      </c>
      <c r="F156" s="2" t="s">
        <v>20</v>
      </c>
      <c r="G156" s="2" t="s">
        <v>81</v>
      </c>
      <c r="H156" s="2" t="s">
        <v>82</v>
      </c>
      <c r="I156" s="2" t="s">
        <v>83</v>
      </c>
      <c r="J156" s="9" t="str">
        <f aca="false">J155</f>
        <v>100 Bl/day</v>
      </c>
      <c r="K156" s="9" t="str">
        <f aca="false">K155</f>
        <v>$0.01/Bl</v>
      </c>
      <c r="L156" s="2" t="str">
        <f aca="false">L155</f>
        <v>M-Th 7AM - 6PM CST; F 7AM - 3PM CST</v>
      </c>
      <c r="M156" s="2" t="str">
        <f aca="false">CONCATENATE(C156,A156,D156,A156,E156,A156,G156)</f>
        <v>EOTT WTI; Cushing Arco Pipeline; July; USD/Bl</v>
      </c>
      <c r="N156" s="2" t="str">
        <f aca="false">N155</f>
        <v>Quote for West Texas Intermediate crude oil delivered to Arco Pipline at Cushing, Oklahoma at an EOTT Energy Posting Price for the month of delivery, plus (or minus) agreed upon in the transaction.  Payment to be made on the 20th of the month following delivery.  Delivery is deemed to be on a ratable basis across the delivery month.</v>
      </c>
    </row>
    <row r="157" customFormat="false" ht="25.5" hidden="false" customHeight="true" outlineLevel="0" collapsed="false">
      <c r="A157" s="2" t="str">
        <f aca="false">A156</f>
        <v>; </v>
      </c>
      <c r="B157" s="2" t="s">
        <v>78</v>
      </c>
      <c r="C157" s="2" t="s">
        <v>79</v>
      </c>
      <c r="D157" s="2" t="s">
        <v>80</v>
      </c>
      <c r="E157" s="2" t="s">
        <v>36</v>
      </c>
      <c r="F157" s="2" t="s">
        <v>20</v>
      </c>
      <c r="G157" s="2" t="s">
        <v>81</v>
      </c>
      <c r="H157" s="2" t="s">
        <v>82</v>
      </c>
      <c r="I157" s="2" t="s">
        <v>83</v>
      </c>
      <c r="J157" s="9" t="str">
        <f aca="false">J156</f>
        <v>100 Bl/day</v>
      </c>
      <c r="K157" s="9" t="str">
        <f aca="false">K156</f>
        <v>$0.01/Bl</v>
      </c>
      <c r="L157" s="2" t="str">
        <f aca="false">L156</f>
        <v>M-Th 7AM - 6PM CST; F 7AM - 3PM CST</v>
      </c>
      <c r="M157" s="2" t="str">
        <f aca="false">CONCATENATE(C157,A157,D157,A157,E157,A157,G157)</f>
        <v>EOTT WTI; Cushing Arco Pipeline; August; USD/Bl</v>
      </c>
      <c r="N157" s="2" t="str">
        <f aca="false">N156</f>
        <v>Quote for West Texas Intermediate crude oil delivered to Arco Pipline at Cushing, Oklahoma at an EOTT Energy Posting Price for the month of delivery, plus (or minus) agreed upon in the transaction.  Payment to be made on the 20th of the month following delivery.  Delivery is deemed to be on a ratable basis across the delivery month.</v>
      </c>
    </row>
    <row r="158" customFormat="false" ht="25.5" hidden="false" customHeight="true" outlineLevel="0" collapsed="false">
      <c r="A158" s="2" t="str">
        <f aca="false">A157</f>
        <v>; </v>
      </c>
      <c r="B158" s="2" t="s">
        <v>78</v>
      </c>
      <c r="C158" s="2" t="s">
        <v>79</v>
      </c>
      <c r="D158" s="2" t="s">
        <v>80</v>
      </c>
      <c r="E158" s="2" t="s">
        <v>37</v>
      </c>
      <c r="F158" s="2" t="s">
        <v>20</v>
      </c>
      <c r="G158" s="2" t="s">
        <v>81</v>
      </c>
      <c r="H158" s="2" t="s">
        <v>82</v>
      </c>
      <c r="I158" s="2" t="s">
        <v>83</v>
      </c>
      <c r="J158" s="9" t="str">
        <f aca="false">J157</f>
        <v>100 Bl/day</v>
      </c>
      <c r="K158" s="9" t="str">
        <f aca="false">K157</f>
        <v>$0.01/Bl</v>
      </c>
      <c r="L158" s="2" t="str">
        <f aca="false">L157</f>
        <v>M-Th 7AM - 6PM CST; F 7AM - 3PM CST</v>
      </c>
      <c r="M158" s="2" t="str">
        <f aca="false">CONCATENATE(C158,A158,D158,A158,E158,A158,G158)</f>
        <v>EOTT WTI; Cushing Arco Pipeline; September; USD/Bl</v>
      </c>
      <c r="N158" s="2" t="str">
        <f aca="false">N157</f>
        <v>Quote for West Texas Intermediate crude oil delivered to Arco Pipline at Cushing, Oklahoma at an EOTT Energy Posting Price for the month of delivery, plus (or minus) agreed upon in the transaction.  Payment to be made on the 20th of the month following delivery.  Delivery is deemed to be on a ratable basis across the delivery month.</v>
      </c>
    </row>
    <row r="159" customFormat="false" ht="25.5" hidden="false" customHeight="true" outlineLevel="0" collapsed="false">
      <c r="A159" s="2" t="str">
        <f aca="false">A158</f>
        <v>; </v>
      </c>
      <c r="B159" s="2" t="s">
        <v>78</v>
      </c>
      <c r="C159" s="2" t="s">
        <v>79</v>
      </c>
      <c r="D159" s="2" t="s">
        <v>80</v>
      </c>
      <c r="E159" s="2" t="s">
        <v>38</v>
      </c>
      <c r="F159" s="2" t="s">
        <v>20</v>
      </c>
      <c r="G159" s="2" t="s">
        <v>81</v>
      </c>
      <c r="H159" s="2" t="s">
        <v>82</v>
      </c>
      <c r="I159" s="2" t="s">
        <v>83</v>
      </c>
      <c r="J159" s="9" t="str">
        <f aca="false">J158</f>
        <v>100 Bl/day</v>
      </c>
      <c r="K159" s="9" t="str">
        <f aca="false">K158</f>
        <v>$0.01/Bl</v>
      </c>
      <c r="L159" s="2" t="str">
        <f aca="false">L158</f>
        <v>M-Th 7AM - 6PM CST; F 7AM - 3PM CST</v>
      </c>
      <c r="M159" s="2" t="str">
        <f aca="false">CONCATENATE(C159,A159,D159,A159,E159,A159,G159)</f>
        <v>EOTT WTI; Cushing Arco Pipeline; October; USD/Bl</v>
      </c>
      <c r="N159" s="2" t="str">
        <f aca="false">N158</f>
        <v>Quote for West Texas Intermediate crude oil delivered to Arco Pipline at Cushing, Oklahoma at an EOTT Energy Posting Price for the month of delivery, plus (or minus) agreed upon in the transaction.  Payment to be made on the 20th of the month following delivery.  Delivery is deemed to be on a ratable basis across the delivery month.</v>
      </c>
    </row>
    <row r="160" customFormat="false" ht="25.5" hidden="false" customHeight="true" outlineLevel="0" collapsed="false">
      <c r="A160" s="2" t="str">
        <f aca="false">A159</f>
        <v>; </v>
      </c>
      <c r="B160" s="2" t="s">
        <v>78</v>
      </c>
      <c r="C160" s="2" t="s">
        <v>79</v>
      </c>
      <c r="D160" s="2" t="s">
        <v>80</v>
      </c>
      <c r="E160" s="2" t="s">
        <v>39</v>
      </c>
      <c r="F160" s="2" t="s">
        <v>20</v>
      </c>
      <c r="G160" s="2" t="s">
        <v>81</v>
      </c>
      <c r="H160" s="2" t="s">
        <v>82</v>
      </c>
      <c r="I160" s="2" t="s">
        <v>83</v>
      </c>
      <c r="J160" s="9" t="str">
        <f aca="false">J159</f>
        <v>100 Bl/day</v>
      </c>
      <c r="K160" s="9" t="str">
        <f aca="false">K159</f>
        <v>$0.01/Bl</v>
      </c>
      <c r="L160" s="2" t="str">
        <f aca="false">L159</f>
        <v>M-Th 7AM - 6PM CST; F 7AM - 3PM CST</v>
      </c>
      <c r="M160" s="2" t="str">
        <f aca="false">CONCATENATE(C160,A160,D160,A160,E160,A160,G160)</f>
        <v>EOTT WTI; Cushing Arco Pipeline; November; USD/Bl</v>
      </c>
      <c r="N160" s="2" t="str">
        <f aca="false">N159</f>
        <v>Quote for West Texas Intermediate crude oil delivered to Arco Pipline at Cushing, Oklahoma at an EOTT Energy Posting Price for the month of delivery, plus (or minus) agreed upon in the transaction.  Payment to be made on the 20th of the month following delivery.  Delivery is deemed to be on a ratable basis across the delivery month.</v>
      </c>
    </row>
    <row r="161" customFormat="false" ht="25.5" hidden="false" customHeight="true" outlineLevel="0" collapsed="false">
      <c r="A161" s="2" t="str">
        <f aca="false">A160</f>
        <v>; </v>
      </c>
      <c r="B161" s="2" t="s">
        <v>78</v>
      </c>
      <c r="C161" s="2" t="s">
        <v>79</v>
      </c>
      <c r="D161" s="2" t="s">
        <v>80</v>
      </c>
      <c r="E161" s="2" t="s">
        <v>40</v>
      </c>
      <c r="F161" s="2" t="s">
        <v>20</v>
      </c>
      <c r="G161" s="2" t="s">
        <v>81</v>
      </c>
      <c r="H161" s="2" t="s">
        <v>82</v>
      </c>
      <c r="I161" s="2" t="s">
        <v>83</v>
      </c>
      <c r="J161" s="9" t="str">
        <f aca="false">J160</f>
        <v>100 Bl/day</v>
      </c>
      <c r="K161" s="9" t="str">
        <f aca="false">K160</f>
        <v>$0.01/Bl</v>
      </c>
      <c r="L161" s="2" t="str">
        <f aca="false">L160</f>
        <v>M-Th 7AM - 6PM CST; F 7AM - 3PM CST</v>
      </c>
      <c r="M161" s="2" t="str">
        <f aca="false">CONCATENATE(C161,A161,D161,A161,E161,A161,G161)</f>
        <v>EOTT WTI; Cushing Arco Pipeline; December; USD/Bl</v>
      </c>
      <c r="N161" s="2" t="str">
        <f aca="false">N160</f>
        <v>Quote for West Texas Intermediate crude oil delivered to Arco Pipline at Cushing, Oklahoma at an EOTT Energy Posting Price for the month of delivery, plus (or minus) agreed upon in the transaction.  Payment to be made on the 20th of the month following delivery.  Delivery is deemed to be on a ratable basis across the delivery month.</v>
      </c>
    </row>
    <row r="162" customFormat="false" ht="25.5" hidden="false" customHeight="true" outlineLevel="0" collapsed="false">
      <c r="A162" s="2" t="str">
        <f aca="false">A161</f>
        <v>; </v>
      </c>
      <c r="B162" s="4" t="s">
        <v>78</v>
      </c>
      <c r="C162" s="4" t="s">
        <v>79</v>
      </c>
      <c r="D162" s="4" t="s">
        <v>80</v>
      </c>
      <c r="E162" s="4" t="s">
        <v>43</v>
      </c>
      <c r="F162" s="4" t="s">
        <v>20</v>
      </c>
      <c r="G162" s="4" t="s">
        <v>81</v>
      </c>
      <c r="H162" s="4" t="s">
        <v>82</v>
      </c>
      <c r="I162" s="4" t="s">
        <v>83</v>
      </c>
      <c r="J162" s="9" t="str">
        <f aca="false">J161</f>
        <v>100 Bl/day</v>
      </c>
      <c r="K162" s="9" t="str">
        <f aca="false">K161</f>
        <v>$0.01/Bl</v>
      </c>
      <c r="L162" s="4" t="str">
        <f aca="false">L149</f>
        <v>M-Th 7AM - 6PM CST; F 7AM - 3PM CST</v>
      </c>
      <c r="M162" s="2" t="str">
        <f aca="false">CONCATENATE(C162,A162,D162,A162,E162,A162,G162)</f>
        <v>EOTT WTI; Cushing Arco Pipeline; Next 3 Months; USD/Bl</v>
      </c>
      <c r="N162" s="2" t="s">
        <v>88</v>
      </c>
    </row>
    <row r="163" customFormat="false" ht="25.5" hidden="false" customHeight="true" outlineLevel="0" collapsed="false">
      <c r="A163" s="2" t="str">
        <f aca="false">A162</f>
        <v>; </v>
      </c>
      <c r="B163" s="9" t="s">
        <v>78</v>
      </c>
      <c r="C163" s="9" t="s">
        <v>79</v>
      </c>
      <c r="D163" s="9" t="s">
        <v>80</v>
      </c>
      <c r="E163" s="9" t="s">
        <v>45</v>
      </c>
      <c r="F163" s="9" t="s">
        <v>20</v>
      </c>
      <c r="G163" s="9" t="s">
        <v>81</v>
      </c>
      <c r="H163" s="9" t="s">
        <v>82</v>
      </c>
      <c r="I163" s="9" t="s">
        <v>83</v>
      </c>
      <c r="J163" s="9" t="str">
        <f aca="false">J162</f>
        <v>100 Bl/day</v>
      </c>
      <c r="K163" s="9" t="str">
        <f aca="false">K162</f>
        <v>$0.01/Bl</v>
      </c>
      <c r="L163" s="9" t="str">
        <f aca="false">L162</f>
        <v>M-Th 7AM - 6PM CST; F 7AM - 3PM CST</v>
      </c>
      <c r="M163" s="2" t="str">
        <f aca="false">CONCATENATE(C163,A163,D163,A163,E163,A163,G163)</f>
        <v>EOTT WTI; Cushing Arco Pipeline; January - March; USD/Bl</v>
      </c>
      <c r="N163" s="2" t="str">
        <f aca="false">N162</f>
        <v>Quote for West Texas Intermediate crude oil delivered to Arco Pipline at Cushing, Oklahoma at an EOTT Energy Posting Price for the months of delivery, plus (or minus) agreed upon in the transaction.  Payment to be made on the 20th of each month following delivery.  Delivery is deemed to be on a ratable basis across the delivery months.</v>
      </c>
    </row>
    <row r="164" customFormat="false" ht="25.5" hidden="false" customHeight="true" outlineLevel="0" collapsed="false">
      <c r="A164" s="2" t="str">
        <f aca="false">A163</f>
        <v>; </v>
      </c>
      <c r="B164" s="9" t="s">
        <v>78</v>
      </c>
      <c r="C164" s="9" t="s">
        <v>79</v>
      </c>
      <c r="D164" s="9" t="s">
        <v>80</v>
      </c>
      <c r="E164" s="2" t="s">
        <v>46</v>
      </c>
      <c r="F164" s="9" t="s">
        <v>20</v>
      </c>
      <c r="G164" s="9" t="s">
        <v>81</v>
      </c>
      <c r="H164" s="9" t="s">
        <v>82</v>
      </c>
      <c r="I164" s="9" t="s">
        <v>83</v>
      </c>
      <c r="J164" s="9" t="str">
        <f aca="false">J163</f>
        <v>100 Bl/day</v>
      </c>
      <c r="K164" s="9" t="str">
        <f aca="false">K163</f>
        <v>$0.01/Bl</v>
      </c>
      <c r="L164" s="9" t="str">
        <f aca="false">L163</f>
        <v>M-Th 7AM - 6PM CST; F 7AM - 3PM CST</v>
      </c>
      <c r="M164" s="2" t="str">
        <f aca="false">CONCATENATE(C164,A164,D164,A164,E164,A164,G164)</f>
        <v>EOTT WTI; Cushing Arco Pipeline; February - April; USD/Bl</v>
      </c>
      <c r="N164" s="2" t="str">
        <f aca="false">N163</f>
        <v>Quote for West Texas Intermediate crude oil delivered to Arco Pipline at Cushing, Oklahoma at an EOTT Energy Posting Price for the months of delivery, plus (or minus) agreed upon in the transaction.  Payment to be made on the 20th of each month following delivery.  Delivery is deemed to be on a ratable basis across the delivery months.</v>
      </c>
    </row>
    <row r="165" customFormat="false" ht="25.5" hidden="false" customHeight="true" outlineLevel="0" collapsed="false">
      <c r="A165" s="2" t="str">
        <f aca="false">A164</f>
        <v>; </v>
      </c>
      <c r="B165" s="9" t="s">
        <v>78</v>
      </c>
      <c r="C165" s="9" t="s">
        <v>79</v>
      </c>
      <c r="D165" s="9" t="s">
        <v>80</v>
      </c>
      <c r="E165" s="2" t="s">
        <v>47</v>
      </c>
      <c r="F165" s="9" t="s">
        <v>20</v>
      </c>
      <c r="G165" s="9" t="s">
        <v>81</v>
      </c>
      <c r="H165" s="9" t="s">
        <v>82</v>
      </c>
      <c r="I165" s="9" t="s">
        <v>83</v>
      </c>
      <c r="J165" s="9" t="str">
        <f aca="false">J164</f>
        <v>100 Bl/day</v>
      </c>
      <c r="K165" s="9" t="str">
        <f aca="false">K164</f>
        <v>$0.01/Bl</v>
      </c>
      <c r="L165" s="9" t="str">
        <f aca="false">L164</f>
        <v>M-Th 7AM - 6PM CST; F 7AM - 3PM CST</v>
      </c>
      <c r="M165" s="2" t="str">
        <f aca="false">CONCATENATE(C165,A165,D165,A165,E165,A165,G165)</f>
        <v>EOTT WTI; Cushing Arco Pipeline; March - May; USD/Bl</v>
      </c>
      <c r="N165" s="2" t="str">
        <f aca="false">N164</f>
        <v>Quote for West Texas Intermediate crude oil delivered to Arco Pipline at Cushing, Oklahoma at an EOTT Energy Posting Price for the months of delivery, plus (or minus) agreed upon in the transaction.  Payment to be made on the 20th of each month following delivery.  Delivery is deemed to be on a ratable basis across the delivery months.</v>
      </c>
    </row>
    <row r="166" customFormat="false" ht="25.5" hidden="false" customHeight="true" outlineLevel="0" collapsed="false">
      <c r="A166" s="2" t="str">
        <f aca="false">A165</f>
        <v>; </v>
      </c>
      <c r="B166" s="9" t="s">
        <v>78</v>
      </c>
      <c r="C166" s="9" t="s">
        <v>79</v>
      </c>
      <c r="D166" s="9" t="s">
        <v>80</v>
      </c>
      <c r="E166" s="2" t="s">
        <v>48</v>
      </c>
      <c r="F166" s="9" t="s">
        <v>20</v>
      </c>
      <c r="G166" s="9" t="s">
        <v>81</v>
      </c>
      <c r="H166" s="9" t="s">
        <v>82</v>
      </c>
      <c r="I166" s="9" t="s">
        <v>83</v>
      </c>
      <c r="J166" s="9" t="str">
        <f aca="false">J165</f>
        <v>100 Bl/day</v>
      </c>
      <c r="K166" s="9" t="str">
        <f aca="false">K165</f>
        <v>$0.01/Bl</v>
      </c>
      <c r="L166" s="9" t="str">
        <f aca="false">L165</f>
        <v>M-Th 7AM - 6PM CST; F 7AM - 3PM CST</v>
      </c>
      <c r="M166" s="2" t="str">
        <f aca="false">CONCATENATE(C166,A166,D166,A166,E166,A166,G166)</f>
        <v>EOTT WTI; Cushing Arco Pipeline; April - June; USD/Bl</v>
      </c>
      <c r="N166" s="2" t="str">
        <f aca="false">N165</f>
        <v>Quote for West Texas Intermediate crude oil delivered to Arco Pipline at Cushing, Oklahoma at an EOTT Energy Posting Price for the months of delivery, plus (or minus) agreed upon in the transaction.  Payment to be made on the 20th of each month following delivery.  Delivery is deemed to be on a ratable basis across the delivery months.</v>
      </c>
    </row>
    <row r="167" customFormat="false" ht="25.5" hidden="false" customHeight="true" outlineLevel="0" collapsed="false">
      <c r="A167" s="2" t="str">
        <f aca="false">A166</f>
        <v>; </v>
      </c>
      <c r="B167" s="9" t="s">
        <v>78</v>
      </c>
      <c r="C167" s="9" t="s">
        <v>79</v>
      </c>
      <c r="D167" s="9" t="s">
        <v>80</v>
      </c>
      <c r="E167" s="2" t="s">
        <v>49</v>
      </c>
      <c r="F167" s="9" t="s">
        <v>20</v>
      </c>
      <c r="G167" s="9" t="s">
        <v>81</v>
      </c>
      <c r="H167" s="9" t="s">
        <v>82</v>
      </c>
      <c r="I167" s="9" t="s">
        <v>83</v>
      </c>
      <c r="J167" s="9" t="str">
        <f aca="false">J166</f>
        <v>100 Bl/day</v>
      </c>
      <c r="K167" s="9" t="str">
        <f aca="false">K166</f>
        <v>$0.01/Bl</v>
      </c>
      <c r="L167" s="9" t="str">
        <f aca="false">L166</f>
        <v>M-Th 7AM - 6PM CST; F 7AM - 3PM CST</v>
      </c>
      <c r="M167" s="2" t="str">
        <f aca="false">CONCATENATE(C167,A167,D167,A167,E167,A167,G167)</f>
        <v>EOTT WTI; Cushing Arco Pipeline; May - July; USD/Bl</v>
      </c>
      <c r="N167" s="2" t="str">
        <f aca="false">N166</f>
        <v>Quote for West Texas Intermediate crude oil delivered to Arco Pipline at Cushing, Oklahoma at an EOTT Energy Posting Price for the months of delivery, plus (or minus) agreed upon in the transaction.  Payment to be made on the 20th of each month following delivery.  Delivery is deemed to be on a ratable basis across the delivery months.</v>
      </c>
    </row>
    <row r="168" customFormat="false" ht="25.5" hidden="false" customHeight="true" outlineLevel="0" collapsed="false">
      <c r="A168" s="2" t="str">
        <f aca="false">A167</f>
        <v>; </v>
      </c>
      <c r="B168" s="9" t="s">
        <v>78</v>
      </c>
      <c r="C168" s="9" t="s">
        <v>79</v>
      </c>
      <c r="D168" s="9" t="s">
        <v>80</v>
      </c>
      <c r="E168" s="2" t="s">
        <v>50</v>
      </c>
      <c r="F168" s="9" t="s">
        <v>20</v>
      </c>
      <c r="G168" s="9" t="s">
        <v>81</v>
      </c>
      <c r="H168" s="9" t="s">
        <v>82</v>
      </c>
      <c r="I168" s="9" t="s">
        <v>83</v>
      </c>
      <c r="J168" s="9" t="str">
        <f aca="false">J167</f>
        <v>100 Bl/day</v>
      </c>
      <c r="K168" s="9" t="str">
        <f aca="false">K167</f>
        <v>$0.01/Bl</v>
      </c>
      <c r="L168" s="9" t="str">
        <f aca="false">L167</f>
        <v>M-Th 7AM - 6PM CST; F 7AM - 3PM CST</v>
      </c>
      <c r="M168" s="2" t="str">
        <f aca="false">CONCATENATE(C168,A168,D168,A168,E168,A168,G168)</f>
        <v>EOTT WTI; Cushing Arco Pipeline; June - August; USD/Bl</v>
      </c>
      <c r="N168" s="2" t="str">
        <f aca="false">N167</f>
        <v>Quote for West Texas Intermediate crude oil delivered to Arco Pipline at Cushing, Oklahoma at an EOTT Energy Posting Price for the months of delivery, plus (or minus) agreed upon in the transaction.  Payment to be made on the 20th of each month following delivery.  Delivery is deemed to be on a ratable basis across the delivery months.</v>
      </c>
    </row>
    <row r="169" customFormat="false" ht="25.5" hidden="false" customHeight="true" outlineLevel="0" collapsed="false">
      <c r="A169" s="2" t="str">
        <f aca="false">A168</f>
        <v>; </v>
      </c>
      <c r="B169" s="9" t="s">
        <v>78</v>
      </c>
      <c r="C169" s="9" t="s">
        <v>79</v>
      </c>
      <c r="D169" s="9" t="s">
        <v>80</v>
      </c>
      <c r="E169" s="2" t="s">
        <v>51</v>
      </c>
      <c r="F169" s="9" t="s">
        <v>20</v>
      </c>
      <c r="G169" s="9" t="s">
        <v>81</v>
      </c>
      <c r="H169" s="9" t="s">
        <v>82</v>
      </c>
      <c r="I169" s="9" t="s">
        <v>83</v>
      </c>
      <c r="J169" s="9" t="str">
        <f aca="false">J168</f>
        <v>100 Bl/day</v>
      </c>
      <c r="K169" s="9" t="str">
        <f aca="false">K168</f>
        <v>$0.01/Bl</v>
      </c>
      <c r="L169" s="9" t="str">
        <f aca="false">L168</f>
        <v>M-Th 7AM - 6PM CST; F 7AM - 3PM CST</v>
      </c>
      <c r="M169" s="2" t="str">
        <f aca="false">CONCATENATE(C169,A169,D169,A169,E169,A169,G169)</f>
        <v>EOTT WTI; Cushing Arco Pipeline; July - September; USD/Bl</v>
      </c>
      <c r="N169" s="2" t="str">
        <f aca="false">N168</f>
        <v>Quote for West Texas Intermediate crude oil delivered to Arco Pipline at Cushing, Oklahoma at an EOTT Energy Posting Price for the months of delivery, plus (or minus) agreed upon in the transaction.  Payment to be made on the 20th of each month following delivery.  Delivery is deemed to be on a ratable basis across the delivery months.</v>
      </c>
    </row>
    <row r="170" customFormat="false" ht="25.5" hidden="false" customHeight="true" outlineLevel="0" collapsed="false">
      <c r="A170" s="2" t="str">
        <f aca="false">A169</f>
        <v>; </v>
      </c>
      <c r="B170" s="9" t="s">
        <v>78</v>
      </c>
      <c r="C170" s="9" t="s">
        <v>79</v>
      </c>
      <c r="D170" s="9" t="s">
        <v>80</v>
      </c>
      <c r="E170" s="2" t="s">
        <v>52</v>
      </c>
      <c r="F170" s="9" t="s">
        <v>20</v>
      </c>
      <c r="G170" s="9" t="s">
        <v>81</v>
      </c>
      <c r="H170" s="9" t="s">
        <v>82</v>
      </c>
      <c r="I170" s="9" t="s">
        <v>83</v>
      </c>
      <c r="J170" s="9" t="str">
        <f aca="false">J169</f>
        <v>100 Bl/day</v>
      </c>
      <c r="K170" s="9" t="str">
        <f aca="false">K169</f>
        <v>$0.01/Bl</v>
      </c>
      <c r="L170" s="9" t="str">
        <f aca="false">L169</f>
        <v>M-Th 7AM - 6PM CST; F 7AM - 3PM CST</v>
      </c>
      <c r="M170" s="2" t="str">
        <f aca="false">CONCATENATE(C170,A170,D170,A170,E170,A170,G170)</f>
        <v>EOTT WTI; Cushing Arco Pipeline; August - October; USD/Bl</v>
      </c>
      <c r="N170" s="2" t="str">
        <f aca="false">N169</f>
        <v>Quote for West Texas Intermediate crude oil delivered to Arco Pipline at Cushing, Oklahoma at an EOTT Energy Posting Price for the months of delivery, plus (or minus) agreed upon in the transaction.  Payment to be made on the 20th of each month following delivery.  Delivery is deemed to be on a ratable basis across the delivery months.</v>
      </c>
    </row>
    <row r="171" customFormat="false" ht="25.5" hidden="false" customHeight="true" outlineLevel="0" collapsed="false">
      <c r="A171" s="2" t="str">
        <f aca="false">A170</f>
        <v>; </v>
      </c>
      <c r="B171" s="9" t="s">
        <v>78</v>
      </c>
      <c r="C171" s="9" t="s">
        <v>79</v>
      </c>
      <c r="D171" s="9" t="s">
        <v>80</v>
      </c>
      <c r="E171" s="2" t="s">
        <v>53</v>
      </c>
      <c r="F171" s="9" t="s">
        <v>20</v>
      </c>
      <c r="G171" s="9" t="s">
        <v>81</v>
      </c>
      <c r="H171" s="9" t="s">
        <v>82</v>
      </c>
      <c r="I171" s="9" t="s">
        <v>83</v>
      </c>
      <c r="J171" s="9" t="str">
        <f aca="false">J170</f>
        <v>100 Bl/day</v>
      </c>
      <c r="K171" s="9" t="str">
        <f aca="false">K170</f>
        <v>$0.01/Bl</v>
      </c>
      <c r="L171" s="9" t="str">
        <f aca="false">L170</f>
        <v>M-Th 7AM - 6PM CST; F 7AM - 3PM CST</v>
      </c>
      <c r="M171" s="2" t="str">
        <f aca="false">CONCATENATE(C171,A171,D171,A171,E171,A171,G171)</f>
        <v>EOTT WTI; Cushing Arco Pipeline; September - November; USD/Bl</v>
      </c>
      <c r="N171" s="2" t="str">
        <f aca="false">N170</f>
        <v>Quote for West Texas Intermediate crude oil delivered to Arco Pipline at Cushing, Oklahoma at an EOTT Energy Posting Price for the months of delivery, plus (or minus) agreed upon in the transaction.  Payment to be made on the 20th of each month following delivery.  Delivery is deemed to be on a ratable basis across the delivery months.</v>
      </c>
    </row>
    <row r="172" customFormat="false" ht="25.5" hidden="false" customHeight="true" outlineLevel="0" collapsed="false">
      <c r="A172" s="2" t="str">
        <f aca="false">A171</f>
        <v>; </v>
      </c>
      <c r="B172" s="9" t="s">
        <v>78</v>
      </c>
      <c r="C172" s="9" t="s">
        <v>79</v>
      </c>
      <c r="D172" s="9" t="s">
        <v>80</v>
      </c>
      <c r="E172" s="2" t="s">
        <v>54</v>
      </c>
      <c r="F172" s="9" t="s">
        <v>20</v>
      </c>
      <c r="G172" s="9" t="s">
        <v>81</v>
      </c>
      <c r="H172" s="9" t="s">
        <v>82</v>
      </c>
      <c r="I172" s="9" t="s">
        <v>83</v>
      </c>
      <c r="J172" s="9" t="str">
        <f aca="false">J171</f>
        <v>100 Bl/day</v>
      </c>
      <c r="K172" s="9" t="str">
        <f aca="false">K171</f>
        <v>$0.01/Bl</v>
      </c>
      <c r="L172" s="9" t="str">
        <f aca="false">L171</f>
        <v>M-Th 7AM - 6PM CST; F 7AM - 3PM CST</v>
      </c>
      <c r="M172" s="2" t="str">
        <f aca="false">CONCATENATE(C172,A172,D172,A172,E172,A172,G172)</f>
        <v>EOTT WTI; Cushing Arco Pipeline; October - December; USD/Bl</v>
      </c>
      <c r="N172" s="2" t="str">
        <f aca="false">N171</f>
        <v>Quote for West Texas Intermediate crude oil delivered to Arco Pipline at Cushing, Oklahoma at an EOTT Energy Posting Price for the months of delivery, plus (or minus) agreed upon in the transaction.  Payment to be made on the 20th of each month following delivery.  Delivery is deemed to be on a ratable basis across the delivery months.</v>
      </c>
    </row>
    <row r="173" customFormat="false" ht="25.5" hidden="false" customHeight="true" outlineLevel="0" collapsed="false">
      <c r="A173" s="2" t="str">
        <f aca="false">A172</f>
        <v>; </v>
      </c>
      <c r="B173" s="9" t="s">
        <v>78</v>
      </c>
      <c r="C173" s="9" t="s">
        <v>79</v>
      </c>
      <c r="D173" s="9" t="s">
        <v>80</v>
      </c>
      <c r="E173" s="2" t="s">
        <v>55</v>
      </c>
      <c r="F173" s="9" t="s">
        <v>20</v>
      </c>
      <c r="G173" s="9" t="s">
        <v>81</v>
      </c>
      <c r="H173" s="9" t="s">
        <v>82</v>
      </c>
      <c r="I173" s="9" t="s">
        <v>83</v>
      </c>
      <c r="J173" s="9" t="str">
        <f aca="false">J172</f>
        <v>100 Bl/day</v>
      </c>
      <c r="K173" s="9" t="str">
        <f aca="false">K172</f>
        <v>$0.01/Bl</v>
      </c>
      <c r="L173" s="9" t="str">
        <f aca="false">L172</f>
        <v>M-Th 7AM - 6PM CST; F 7AM - 3PM CST</v>
      </c>
      <c r="M173" s="2" t="str">
        <f aca="false">CONCATENATE(C173,A173,D173,A173,E173,A173,G173)</f>
        <v>EOTT WTI; Cushing Arco Pipeline; November - January; USD/Bl</v>
      </c>
      <c r="N173" s="2" t="str">
        <f aca="false">N172</f>
        <v>Quote for West Texas Intermediate crude oil delivered to Arco Pipline at Cushing, Oklahoma at an EOTT Energy Posting Price for the months of delivery, plus (or minus) agreed upon in the transaction.  Payment to be made on the 20th of each month following delivery.  Delivery is deemed to be on a ratable basis across the delivery months.</v>
      </c>
    </row>
    <row r="174" customFormat="false" ht="25.5" hidden="false" customHeight="true" outlineLevel="0" collapsed="false">
      <c r="A174" s="2" t="str">
        <f aca="false">A173</f>
        <v>; </v>
      </c>
      <c r="B174" s="9" t="s">
        <v>78</v>
      </c>
      <c r="C174" s="9" t="s">
        <v>79</v>
      </c>
      <c r="D174" s="9" t="s">
        <v>80</v>
      </c>
      <c r="E174" s="2" t="s">
        <v>56</v>
      </c>
      <c r="F174" s="9" t="s">
        <v>20</v>
      </c>
      <c r="G174" s="9" t="s">
        <v>81</v>
      </c>
      <c r="H174" s="9" t="s">
        <v>82</v>
      </c>
      <c r="I174" s="9" t="s">
        <v>83</v>
      </c>
      <c r="J174" s="9" t="str">
        <f aca="false">J173</f>
        <v>100 Bl/day</v>
      </c>
      <c r="K174" s="9" t="str">
        <f aca="false">K173</f>
        <v>$0.01/Bl</v>
      </c>
      <c r="L174" s="9" t="str">
        <f aca="false">L173</f>
        <v>M-Th 7AM - 6PM CST; F 7AM - 3PM CST</v>
      </c>
      <c r="M174" s="2" t="str">
        <f aca="false">CONCATENATE(C174,A174,D174,A174,E174,A174,G174)</f>
        <v>EOTT WTI; Cushing Arco Pipeline; December - February; USD/Bl</v>
      </c>
      <c r="N174" s="2" t="str">
        <f aca="false">N173</f>
        <v>Quote for West Texas Intermediate crude oil delivered to Arco Pipline at Cushing, Oklahoma at an EOTT Energy Posting Price for the months of delivery, plus (or minus) agreed upon in the transaction.  Payment to be made on the 20th of each month following delivery.  Delivery is deemed to be on a ratable basis across the delivery months.</v>
      </c>
    </row>
    <row r="175" customFormat="false" ht="25.5" hidden="false" customHeight="true" outlineLevel="0" collapsed="false">
      <c r="A175" s="2" t="str">
        <f aca="false">A174</f>
        <v>; </v>
      </c>
      <c r="B175" s="4" t="s">
        <v>78</v>
      </c>
      <c r="C175" s="4" t="s">
        <v>79</v>
      </c>
      <c r="D175" s="4" t="s">
        <v>80</v>
      </c>
      <c r="E175" s="4" t="s">
        <v>89</v>
      </c>
      <c r="F175" s="4" t="s">
        <v>20</v>
      </c>
      <c r="G175" s="4" t="s">
        <v>81</v>
      </c>
      <c r="H175" s="4" t="s">
        <v>82</v>
      </c>
      <c r="I175" s="4" t="s">
        <v>83</v>
      </c>
      <c r="J175" s="9" t="str">
        <f aca="false">J174</f>
        <v>100 Bl/day</v>
      </c>
      <c r="K175" s="9" t="str">
        <f aca="false">K174</f>
        <v>$0.01/Bl</v>
      </c>
      <c r="L175" s="4" t="str">
        <f aca="false">L162</f>
        <v>M-Th 7AM - 6PM CST; F 7AM - 3PM CST</v>
      </c>
      <c r="M175" s="2" t="str">
        <f aca="false">CONCATENATE(C175,A175,D175,A175,E175,A175,G175)</f>
        <v>EOTT WTI; Cushing Arco Pipeline; Next 6 Months; USD/Bl</v>
      </c>
      <c r="N175" s="2" t="str">
        <f aca="false">N174</f>
        <v>Quote for West Texas Intermediate crude oil delivered to Arco Pipline at Cushing, Oklahoma at an EOTT Energy Posting Price for the months of delivery, plus (or minus) agreed upon in the transaction.  Payment to be made on the 20th of each month following delivery.  Delivery is deemed to be on a ratable basis across the delivery months.</v>
      </c>
    </row>
    <row r="176" customFormat="false" ht="25.5" hidden="false" customHeight="true" outlineLevel="0" collapsed="false">
      <c r="A176" s="2" t="str">
        <f aca="false">A175</f>
        <v>; </v>
      </c>
      <c r="B176" s="9" t="s">
        <v>78</v>
      </c>
      <c r="C176" s="9" t="s">
        <v>79</v>
      </c>
      <c r="D176" s="9" t="s">
        <v>80</v>
      </c>
      <c r="E176" s="9" t="s">
        <v>90</v>
      </c>
      <c r="F176" s="9" t="s">
        <v>20</v>
      </c>
      <c r="G176" s="9" t="s">
        <v>81</v>
      </c>
      <c r="H176" s="9" t="s">
        <v>82</v>
      </c>
      <c r="I176" s="9" t="s">
        <v>83</v>
      </c>
      <c r="J176" s="9" t="str">
        <f aca="false">J175</f>
        <v>100 Bl/day</v>
      </c>
      <c r="K176" s="9" t="str">
        <f aca="false">K175</f>
        <v>$0.01/Bl</v>
      </c>
      <c r="L176" s="9" t="str">
        <f aca="false">L175</f>
        <v>M-Th 7AM - 6PM CST; F 7AM - 3PM CST</v>
      </c>
      <c r="M176" s="2" t="str">
        <f aca="false">CONCATENATE(C176,A176,D176,A176,E176,A176,G176)</f>
        <v>EOTT WTI; Cushing Arco Pipeline; January - June; USD/Bl</v>
      </c>
      <c r="N176" s="2" t="str">
        <f aca="false">N175</f>
        <v>Quote for West Texas Intermediate crude oil delivered to Arco Pipline at Cushing, Oklahoma at an EOTT Energy Posting Price for the months of delivery, plus (or minus) agreed upon in the transaction.  Payment to be made on the 20th of each month following delivery.  Delivery is deemed to be on a ratable basis across the delivery months.</v>
      </c>
    </row>
    <row r="177" customFormat="false" ht="25.5" hidden="false" customHeight="true" outlineLevel="0" collapsed="false">
      <c r="A177" s="2" t="str">
        <f aca="false">A176</f>
        <v>; </v>
      </c>
      <c r="B177" s="9" t="s">
        <v>78</v>
      </c>
      <c r="C177" s="9" t="s">
        <v>79</v>
      </c>
      <c r="D177" s="9" t="s">
        <v>80</v>
      </c>
      <c r="E177" s="2" t="s">
        <v>91</v>
      </c>
      <c r="F177" s="9" t="s">
        <v>20</v>
      </c>
      <c r="G177" s="9" t="s">
        <v>81</v>
      </c>
      <c r="H177" s="9" t="s">
        <v>82</v>
      </c>
      <c r="I177" s="9" t="s">
        <v>83</v>
      </c>
      <c r="J177" s="9" t="str">
        <f aca="false">J176</f>
        <v>100 Bl/day</v>
      </c>
      <c r="K177" s="9" t="str">
        <f aca="false">K176</f>
        <v>$0.01/Bl</v>
      </c>
      <c r="L177" s="9" t="str">
        <f aca="false">L176</f>
        <v>M-Th 7AM - 6PM CST; F 7AM - 3PM CST</v>
      </c>
      <c r="M177" s="2" t="str">
        <f aca="false">CONCATENATE(C177,A177,D177,A177,E177,A177,G177)</f>
        <v>EOTT WTI; Cushing Arco Pipeline; February - July; USD/Bl</v>
      </c>
      <c r="N177" s="2" t="str">
        <f aca="false">N176</f>
        <v>Quote for West Texas Intermediate crude oil delivered to Arco Pipline at Cushing, Oklahoma at an EOTT Energy Posting Price for the months of delivery, plus (or minus) agreed upon in the transaction.  Payment to be made on the 20th of each month following delivery.  Delivery is deemed to be on a ratable basis across the delivery months.</v>
      </c>
    </row>
    <row r="178" customFormat="false" ht="25.5" hidden="false" customHeight="true" outlineLevel="0" collapsed="false">
      <c r="A178" s="2" t="str">
        <f aca="false">A177</f>
        <v>; </v>
      </c>
      <c r="B178" s="9" t="s">
        <v>78</v>
      </c>
      <c r="C178" s="9" t="s">
        <v>79</v>
      </c>
      <c r="D178" s="9" t="s">
        <v>80</v>
      </c>
      <c r="E178" s="2" t="s">
        <v>92</v>
      </c>
      <c r="F178" s="9" t="s">
        <v>20</v>
      </c>
      <c r="G178" s="9" t="s">
        <v>81</v>
      </c>
      <c r="H178" s="9" t="s">
        <v>82</v>
      </c>
      <c r="I178" s="9" t="s">
        <v>83</v>
      </c>
      <c r="J178" s="9" t="str">
        <f aca="false">J177</f>
        <v>100 Bl/day</v>
      </c>
      <c r="K178" s="9" t="str">
        <f aca="false">K177</f>
        <v>$0.01/Bl</v>
      </c>
      <c r="L178" s="9" t="str">
        <f aca="false">L177</f>
        <v>M-Th 7AM - 6PM CST; F 7AM - 3PM CST</v>
      </c>
      <c r="M178" s="2" t="str">
        <f aca="false">CONCATENATE(C178,A178,D178,A178,E178,A178,G178)</f>
        <v>EOTT WTI; Cushing Arco Pipeline; March - August; USD/Bl</v>
      </c>
      <c r="N178" s="2" t="str">
        <f aca="false">N177</f>
        <v>Quote for West Texas Intermediate crude oil delivered to Arco Pipline at Cushing, Oklahoma at an EOTT Energy Posting Price for the months of delivery, plus (or minus) agreed upon in the transaction.  Payment to be made on the 20th of each month following delivery.  Delivery is deemed to be on a ratable basis across the delivery months.</v>
      </c>
    </row>
    <row r="179" customFormat="false" ht="25.5" hidden="false" customHeight="true" outlineLevel="0" collapsed="false">
      <c r="A179" s="2" t="str">
        <f aca="false">A178</f>
        <v>; </v>
      </c>
      <c r="B179" s="9" t="s">
        <v>78</v>
      </c>
      <c r="C179" s="9" t="s">
        <v>79</v>
      </c>
      <c r="D179" s="9" t="s">
        <v>80</v>
      </c>
      <c r="E179" s="2" t="s">
        <v>93</v>
      </c>
      <c r="F179" s="9" t="s">
        <v>20</v>
      </c>
      <c r="G179" s="9" t="s">
        <v>81</v>
      </c>
      <c r="H179" s="9" t="s">
        <v>82</v>
      </c>
      <c r="I179" s="9" t="s">
        <v>83</v>
      </c>
      <c r="J179" s="9" t="str">
        <f aca="false">J178</f>
        <v>100 Bl/day</v>
      </c>
      <c r="K179" s="9" t="str">
        <f aca="false">K178</f>
        <v>$0.01/Bl</v>
      </c>
      <c r="L179" s="9" t="str">
        <f aca="false">L178</f>
        <v>M-Th 7AM - 6PM CST; F 7AM - 3PM CST</v>
      </c>
      <c r="M179" s="2" t="str">
        <f aca="false">CONCATENATE(C179,A179,D179,A179,E179,A179,G179)</f>
        <v>EOTT WTI; Cushing Arco Pipeline; April - September; USD/Bl</v>
      </c>
      <c r="N179" s="2" t="str">
        <f aca="false">N178</f>
        <v>Quote for West Texas Intermediate crude oil delivered to Arco Pipline at Cushing, Oklahoma at an EOTT Energy Posting Price for the months of delivery, plus (or minus) agreed upon in the transaction.  Payment to be made on the 20th of each month following delivery.  Delivery is deemed to be on a ratable basis across the delivery months.</v>
      </c>
    </row>
    <row r="180" customFormat="false" ht="25.5" hidden="false" customHeight="true" outlineLevel="0" collapsed="false">
      <c r="A180" s="2" t="str">
        <f aca="false">A179</f>
        <v>; </v>
      </c>
      <c r="B180" s="9" t="s">
        <v>78</v>
      </c>
      <c r="C180" s="9" t="s">
        <v>79</v>
      </c>
      <c r="D180" s="9" t="s">
        <v>80</v>
      </c>
      <c r="E180" s="2" t="s">
        <v>94</v>
      </c>
      <c r="F180" s="9" t="s">
        <v>20</v>
      </c>
      <c r="G180" s="9" t="s">
        <v>81</v>
      </c>
      <c r="H180" s="9" t="s">
        <v>82</v>
      </c>
      <c r="I180" s="9" t="s">
        <v>83</v>
      </c>
      <c r="J180" s="9" t="str">
        <f aca="false">J179</f>
        <v>100 Bl/day</v>
      </c>
      <c r="K180" s="9" t="str">
        <f aca="false">K179</f>
        <v>$0.01/Bl</v>
      </c>
      <c r="L180" s="9" t="str">
        <f aca="false">L179</f>
        <v>M-Th 7AM - 6PM CST; F 7AM - 3PM CST</v>
      </c>
      <c r="M180" s="2" t="str">
        <f aca="false">CONCATENATE(C180,A180,D180,A180,E180,A180,G180)</f>
        <v>EOTT WTI; Cushing Arco Pipeline; May - October; USD/Bl</v>
      </c>
      <c r="N180" s="2" t="str">
        <f aca="false">N179</f>
        <v>Quote for West Texas Intermediate crude oil delivered to Arco Pipline at Cushing, Oklahoma at an EOTT Energy Posting Price for the months of delivery, plus (or minus) agreed upon in the transaction.  Payment to be made on the 20th of each month following delivery.  Delivery is deemed to be on a ratable basis across the delivery months.</v>
      </c>
    </row>
    <row r="181" customFormat="false" ht="25.5" hidden="false" customHeight="true" outlineLevel="0" collapsed="false">
      <c r="A181" s="2" t="str">
        <f aca="false">A180</f>
        <v>; </v>
      </c>
      <c r="B181" s="9" t="s">
        <v>78</v>
      </c>
      <c r="C181" s="9" t="s">
        <v>79</v>
      </c>
      <c r="D181" s="9" t="s">
        <v>80</v>
      </c>
      <c r="E181" s="2" t="s">
        <v>95</v>
      </c>
      <c r="F181" s="9" t="s">
        <v>20</v>
      </c>
      <c r="G181" s="9" t="s">
        <v>81</v>
      </c>
      <c r="H181" s="9" t="s">
        <v>82</v>
      </c>
      <c r="I181" s="9" t="s">
        <v>83</v>
      </c>
      <c r="J181" s="9" t="str">
        <f aca="false">J180</f>
        <v>100 Bl/day</v>
      </c>
      <c r="K181" s="9" t="str">
        <f aca="false">K180</f>
        <v>$0.01/Bl</v>
      </c>
      <c r="L181" s="9" t="str">
        <f aca="false">L180</f>
        <v>M-Th 7AM - 6PM CST; F 7AM - 3PM CST</v>
      </c>
      <c r="M181" s="2" t="str">
        <f aca="false">CONCATENATE(C181,A181,D181,A181,E181,A181,G181)</f>
        <v>EOTT WTI; Cushing Arco Pipeline; June - November; USD/Bl</v>
      </c>
      <c r="N181" s="2" t="str">
        <f aca="false">N180</f>
        <v>Quote for West Texas Intermediate crude oil delivered to Arco Pipline at Cushing, Oklahoma at an EOTT Energy Posting Price for the months of delivery, plus (or minus) agreed upon in the transaction.  Payment to be made on the 20th of each month following delivery.  Delivery is deemed to be on a ratable basis across the delivery months.</v>
      </c>
    </row>
    <row r="182" customFormat="false" ht="25.5" hidden="false" customHeight="true" outlineLevel="0" collapsed="false">
      <c r="A182" s="2" t="str">
        <f aca="false">A181</f>
        <v>; </v>
      </c>
      <c r="B182" s="9" t="s">
        <v>78</v>
      </c>
      <c r="C182" s="9" t="s">
        <v>79</v>
      </c>
      <c r="D182" s="9" t="s">
        <v>80</v>
      </c>
      <c r="E182" s="2" t="s">
        <v>96</v>
      </c>
      <c r="F182" s="9" t="s">
        <v>20</v>
      </c>
      <c r="G182" s="9" t="s">
        <v>81</v>
      </c>
      <c r="H182" s="9" t="s">
        <v>82</v>
      </c>
      <c r="I182" s="9" t="s">
        <v>83</v>
      </c>
      <c r="J182" s="9" t="str">
        <f aca="false">J181</f>
        <v>100 Bl/day</v>
      </c>
      <c r="K182" s="9" t="str">
        <f aca="false">K181</f>
        <v>$0.01/Bl</v>
      </c>
      <c r="L182" s="9" t="str">
        <f aca="false">L181</f>
        <v>M-Th 7AM - 6PM CST; F 7AM - 3PM CST</v>
      </c>
      <c r="M182" s="2" t="str">
        <f aca="false">CONCATENATE(C182,A182,D182,A182,E182,A182,G182)</f>
        <v>EOTT WTI; Cushing Arco Pipeline; July - December; USD/Bl</v>
      </c>
      <c r="N182" s="2" t="str">
        <f aca="false">N181</f>
        <v>Quote for West Texas Intermediate crude oil delivered to Arco Pipline at Cushing, Oklahoma at an EOTT Energy Posting Price for the months of delivery, plus (or minus) agreed upon in the transaction.  Payment to be made on the 20th of each month following delivery.  Delivery is deemed to be on a ratable basis across the delivery months.</v>
      </c>
    </row>
    <row r="183" customFormat="false" ht="25.5" hidden="false" customHeight="true" outlineLevel="0" collapsed="false">
      <c r="A183" s="2" t="str">
        <f aca="false">A182</f>
        <v>; </v>
      </c>
      <c r="B183" s="9" t="s">
        <v>78</v>
      </c>
      <c r="C183" s="9" t="s">
        <v>79</v>
      </c>
      <c r="D183" s="9" t="s">
        <v>80</v>
      </c>
      <c r="E183" s="2" t="s">
        <v>97</v>
      </c>
      <c r="F183" s="9" t="s">
        <v>20</v>
      </c>
      <c r="G183" s="9" t="s">
        <v>81</v>
      </c>
      <c r="H183" s="9" t="s">
        <v>82</v>
      </c>
      <c r="I183" s="9" t="s">
        <v>83</v>
      </c>
      <c r="J183" s="9" t="str">
        <f aca="false">J182</f>
        <v>100 Bl/day</v>
      </c>
      <c r="K183" s="9" t="str">
        <f aca="false">K182</f>
        <v>$0.01/Bl</v>
      </c>
      <c r="L183" s="9" t="str">
        <f aca="false">L182</f>
        <v>M-Th 7AM - 6PM CST; F 7AM - 3PM CST</v>
      </c>
      <c r="M183" s="2" t="str">
        <f aca="false">CONCATENATE(C183,A183,D183,A183,E183,A183,G183)</f>
        <v>EOTT WTI; Cushing Arco Pipeline; August - January; USD/Bl</v>
      </c>
      <c r="N183" s="2" t="str">
        <f aca="false">N182</f>
        <v>Quote for West Texas Intermediate crude oil delivered to Arco Pipline at Cushing, Oklahoma at an EOTT Energy Posting Price for the months of delivery, plus (or minus) agreed upon in the transaction.  Payment to be made on the 20th of each month following delivery.  Delivery is deemed to be on a ratable basis across the delivery months.</v>
      </c>
    </row>
    <row r="184" customFormat="false" ht="25.5" hidden="false" customHeight="true" outlineLevel="0" collapsed="false">
      <c r="A184" s="2" t="str">
        <f aca="false">A183</f>
        <v>; </v>
      </c>
      <c r="B184" s="9" t="s">
        <v>78</v>
      </c>
      <c r="C184" s="9" t="s">
        <v>79</v>
      </c>
      <c r="D184" s="9" t="s">
        <v>80</v>
      </c>
      <c r="E184" s="2" t="s">
        <v>98</v>
      </c>
      <c r="F184" s="9" t="s">
        <v>20</v>
      </c>
      <c r="G184" s="9" t="s">
        <v>81</v>
      </c>
      <c r="H184" s="9" t="s">
        <v>82</v>
      </c>
      <c r="I184" s="9" t="s">
        <v>83</v>
      </c>
      <c r="J184" s="9" t="str">
        <f aca="false">J183</f>
        <v>100 Bl/day</v>
      </c>
      <c r="K184" s="9" t="str">
        <f aca="false">K183</f>
        <v>$0.01/Bl</v>
      </c>
      <c r="L184" s="9" t="str">
        <f aca="false">L183</f>
        <v>M-Th 7AM - 6PM CST; F 7AM - 3PM CST</v>
      </c>
      <c r="M184" s="2" t="str">
        <f aca="false">CONCATENATE(C184,A184,D184,A184,E184,A184,G184)</f>
        <v>EOTT WTI; Cushing Arco Pipeline; September - February; USD/Bl</v>
      </c>
      <c r="N184" s="2" t="str">
        <f aca="false">N183</f>
        <v>Quote for West Texas Intermediate crude oil delivered to Arco Pipline at Cushing, Oklahoma at an EOTT Energy Posting Price for the months of delivery, plus (or minus) agreed upon in the transaction.  Payment to be made on the 20th of each month following delivery.  Delivery is deemed to be on a ratable basis across the delivery months.</v>
      </c>
    </row>
    <row r="185" customFormat="false" ht="25.5" hidden="false" customHeight="true" outlineLevel="0" collapsed="false">
      <c r="A185" s="2" t="str">
        <f aca="false">A184</f>
        <v>; </v>
      </c>
      <c r="B185" s="9" t="s">
        <v>78</v>
      </c>
      <c r="C185" s="9" t="s">
        <v>79</v>
      </c>
      <c r="D185" s="9" t="s">
        <v>80</v>
      </c>
      <c r="E185" s="2" t="s">
        <v>99</v>
      </c>
      <c r="F185" s="9" t="s">
        <v>20</v>
      </c>
      <c r="G185" s="9" t="s">
        <v>81</v>
      </c>
      <c r="H185" s="9" t="s">
        <v>82</v>
      </c>
      <c r="I185" s="9" t="s">
        <v>83</v>
      </c>
      <c r="J185" s="9" t="str">
        <f aca="false">J184</f>
        <v>100 Bl/day</v>
      </c>
      <c r="K185" s="9" t="str">
        <f aca="false">K184</f>
        <v>$0.01/Bl</v>
      </c>
      <c r="L185" s="9" t="str">
        <f aca="false">L184</f>
        <v>M-Th 7AM - 6PM CST; F 7AM - 3PM CST</v>
      </c>
      <c r="M185" s="2" t="str">
        <f aca="false">CONCATENATE(C185,A185,D185,A185,E185,A185,G185)</f>
        <v>EOTT WTI; Cushing Arco Pipeline; October - March; USD/Bl</v>
      </c>
      <c r="N185" s="2" t="str">
        <f aca="false">N184</f>
        <v>Quote for West Texas Intermediate crude oil delivered to Arco Pipline at Cushing, Oklahoma at an EOTT Energy Posting Price for the months of delivery, plus (or minus) agreed upon in the transaction.  Payment to be made on the 20th of each month following delivery.  Delivery is deemed to be on a ratable basis across the delivery months.</v>
      </c>
    </row>
    <row r="186" customFormat="false" ht="25.5" hidden="false" customHeight="true" outlineLevel="0" collapsed="false">
      <c r="A186" s="2" t="str">
        <f aca="false">A185</f>
        <v>; </v>
      </c>
      <c r="B186" s="9" t="s">
        <v>78</v>
      </c>
      <c r="C186" s="9" t="s">
        <v>79</v>
      </c>
      <c r="D186" s="9" t="s">
        <v>80</v>
      </c>
      <c r="E186" s="2" t="s">
        <v>100</v>
      </c>
      <c r="F186" s="9" t="s">
        <v>20</v>
      </c>
      <c r="G186" s="9" t="s">
        <v>81</v>
      </c>
      <c r="H186" s="9" t="s">
        <v>82</v>
      </c>
      <c r="I186" s="9" t="s">
        <v>83</v>
      </c>
      <c r="J186" s="9" t="str">
        <f aca="false">J185</f>
        <v>100 Bl/day</v>
      </c>
      <c r="K186" s="9" t="str">
        <f aca="false">K185</f>
        <v>$0.01/Bl</v>
      </c>
      <c r="L186" s="9" t="str">
        <f aca="false">L185</f>
        <v>M-Th 7AM - 6PM CST; F 7AM - 3PM CST</v>
      </c>
      <c r="M186" s="2" t="str">
        <f aca="false">CONCATENATE(C186,A186,D186,A186,E186,A186,G186)</f>
        <v>EOTT WTI; Cushing Arco Pipeline; November - April; USD/Bl</v>
      </c>
      <c r="N186" s="2" t="str">
        <f aca="false">N185</f>
        <v>Quote for West Texas Intermediate crude oil delivered to Arco Pipline at Cushing, Oklahoma at an EOTT Energy Posting Price for the months of delivery, plus (or minus) agreed upon in the transaction.  Payment to be made on the 20th of each month following delivery.  Delivery is deemed to be on a ratable basis across the delivery months.</v>
      </c>
    </row>
    <row r="187" customFormat="false" ht="25.5" hidden="false" customHeight="true" outlineLevel="0" collapsed="false">
      <c r="A187" s="2" t="str">
        <f aca="false">A186</f>
        <v>; </v>
      </c>
      <c r="B187" s="9" t="s">
        <v>78</v>
      </c>
      <c r="C187" s="9" t="s">
        <v>79</v>
      </c>
      <c r="D187" s="9" t="s">
        <v>80</v>
      </c>
      <c r="E187" s="2" t="s">
        <v>101</v>
      </c>
      <c r="F187" s="9" t="s">
        <v>20</v>
      </c>
      <c r="G187" s="9" t="s">
        <v>81</v>
      </c>
      <c r="H187" s="9" t="s">
        <v>82</v>
      </c>
      <c r="I187" s="9" t="s">
        <v>83</v>
      </c>
      <c r="J187" s="9" t="str">
        <f aca="false">J186</f>
        <v>100 Bl/day</v>
      </c>
      <c r="K187" s="9" t="str">
        <f aca="false">K186</f>
        <v>$0.01/Bl</v>
      </c>
      <c r="L187" s="9" t="str">
        <f aca="false">L186</f>
        <v>M-Th 7AM - 6PM CST; F 7AM - 3PM CST</v>
      </c>
      <c r="M187" s="2" t="str">
        <f aca="false">CONCATENATE(C187,A187,D187,A187,E187,A187,G187)</f>
        <v>EOTT WTI; Cushing Arco Pipeline; December - May; USD/Bl</v>
      </c>
      <c r="N187" s="2" t="str">
        <f aca="false">N186</f>
        <v>Quote for West Texas Intermediate crude oil delivered to Arco Pipline at Cushing, Oklahoma at an EOTT Energy Posting Price for the months of delivery, plus (or minus) agreed upon in the transaction.  Payment to be made on the 20th of each month following delivery.  Delivery is deemed to be on a ratable basis across the delivery months.</v>
      </c>
    </row>
    <row r="188" customFormat="false" ht="25.5" hidden="false" customHeight="true" outlineLevel="0" collapsed="false">
      <c r="A188" s="2" t="str">
        <f aca="false">A187</f>
        <v>; </v>
      </c>
      <c r="B188" s="4" t="s">
        <v>78</v>
      </c>
      <c r="C188" s="4" t="s">
        <v>102</v>
      </c>
      <c r="D188" s="4" t="s">
        <v>80</v>
      </c>
      <c r="E188" s="4" t="s">
        <v>19</v>
      </c>
      <c r="F188" s="4" t="s">
        <v>20</v>
      </c>
      <c r="G188" s="4" t="s">
        <v>81</v>
      </c>
      <c r="H188" s="4" t="s">
        <v>82</v>
      </c>
      <c r="I188" s="4" t="s">
        <v>83</v>
      </c>
      <c r="J188" s="9" t="str">
        <f aca="false">J187</f>
        <v>100 Bl/day</v>
      </c>
      <c r="K188" s="9" t="str">
        <f aca="false">K187</f>
        <v>$0.01/Bl</v>
      </c>
      <c r="L188" s="4" t="str">
        <f aca="false">L175</f>
        <v>M-Th 7AM - 6PM CST; F 7AM - 3PM CST</v>
      </c>
      <c r="M188" s="2" t="str">
        <f aca="false">CONCATENATE(C188,A188,D188,A188,E188,A188,G188)</f>
        <v>KOCH WTI; Cushing Arco Pipeline; Prompt Month; USD/Bl</v>
      </c>
      <c r="N188" s="2" t="s">
        <v>103</v>
      </c>
    </row>
    <row r="189" customFormat="false" ht="25.5" hidden="false" customHeight="true" outlineLevel="0" collapsed="false">
      <c r="A189" s="2" t="str">
        <f aca="false">A188</f>
        <v>; </v>
      </c>
      <c r="B189" s="2" t="s">
        <v>78</v>
      </c>
      <c r="C189" s="2" t="str">
        <f aca="false">C188</f>
        <v>KOCH WTI</v>
      </c>
      <c r="D189" s="2" t="s">
        <v>80</v>
      </c>
      <c r="E189" s="2" t="s">
        <v>29</v>
      </c>
      <c r="F189" s="2" t="s">
        <v>20</v>
      </c>
      <c r="G189" s="2" t="s">
        <v>81</v>
      </c>
      <c r="H189" s="2" t="s">
        <v>82</v>
      </c>
      <c r="I189" s="2" t="s">
        <v>83</v>
      </c>
      <c r="J189" s="9" t="str">
        <f aca="false">J188</f>
        <v>100 Bl/day</v>
      </c>
      <c r="K189" s="9" t="str">
        <f aca="false">K188</f>
        <v>$0.01/Bl</v>
      </c>
      <c r="L189" s="2" t="str">
        <f aca="false">L188</f>
        <v>M-Th 7AM - 6PM CST; F 7AM - 3PM CST</v>
      </c>
      <c r="M189" s="2" t="str">
        <f aca="false">CONCATENATE(C189,A189,D189,A189,E189,A189,G189)</f>
        <v>KOCH WTI; Cushing Arco Pipeline; January; USD/Bl</v>
      </c>
      <c r="N189" s="2" t="str">
        <f aca="false">N188</f>
        <v>Quote for West Texas Intermediate crude oil delivered to Arco Pipline at Cushing, Oklahoma at a Koch Energy Posting Price for the month of delivery, plus (or minus) agreed upon in the transaction.  Payment to be made on the 20th of the month following delivery.  Delivery is deemed to be on a ratable basis across the delivery month.</v>
      </c>
    </row>
    <row r="190" customFormat="false" ht="25.5" hidden="false" customHeight="true" outlineLevel="0" collapsed="false">
      <c r="A190" s="2" t="str">
        <f aca="false">A189</f>
        <v>; </v>
      </c>
      <c r="B190" s="2" t="s">
        <v>78</v>
      </c>
      <c r="C190" s="2" t="str">
        <f aca="false">C189</f>
        <v>KOCH WTI</v>
      </c>
      <c r="D190" s="2" t="s">
        <v>80</v>
      </c>
      <c r="E190" s="2" t="s">
        <v>30</v>
      </c>
      <c r="F190" s="2" t="s">
        <v>20</v>
      </c>
      <c r="G190" s="2" t="s">
        <v>81</v>
      </c>
      <c r="H190" s="2" t="s">
        <v>82</v>
      </c>
      <c r="I190" s="2" t="s">
        <v>83</v>
      </c>
      <c r="J190" s="9" t="str">
        <f aca="false">J189</f>
        <v>100 Bl/day</v>
      </c>
      <c r="K190" s="9" t="str">
        <f aca="false">K189</f>
        <v>$0.01/Bl</v>
      </c>
      <c r="L190" s="2" t="str">
        <f aca="false">L189</f>
        <v>M-Th 7AM - 6PM CST; F 7AM - 3PM CST</v>
      </c>
      <c r="M190" s="2" t="str">
        <f aca="false">CONCATENATE(C190,A190,D190,A190,E190,A190,G190)</f>
        <v>KOCH WTI; Cushing Arco Pipeline; February; USD/Bl</v>
      </c>
      <c r="N190" s="2" t="str">
        <f aca="false">N189</f>
        <v>Quote for West Texas Intermediate crude oil delivered to Arco Pipline at Cushing, Oklahoma at a Koch Energy Posting Price for the month of delivery, plus (or minus) agreed upon in the transaction.  Payment to be made on the 20th of the month following delivery.  Delivery is deemed to be on a ratable basis across the delivery month.</v>
      </c>
    </row>
    <row r="191" customFormat="false" ht="25.5" hidden="false" customHeight="true" outlineLevel="0" collapsed="false">
      <c r="A191" s="2" t="str">
        <f aca="false">A190</f>
        <v>; </v>
      </c>
      <c r="B191" s="2" t="s">
        <v>78</v>
      </c>
      <c r="C191" s="2" t="str">
        <f aca="false">C190</f>
        <v>KOCH WTI</v>
      </c>
      <c r="D191" s="2" t="s">
        <v>80</v>
      </c>
      <c r="E191" s="2" t="s">
        <v>31</v>
      </c>
      <c r="F191" s="2" t="s">
        <v>20</v>
      </c>
      <c r="G191" s="2" t="s">
        <v>81</v>
      </c>
      <c r="H191" s="2" t="s">
        <v>82</v>
      </c>
      <c r="I191" s="2" t="s">
        <v>83</v>
      </c>
      <c r="J191" s="9" t="str">
        <f aca="false">J190</f>
        <v>100 Bl/day</v>
      </c>
      <c r="K191" s="9" t="str">
        <f aca="false">K190</f>
        <v>$0.01/Bl</v>
      </c>
      <c r="L191" s="2" t="str">
        <f aca="false">L190</f>
        <v>M-Th 7AM - 6PM CST; F 7AM - 3PM CST</v>
      </c>
      <c r="M191" s="2" t="str">
        <f aca="false">CONCATENATE(C191,A191,D191,A191,E191,A191,G191)</f>
        <v>KOCH WTI; Cushing Arco Pipeline; March; USD/Bl</v>
      </c>
      <c r="N191" s="2" t="str">
        <f aca="false">N190</f>
        <v>Quote for West Texas Intermediate crude oil delivered to Arco Pipline at Cushing, Oklahoma at a Koch Energy Posting Price for the month of delivery, plus (or minus) agreed upon in the transaction.  Payment to be made on the 20th of the month following delivery.  Delivery is deemed to be on a ratable basis across the delivery month.</v>
      </c>
    </row>
    <row r="192" customFormat="false" ht="25.5" hidden="false" customHeight="true" outlineLevel="0" collapsed="false">
      <c r="A192" s="2" t="str">
        <f aca="false">A191</f>
        <v>; </v>
      </c>
      <c r="B192" s="2" t="s">
        <v>78</v>
      </c>
      <c r="C192" s="2" t="str">
        <f aca="false">C191</f>
        <v>KOCH WTI</v>
      </c>
      <c r="D192" s="2" t="s">
        <v>80</v>
      </c>
      <c r="E192" s="2" t="s">
        <v>32</v>
      </c>
      <c r="F192" s="2" t="s">
        <v>20</v>
      </c>
      <c r="G192" s="2" t="s">
        <v>81</v>
      </c>
      <c r="H192" s="2" t="s">
        <v>82</v>
      </c>
      <c r="I192" s="2" t="s">
        <v>83</v>
      </c>
      <c r="J192" s="9" t="str">
        <f aca="false">J191</f>
        <v>100 Bl/day</v>
      </c>
      <c r="K192" s="9" t="str">
        <f aca="false">K191</f>
        <v>$0.01/Bl</v>
      </c>
      <c r="L192" s="2" t="str">
        <f aca="false">L191</f>
        <v>M-Th 7AM - 6PM CST; F 7AM - 3PM CST</v>
      </c>
      <c r="M192" s="2" t="str">
        <f aca="false">CONCATENATE(C192,A192,D192,A192,E192,A192,G192)</f>
        <v>KOCH WTI; Cushing Arco Pipeline; April; USD/Bl</v>
      </c>
      <c r="N192" s="2" t="str">
        <f aca="false">N191</f>
        <v>Quote for West Texas Intermediate crude oil delivered to Arco Pipline at Cushing, Oklahoma at a Koch Energy Posting Price for the month of delivery, plus (or minus) agreed upon in the transaction.  Payment to be made on the 20th of the month following delivery.  Delivery is deemed to be on a ratable basis across the delivery month.</v>
      </c>
    </row>
    <row r="193" customFormat="false" ht="25.5" hidden="false" customHeight="true" outlineLevel="0" collapsed="false">
      <c r="A193" s="2" t="str">
        <f aca="false">A192</f>
        <v>; </v>
      </c>
      <c r="B193" s="2" t="s">
        <v>78</v>
      </c>
      <c r="C193" s="2" t="str">
        <f aca="false">C192</f>
        <v>KOCH WTI</v>
      </c>
      <c r="D193" s="2" t="s">
        <v>80</v>
      </c>
      <c r="E193" s="2" t="s">
        <v>33</v>
      </c>
      <c r="F193" s="2" t="s">
        <v>20</v>
      </c>
      <c r="G193" s="2" t="s">
        <v>81</v>
      </c>
      <c r="H193" s="2" t="s">
        <v>82</v>
      </c>
      <c r="I193" s="2" t="s">
        <v>83</v>
      </c>
      <c r="J193" s="9" t="str">
        <f aca="false">J192</f>
        <v>100 Bl/day</v>
      </c>
      <c r="K193" s="9" t="str">
        <f aca="false">K192</f>
        <v>$0.01/Bl</v>
      </c>
      <c r="L193" s="2" t="str">
        <f aca="false">L192</f>
        <v>M-Th 7AM - 6PM CST; F 7AM - 3PM CST</v>
      </c>
      <c r="M193" s="2" t="str">
        <f aca="false">CONCATENATE(C193,A193,D193,A193,E193,A193,G193)</f>
        <v>KOCH WTI; Cushing Arco Pipeline; May; USD/Bl</v>
      </c>
      <c r="N193" s="2" t="str">
        <f aca="false">N192</f>
        <v>Quote for West Texas Intermediate crude oil delivered to Arco Pipline at Cushing, Oklahoma at a Koch Energy Posting Price for the month of delivery, plus (or minus) agreed upon in the transaction.  Payment to be made on the 20th of the month following delivery.  Delivery is deemed to be on a ratable basis across the delivery month.</v>
      </c>
    </row>
    <row r="194" customFormat="false" ht="25.5" hidden="false" customHeight="true" outlineLevel="0" collapsed="false">
      <c r="A194" s="2" t="str">
        <f aca="false">A193</f>
        <v>; </v>
      </c>
      <c r="B194" s="2" t="s">
        <v>78</v>
      </c>
      <c r="C194" s="2" t="str">
        <f aca="false">C193</f>
        <v>KOCH WTI</v>
      </c>
      <c r="D194" s="2" t="s">
        <v>80</v>
      </c>
      <c r="E194" s="2" t="s">
        <v>34</v>
      </c>
      <c r="F194" s="2" t="s">
        <v>20</v>
      </c>
      <c r="G194" s="2" t="s">
        <v>81</v>
      </c>
      <c r="H194" s="2" t="s">
        <v>82</v>
      </c>
      <c r="I194" s="2" t="s">
        <v>83</v>
      </c>
      <c r="J194" s="9" t="str">
        <f aca="false">J193</f>
        <v>100 Bl/day</v>
      </c>
      <c r="K194" s="9" t="str">
        <f aca="false">K193</f>
        <v>$0.01/Bl</v>
      </c>
      <c r="L194" s="2" t="str">
        <f aca="false">L193</f>
        <v>M-Th 7AM - 6PM CST; F 7AM - 3PM CST</v>
      </c>
      <c r="M194" s="2" t="str">
        <f aca="false">CONCATENATE(C194,A194,D194,A194,E194,A194,G194)</f>
        <v>KOCH WTI; Cushing Arco Pipeline; June; USD/Bl</v>
      </c>
      <c r="N194" s="2" t="str">
        <f aca="false">N193</f>
        <v>Quote for West Texas Intermediate crude oil delivered to Arco Pipline at Cushing, Oklahoma at a Koch Energy Posting Price for the month of delivery, plus (or minus) agreed upon in the transaction.  Payment to be made on the 20th of the month following delivery.  Delivery is deemed to be on a ratable basis across the delivery month.</v>
      </c>
    </row>
    <row r="195" customFormat="false" ht="25.5" hidden="false" customHeight="true" outlineLevel="0" collapsed="false">
      <c r="A195" s="2" t="str">
        <f aca="false">A194</f>
        <v>; </v>
      </c>
      <c r="B195" s="2" t="s">
        <v>78</v>
      </c>
      <c r="C195" s="2" t="str">
        <f aca="false">C194</f>
        <v>KOCH WTI</v>
      </c>
      <c r="D195" s="2" t="s">
        <v>80</v>
      </c>
      <c r="E195" s="2" t="s">
        <v>35</v>
      </c>
      <c r="F195" s="2" t="s">
        <v>20</v>
      </c>
      <c r="G195" s="2" t="s">
        <v>81</v>
      </c>
      <c r="H195" s="2" t="s">
        <v>82</v>
      </c>
      <c r="I195" s="2" t="s">
        <v>83</v>
      </c>
      <c r="J195" s="9" t="str">
        <f aca="false">J194</f>
        <v>100 Bl/day</v>
      </c>
      <c r="K195" s="9" t="str">
        <f aca="false">K194</f>
        <v>$0.01/Bl</v>
      </c>
      <c r="L195" s="2" t="str">
        <f aca="false">L194</f>
        <v>M-Th 7AM - 6PM CST; F 7AM - 3PM CST</v>
      </c>
      <c r="M195" s="2" t="str">
        <f aca="false">CONCATENATE(C195,A195,D195,A195,E195,A195,G195)</f>
        <v>KOCH WTI; Cushing Arco Pipeline; July; USD/Bl</v>
      </c>
      <c r="N195" s="2" t="str">
        <f aca="false">N194</f>
        <v>Quote for West Texas Intermediate crude oil delivered to Arco Pipline at Cushing, Oklahoma at a Koch Energy Posting Price for the month of delivery, plus (or minus) agreed upon in the transaction.  Payment to be made on the 20th of the month following delivery.  Delivery is deemed to be on a ratable basis across the delivery month.</v>
      </c>
    </row>
    <row r="196" customFormat="false" ht="25.5" hidden="false" customHeight="true" outlineLevel="0" collapsed="false">
      <c r="A196" s="2" t="str">
        <f aca="false">A195</f>
        <v>; </v>
      </c>
      <c r="B196" s="2" t="s">
        <v>78</v>
      </c>
      <c r="C196" s="2" t="str">
        <f aca="false">C195</f>
        <v>KOCH WTI</v>
      </c>
      <c r="D196" s="2" t="s">
        <v>80</v>
      </c>
      <c r="E196" s="2" t="s">
        <v>36</v>
      </c>
      <c r="F196" s="2" t="s">
        <v>20</v>
      </c>
      <c r="G196" s="2" t="s">
        <v>81</v>
      </c>
      <c r="H196" s="2" t="s">
        <v>82</v>
      </c>
      <c r="I196" s="2" t="s">
        <v>83</v>
      </c>
      <c r="J196" s="9" t="str">
        <f aca="false">J195</f>
        <v>100 Bl/day</v>
      </c>
      <c r="K196" s="9" t="str">
        <f aca="false">K195</f>
        <v>$0.01/Bl</v>
      </c>
      <c r="L196" s="2" t="str">
        <f aca="false">L195</f>
        <v>M-Th 7AM - 6PM CST; F 7AM - 3PM CST</v>
      </c>
      <c r="M196" s="2" t="str">
        <f aca="false">CONCATENATE(C196,A196,D196,A196,E196,A196,G196)</f>
        <v>KOCH WTI; Cushing Arco Pipeline; August; USD/Bl</v>
      </c>
      <c r="N196" s="2" t="str">
        <f aca="false">N195</f>
        <v>Quote for West Texas Intermediate crude oil delivered to Arco Pipline at Cushing, Oklahoma at a Koch Energy Posting Price for the month of delivery, plus (or minus) agreed upon in the transaction.  Payment to be made on the 20th of the month following delivery.  Delivery is deemed to be on a ratable basis across the delivery month.</v>
      </c>
    </row>
    <row r="197" customFormat="false" ht="25.5" hidden="false" customHeight="true" outlineLevel="0" collapsed="false">
      <c r="A197" s="2" t="str">
        <f aca="false">A196</f>
        <v>; </v>
      </c>
      <c r="B197" s="2" t="s">
        <v>78</v>
      </c>
      <c r="C197" s="2" t="str">
        <f aca="false">C196</f>
        <v>KOCH WTI</v>
      </c>
      <c r="D197" s="2" t="s">
        <v>80</v>
      </c>
      <c r="E197" s="2" t="s">
        <v>37</v>
      </c>
      <c r="F197" s="2" t="s">
        <v>20</v>
      </c>
      <c r="G197" s="2" t="s">
        <v>81</v>
      </c>
      <c r="H197" s="2" t="s">
        <v>82</v>
      </c>
      <c r="I197" s="2" t="s">
        <v>83</v>
      </c>
      <c r="J197" s="9" t="str">
        <f aca="false">J196</f>
        <v>100 Bl/day</v>
      </c>
      <c r="K197" s="9" t="str">
        <f aca="false">K196</f>
        <v>$0.01/Bl</v>
      </c>
      <c r="L197" s="2" t="str">
        <f aca="false">L196</f>
        <v>M-Th 7AM - 6PM CST; F 7AM - 3PM CST</v>
      </c>
      <c r="M197" s="2" t="str">
        <f aca="false">CONCATENATE(C197,A197,D197,A197,E197,A197,G197)</f>
        <v>KOCH WTI; Cushing Arco Pipeline; September; USD/Bl</v>
      </c>
      <c r="N197" s="2" t="str">
        <f aca="false">N196</f>
        <v>Quote for West Texas Intermediate crude oil delivered to Arco Pipline at Cushing, Oklahoma at a Koch Energy Posting Price for the month of delivery, plus (or minus) agreed upon in the transaction.  Payment to be made on the 20th of the month following delivery.  Delivery is deemed to be on a ratable basis across the delivery month.</v>
      </c>
    </row>
    <row r="198" customFormat="false" ht="25.5" hidden="false" customHeight="true" outlineLevel="0" collapsed="false">
      <c r="A198" s="2" t="str">
        <f aca="false">A197</f>
        <v>; </v>
      </c>
      <c r="B198" s="2" t="s">
        <v>78</v>
      </c>
      <c r="C198" s="2" t="str">
        <f aca="false">C197</f>
        <v>KOCH WTI</v>
      </c>
      <c r="D198" s="2" t="s">
        <v>80</v>
      </c>
      <c r="E198" s="2" t="s">
        <v>38</v>
      </c>
      <c r="F198" s="2" t="s">
        <v>20</v>
      </c>
      <c r="G198" s="2" t="s">
        <v>81</v>
      </c>
      <c r="H198" s="2" t="s">
        <v>82</v>
      </c>
      <c r="I198" s="2" t="s">
        <v>83</v>
      </c>
      <c r="J198" s="9" t="str">
        <f aca="false">J197</f>
        <v>100 Bl/day</v>
      </c>
      <c r="K198" s="9" t="str">
        <f aca="false">K197</f>
        <v>$0.01/Bl</v>
      </c>
      <c r="L198" s="2" t="str">
        <f aca="false">L197</f>
        <v>M-Th 7AM - 6PM CST; F 7AM - 3PM CST</v>
      </c>
      <c r="M198" s="2" t="str">
        <f aca="false">CONCATENATE(C198,A198,D198,A198,E198,A198,G198)</f>
        <v>KOCH WTI; Cushing Arco Pipeline; October; USD/Bl</v>
      </c>
      <c r="N198" s="2" t="str">
        <f aca="false">N197</f>
        <v>Quote for West Texas Intermediate crude oil delivered to Arco Pipline at Cushing, Oklahoma at a Koch Energy Posting Price for the month of delivery, plus (or minus) agreed upon in the transaction.  Payment to be made on the 20th of the month following delivery.  Delivery is deemed to be on a ratable basis across the delivery month.</v>
      </c>
    </row>
    <row r="199" customFormat="false" ht="25.5" hidden="false" customHeight="true" outlineLevel="0" collapsed="false">
      <c r="A199" s="2" t="str">
        <f aca="false">A198</f>
        <v>; </v>
      </c>
      <c r="B199" s="2" t="s">
        <v>78</v>
      </c>
      <c r="C199" s="2" t="str">
        <f aca="false">C198</f>
        <v>KOCH WTI</v>
      </c>
      <c r="D199" s="2" t="s">
        <v>80</v>
      </c>
      <c r="E199" s="2" t="s">
        <v>39</v>
      </c>
      <c r="F199" s="2" t="s">
        <v>20</v>
      </c>
      <c r="G199" s="2" t="s">
        <v>81</v>
      </c>
      <c r="H199" s="2" t="s">
        <v>82</v>
      </c>
      <c r="I199" s="2" t="s">
        <v>83</v>
      </c>
      <c r="J199" s="9" t="str">
        <f aca="false">J198</f>
        <v>100 Bl/day</v>
      </c>
      <c r="K199" s="9" t="str">
        <f aca="false">K198</f>
        <v>$0.01/Bl</v>
      </c>
      <c r="L199" s="2" t="str">
        <f aca="false">L198</f>
        <v>M-Th 7AM - 6PM CST; F 7AM - 3PM CST</v>
      </c>
      <c r="M199" s="2" t="str">
        <f aca="false">CONCATENATE(C199,A199,D199,A199,E199,A199,G199)</f>
        <v>KOCH WTI; Cushing Arco Pipeline; November; USD/Bl</v>
      </c>
      <c r="N199" s="2" t="str">
        <f aca="false">N198</f>
        <v>Quote for West Texas Intermediate crude oil delivered to Arco Pipline at Cushing, Oklahoma at a Koch Energy Posting Price for the month of delivery, plus (or minus) agreed upon in the transaction.  Payment to be made on the 20th of the month following delivery.  Delivery is deemed to be on a ratable basis across the delivery month.</v>
      </c>
    </row>
    <row r="200" customFormat="false" ht="25.5" hidden="false" customHeight="true" outlineLevel="0" collapsed="false">
      <c r="A200" s="2" t="str">
        <f aca="false">A199</f>
        <v>; </v>
      </c>
      <c r="B200" s="2" t="s">
        <v>78</v>
      </c>
      <c r="C200" s="2" t="str">
        <f aca="false">C199</f>
        <v>KOCH WTI</v>
      </c>
      <c r="D200" s="2" t="s">
        <v>80</v>
      </c>
      <c r="E200" s="2" t="s">
        <v>40</v>
      </c>
      <c r="F200" s="2" t="s">
        <v>20</v>
      </c>
      <c r="G200" s="2" t="s">
        <v>81</v>
      </c>
      <c r="H200" s="2" t="s">
        <v>82</v>
      </c>
      <c r="I200" s="2" t="s">
        <v>83</v>
      </c>
      <c r="J200" s="9" t="str">
        <f aca="false">J199</f>
        <v>100 Bl/day</v>
      </c>
      <c r="K200" s="9" t="str">
        <f aca="false">K199</f>
        <v>$0.01/Bl</v>
      </c>
      <c r="L200" s="2" t="str">
        <f aca="false">L199</f>
        <v>M-Th 7AM - 6PM CST; F 7AM - 3PM CST</v>
      </c>
      <c r="M200" s="2" t="str">
        <f aca="false">CONCATENATE(C200,A200,D200,A200,E200,A200,G200)</f>
        <v>KOCH WTI; Cushing Arco Pipeline; December; USD/Bl</v>
      </c>
      <c r="N200" s="2" t="str">
        <f aca="false">N199</f>
        <v>Quote for West Texas Intermediate crude oil delivered to Arco Pipline at Cushing, Oklahoma at a Koch Energy Posting Price for the month of delivery, plus (or minus) agreed upon in the transaction.  Payment to be made on the 20th of the month following delivery.  Delivery is deemed to be on a ratable basis across the delivery month.</v>
      </c>
    </row>
    <row r="201" customFormat="false" ht="25.5" hidden="false" customHeight="true" outlineLevel="0" collapsed="false">
      <c r="A201" s="2" t="str">
        <f aca="false">A200</f>
        <v>; </v>
      </c>
      <c r="B201" s="4" t="s">
        <v>78</v>
      </c>
      <c r="C201" s="4" t="str">
        <f aca="false">C200</f>
        <v>KOCH WTI</v>
      </c>
      <c r="D201" s="4" t="s">
        <v>80</v>
      </c>
      <c r="E201" s="4" t="s">
        <v>43</v>
      </c>
      <c r="F201" s="4" t="s">
        <v>20</v>
      </c>
      <c r="G201" s="4" t="s">
        <v>81</v>
      </c>
      <c r="H201" s="4" t="s">
        <v>82</v>
      </c>
      <c r="I201" s="4" t="s">
        <v>83</v>
      </c>
      <c r="J201" s="9" t="str">
        <f aca="false">J200</f>
        <v>100 Bl/day</v>
      </c>
      <c r="K201" s="9" t="str">
        <f aca="false">K200</f>
        <v>$0.01/Bl</v>
      </c>
      <c r="L201" s="4" t="str">
        <f aca="false">L188</f>
        <v>M-Th 7AM - 6PM CST; F 7AM - 3PM CST</v>
      </c>
      <c r="M201" s="2" t="str">
        <f aca="false">CONCATENATE(C201,A201,D201,A201,E201,A201,G201)</f>
        <v>KOCH WTI; Cushing Arco Pipeline; Next 3 Months; USD/Bl</v>
      </c>
      <c r="N201" s="2" t="s">
        <v>104</v>
      </c>
    </row>
    <row r="202" customFormat="false" ht="25.5" hidden="false" customHeight="true" outlineLevel="0" collapsed="false">
      <c r="A202" s="2" t="str">
        <f aca="false">A201</f>
        <v>; </v>
      </c>
      <c r="B202" s="9" t="s">
        <v>78</v>
      </c>
      <c r="C202" s="2" t="str">
        <f aca="false">C201</f>
        <v>KOCH WTI</v>
      </c>
      <c r="D202" s="9" t="s">
        <v>80</v>
      </c>
      <c r="E202" s="9" t="s">
        <v>45</v>
      </c>
      <c r="F202" s="9" t="s">
        <v>20</v>
      </c>
      <c r="G202" s="9" t="s">
        <v>81</v>
      </c>
      <c r="H202" s="9" t="s">
        <v>82</v>
      </c>
      <c r="I202" s="9" t="s">
        <v>83</v>
      </c>
      <c r="J202" s="9" t="str">
        <f aca="false">J201</f>
        <v>100 Bl/day</v>
      </c>
      <c r="K202" s="9" t="str">
        <f aca="false">K201</f>
        <v>$0.01/Bl</v>
      </c>
      <c r="L202" s="9" t="str">
        <f aca="false">L201</f>
        <v>M-Th 7AM - 6PM CST; F 7AM - 3PM CST</v>
      </c>
      <c r="M202" s="2" t="str">
        <f aca="false">CONCATENATE(C202,A202,D202,A202,E202,A202,G202)</f>
        <v>KOCH WTI; Cushing Arco Pipeline; January - March; USD/Bl</v>
      </c>
      <c r="N202" s="2" t="str">
        <f aca="false">N201</f>
        <v>Quote for West Texas Intermediate crude oil delivered to Arco Pipline at Cushing, Oklahoma at a Koch Energy Posting Price for the months of delivery, plus (or minus) agreed upon in the transaction.  Payment to be made on the 20th of each month following delivery.  Delivery is deemed to be on a ratable basis across the delivery months.</v>
      </c>
    </row>
    <row r="203" customFormat="false" ht="25.5" hidden="false" customHeight="true" outlineLevel="0" collapsed="false">
      <c r="A203" s="2" t="str">
        <f aca="false">A202</f>
        <v>; </v>
      </c>
      <c r="B203" s="9" t="s">
        <v>78</v>
      </c>
      <c r="C203" s="2" t="str">
        <f aca="false">C202</f>
        <v>KOCH WTI</v>
      </c>
      <c r="D203" s="9" t="s">
        <v>80</v>
      </c>
      <c r="E203" s="2" t="s">
        <v>46</v>
      </c>
      <c r="F203" s="9" t="s">
        <v>20</v>
      </c>
      <c r="G203" s="9" t="s">
        <v>81</v>
      </c>
      <c r="H203" s="9" t="s">
        <v>82</v>
      </c>
      <c r="I203" s="9" t="s">
        <v>83</v>
      </c>
      <c r="J203" s="9" t="str">
        <f aca="false">J202</f>
        <v>100 Bl/day</v>
      </c>
      <c r="K203" s="9" t="str">
        <f aca="false">K202</f>
        <v>$0.01/Bl</v>
      </c>
      <c r="L203" s="9" t="str">
        <f aca="false">L202</f>
        <v>M-Th 7AM - 6PM CST; F 7AM - 3PM CST</v>
      </c>
      <c r="M203" s="2" t="str">
        <f aca="false">CONCATENATE(C203,A203,D203,A203,E203,A203,G203)</f>
        <v>KOCH WTI; Cushing Arco Pipeline; February - April; USD/Bl</v>
      </c>
      <c r="N203" s="2" t="str">
        <f aca="false">N202</f>
        <v>Quote for West Texas Intermediate crude oil delivered to Arco Pipline at Cushing, Oklahoma at a Koch Energy Posting Price for the months of delivery, plus (or minus) agreed upon in the transaction.  Payment to be made on the 20th of each month following delivery.  Delivery is deemed to be on a ratable basis across the delivery months.</v>
      </c>
    </row>
    <row r="204" customFormat="false" ht="25.5" hidden="false" customHeight="true" outlineLevel="0" collapsed="false">
      <c r="A204" s="2" t="str">
        <f aca="false">A203</f>
        <v>; </v>
      </c>
      <c r="B204" s="9" t="s">
        <v>78</v>
      </c>
      <c r="C204" s="2" t="str">
        <f aca="false">C203</f>
        <v>KOCH WTI</v>
      </c>
      <c r="D204" s="9" t="s">
        <v>80</v>
      </c>
      <c r="E204" s="2" t="s">
        <v>47</v>
      </c>
      <c r="F204" s="9" t="s">
        <v>20</v>
      </c>
      <c r="G204" s="9" t="s">
        <v>81</v>
      </c>
      <c r="H204" s="9" t="s">
        <v>82</v>
      </c>
      <c r="I204" s="9" t="s">
        <v>83</v>
      </c>
      <c r="J204" s="9" t="str">
        <f aca="false">J203</f>
        <v>100 Bl/day</v>
      </c>
      <c r="K204" s="9" t="str">
        <f aca="false">K203</f>
        <v>$0.01/Bl</v>
      </c>
      <c r="L204" s="9" t="str">
        <f aca="false">L203</f>
        <v>M-Th 7AM - 6PM CST; F 7AM - 3PM CST</v>
      </c>
      <c r="M204" s="2" t="str">
        <f aca="false">CONCATENATE(C204,A204,D204,A204,E204,A204,G204)</f>
        <v>KOCH WTI; Cushing Arco Pipeline; March - May; USD/Bl</v>
      </c>
      <c r="N204" s="2" t="str">
        <f aca="false">N203</f>
        <v>Quote for West Texas Intermediate crude oil delivered to Arco Pipline at Cushing, Oklahoma at a Koch Energy Posting Price for the months of delivery, plus (or minus) agreed upon in the transaction.  Payment to be made on the 20th of each month following delivery.  Delivery is deemed to be on a ratable basis across the delivery months.</v>
      </c>
    </row>
    <row r="205" customFormat="false" ht="25.5" hidden="false" customHeight="true" outlineLevel="0" collapsed="false">
      <c r="A205" s="2" t="str">
        <f aca="false">A204</f>
        <v>; </v>
      </c>
      <c r="B205" s="9" t="s">
        <v>78</v>
      </c>
      <c r="C205" s="2" t="str">
        <f aca="false">C204</f>
        <v>KOCH WTI</v>
      </c>
      <c r="D205" s="9" t="s">
        <v>80</v>
      </c>
      <c r="E205" s="2" t="s">
        <v>48</v>
      </c>
      <c r="F205" s="9" t="s">
        <v>20</v>
      </c>
      <c r="G205" s="9" t="s">
        <v>81</v>
      </c>
      <c r="H205" s="9" t="s">
        <v>82</v>
      </c>
      <c r="I205" s="9" t="s">
        <v>83</v>
      </c>
      <c r="J205" s="9" t="str">
        <f aca="false">J204</f>
        <v>100 Bl/day</v>
      </c>
      <c r="K205" s="9" t="str">
        <f aca="false">K204</f>
        <v>$0.01/Bl</v>
      </c>
      <c r="L205" s="9" t="str">
        <f aca="false">L204</f>
        <v>M-Th 7AM - 6PM CST; F 7AM - 3PM CST</v>
      </c>
      <c r="M205" s="2" t="str">
        <f aca="false">CONCATENATE(C205,A205,D205,A205,E205,A205,G205)</f>
        <v>KOCH WTI; Cushing Arco Pipeline; April - June; USD/Bl</v>
      </c>
      <c r="N205" s="2" t="str">
        <f aca="false">N204</f>
        <v>Quote for West Texas Intermediate crude oil delivered to Arco Pipline at Cushing, Oklahoma at a Koch Energy Posting Price for the months of delivery, plus (or minus) agreed upon in the transaction.  Payment to be made on the 20th of each month following delivery.  Delivery is deemed to be on a ratable basis across the delivery months.</v>
      </c>
    </row>
    <row r="206" customFormat="false" ht="25.5" hidden="false" customHeight="true" outlineLevel="0" collapsed="false">
      <c r="A206" s="2" t="str">
        <f aca="false">A205</f>
        <v>; </v>
      </c>
      <c r="B206" s="9" t="s">
        <v>78</v>
      </c>
      <c r="C206" s="2" t="str">
        <f aca="false">C205</f>
        <v>KOCH WTI</v>
      </c>
      <c r="D206" s="9" t="s">
        <v>80</v>
      </c>
      <c r="E206" s="2" t="s">
        <v>49</v>
      </c>
      <c r="F206" s="9" t="s">
        <v>20</v>
      </c>
      <c r="G206" s="9" t="s">
        <v>81</v>
      </c>
      <c r="H206" s="9" t="s">
        <v>82</v>
      </c>
      <c r="I206" s="9" t="s">
        <v>83</v>
      </c>
      <c r="J206" s="9" t="str">
        <f aca="false">J205</f>
        <v>100 Bl/day</v>
      </c>
      <c r="K206" s="9" t="str">
        <f aca="false">K205</f>
        <v>$0.01/Bl</v>
      </c>
      <c r="L206" s="9" t="str">
        <f aca="false">L205</f>
        <v>M-Th 7AM - 6PM CST; F 7AM - 3PM CST</v>
      </c>
      <c r="M206" s="2" t="str">
        <f aca="false">CONCATENATE(C206,A206,D206,A206,E206,A206,G206)</f>
        <v>KOCH WTI; Cushing Arco Pipeline; May - July; USD/Bl</v>
      </c>
      <c r="N206" s="2" t="str">
        <f aca="false">N205</f>
        <v>Quote for West Texas Intermediate crude oil delivered to Arco Pipline at Cushing, Oklahoma at a Koch Energy Posting Price for the months of delivery, plus (or minus) agreed upon in the transaction.  Payment to be made on the 20th of each month following delivery.  Delivery is deemed to be on a ratable basis across the delivery months.</v>
      </c>
    </row>
    <row r="207" customFormat="false" ht="25.5" hidden="false" customHeight="true" outlineLevel="0" collapsed="false">
      <c r="A207" s="2" t="str">
        <f aca="false">A206</f>
        <v>; </v>
      </c>
      <c r="B207" s="9" t="s">
        <v>78</v>
      </c>
      <c r="C207" s="2" t="str">
        <f aca="false">C206</f>
        <v>KOCH WTI</v>
      </c>
      <c r="D207" s="9" t="s">
        <v>80</v>
      </c>
      <c r="E207" s="2" t="s">
        <v>50</v>
      </c>
      <c r="F207" s="9" t="s">
        <v>20</v>
      </c>
      <c r="G207" s="9" t="s">
        <v>81</v>
      </c>
      <c r="H207" s="9" t="s">
        <v>82</v>
      </c>
      <c r="I207" s="9" t="s">
        <v>83</v>
      </c>
      <c r="J207" s="9" t="str">
        <f aca="false">J206</f>
        <v>100 Bl/day</v>
      </c>
      <c r="K207" s="9" t="str">
        <f aca="false">K206</f>
        <v>$0.01/Bl</v>
      </c>
      <c r="L207" s="9" t="str">
        <f aca="false">L206</f>
        <v>M-Th 7AM - 6PM CST; F 7AM - 3PM CST</v>
      </c>
      <c r="M207" s="2" t="str">
        <f aca="false">CONCATENATE(C207,A207,D207,A207,E207,A207,G207)</f>
        <v>KOCH WTI; Cushing Arco Pipeline; June - August; USD/Bl</v>
      </c>
      <c r="N207" s="2" t="str">
        <f aca="false">N206</f>
        <v>Quote for West Texas Intermediate crude oil delivered to Arco Pipline at Cushing, Oklahoma at a Koch Energy Posting Price for the months of delivery, plus (or minus) agreed upon in the transaction.  Payment to be made on the 20th of each month following delivery.  Delivery is deemed to be on a ratable basis across the delivery months.</v>
      </c>
    </row>
    <row r="208" customFormat="false" ht="25.5" hidden="false" customHeight="true" outlineLevel="0" collapsed="false">
      <c r="A208" s="2" t="str">
        <f aca="false">A207</f>
        <v>; </v>
      </c>
      <c r="B208" s="9" t="s">
        <v>78</v>
      </c>
      <c r="C208" s="2" t="str">
        <f aca="false">C207</f>
        <v>KOCH WTI</v>
      </c>
      <c r="D208" s="9" t="s">
        <v>80</v>
      </c>
      <c r="E208" s="2" t="s">
        <v>51</v>
      </c>
      <c r="F208" s="9" t="s">
        <v>20</v>
      </c>
      <c r="G208" s="9" t="s">
        <v>81</v>
      </c>
      <c r="H208" s="9" t="s">
        <v>82</v>
      </c>
      <c r="I208" s="9" t="s">
        <v>83</v>
      </c>
      <c r="J208" s="9" t="str">
        <f aca="false">J207</f>
        <v>100 Bl/day</v>
      </c>
      <c r="K208" s="9" t="str">
        <f aca="false">K207</f>
        <v>$0.01/Bl</v>
      </c>
      <c r="L208" s="9" t="str">
        <f aca="false">L207</f>
        <v>M-Th 7AM - 6PM CST; F 7AM - 3PM CST</v>
      </c>
      <c r="M208" s="2" t="str">
        <f aca="false">CONCATENATE(C208,A208,D208,A208,E208,A208,G208)</f>
        <v>KOCH WTI; Cushing Arco Pipeline; July - September; USD/Bl</v>
      </c>
      <c r="N208" s="2" t="str">
        <f aca="false">N207</f>
        <v>Quote for West Texas Intermediate crude oil delivered to Arco Pipline at Cushing, Oklahoma at a Koch Energy Posting Price for the months of delivery, plus (or minus) agreed upon in the transaction.  Payment to be made on the 20th of each month following delivery.  Delivery is deemed to be on a ratable basis across the delivery months.</v>
      </c>
    </row>
    <row r="209" customFormat="false" ht="25.5" hidden="false" customHeight="true" outlineLevel="0" collapsed="false">
      <c r="A209" s="2" t="str">
        <f aca="false">A208</f>
        <v>; </v>
      </c>
      <c r="B209" s="9" t="s">
        <v>78</v>
      </c>
      <c r="C209" s="2" t="str">
        <f aca="false">C208</f>
        <v>KOCH WTI</v>
      </c>
      <c r="D209" s="9" t="s">
        <v>80</v>
      </c>
      <c r="E209" s="2" t="s">
        <v>52</v>
      </c>
      <c r="F209" s="9" t="s">
        <v>20</v>
      </c>
      <c r="G209" s="9" t="s">
        <v>81</v>
      </c>
      <c r="H209" s="9" t="s">
        <v>82</v>
      </c>
      <c r="I209" s="9" t="s">
        <v>83</v>
      </c>
      <c r="J209" s="9" t="str">
        <f aca="false">J208</f>
        <v>100 Bl/day</v>
      </c>
      <c r="K209" s="9" t="str">
        <f aca="false">K208</f>
        <v>$0.01/Bl</v>
      </c>
      <c r="L209" s="9" t="str">
        <f aca="false">L208</f>
        <v>M-Th 7AM - 6PM CST; F 7AM - 3PM CST</v>
      </c>
      <c r="M209" s="2" t="str">
        <f aca="false">CONCATENATE(C209,A209,D209,A209,E209,A209,G209)</f>
        <v>KOCH WTI; Cushing Arco Pipeline; August - October; USD/Bl</v>
      </c>
      <c r="N209" s="2" t="str">
        <f aca="false">N208</f>
        <v>Quote for West Texas Intermediate crude oil delivered to Arco Pipline at Cushing, Oklahoma at a Koch Energy Posting Price for the months of delivery, plus (or minus) agreed upon in the transaction.  Payment to be made on the 20th of each month following delivery.  Delivery is deemed to be on a ratable basis across the delivery months.</v>
      </c>
    </row>
    <row r="210" customFormat="false" ht="25.5" hidden="false" customHeight="true" outlineLevel="0" collapsed="false">
      <c r="A210" s="2" t="str">
        <f aca="false">A209</f>
        <v>; </v>
      </c>
      <c r="B210" s="9" t="s">
        <v>78</v>
      </c>
      <c r="C210" s="2" t="str">
        <f aca="false">C209</f>
        <v>KOCH WTI</v>
      </c>
      <c r="D210" s="9" t="s">
        <v>80</v>
      </c>
      <c r="E210" s="2" t="s">
        <v>53</v>
      </c>
      <c r="F210" s="9" t="s">
        <v>20</v>
      </c>
      <c r="G210" s="9" t="s">
        <v>81</v>
      </c>
      <c r="H210" s="9" t="s">
        <v>82</v>
      </c>
      <c r="I210" s="9" t="s">
        <v>83</v>
      </c>
      <c r="J210" s="9" t="str">
        <f aca="false">J209</f>
        <v>100 Bl/day</v>
      </c>
      <c r="K210" s="9" t="str">
        <f aca="false">K209</f>
        <v>$0.01/Bl</v>
      </c>
      <c r="L210" s="9" t="str">
        <f aca="false">L209</f>
        <v>M-Th 7AM - 6PM CST; F 7AM - 3PM CST</v>
      </c>
      <c r="M210" s="2" t="str">
        <f aca="false">CONCATENATE(C210,A210,D210,A210,E210,A210,G210)</f>
        <v>KOCH WTI; Cushing Arco Pipeline; September - November; USD/Bl</v>
      </c>
      <c r="N210" s="2" t="str">
        <f aca="false">N209</f>
        <v>Quote for West Texas Intermediate crude oil delivered to Arco Pipline at Cushing, Oklahoma at a Koch Energy Posting Price for the months of delivery, plus (or minus) agreed upon in the transaction.  Payment to be made on the 20th of each month following delivery.  Delivery is deemed to be on a ratable basis across the delivery months.</v>
      </c>
    </row>
    <row r="211" customFormat="false" ht="25.5" hidden="false" customHeight="true" outlineLevel="0" collapsed="false">
      <c r="A211" s="2" t="str">
        <f aca="false">A210</f>
        <v>; </v>
      </c>
      <c r="B211" s="9" t="s">
        <v>78</v>
      </c>
      <c r="C211" s="2" t="str">
        <f aca="false">C210</f>
        <v>KOCH WTI</v>
      </c>
      <c r="D211" s="9" t="s">
        <v>80</v>
      </c>
      <c r="E211" s="2" t="s">
        <v>54</v>
      </c>
      <c r="F211" s="9" t="s">
        <v>20</v>
      </c>
      <c r="G211" s="9" t="s">
        <v>81</v>
      </c>
      <c r="H211" s="9" t="s">
        <v>82</v>
      </c>
      <c r="I211" s="9" t="s">
        <v>83</v>
      </c>
      <c r="J211" s="9" t="str">
        <f aca="false">J210</f>
        <v>100 Bl/day</v>
      </c>
      <c r="K211" s="9" t="str">
        <f aca="false">K210</f>
        <v>$0.01/Bl</v>
      </c>
      <c r="L211" s="9" t="str">
        <f aca="false">L210</f>
        <v>M-Th 7AM - 6PM CST; F 7AM - 3PM CST</v>
      </c>
      <c r="M211" s="2" t="str">
        <f aca="false">CONCATENATE(C211,A211,D211,A211,E211,A211,G211)</f>
        <v>KOCH WTI; Cushing Arco Pipeline; October - December; USD/Bl</v>
      </c>
      <c r="N211" s="2" t="str">
        <f aca="false">N210</f>
        <v>Quote for West Texas Intermediate crude oil delivered to Arco Pipline at Cushing, Oklahoma at a Koch Energy Posting Price for the months of delivery, plus (or minus) agreed upon in the transaction.  Payment to be made on the 20th of each month following delivery.  Delivery is deemed to be on a ratable basis across the delivery months.</v>
      </c>
    </row>
    <row r="212" customFormat="false" ht="25.5" hidden="false" customHeight="true" outlineLevel="0" collapsed="false">
      <c r="A212" s="2" t="str">
        <f aca="false">A211</f>
        <v>; </v>
      </c>
      <c r="B212" s="9" t="s">
        <v>78</v>
      </c>
      <c r="C212" s="2" t="str">
        <f aca="false">C211</f>
        <v>KOCH WTI</v>
      </c>
      <c r="D212" s="9" t="s">
        <v>80</v>
      </c>
      <c r="E212" s="2" t="s">
        <v>55</v>
      </c>
      <c r="F212" s="9" t="s">
        <v>20</v>
      </c>
      <c r="G212" s="9" t="s">
        <v>81</v>
      </c>
      <c r="H212" s="9" t="s">
        <v>82</v>
      </c>
      <c r="I212" s="9" t="s">
        <v>83</v>
      </c>
      <c r="J212" s="9" t="str">
        <f aca="false">J211</f>
        <v>100 Bl/day</v>
      </c>
      <c r="K212" s="9" t="str">
        <f aca="false">K211</f>
        <v>$0.01/Bl</v>
      </c>
      <c r="L212" s="9" t="str">
        <f aca="false">L211</f>
        <v>M-Th 7AM - 6PM CST; F 7AM - 3PM CST</v>
      </c>
      <c r="M212" s="2" t="str">
        <f aca="false">CONCATENATE(C212,A212,D212,A212,E212,A212,G212)</f>
        <v>KOCH WTI; Cushing Arco Pipeline; November - January; USD/Bl</v>
      </c>
      <c r="N212" s="2" t="str">
        <f aca="false">N211</f>
        <v>Quote for West Texas Intermediate crude oil delivered to Arco Pipline at Cushing, Oklahoma at a Koch Energy Posting Price for the months of delivery, plus (or minus) agreed upon in the transaction.  Payment to be made on the 20th of each month following delivery.  Delivery is deemed to be on a ratable basis across the delivery months.</v>
      </c>
    </row>
    <row r="213" customFormat="false" ht="25.5" hidden="false" customHeight="true" outlineLevel="0" collapsed="false">
      <c r="A213" s="2" t="str">
        <f aca="false">A212</f>
        <v>; </v>
      </c>
      <c r="B213" s="9" t="s">
        <v>78</v>
      </c>
      <c r="C213" s="2" t="str">
        <f aca="false">C212</f>
        <v>KOCH WTI</v>
      </c>
      <c r="D213" s="9" t="s">
        <v>80</v>
      </c>
      <c r="E213" s="2" t="s">
        <v>56</v>
      </c>
      <c r="F213" s="9" t="s">
        <v>20</v>
      </c>
      <c r="G213" s="9" t="s">
        <v>81</v>
      </c>
      <c r="H213" s="9" t="s">
        <v>82</v>
      </c>
      <c r="I213" s="9" t="s">
        <v>83</v>
      </c>
      <c r="J213" s="9" t="str">
        <f aca="false">J212</f>
        <v>100 Bl/day</v>
      </c>
      <c r="K213" s="9" t="str">
        <f aca="false">K212</f>
        <v>$0.01/Bl</v>
      </c>
      <c r="L213" s="9" t="str">
        <f aca="false">L212</f>
        <v>M-Th 7AM - 6PM CST; F 7AM - 3PM CST</v>
      </c>
      <c r="M213" s="2" t="str">
        <f aca="false">CONCATENATE(C213,A213,D213,A213,E213,A213,G213)</f>
        <v>KOCH WTI; Cushing Arco Pipeline; December - February; USD/Bl</v>
      </c>
      <c r="N213" s="2" t="str">
        <f aca="false">N212</f>
        <v>Quote for West Texas Intermediate crude oil delivered to Arco Pipline at Cushing, Oklahoma at a Koch Energy Posting Price for the months of delivery, plus (or minus) agreed upon in the transaction.  Payment to be made on the 20th of each month following delivery.  Delivery is deemed to be on a ratable basis across the delivery months.</v>
      </c>
    </row>
    <row r="214" customFormat="false" ht="25.5" hidden="false" customHeight="true" outlineLevel="0" collapsed="false">
      <c r="A214" s="2" t="str">
        <f aca="false">A213</f>
        <v>; </v>
      </c>
      <c r="B214" s="4" t="s">
        <v>78</v>
      </c>
      <c r="C214" s="4" t="str">
        <f aca="false">C213</f>
        <v>KOCH WTI</v>
      </c>
      <c r="D214" s="4" t="s">
        <v>80</v>
      </c>
      <c r="E214" s="4" t="s">
        <v>89</v>
      </c>
      <c r="F214" s="4" t="s">
        <v>20</v>
      </c>
      <c r="G214" s="4" t="s">
        <v>81</v>
      </c>
      <c r="H214" s="4" t="s">
        <v>82</v>
      </c>
      <c r="I214" s="4" t="s">
        <v>83</v>
      </c>
      <c r="J214" s="9" t="str">
        <f aca="false">J213</f>
        <v>100 Bl/day</v>
      </c>
      <c r="K214" s="9" t="str">
        <f aca="false">K213</f>
        <v>$0.01/Bl</v>
      </c>
      <c r="L214" s="4" t="str">
        <f aca="false">L201</f>
        <v>M-Th 7AM - 6PM CST; F 7AM - 3PM CST</v>
      </c>
      <c r="M214" s="2" t="str">
        <f aca="false">CONCATENATE(C214,A214,D214,A214,E214,A214,G214)</f>
        <v>KOCH WTI; Cushing Arco Pipeline; Next 6 Months; USD/Bl</v>
      </c>
      <c r="N214" s="2" t="str">
        <f aca="false">N213</f>
        <v>Quote for West Texas Intermediate crude oil delivered to Arco Pipline at Cushing, Oklahoma at a Koch Energy Posting Price for the months of delivery, plus (or minus) agreed upon in the transaction.  Payment to be made on the 20th of each month following delivery.  Delivery is deemed to be on a ratable basis across the delivery months.</v>
      </c>
    </row>
    <row r="215" customFormat="false" ht="25.5" hidden="false" customHeight="true" outlineLevel="0" collapsed="false">
      <c r="A215" s="2" t="str">
        <f aca="false">A214</f>
        <v>; </v>
      </c>
      <c r="B215" s="9" t="s">
        <v>78</v>
      </c>
      <c r="C215" s="2" t="str">
        <f aca="false">C214</f>
        <v>KOCH WTI</v>
      </c>
      <c r="D215" s="9" t="s">
        <v>80</v>
      </c>
      <c r="E215" s="9" t="s">
        <v>90</v>
      </c>
      <c r="F215" s="9" t="s">
        <v>20</v>
      </c>
      <c r="G215" s="9" t="s">
        <v>81</v>
      </c>
      <c r="H215" s="9" t="s">
        <v>82</v>
      </c>
      <c r="I215" s="9" t="s">
        <v>83</v>
      </c>
      <c r="J215" s="9" t="str">
        <f aca="false">J214</f>
        <v>100 Bl/day</v>
      </c>
      <c r="K215" s="9" t="str">
        <f aca="false">K214</f>
        <v>$0.01/Bl</v>
      </c>
      <c r="L215" s="9" t="str">
        <f aca="false">L214</f>
        <v>M-Th 7AM - 6PM CST; F 7AM - 3PM CST</v>
      </c>
      <c r="M215" s="2" t="str">
        <f aca="false">CONCATENATE(C215,A215,D215,A215,E215,A215,G215)</f>
        <v>KOCH WTI; Cushing Arco Pipeline; January - June; USD/Bl</v>
      </c>
      <c r="N215" s="2" t="str">
        <f aca="false">N214</f>
        <v>Quote for West Texas Intermediate crude oil delivered to Arco Pipline at Cushing, Oklahoma at a Koch Energy Posting Price for the months of delivery, plus (or minus) agreed upon in the transaction.  Payment to be made on the 20th of each month following delivery.  Delivery is deemed to be on a ratable basis across the delivery months.</v>
      </c>
    </row>
    <row r="216" customFormat="false" ht="25.5" hidden="false" customHeight="true" outlineLevel="0" collapsed="false">
      <c r="A216" s="2" t="str">
        <f aca="false">A215</f>
        <v>; </v>
      </c>
      <c r="B216" s="9" t="s">
        <v>78</v>
      </c>
      <c r="C216" s="2" t="str">
        <f aca="false">C215</f>
        <v>KOCH WTI</v>
      </c>
      <c r="D216" s="9" t="s">
        <v>80</v>
      </c>
      <c r="E216" s="2" t="s">
        <v>91</v>
      </c>
      <c r="F216" s="9" t="s">
        <v>20</v>
      </c>
      <c r="G216" s="9" t="s">
        <v>81</v>
      </c>
      <c r="H216" s="9" t="s">
        <v>82</v>
      </c>
      <c r="I216" s="9" t="s">
        <v>83</v>
      </c>
      <c r="J216" s="9" t="str">
        <f aca="false">J215</f>
        <v>100 Bl/day</v>
      </c>
      <c r="K216" s="9" t="str">
        <f aca="false">K215</f>
        <v>$0.01/Bl</v>
      </c>
      <c r="L216" s="9" t="str">
        <f aca="false">L215</f>
        <v>M-Th 7AM - 6PM CST; F 7AM - 3PM CST</v>
      </c>
      <c r="M216" s="2" t="str">
        <f aca="false">CONCATENATE(C216,A216,D216,A216,E216,A216,G216)</f>
        <v>KOCH WTI; Cushing Arco Pipeline; February - July; USD/Bl</v>
      </c>
      <c r="N216" s="2" t="str">
        <f aca="false">N215</f>
        <v>Quote for West Texas Intermediate crude oil delivered to Arco Pipline at Cushing, Oklahoma at a Koch Energy Posting Price for the months of delivery, plus (or minus) agreed upon in the transaction.  Payment to be made on the 20th of each month following delivery.  Delivery is deemed to be on a ratable basis across the delivery months.</v>
      </c>
    </row>
    <row r="217" customFormat="false" ht="25.5" hidden="false" customHeight="true" outlineLevel="0" collapsed="false">
      <c r="A217" s="2" t="str">
        <f aca="false">A216</f>
        <v>; </v>
      </c>
      <c r="B217" s="9" t="s">
        <v>78</v>
      </c>
      <c r="C217" s="2" t="str">
        <f aca="false">C216</f>
        <v>KOCH WTI</v>
      </c>
      <c r="D217" s="9" t="s">
        <v>80</v>
      </c>
      <c r="E217" s="2" t="s">
        <v>92</v>
      </c>
      <c r="F217" s="9" t="s">
        <v>20</v>
      </c>
      <c r="G217" s="9" t="s">
        <v>81</v>
      </c>
      <c r="H217" s="9" t="s">
        <v>82</v>
      </c>
      <c r="I217" s="9" t="s">
        <v>83</v>
      </c>
      <c r="J217" s="9" t="str">
        <f aca="false">J216</f>
        <v>100 Bl/day</v>
      </c>
      <c r="K217" s="9" t="str">
        <f aca="false">K216</f>
        <v>$0.01/Bl</v>
      </c>
      <c r="L217" s="9" t="str">
        <f aca="false">L216</f>
        <v>M-Th 7AM - 6PM CST; F 7AM - 3PM CST</v>
      </c>
      <c r="M217" s="2" t="str">
        <f aca="false">CONCATENATE(C217,A217,D217,A217,E217,A217,G217)</f>
        <v>KOCH WTI; Cushing Arco Pipeline; March - August; USD/Bl</v>
      </c>
      <c r="N217" s="2" t="str">
        <f aca="false">N216</f>
        <v>Quote for West Texas Intermediate crude oil delivered to Arco Pipline at Cushing, Oklahoma at a Koch Energy Posting Price for the months of delivery, plus (or minus) agreed upon in the transaction.  Payment to be made on the 20th of each month following delivery.  Delivery is deemed to be on a ratable basis across the delivery months.</v>
      </c>
    </row>
    <row r="218" customFormat="false" ht="25.5" hidden="false" customHeight="true" outlineLevel="0" collapsed="false">
      <c r="A218" s="2" t="str">
        <f aca="false">A217</f>
        <v>; </v>
      </c>
      <c r="B218" s="9" t="s">
        <v>78</v>
      </c>
      <c r="C218" s="2" t="str">
        <f aca="false">C217</f>
        <v>KOCH WTI</v>
      </c>
      <c r="D218" s="9" t="s">
        <v>80</v>
      </c>
      <c r="E218" s="2" t="s">
        <v>93</v>
      </c>
      <c r="F218" s="9" t="s">
        <v>20</v>
      </c>
      <c r="G218" s="9" t="s">
        <v>81</v>
      </c>
      <c r="H218" s="9" t="s">
        <v>82</v>
      </c>
      <c r="I218" s="9" t="s">
        <v>83</v>
      </c>
      <c r="J218" s="9" t="str">
        <f aca="false">J217</f>
        <v>100 Bl/day</v>
      </c>
      <c r="K218" s="9" t="str">
        <f aca="false">K217</f>
        <v>$0.01/Bl</v>
      </c>
      <c r="L218" s="9" t="str">
        <f aca="false">L217</f>
        <v>M-Th 7AM - 6PM CST; F 7AM - 3PM CST</v>
      </c>
      <c r="M218" s="2" t="str">
        <f aca="false">CONCATENATE(C218,A218,D218,A218,E218,A218,G218)</f>
        <v>KOCH WTI; Cushing Arco Pipeline; April - September; USD/Bl</v>
      </c>
      <c r="N218" s="2" t="str">
        <f aca="false">N217</f>
        <v>Quote for West Texas Intermediate crude oil delivered to Arco Pipline at Cushing, Oklahoma at a Koch Energy Posting Price for the months of delivery, plus (or minus) agreed upon in the transaction.  Payment to be made on the 20th of each month following delivery.  Delivery is deemed to be on a ratable basis across the delivery months.</v>
      </c>
    </row>
    <row r="219" customFormat="false" ht="25.5" hidden="false" customHeight="true" outlineLevel="0" collapsed="false">
      <c r="A219" s="2" t="str">
        <f aca="false">A218</f>
        <v>; </v>
      </c>
      <c r="B219" s="9" t="s">
        <v>78</v>
      </c>
      <c r="C219" s="2" t="str">
        <f aca="false">C218</f>
        <v>KOCH WTI</v>
      </c>
      <c r="D219" s="9" t="s">
        <v>80</v>
      </c>
      <c r="E219" s="2" t="s">
        <v>94</v>
      </c>
      <c r="F219" s="9" t="s">
        <v>20</v>
      </c>
      <c r="G219" s="9" t="s">
        <v>81</v>
      </c>
      <c r="H219" s="9" t="s">
        <v>82</v>
      </c>
      <c r="I219" s="9" t="s">
        <v>83</v>
      </c>
      <c r="J219" s="9" t="str">
        <f aca="false">J218</f>
        <v>100 Bl/day</v>
      </c>
      <c r="K219" s="9" t="str">
        <f aca="false">K218</f>
        <v>$0.01/Bl</v>
      </c>
      <c r="L219" s="9" t="str">
        <f aca="false">L218</f>
        <v>M-Th 7AM - 6PM CST; F 7AM - 3PM CST</v>
      </c>
      <c r="M219" s="2" t="str">
        <f aca="false">CONCATENATE(C219,A219,D219,A219,E219,A219,G219)</f>
        <v>KOCH WTI; Cushing Arco Pipeline; May - October; USD/Bl</v>
      </c>
      <c r="N219" s="2" t="str">
        <f aca="false">N218</f>
        <v>Quote for West Texas Intermediate crude oil delivered to Arco Pipline at Cushing, Oklahoma at a Koch Energy Posting Price for the months of delivery, plus (or minus) agreed upon in the transaction.  Payment to be made on the 20th of each month following delivery.  Delivery is deemed to be on a ratable basis across the delivery months.</v>
      </c>
    </row>
    <row r="220" customFormat="false" ht="25.5" hidden="false" customHeight="true" outlineLevel="0" collapsed="false">
      <c r="A220" s="2" t="str">
        <f aca="false">A219</f>
        <v>; </v>
      </c>
      <c r="B220" s="9" t="s">
        <v>78</v>
      </c>
      <c r="C220" s="2" t="str">
        <f aca="false">C219</f>
        <v>KOCH WTI</v>
      </c>
      <c r="D220" s="9" t="s">
        <v>80</v>
      </c>
      <c r="E220" s="2" t="s">
        <v>95</v>
      </c>
      <c r="F220" s="9" t="s">
        <v>20</v>
      </c>
      <c r="G220" s="9" t="s">
        <v>81</v>
      </c>
      <c r="H220" s="9" t="s">
        <v>82</v>
      </c>
      <c r="I220" s="9" t="s">
        <v>83</v>
      </c>
      <c r="J220" s="9" t="str">
        <f aca="false">J219</f>
        <v>100 Bl/day</v>
      </c>
      <c r="K220" s="9" t="str">
        <f aca="false">K219</f>
        <v>$0.01/Bl</v>
      </c>
      <c r="L220" s="9" t="str">
        <f aca="false">L219</f>
        <v>M-Th 7AM - 6PM CST; F 7AM - 3PM CST</v>
      </c>
      <c r="M220" s="2" t="str">
        <f aca="false">CONCATENATE(C220,A220,D220,A220,E220,A220,G220)</f>
        <v>KOCH WTI; Cushing Arco Pipeline; June - November; USD/Bl</v>
      </c>
      <c r="N220" s="2" t="str">
        <f aca="false">N219</f>
        <v>Quote for West Texas Intermediate crude oil delivered to Arco Pipline at Cushing, Oklahoma at a Koch Energy Posting Price for the months of delivery, plus (or minus) agreed upon in the transaction.  Payment to be made on the 20th of each month following delivery.  Delivery is deemed to be on a ratable basis across the delivery months.</v>
      </c>
    </row>
    <row r="221" customFormat="false" ht="25.5" hidden="false" customHeight="true" outlineLevel="0" collapsed="false">
      <c r="A221" s="2" t="str">
        <f aca="false">A220</f>
        <v>; </v>
      </c>
      <c r="B221" s="9" t="s">
        <v>78</v>
      </c>
      <c r="C221" s="2" t="str">
        <f aca="false">C220</f>
        <v>KOCH WTI</v>
      </c>
      <c r="D221" s="9" t="s">
        <v>80</v>
      </c>
      <c r="E221" s="2" t="s">
        <v>96</v>
      </c>
      <c r="F221" s="9" t="s">
        <v>20</v>
      </c>
      <c r="G221" s="9" t="s">
        <v>81</v>
      </c>
      <c r="H221" s="9" t="s">
        <v>82</v>
      </c>
      <c r="I221" s="9" t="s">
        <v>83</v>
      </c>
      <c r="J221" s="9" t="str">
        <f aca="false">J220</f>
        <v>100 Bl/day</v>
      </c>
      <c r="K221" s="9" t="str">
        <f aca="false">K220</f>
        <v>$0.01/Bl</v>
      </c>
      <c r="L221" s="9" t="str">
        <f aca="false">L220</f>
        <v>M-Th 7AM - 6PM CST; F 7AM - 3PM CST</v>
      </c>
      <c r="M221" s="2" t="str">
        <f aca="false">CONCATENATE(C221,A221,D221,A221,E221,A221,G221)</f>
        <v>KOCH WTI; Cushing Arco Pipeline; July - December; USD/Bl</v>
      </c>
      <c r="N221" s="2" t="str">
        <f aca="false">N220</f>
        <v>Quote for West Texas Intermediate crude oil delivered to Arco Pipline at Cushing, Oklahoma at a Koch Energy Posting Price for the months of delivery, plus (or minus) agreed upon in the transaction.  Payment to be made on the 20th of each month following delivery.  Delivery is deemed to be on a ratable basis across the delivery months.</v>
      </c>
    </row>
    <row r="222" customFormat="false" ht="25.5" hidden="false" customHeight="true" outlineLevel="0" collapsed="false">
      <c r="A222" s="2" t="str">
        <f aca="false">A221</f>
        <v>; </v>
      </c>
      <c r="B222" s="9" t="s">
        <v>78</v>
      </c>
      <c r="C222" s="2" t="str">
        <f aca="false">C221</f>
        <v>KOCH WTI</v>
      </c>
      <c r="D222" s="9" t="s">
        <v>80</v>
      </c>
      <c r="E222" s="2" t="s">
        <v>97</v>
      </c>
      <c r="F222" s="9" t="s">
        <v>20</v>
      </c>
      <c r="G222" s="9" t="s">
        <v>81</v>
      </c>
      <c r="H222" s="9" t="s">
        <v>82</v>
      </c>
      <c r="I222" s="9" t="s">
        <v>83</v>
      </c>
      <c r="J222" s="9" t="str">
        <f aca="false">J221</f>
        <v>100 Bl/day</v>
      </c>
      <c r="K222" s="9" t="str">
        <f aca="false">K221</f>
        <v>$0.01/Bl</v>
      </c>
      <c r="L222" s="9" t="str">
        <f aca="false">L221</f>
        <v>M-Th 7AM - 6PM CST; F 7AM - 3PM CST</v>
      </c>
      <c r="M222" s="2" t="str">
        <f aca="false">CONCATENATE(C222,A222,D222,A222,E222,A222,G222)</f>
        <v>KOCH WTI; Cushing Arco Pipeline; August - January; USD/Bl</v>
      </c>
      <c r="N222" s="2" t="str">
        <f aca="false">N221</f>
        <v>Quote for West Texas Intermediate crude oil delivered to Arco Pipline at Cushing, Oklahoma at a Koch Energy Posting Price for the months of delivery, plus (or minus) agreed upon in the transaction.  Payment to be made on the 20th of each month following delivery.  Delivery is deemed to be on a ratable basis across the delivery months.</v>
      </c>
    </row>
    <row r="223" customFormat="false" ht="25.5" hidden="false" customHeight="true" outlineLevel="0" collapsed="false">
      <c r="A223" s="2" t="str">
        <f aca="false">A222</f>
        <v>; </v>
      </c>
      <c r="B223" s="9" t="s">
        <v>78</v>
      </c>
      <c r="C223" s="2" t="str">
        <f aca="false">C222</f>
        <v>KOCH WTI</v>
      </c>
      <c r="D223" s="9" t="s">
        <v>80</v>
      </c>
      <c r="E223" s="2" t="s">
        <v>98</v>
      </c>
      <c r="F223" s="9" t="s">
        <v>20</v>
      </c>
      <c r="G223" s="9" t="s">
        <v>81</v>
      </c>
      <c r="H223" s="9" t="s">
        <v>82</v>
      </c>
      <c r="I223" s="9" t="s">
        <v>83</v>
      </c>
      <c r="J223" s="9" t="str">
        <f aca="false">J222</f>
        <v>100 Bl/day</v>
      </c>
      <c r="K223" s="9" t="str">
        <f aca="false">K222</f>
        <v>$0.01/Bl</v>
      </c>
      <c r="L223" s="9" t="str">
        <f aca="false">L222</f>
        <v>M-Th 7AM - 6PM CST; F 7AM - 3PM CST</v>
      </c>
      <c r="M223" s="2" t="str">
        <f aca="false">CONCATENATE(C223,A223,D223,A223,E223,A223,G223)</f>
        <v>KOCH WTI; Cushing Arco Pipeline; September - February; USD/Bl</v>
      </c>
      <c r="N223" s="2" t="str">
        <f aca="false">N222</f>
        <v>Quote for West Texas Intermediate crude oil delivered to Arco Pipline at Cushing, Oklahoma at a Koch Energy Posting Price for the months of delivery, plus (or minus) agreed upon in the transaction.  Payment to be made on the 20th of each month following delivery.  Delivery is deemed to be on a ratable basis across the delivery months.</v>
      </c>
    </row>
    <row r="224" customFormat="false" ht="25.5" hidden="false" customHeight="true" outlineLevel="0" collapsed="false">
      <c r="A224" s="2" t="str">
        <f aca="false">A223</f>
        <v>; </v>
      </c>
      <c r="B224" s="9" t="s">
        <v>78</v>
      </c>
      <c r="C224" s="2" t="str">
        <f aca="false">C223</f>
        <v>KOCH WTI</v>
      </c>
      <c r="D224" s="9" t="s">
        <v>80</v>
      </c>
      <c r="E224" s="2" t="s">
        <v>99</v>
      </c>
      <c r="F224" s="9" t="s">
        <v>20</v>
      </c>
      <c r="G224" s="9" t="s">
        <v>81</v>
      </c>
      <c r="H224" s="9" t="s">
        <v>82</v>
      </c>
      <c r="I224" s="9" t="s">
        <v>83</v>
      </c>
      <c r="J224" s="9" t="str">
        <f aca="false">J223</f>
        <v>100 Bl/day</v>
      </c>
      <c r="K224" s="9" t="str">
        <f aca="false">K223</f>
        <v>$0.01/Bl</v>
      </c>
      <c r="L224" s="9" t="str">
        <f aca="false">L223</f>
        <v>M-Th 7AM - 6PM CST; F 7AM - 3PM CST</v>
      </c>
      <c r="M224" s="2" t="str">
        <f aca="false">CONCATENATE(C224,A224,D224,A224,E224,A224,G224)</f>
        <v>KOCH WTI; Cushing Arco Pipeline; October - March; USD/Bl</v>
      </c>
      <c r="N224" s="2" t="str">
        <f aca="false">N223</f>
        <v>Quote for West Texas Intermediate crude oil delivered to Arco Pipline at Cushing, Oklahoma at a Koch Energy Posting Price for the months of delivery, plus (or minus) agreed upon in the transaction.  Payment to be made on the 20th of each month following delivery.  Delivery is deemed to be on a ratable basis across the delivery months.</v>
      </c>
    </row>
    <row r="225" customFormat="false" ht="25.5" hidden="false" customHeight="true" outlineLevel="0" collapsed="false">
      <c r="A225" s="2" t="str">
        <f aca="false">A224</f>
        <v>; </v>
      </c>
      <c r="B225" s="9" t="s">
        <v>78</v>
      </c>
      <c r="C225" s="2" t="str">
        <f aca="false">C224</f>
        <v>KOCH WTI</v>
      </c>
      <c r="D225" s="9" t="s">
        <v>80</v>
      </c>
      <c r="E225" s="2" t="s">
        <v>100</v>
      </c>
      <c r="F225" s="9" t="s">
        <v>20</v>
      </c>
      <c r="G225" s="9" t="s">
        <v>81</v>
      </c>
      <c r="H225" s="9" t="s">
        <v>82</v>
      </c>
      <c r="I225" s="9" t="s">
        <v>83</v>
      </c>
      <c r="J225" s="9" t="str">
        <f aca="false">J224</f>
        <v>100 Bl/day</v>
      </c>
      <c r="K225" s="9" t="str">
        <f aca="false">K224</f>
        <v>$0.01/Bl</v>
      </c>
      <c r="L225" s="9" t="str">
        <f aca="false">L224</f>
        <v>M-Th 7AM - 6PM CST; F 7AM - 3PM CST</v>
      </c>
      <c r="M225" s="2" t="str">
        <f aca="false">CONCATENATE(C225,A225,D225,A225,E225,A225,G225)</f>
        <v>KOCH WTI; Cushing Arco Pipeline; November - April; USD/Bl</v>
      </c>
      <c r="N225" s="2" t="str">
        <f aca="false">N224</f>
        <v>Quote for West Texas Intermediate crude oil delivered to Arco Pipline at Cushing, Oklahoma at a Koch Energy Posting Price for the months of delivery, plus (or minus) agreed upon in the transaction.  Payment to be made on the 20th of each month following delivery.  Delivery is deemed to be on a ratable basis across the delivery months.</v>
      </c>
    </row>
    <row r="226" customFormat="false" ht="25.5" hidden="false" customHeight="true" outlineLevel="0" collapsed="false">
      <c r="A226" s="2" t="str">
        <f aca="false">A225</f>
        <v>; </v>
      </c>
      <c r="B226" s="9" t="s">
        <v>78</v>
      </c>
      <c r="C226" s="2" t="str">
        <f aca="false">C225</f>
        <v>KOCH WTI</v>
      </c>
      <c r="D226" s="9" t="s">
        <v>80</v>
      </c>
      <c r="E226" s="2" t="s">
        <v>101</v>
      </c>
      <c r="F226" s="9" t="s">
        <v>20</v>
      </c>
      <c r="G226" s="9" t="s">
        <v>81</v>
      </c>
      <c r="H226" s="9" t="s">
        <v>82</v>
      </c>
      <c r="I226" s="9" t="s">
        <v>83</v>
      </c>
      <c r="J226" s="9" t="str">
        <f aca="false">J225</f>
        <v>100 Bl/day</v>
      </c>
      <c r="K226" s="9" t="str">
        <f aca="false">K225</f>
        <v>$0.01/Bl</v>
      </c>
      <c r="L226" s="9" t="str">
        <f aca="false">L225</f>
        <v>M-Th 7AM - 6PM CST; F 7AM - 3PM CST</v>
      </c>
      <c r="M226" s="2" t="str">
        <f aca="false">CONCATENATE(C226,A226,D226,A226,E226,A226,G226)</f>
        <v>KOCH WTI; Cushing Arco Pipeline; December - May; USD/Bl</v>
      </c>
      <c r="N226" s="2" t="str">
        <f aca="false">N225</f>
        <v>Quote for West Texas Intermediate crude oil delivered to Arco Pipline at Cushing, Oklahoma at a Koch Energy Posting Price for the months of delivery, plus (or minus) agreed upon in the transaction.  Payment to be made on the 20th of each month following delivery.  Delivery is deemed to be on a ratable basis across the delivery months.</v>
      </c>
    </row>
    <row r="227" customFormat="false" ht="25.5" hidden="false" customHeight="true" outlineLevel="0" collapsed="false">
      <c r="A227" s="2" t="str">
        <f aca="false">A226</f>
        <v>; </v>
      </c>
      <c r="B227" s="4" t="s">
        <v>78</v>
      </c>
      <c r="C227" s="4" t="s">
        <v>105</v>
      </c>
      <c r="D227" s="4" t="s">
        <v>106</v>
      </c>
      <c r="E227" s="4" t="s">
        <v>19</v>
      </c>
      <c r="F227" s="4" t="s">
        <v>41</v>
      </c>
      <c r="G227" s="4" t="s">
        <v>81</v>
      </c>
      <c r="H227" s="4" t="s">
        <v>107</v>
      </c>
      <c r="I227" s="4" t="s">
        <v>108</v>
      </c>
      <c r="J227" s="4" t="s">
        <v>109</v>
      </c>
      <c r="K227" s="9" t="str">
        <f aca="false">K226</f>
        <v>$0.01/Bl</v>
      </c>
      <c r="L227" s="4" t="str">
        <f aca="false">L214</f>
        <v>M-Th 7AM - 6PM CST; F 7AM - 3PM CST</v>
      </c>
      <c r="M227" s="2" t="str">
        <f aca="false">CONCATENATE(C227,A227,E227,A227,G227)</f>
        <v>NYMEX WTI Swap; Prompt Month; USD/Bl</v>
      </c>
      <c r="N227" s="2"/>
    </row>
    <row r="228" customFormat="false" ht="25.5" hidden="false" customHeight="true" outlineLevel="0" collapsed="false">
      <c r="A228" s="2" t="str">
        <f aca="false">A227</f>
        <v>; </v>
      </c>
      <c r="B228" s="2" t="s">
        <v>78</v>
      </c>
      <c r="C228" s="2" t="str">
        <f aca="false">C227</f>
        <v>NYMEX WTI Swap</v>
      </c>
      <c r="D228" s="2" t="str">
        <f aca="false">D227</f>
        <v>N/A</v>
      </c>
      <c r="E228" s="2" t="s">
        <v>29</v>
      </c>
      <c r="F228" s="2" t="s">
        <v>41</v>
      </c>
      <c r="G228" s="2" t="s">
        <v>81</v>
      </c>
      <c r="H228" s="2" t="str">
        <f aca="false">H227</f>
        <v>5,000 Bl/mo</v>
      </c>
      <c r="I228" s="2" t="str">
        <f aca="false">I227</f>
        <v>500,000 Bl/mo</v>
      </c>
      <c r="J228" s="2" t="str">
        <f aca="false">J227</f>
        <v>50,000 Bl/mo</v>
      </c>
      <c r="K228" s="9" t="str">
        <f aca="false">K227</f>
        <v>$0.01/Bl</v>
      </c>
      <c r="L228" s="2" t="str">
        <f aca="false">L227</f>
        <v>M-Th 7AM - 6PM CST; F 7AM - 3PM CST</v>
      </c>
      <c r="M228" s="2" t="str">
        <f aca="false">CONCATENATE(C228,A228,E228,A228,G228)</f>
        <v>NYMEX WTI Swap; January; USD/Bl</v>
      </c>
      <c r="N228" s="2"/>
    </row>
    <row r="229" customFormat="false" ht="25.5" hidden="false" customHeight="true" outlineLevel="0" collapsed="false">
      <c r="A229" s="2" t="str">
        <f aca="false">A228</f>
        <v>; </v>
      </c>
      <c r="B229" s="2" t="s">
        <v>78</v>
      </c>
      <c r="C229" s="2" t="str">
        <f aca="false">C228</f>
        <v>NYMEX WTI Swap</v>
      </c>
      <c r="D229" s="2" t="str">
        <f aca="false">D228</f>
        <v>N/A</v>
      </c>
      <c r="E229" s="2" t="s">
        <v>30</v>
      </c>
      <c r="F229" s="2" t="s">
        <v>41</v>
      </c>
      <c r="G229" s="2" t="s">
        <v>81</v>
      </c>
      <c r="H229" s="2" t="str">
        <f aca="false">H228</f>
        <v>5,000 Bl/mo</v>
      </c>
      <c r="I229" s="2" t="str">
        <f aca="false">I228</f>
        <v>500,000 Bl/mo</v>
      </c>
      <c r="J229" s="2" t="str">
        <f aca="false">J228</f>
        <v>50,000 Bl/mo</v>
      </c>
      <c r="K229" s="9" t="str">
        <f aca="false">K228</f>
        <v>$0.01/Bl</v>
      </c>
      <c r="L229" s="2" t="str">
        <f aca="false">L228</f>
        <v>M-Th 7AM - 6PM CST; F 7AM - 3PM CST</v>
      </c>
      <c r="M229" s="2" t="str">
        <f aca="false">CONCATENATE(C229,A229,E229,A229,G229)</f>
        <v>NYMEX WTI Swap; February; USD/Bl</v>
      </c>
      <c r="N229" s="2"/>
    </row>
    <row r="230" customFormat="false" ht="25.5" hidden="false" customHeight="true" outlineLevel="0" collapsed="false">
      <c r="A230" s="2" t="str">
        <f aca="false">A229</f>
        <v>; </v>
      </c>
      <c r="B230" s="2" t="s">
        <v>78</v>
      </c>
      <c r="C230" s="2" t="str">
        <f aca="false">C229</f>
        <v>NYMEX WTI Swap</v>
      </c>
      <c r="D230" s="2" t="str">
        <f aca="false">D229</f>
        <v>N/A</v>
      </c>
      <c r="E230" s="2" t="s">
        <v>31</v>
      </c>
      <c r="F230" s="2" t="s">
        <v>41</v>
      </c>
      <c r="G230" s="2" t="s">
        <v>81</v>
      </c>
      <c r="H230" s="2" t="str">
        <f aca="false">H229</f>
        <v>5,000 Bl/mo</v>
      </c>
      <c r="I230" s="2" t="str">
        <f aca="false">I229</f>
        <v>500,000 Bl/mo</v>
      </c>
      <c r="J230" s="2" t="str">
        <f aca="false">J229</f>
        <v>50,000 Bl/mo</v>
      </c>
      <c r="K230" s="9" t="str">
        <f aca="false">K229</f>
        <v>$0.01/Bl</v>
      </c>
      <c r="L230" s="2" t="str">
        <f aca="false">L229</f>
        <v>M-Th 7AM - 6PM CST; F 7AM - 3PM CST</v>
      </c>
      <c r="M230" s="2" t="str">
        <f aca="false">CONCATENATE(C230,A230,E230,A230,G230)</f>
        <v>NYMEX WTI Swap; March; USD/Bl</v>
      </c>
      <c r="N230" s="2"/>
    </row>
    <row r="231" customFormat="false" ht="25.5" hidden="false" customHeight="true" outlineLevel="0" collapsed="false">
      <c r="A231" s="2" t="str">
        <f aca="false">A230</f>
        <v>; </v>
      </c>
      <c r="B231" s="2" t="s">
        <v>78</v>
      </c>
      <c r="C231" s="2" t="str">
        <f aca="false">C230</f>
        <v>NYMEX WTI Swap</v>
      </c>
      <c r="D231" s="2" t="str">
        <f aca="false">D230</f>
        <v>N/A</v>
      </c>
      <c r="E231" s="2" t="s">
        <v>32</v>
      </c>
      <c r="F231" s="2" t="s">
        <v>41</v>
      </c>
      <c r="G231" s="2" t="s">
        <v>81</v>
      </c>
      <c r="H231" s="2" t="str">
        <f aca="false">H230</f>
        <v>5,000 Bl/mo</v>
      </c>
      <c r="I231" s="2" t="str">
        <f aca="false">I230</f>
        <v>500,000 Bl/mo</v>
      </c>
      <c r="J231" s="2" t="str">
        <f aca="false">J230</f>
        <v>50,000 Bl/mo</v>
      </c>
      <c r="K231" s="9" t="str">
        <f aca="false">K230</f>
        <v>$0.01/Bl</v>
      </c>
      <c r="L231" s="2" t="str">
        <f aca="false">L230</f>
        <v>M-Th 7AM - 6PM CST; F 7AM - 3PM CST</v>
      </c>
      <c r="M231" s="2" t="str">
        <f aca="false">CONCATENATE(C231,A231,E231,A231,G231)</f>
        <v>NYMEX WTI Swap; April; USD/Bl</v>
      </c>
      <c r="N231" s="2"/>
    </row>
    <row r="232" customFormat="false" ht="25.5" hidden="false" customHeight="true" outlineLevel="0" collapsed="false">
      <c r="A232" s="2" t="str">
        <f aca="false">A231</f>
        <v>; </v>
      </c>
      <c r="B232" s="2" t="s">
        <v>78</v>
      </c>
      <c r="C232" s="2" t="str">
        <f aca="false">C231</f>
        <v>NYMEX WTI Swap</v>
      </c>
      <c r="D232" s="2" t="str">
        <f aca="false">D231</f>
        <v>N/A</v>
      </c>
      <c r="E232" s="2" t="s">
        <v>33</v>
      </c>
      <c r="F232" s="2" t="s">
        <v>41</v>
      </c>
      <c r="G232" s="2" t="s">
        <v>81</v>
      </c>
      <c r="H232" s="2" t="str">
        <f aca="false">H231</f>
        <v>5,000 Bl/mo</v>
      </c>
      <c r="I232" s="2" t="str">
        <f aca="false">I231</f>
        <v>500,000 Bl/mo</v>
      </c>
      <c r="J232" s="2" t="str">
        <f aca="false">J231</f>
        <v>50,000 Bl/mo</v>
      </c>
      <c r="K232" s="9" t="str">
        <f aca="false">K231</f>
        <v>$0.01/Bl</v>
      </c>
      <c r="L232" s="2" t="str">
        <f aca="false">L231</f>
        <v>M-Th 7AM - 6PM CST; F 7AM - 3PM CST</v>
      </c>
      <c r="M232" s="2" t="str">
        <f aca="false">CONCATENATE(C232,A232,E232,A232,G232)</f>
        <v>NYMEX WTI Swap; May; USD/Bl</v>
      </c>
      <c r="N232" s="2"/>
    </row>
    <row r="233" customFormat="false" ht="25.5" hidden="false" customHeight="true" outlineLevel="0" collapsed="false">
      <c r="A233" s="2" t="str">
        <f aca="false">A232</f>
        <v>; </v>
      </c>
      <c r="B233" s="2" t="s">
        <v>78</v>
      </c>
      <c r="C233" s="2" t="str">
        <f aca="false">C232</f>
        <v>NYMEX WTI Swap</v>
      </c>
      <c r="D233" s="2" t="str">
        <f aca="false">D232</f>
        <v>N/A</v>
      </c>
      <c r="E233" s="2" t="s">
        <v>34</v>
      </c>
      <c r="F233" s="2" t="s">
        <v>41</v>
      </c>
      <c r="G233" s="2" t="s">
        <v>81</v>
      </c>
      <c r="H233" s="2" t="str">
        <f aca="false">H232</f>
        <v>5,000 Bl/mo</v>
      </c>
      <c r="I233" s="2" t="str">
        <f aca="false">I232</f>
        <v>500,000 Bl/mo</v>
      </c>
      <c r="J233" s="2" t="str">
        <f aca="false">J232</f>
        <v>50,000 Bl/mo</v>
      </c>
      <c r="K233" s="9" t="str">
        <f aca="false">K232</f>
        <v>$0.01/Bl</v>
      </c>
      <c r="L233" s="2" t="str">
        <f aca="false">L232</f>
        <v>M-Th 7AM - 6PM CST; F 7AM - 3PM CST</v>
      </c>
      <c r="M233" s="2" t="str">
        <f aca="false">CONCATENATE(C233,A233,E233,A233,G233)</f>
        <v>NYMEX WTI Swap; June; USD/Bl</v>
      </c>
      <c r="N233" s="2"/>
    </row>
    <row r="234" customFormat="false" ht="25.5" hidden="false" customHeight="true" outlineLevel="0" collapsed="false">
      <c r="A234" s="2" t="str">
        <f aca="false">A233</f>
        <v>; </v>
      </c>
      <c r="B234" s="2" t="s">
        <v>78</v>
      </c>
      <c r="C234" s="2" t="str">
        <f aca="false">C233</f>
        <v>NYMEX WTI Swap</v>
      </c>
      <c r="D234" s="2" t="str">
        <f aca="false">D233</f>
        <v>N/A</v>
      </c>
      <c r="E234" s="2" t="s">
        <v>35</v>
      </c>
      <c r="F234" s="2" t="s">
        <v>41</v>
      </c>
      <c r="G234" s="2" t="s">
        <v>81</v>
      </c>
      <c r="H234" s="2" t="str">
        <f aca="false">H233</f>
        <v>5,000 Bl/mo</v>
      </c>
      <c r="I234" s="2" t="str">
        <f aca="false">I233</f>
        <v>500,000 Bl/mo</v>
      </c>
      <c r="J234" s="2" t="str">
        <f aca="false">J233</f>
        <v>50,000 Bl/mo</v>
      </c>
      <c r="K234" s="9" t="str">
        <f aca="false">K233</f>
        <v>$0.01/Bl</v>
      </c>
      <c r="L234" s="2" t="str">
        <f aca="false">L233</f>
        <v>M-Th 7AM - 6PM CST; F 7AM - 3PM CST</v>
      </c>
      <c r="M234" s="2" t="str">
        <f aca="false">CONCATENATE(C234,A234,E234,A234,G234)</f>
        <v>NYMEX WTI Swap; July; USD/Bl</v>
      </c>
      <c r="N234" s="2"/>
    </row>
    <row r="235" customFormat="false" ht="25.5" hidden="false" customHeight="true" outlineLevel="0" collapsed="false">
      <c r="A235" s="2" t="str">
        <f aca="false">A234</f>
        <v>; </v>
      </c>
      <c r="B235" s="2" t="s">
        <v>78</v>
      </c>
      <c r="C235" s="2" t="str">
        <f aca="false">C234</f>
        <v>NYMEX WTI Swap</v>
      </c>
      <c r="D235" s="2" t="str">
        <f aca="false">D234</f>
        <v>N/A</v>
      </c>
      <c r="E235" s="2" t="s">
        <v>36</v>
      </c>
      <c r="F235" s="2" t="s">
        <v>41</v>
      </c>
      <c r="G235" s="2" t="s">
        <v>81</v>
      </c>
      <c r="H235" s="2" t="str">
        <f aca="false">H234</f>
        <v>5,000 Bl/mo</v>
      </c>
      <c r="I235" s="2" t="str">
        <f aca="false">I234</f>
        <v>500,000 Bl/mo</v>
      </c>
      <c r="J235" s="2" t="str">
        <f aca="false">J234</f>
        <v>50,000 Bl/mo</v>
      </c>
      <c r="K235" s="9" t="str">
        <f aca="false">K234</f>
        <v>$0.01/Bl</v>
      </c>
      <c r="L235" s="2" t="str">
        <f aca="false">L234</f>
        <v>M-Th 7AM - 6PM CST; F 7AM - 3PM CST</v>
      </c>
      <c r="M235" s="2" t="str">
        <f aca="false">CONCATENATE(C235,A235,E235,A235,G235)</f>
        <v>NYMEX WTI Swap; August; USD/Bl</v>
      </c>
      <c r="N235" s="2"/>
    </row>
    <row r="236" customFormat="false" ht="25.5" hidden="false" customHeight="true" outlineLevel="0" collapsed="false">
      <c r="A236" s="2" t="str">
        <f aca="false">A235</f>
        <v>; </v>
      </c>
      <c r="B236" s="2" t="s">
        <v>78</v>
      </c>
      <c r="C236" s="2" t="str">
        <f aca="false">C235</f>
        <v>NYMEX WTI Swap</v>
      </c>
      <c r="D236" s="2" t="str">
        <f aca="false">D235</f>
        <v>N/A</v>
      </c>
      <c r="E236" s="2" t="s">
        <v>37</v>
      </c>
      <c r="F236" s="2" t="s">
        <v>41</v>
      </c>
      <c r="G236" s="2" t="s">
        <v>81</v>
      </c>
      <c r="H236" s="2" t="str">
        <f aca="false">H235</f>
        <v>5,000 Bl/mo</v>
      </c>
      <c r="I236" s="2" t="str">
        <f aca="false">I235</f>
        <v>500,000 Bl/mo</v>
      </c>
      <c r="J236" s="2" t="str">
        <f aca="false">J235</f>
        <v>50,000 Bl/mo</v>
      </c>
      <c r="K236" s="9" t="str">
        <f aca="false">K235</f>
        <v>$0.01/Bl</v>
      </c>
      <c r="L236" s="2" t="str">
        <f aca="false">L235</f>
        <v>M-Th 7AM - 6PM CST; F 7AM - 3PM CST</v>
      </c>
      <c r="M236" s="2" t="str">
        <f aca="false">CONCATENATE(C236,A236,E236,A236,G236)</f>
        <v>NYMEX WTI Swap; September; USD/Bl</v>
      </c>
      <c r="N236" s="2"/>
    </row>
    <row r="237" customFormat="false" ht="25.5" hidden="false" customHeight="true" outlineLevel="0" collapsed="false">
      <c r="A237" s="2" t="str">
        <f aca="false">A236</f>
        <v>; </v>
      </c>
      <c r="B237" s="2" t="s">
        <v>78</v>
      </c>
      <c r="C237" s="2" t="str">
        <f aca="false">C236</f>
        <v>NYMEX WTI Swap</v>
      </c>
      <c r="D237" s="2" t="str">
        <f aca="false">D236</f>
        <v>N/A</v>
      </c>
      <c r="E237" s="2" t="s">
        <v>38</v>
      </c>
      <c r="F237" s="2" t="s">
        <v>41</v>
      </c>
      <c r="G237" s="2" t="s">
        <v>81</v>
      </c>
      <c r="H237" s="2" t="str">
        <f aca="false">H236</f>
        <v>5,000 Bl/mo</v>
      </c>
      <c r="I237" s="2" t="str">
        <f aca="false">I236</f>
        <v>500,000 Bl/mo</v>
      </c>
      <c r="J237" s="2" t="str">
        <f aca="false">J236</f>
        <v>50,000 Bl/mo</v>
      </c>
      <c r="K237" s="9" t="str">
        <f aca="false">K236</f>
        <v>$0.01/Bl</v>
      </c>
      <c r="L237" s="2" t="str">
        <f aca="false">L236</f>
        <v>M-Th 7AM - 6PM CST; F 7AM - 3PM CST</v>
      </c>
      <c r="M237" s="2" t="str">
        <f aca="false">CONCATENATE(C237,A237,E237,A237,G237)</f>
        <v>NYMEX WTI Swap; October; USD/Bl</v>
      </c>
      <c r="N237" s="2"/>
    </row>
    <row r="238" customFormat="false" ht="25.5" hidden="false" customHeight="true" outlineLevel="0" collapsed="false">
      <c r="A238" s="2" t="str">
        <f aca="false">A237</f>
        <v>; </v>
      </c>
      <c r="B238" s="2" t="s">
        <v>78</v>
      </c>
      <c r="C238" s="2" t="str">
        <f aca="false">C237</f>
        <v>NYMEX WTI Swap</v>
      </c>
      <c r="D238" s="2" t="str">
        <f aca="false">D237</f>
        <v>N/A</v>
      </c>
      <c r="E238" s="2" t="s">
        <v>39</v>
      </c>
      <c r="F238" s="2" t="s">
        <v>41</v>
      </c>
      <c r="G238" s="2" t="s">
        <v>81</v>
      </c>
      <c r="H238" s="2" t="str">
        <f aca="false">H237</f>
        <v>5,000 Bl/mo</v>
      </c>
      <c r="I238" s="2" t="str">
        <f aca="false">I237</f>
        <v>500,000 Bl/mo</v>
      </c>
      <c r="J238" s="2" t="str">
        <f aca="false">J237</f>
        <v>50,000 Bl/mo</v>
      </c>
      <c r="K238" s="9" t="str">
        <f aca="false">K237</f>
        <v>$0.01/Bl</v>
      </c>
      <c r="L238" s="2" t="str">
        <f aca="false">L237</f>
        <v>M-Th 7AM - 6PM CST; F 7AM - 3PM CST</v>
      </c>
      <c r="M238" s="2" t="str">
        <f aca="false">CONCATENATE(C238,A238,E238,A238,G238)</f>
        <v>NYMEX WTI Swap; November; USD/Bl</v>
      </c>
      <c r="N238" s="2"/>
    </row>
    <row r="239" customFormat="false" ht="25.5" hidden="false" customHeight="true" outlineLevel="0" collapsed="false">
      <c r="A239" s="2" t="str">
        <f aca="false">A238</f>
        <v>; </v>
      </c>
      <c r="B239" s="2" t="s">
        <v>78</v>
      </c>
      <c r="C239" s="2" t="str">
        <f aca="false">C238</f>
        <v>NYMEX WTI Swap</v>
      </c>
      <c r="D239" s="2" t="str">
        <f aca="false">D238</f>
        <v>N/A</v>
      </c>
      <c r="E239" s="2" t="s">
        <v>40</v>
      </c>
      <c r="F239" s="2" t="s">
        <v>41</v>
      </c>
      <c r="G239" s="2" t="s">
        <v>81</v>
      </c>
      <c r="H239" s="2" t="str">
        <f aca="false">H238</f>
        <v>5,000 Bl/mo</v>
      </c>
      <c r="I239" s="2" t="str">
        <f aca="false">I238</f>
        <v>500,000 Bl/mo</v>
      </c>
      <c r="J239" s="2" t="str">
        <f aca="false">J238</f>
        <v>50,000 Bl/mo</v>
      </c>
      <c r="K239" s="9" t="str">
        <f aca="false">K238</f>
        <v>$0.01/Bl</v>
      </c>
      <c r="L239" s="2" t="str">
        <f aca="false">L238</f>
        <v>M-Th 7AM - 6PM CST; F 7AM - 3PM CST</v>
      </c>
      <c r="M239" s="2" t="str">
        <f aca="false">CONCATENATE(C239,A239,E239,A239,G239)</f>
        <v>NYMEX WTI Swap; December; USD/Bl</v>
      </c>
      <c r="N239" s="2"/>
    </row>
    <row r="240" customFormat="false" ht="25.5" hidden="false" customHeight="true" outlineLevel="0" collapsed="false">
      <c r="A240" s="2" t="str">
        <f aca="false">A239</f>
        <v>; </v>
      </c>
      <c r="B240" s="4" t="s">
        <v>78</v>
      </c>
      <c r="C240" s="4" t="str">
        <f aca="false">C239</f>
        <v>NYMEX WTI Swap</v>
      </c>
      <c r="D240" s="4" t="str">
        <f aca="false">D239</f>
        <v>N/A</v>
      </c>
      <c r="E240" s="4" t="s">
        <v>43</v>
      </c>
      <c r="F240" s="4" t="s">
        <v>41</v>
      </c>
      <c r="G240" s="4" t="s">
        <v>81</v>
      </c>
      <c r="H240" s="4" t="str">
        <f aca="false">H239</f>
        <v>5,000 Bl/mo</v>
      </c>
      <c r="I240" s="4" t="s">
        <v>110</v>
      </c>
      <c r="J240" s="2" t="str">
        <f aca="false">J239</f>
        <v>50,000 Bl/mo</v>
      </c>
      <c r="K240" s="9" t="str">
        <f aca="false">K239</f>
        <v>$0.01/Bl</v>
      </c>
      <c r="L240" s="4" t="str">
        <f aca="false">L227</f>
        <v>M-Th 7AM - 6PM CST; F 7AM - 3PM CST</v>
      </c>
      <c r="M240" s="2" t="str">
        <f aca="false">CONCATENATE(C240,A240,E240,A240,G240)</f>
        <v>NYMEX WTI Swap; Next 3 Months; USD/Bl</v>
      </c>
      <c r="N240" s="2"/>
    </row>
    <row r="241" customFormat="false" ht="25.5" hidden="false" customHeight="true" outlineLevel="0" collapsed="false">
      <c r="A241" s="2" t="str">
        <f aca="false">A240</f>
        <v>; </v>
      </c>
      <c r="B241" s="9" t="s">
        <v>78</v>
      </c>
      <c r="C241" s="2" t="str">
        <f aca="false">C240</f>
        <v>NYMEX WTI Swap</v>
      </c>
      <c r="D241" s="2" t="str">
        <f aca="false">D240</f>
        <v>N/A</v>
      </c>
      <c r="E241" s="9" t="s">
        <v>45</v>
      </c>
      <c r="F241" s="2" t="s">
        <v>41</v>
      </c>
      <c r="G241" s="9" t="s">
        <v>81</v>
      </c>
      <c r="H241" s="2" t="str">
        <f aca="false">H240</f>
        <v>5,000 Bl/mo</v>
      </c>
      <c r="I241" s="2" t="str">
        <f aca="false">I240</f>
        <v>150,000 Bl/mo</v>
      </c>
      <c r="J241" s="2" t="str">
        <f aca="false">J240</f>
        <v>50,000 Bl/mo</v>
      </c>
      <c r="K241" s="9" t="str">
        <f aca="false">K240</f>
        <v>$0.01/Bl</v>
      </c>
      <c r="L241" s="9" t="str">
        <f aca="false">L240</f>
        <v>M-Th 7AM - 6PM CST; F 7AM - 3PM CST</v>
      </c>
      <c r="M241" s="2" t="str">
        <f aca="false">CONCATENATE(C241,A241,E241,A241,G241)</f>
        <v>NYMEX WTI Swap; January - March; USD/Bl</v>
      </c>
      <c r="N241" s="2"/>
    </row>
    <row r="242" customFormat="false" ht="25.5" hidden="false" customHeight="true" outlineLevel="0" collapsed="false">
      <c r="A242" s="2" t="str">
        <f aca="false">A241</f>
        <v>; </v>
      </c>
      <c r="B242" s="9" t="s">
        <v>78</v>
      </c>
      <c r="C242" s="2" t="str">
        <f aca="false">C241</f>
        <v>NYMEX WTI Swap</v>
      </c>
      <c r="D242" s="2" t="str">
        <f aca="false">D241</f>
        <v>N/A</v>
      </c>
      <c r="E242" s="2" t="s">
        <v>46</v>
      </c>
      <c r="F242" s="2" t="s">
        <v>41</v>
      </c>
      <c r="G242" s="9" t="s">
        <v>81</v>
      </c>
      <c r="H242" s="2" t="str">
        <f aca="false">H241</f>
        <v>5,000 Bl/mo</v>
      </c>
      <c r="I242" s="2" t="str">
        <f aca="false">I241</f>
        <v>150,000 Bl/mo</v>
      </c>
      <c r="J242" s="2" t="str">
        <f aca="false">J241</f>
        <v>50,000 Bl/mo</v>
      </c>
      <c r="K242" s="9" t="str">
        <f aca="false">K241</f>
        <v>$0.01/Bl</v>
      </c>
      <c r="L242" s="9" t="str">
        <f aca="false">L241</f>
        <v>M-Th 7AM - 6PM CST; F 7AM - 3PM CST</v>
      </c>
      <c r="M242" s="2" t="str">
        <f aca="false">CONCATENATE(C242,A242,E242,A242,G242)</f>
        <v>NYMEX WTI Swap; February - April; USD/Bl</v>
      </c>
      <c r="N242" s="2"/>
    </row>
    <row r="243" customFormat="false" ht="25.5" hidden="false" customHeight="true" outlineLevel="0" collapsed="false">
      <c r="A243" s="2" t="str">
        <f aca="false">A242</f>
        <v>; </v>
      </c>
      <c r="B243" s="9" t="s">
        <v>78</v>
      </c>
      <c r="C243" s="2" t="str">
        <f aca="false">C242</f>
        <v>NYMEX WTI Swap</v>
      </c>
      <c r="D243" s="2" t="str">
        <f aca="false">D242</f>
        <v>N/A</v>
      </c>
      <c r="E243" s="2" t="s">
        <v>47</v>
      </c>
      <c r="F243" s="2" t="s">
        <v>41</v>
      </c>
      <c r="G243" s="9" t="s">
        <v>81</v>
      </c>
      <c r="H243" s="2" t="str">
        <f aca="false">H242</f>
        <v>5,000 Bl/mo</v>
      </c>
      <c r="I243" s="2" t="str">
        <f aca="false">I242</f>
        <v>150,000 Bl/mo</v>
      </c>
      <c r="J243" s="2" t="str">
        <f aca="false">J242</f>
        <v>50,000 Bl/mo</v>
      </c>
      <c r="K243" s="9" t="str">
        <f aca="false">K242</f>
        <v>$0.01/Bl</v>
      </c>
      <c r="L243" s="9" t="str">
        <f aca="false">L242</f>
        <v>M-Th 7AM - 6PM CST; F 7AM - 3PM CST</v>
      </c>
      <c r="M243" s="2" t="str">
        <f aca="false">CONCATENATE(C243,A243,E243,A243,G243)</f>
        <v>NYMEX WTI Swap; March - May; USD/Bl</v>
      </c>
      <c r="N243" s="2"/>
    </row>
    <row r="244" customFormat="false" ht="25.5" hidden="false" customHeight="true" outlineLevel="0" collapsed="false">
      <c r="A244" s="2" t="str">
        <f aca="false">A243</f>
        <v>; </v>
      </c>
      <c r="B244" s="9" t="s">
        <v>78</v>
      </c>
      <c r="C244" s="2" t="str">
        <f aca="false">C243</f>
        <v>NYMEX WTI Swap</v>
      </c>
      <c r="D244" s="2" t="str">
        <f aca="false">D243</f>
        <v>N/A</v>
      </c>
      <c r="E244" s="2" t="s">
        <v>48</v>
      </c>
      <c r="F244" s="2" t="s">
        <v>41</v>
      </c>
      <c r="G244" s="9" t="s">
        <v>81</v>
      </c>
      <c r="H244" s="2" t="str">
        <f aca="false">H243</f>
        <v>5,000 Bl/mo</v>
      </c>
      <c r="I244" s="2" t="str">
        <f aca="false">I243</f>
        <v>150,000 Bl/mo</v>
      </c>
      <c r="J244" s="2" t="str">
        <f aca="false">J243</f>
        <v>50,000 Bl/mo</v>
      </c>
      <c r="K244" s="9" t="str">
        <f aca="false">K243</f>
        <v>$0.01/Bl</v>
      </c>
      <c r="L244" s="9" t="str">
        <f aca="false">L243</f>
        <v>M-Th 7AM - 6PM CST; F 7AM - 3PM CST</v>
      </c>
      <c r="M244" s="2" t="str">
        <f aca="false">CONCATENATE(C244,A244,E244,A244,G244)</f>
        <v>NYMEX WTI Swap; April - June; USD/Bl</v>
      </c>
      <c r="N244" s="2"/>
    </row>
    <row r="245" customFormat="false" ht="25.5" hidden="false" customHeight="true" outlineLevel="0" collapsed="false">
      <c r="A245" s="2" t="str">
        <f aca="false">A244</f>
        <v>; </v>
      </c>
      <c r="B245" s="9" t="s">
        <v>78</v>
      </c>
      <c r="C245" s="2" t="str">
        <f aca="false">C244</f>
        <v>NYMEX WTI Swap</v>
      </c>
      <c r="D245" s="2" t="str">
        <f aca="false">D244</f>
        <v>N/A</v>
      </c>
      <c r="E245" s="2" t="s">
        <v>49</v>
      </c>
      <c r="F245" s="2" t="s">
        <v>41</v>
      </c>
      <c r="G245" s="9" t="s">
        <v>81</v>
      </c>
      <c r="H245" s="2" t="str">
        <f aca="false">H244</f>
        <v>5,000 Bl/mo</v>
      </c>
      <c r="I245" s="2" t="str">
        <f aca="false">I244</f>
        <v>150,000 Bl/mo</v>
      </c>
      <c r="J245" s="2" t="str">
        <f aca="false">J244</f>
        <v>50,000 Bl/mo</v>
      </c>
      <c r="K245" s="9" t="str">
        <f aca="false">K244</f>
        <v>$0.01/Bl</v>
      </c>
      <c r="L245" s="9" t="str">
        <f aca="false">L244</f>
        <v>M-Th 7AM - 6PM CST; F 7AM - 3PM CST</v>
      </c>
      <c r="M245" s="2" t="str">
        <f aca="false">CONCATENATE(C245,A245,E245,A245,G245)</f>
        <v>NYMEX WTI Swap; May - July; USD/Bl</v>
      </c>
      <c r="N245" s="2"/>
    </row>
    <row r="246" customFormat="false" ht="25.5" hidden="false" customHeight="true" outlineLevel="0" collapsed="false">
      <c r="A246" s="2" t="str">
        <f aca="false">A245</f>
        <v>; </v>
      </c>
      <c r="B246" s="9" t="s">
        <v>78</v>
      </c>
      <c r="C246" s="2" t="str">
        <f aca="false">C245</f>
        <v>NYMEX WTI Swap</v>
      </c>
      <c r="D246" s="2" t="str">
        <f aca="false">D245</f>
        <v>N/A</v>
      </c>
      <c r="E246" s="2" t="s">
        <v>50</v>
      </c>
      <c r="F246" s="2" t="s">
        <v>41</v>
      </c>
      <c r="G246" s="9" t="s">
        <v>81</v>
      </c>
      <c r="H246" s="2" t="str">
        <f aca="false">H245</f>
        <v>5,000 Bl/mo</v>
      </c>
      <c r="I246" s="2" t="str">
        <f aca="false">I245</f>
        <v>150,000 Bl/mo</v>
      </c>
      <c r="J246" s="2" t="str">
        <f aca="false">J245</f>
        <v>50,000 Bl/mo</v>
      </c>
      <c r="K246" s="9" t="str">
        <f aca="false">K245</f>
        <v>$0.01/Bl</v>
      </c>
      <c r="L246" s="9" t="str">
        <f aca="false">L245</f>
        <v>M-Th 7AM - 6PM CST; F 7AM - 3PM CST</v>
      </c>
      <c r="M246" s="2" t="str">
        <f aca="false">CONCATENATE(C246,A246,E246,A246,G246)</f>
        <v>NYMEX WTI Swap; June - August; USD/Bl</v>
      </c>
      <c r="N246" s="2"/>
    </row>
    <row r="247" customFormat="false" ht="25.5" hidden="false" customHeight="true" outlineLevel="0" collapsed="false">
      <c r="A247" s="2" t="str">
        <f aca="false">A246</f>
        <v>; </v>
      </c>
      <c r="B247" s="9" t="s">
        <v>78</v>
      </c>
      <c r="C247" s="2" t="str">
        <f aca="false">C246</f>
        <v>NYMEX WTI Swap</v>
      </c>
      <c r="D247" s="2" t="str">
        <f aca="false">D246</f>
        <v>N/A</v>
      </c>
      <c r="E247" s="2" t="s">
        <v>51</v>
      </c>
      <c r="F247" s="2" t="s">
        <v>41</v>
      </c>
      <c r="G247" s="9" t="s">
        <v>81</v>
      </c>
      <c r="H247" s="2" t="str">
        <f aca="false">H246</f>
        <v>5,000 Bl/mo</v>
      </c>
      <c r="I247" s="2" t="str">
        <f aca="false">I246</f>
        <v>150,000 Bl/mo</v>
      </c>
      <c r="J247" s="2" t="str">
        <f aca="false">J246</f>
        <v>50,000 Bl/mo</v>
      </c>
      <c r="K247" s="9" t="str">
        <f aca="false">K246</f>
        <v>$0.01/Bl</v>
      </c>
      <c r="L247" s="9" t="str">
        <f aca="false">L246</f>
        <v>M-Th 7AM - 6PM CST; F 7AM - 3PM CST</v>
      </c>
      <c r="M247" s="2" t="str">
        <f aca="false">CONCATENATE(C247,A247,E247,A247,G247)</f>
        <v>NYMEX WTI Swap; July - September; USD/Bl</v>
      </c>
      <c r="N247" s="2"/>
    </row>
    <row r="248" customFormat="false" ht="25.5" hidden="false" customHeight="true" outlineLevel="0" collapsed="false">
      <c r="A248" s="2" t="str">
        <f aca="false">A247</f>
        <v>; </v>
      </c>
      <c r="B248" s="9" t="s">
        <v>78</v>
      </c>
      <c r="C248" s="2" t="str">
        <f aca="false">C247</f>
        <v>NYMEX WTI Swap</v>
      </c>
      <c r="D248" s="2" t="str">
        <f aca="false">D247</f>
        <v>N/A</v>
      </c>
      <c r="E248" s="2" t="s">
        <v>52</v>
      </c>
      <c r="F248" s="2" t="s">
        <v>41</v>
      </c>
      <c r="G248" s="9" t="s">
        <v>81</v>
      </c>
      <c r="H248" s="2" t="str">
        <f aca="false">H247</f>
        <v>5,000 Bl/mo</v>
      </c>
      <c r="I248" s="2" t="str">
        <f aca="false">I247</f>
        <v>150,000 Bl/mo</v>
      </c>
      <c r="J248" s="2" t="str">
        <f aca="false">J247</f>
        <v>50,000 Bl/mo</v>
      </c>
      <c r="K248" s="9" t="str">
        <f aca="false">K247</f>
        <v>$0.01/Bl</v>
      </c>
      <c r="L248" s="9" t="str">
        <f aca="false">L247</f>
        <v>M-Th 7AM - 6PM CST; F 7AM - 3PM CST</v>
      </c>
      <c r="M248" s="2" t="str">
        <f aca="false">CONCATENATE(C248,A248,E248,A248,G248)</f>
        <v>NYMEX WTI Swap; August - October; USD/Bl</v>
      </c>
      <c r="N248" s="2"/>
    </row>
    <row r="249" customFormat="false" ht="25.5" hidden="false" customHeight="true" outlineLevel="0" collapsed="false">
      <c r="A249" s="2" t="str">
        <f aca="false">A248</f>
        <v>; </v>
      </c>
      <c r="B249" s="9" t="s">
        <v>78</v>
      </c>
      <c r="C249" s="2" t="str">
        <f aca="false">C248</f>
        <v>NYMEX WTI Swap</v>
      </c>
      <c r="D249" s="2" t="str">
        <f aca="false">D248</f>
        <v>N/A</v>
      </c>
      <c r="E249" s="2" t="s">
        <v>53</v>
      </c>
      <c r="F249" s="2" t="s">
        <v>41</v>
      </c>
      <c r="G249" s="9" t="s">
        <v>81</v>
      </c>
      <c r="H249" s="2" t="str">
        <f aca="false">H248</f>
        <v>5,000 Bl/mo</v>
      </c>
      <c r="I249" s="2" t="str">
        <f aca="false">I248</f>
        <v>150,000 Bl/mo</v>
      </c>
      <c r="J249" s="2" t="str">
        <f aca="false">J248</f>
        <v>50,000 Bl/mo</v>
      </c>
      <c r="K249" s="9" t="str">
        <f aca="false">K248</f>
        <v>$0.01/Bl</v>
      </c>
      <c r="L249" s="9" t="str">
        <f aca="false">L248</f>
        <v>M-Th 7AM - 6PM CST; F 7AM - 3PM CST</v>
      </c>
      <c r="M249" s="2" t="str">
        <f aca="false">CONCATENATE(C249,A249,E249,A249,G249)</f>
        <v>NYMEX WTI Swap; September - November; USD/Bl</v>
      </c>
      <c r="N249" s="2"/>
    </row>
    <row r="250" customFormat="false" ht="25.5" hidden="false" customHeight="true" outlineLevel="0" collapsed="false">
      <c r="A250" s="2" t="str">
        <f aca="false">A249</f>
        <v>; </v>
      </c>
      <c r="B250" s="9" t="s">
        <v>78</v>
      </c>
      <c r="C250" s="2" t="str">
        <f aca="false">C249</f>
        <v>NYMEX WTI Swap</v>
      </c>
      <c r="D250" s="2" t="str">
        <f aca="false">D249</f>
        <v>N/A</v>
      </c>
      <c r="E250" s="2" t="s">
        <v>54</v>
      </c>
      <c r="F250" s="2" t="s">
        <v>41</v>
      </c>
      <c r="G250" s="9" t="s">
        <v>81</v>
      </c>
      <c r="H250" s="2" t="str">
        <f aca="false">H249</f>
        <v>5,000 Bl/mo</v>
      </c>
      <c r="I250" s="2" t="str">
        <f aca="false">I249</f>
        <v>150,000 Bl/mo</v>
      </c>
      <c r="J250" s="2" t="str">
        <f aca="false">J249</f>
        <v>50,000 Bl/mo</v>
      </c>
      <c r="K250" s="9" t="str">
        <f aca="false">K249</f>
        <v>$0.01/Bl</v>
      </c>
      <c r="L250" s="9" t="str">
        <f aca="false">L249</f>
        <v>M-Th 7AM - 6PM CST; F 7AM - 3PM CST</v>
      </c>
      <c r="M250" s="2" t="str">
        <f aca="false">CONCATENATE(C250,A250,E250,A250,G250)</f>
        <v>NYMEX WTI Swap; October - December; USD/Bl</v>
      </c>
      <c r="N250" s="2"/>
    </row>
    <row r="251" customFormat="false" ht="25.5" hidden="false" customHeight="true" outlineLevel="0" collapsed="false">
      <c r="A251" s="2" t="str">
        <f aca="false">A250</f>
        <v>; </v>
      </c>
      <c r="B251" s="9" t="s">
        <v>78</v>
      </c>
      <c r="C251" s="2" t="str">
        <f aca="false">C250</f>
        <v>NYMEX WTI Swap</v>
      </c>
      <c r="D251" s="2" t="str">
        <f aca="false">D250</f>
        <v>N/A</v>
      </c>
      <c r="E251" s="2" t="s">
        <v>55</v>
      </c>
      <c r="F251" s="2" t="s">
        <v>41</v>
      </c>
      <c r="G251" s="9" t="s">
        <v>81</v>
      </c>
      <c r="H251" s="2" t="str">
        <f aca="false">H250</f>
        <v>5,000 Bl/mo</v>
      </c>
      <c r="I251" s="2" t="str">
        <f aca="false">I250</f>
        <v>150,000 Bl/mo</v>
      </c>
      <c r="J251" s="2" t="str">
        <f aca="false">J250</f>
        <v>50,000 Bl/mo</v>
      </c>
      <c r="K251" s="9" t="str">
        <f aca="false">K250</f>
        <v>$0.01/Bl</v>
      </c>
      <c r="L251" s="9" t="str">
        <f aca="false">L250</f>
        <v>M-Th 7AM - 6PM CST; F 7AM - 3PM CST</v>
      </c>
      <c r="M251" s="2" t="str">
        <f aca="false">CONCATENATE(C251,A251,E251,A251,G251)</f>
        <v>NYMEX WTI Swap; November - January; USD/Bl</v>
      </c>
      <c r="N251" s="2"/>
    </row>
    <row r="252" customFormat="false" ht="25.5" hidden="false" customHeight="true" outlineLevel="0" collapsed="false">
      <c r="A252" s="2" t="str">
        <f aca="false">A251</f>
        <v>; </v>
      </c>
      <c r="B252" s="9" t="s">
        <v>78</v>
      </c>
      <c r="C252" s="2" t="str">
        <f aca="false">C251</f>
        <v>NYMEX WTI Swap</v>
      </c>
      <c r="D252" s="2" t="str">
        <f aca="false">D251</f>
        <v>N/A</v>
      </c>
      <c r="E252" s="2" t="s">
        <v>56</v>
      </c>
      <c r="F252" s="2" t="s">
        <v>41</v>
      </c>
      <c r="G252" s="9" t="s">
        <v>81</v>
      </c>
      <c r="H252" s="2" t="str">
        <f aca="false">H251</f>
        <v>5,000 Bl/mo</v>
      </c>
      <c r="I252" s="2" t="str">
        <f aca="false">I251</f>
        <v>150,000 Bl/mo</v>
      </c>
      <c r="J252" s="2" t="str">
        <f aca="false">J251</f>
        <v>50,000 Bl/mo</v>
      </c>
      <c r="K252" s="9" t="str">
        <f aca="false">K251</f>
        <v>$0.01/Bl</v>
      </c>
      <c r="L252" s="9" t="str">
        <f aca="false">L251</f>
        <v>M-Th 7AM - 6PM CST; F 7AM - 3PM CST</v>
      </c>
      <c r="M252" s="2" t="str">
        <f aca="false">CONCATENATE(C252,A252,E252,A252,G252)</f>
        <v>NYMEX WTI Swap; December - February; USD/Bl</v>
      </c>
      <c r="N252" s="2"/>
    </row>
    <row r="253" customFormat="false" ht="25.5" hidden="false" customHeight="true" outlineLevel="0" collapsed="false">
      <c r="A253" s="2" t="str">
        <f aca="false">A252</f>
        <v>; </v>
      </c>
      <c r="B253" s="4" t="s">
        <v>78</v>
      </c>
      <c r="C253" s="4" t="str">
        <f aca="false">C252</f>
        <v>NYMEX WTI Swap</v>
      </c>
      <c r="D253" s="4" t="str">
        <f aca="false">D252</f>
        <v>N/A</v>
      </c>
      <c r="E253" s="4" t="s">
        <v>89</v>
      </c>
      <c r="F253" s="4" t="s">
        <v>41</v>
      </c>
      <c r="G253" s="4" t="s">
        <v>81</v>
      </c>
      <c r="H253" s="4" t="str">
        <f aca="false">H252</f>
        <v>5,000 Bl/mo</v>
      </c>
      <c r="I253" s="4" t="s">
        <v>109</v>
      </c>
      <c r="J253" s="2" t="str">
        <f aca="false">J252</f>
        <v>50,000 Bl/mo</v>
      </c>
      <c r="K253" s="9" t="str">
        <f aca="false">K252</f>
        <v>$0.01/Bl</v>
      </c>
      <c r="L253" s="4" t="str">
        <f aca="false">L240</f>
        <v>M-Th 7AM - 6PM CST; F 7AM - 3PM CST</v>
      </c>
      <c r="M253" s="2" t="str">
        <f aca="false">CONCATENATE(C253,A253,E253,A253,G253)</f>
        <v>NYMEX WTI Swap; Next 6 Months; USD/Bl</v>
      </c>
      <c r="N253" s="2"/>
    </row>
    <row r="254" customFormat="false" ht="25.5" hidden="false" customHeight="true" outlineLevel="0" collapsed="false">
      <c r="A254" s="2" t="str">
        <f aca="false">A253</f>
        <v>; </v>
      </c>
      <c r="B254" s="9" t="s">
        <v>78</v>
      </c>
      <c r="C254" s="2" t="str">
        <f aca="false">C253</f>
        <v>NYMEX WTI Swap</v>
      </c>
      <c r="D254" s="2" t="str">
        <f aca="false">D253</f>
        <v>N/A</v>
      </c>
      <c r="E254" s="9" t="s">
        <v>90</v>
      </c>
      <c r="F254" s="2" t="s">
        <v>41</v>
      </c>
      <c r="G254" s="9" t="s">
        <v>81</v>
      </c>
      <c r="H254" s="2" t="str">
        <f aca="false">H253</f>
        <v>5,000 Bl/mo</v>
      </c>
      <c r="I254" s="2" t="str">
        <f aca="false">I253</f>
        <v>50,000 Bl/mo</v>
      </c>
      <c r="J254" s="2" t="str">
        <f aca="false">J253</f>
        <v>50,000 Bl/mo</v>
      </c>
      <c r="K254" s="9" t="str">
        <f aca="false">K253</f>
        <v>$0.01/Bl</v>
      </c>
      <c r="L254" s="9" t="str">
        <f aca="false">L253</f>
        <v>M-Th 7AM - 6PM CST; F 7AM - 3PM CST</v>
      </c>
      <c r="M254" s="2" t="str">
        <f aca="false">CONCATENATE(C254,A254,E254,A254,G254)</f>
        <v>NYMEX WTI Swap; January - June; USD/Bl</v>
      </c>
      <c r="N254" s="2"/>
    </row>
    <row r="255" customFormat="false" ht="25.5" hidden="false" customHeight="true" outlineLevel="0" collapsed="false">
      <c r="A255" s="2" t="str">
        <f aca="false">A254</f>
        <v>; </v>
      </c>
      <c r="B255" s="9" t="s">
        <v>78</v>
      </c>
      <c r="C255" s="2" t="str">
        <f aca="false">C254</f>
        <v>NYMEX WTI Swap</v>
      </c>
      <c r="D255" s="2" t="str">
        <f aca="false">D254</f>
        <v>N/A</v>
      </c>
      <c r="E255" s="2" t="s">
        <v>91</v>
      </c>
      <c r="F255" s="2" t="s">
        <v>41</v>
      </c>
      <c r="G255" s="9" t="s">
        <v>81</v>
      </c>
      <c r="H255" s="2" t="str">
        <f aca="false">H254</f>
        <v>5,000 Bl/mo</v>
      </c>
      <c r="I255" s="2" t="str">
        <f aca="false">I254</f>
        <v>50,000 Bl/mo</v>
      </c>
      <c r="J255" s="2" t="str">
        <f aca="false">J254</f>
        <v>50,000 Bl/mo</v>
      </c>
      <c r="K255" s="9" t="str">
        <f aca="false">K254</f>
        <v>$0.01/Bl</v>
      </c>
      <c r="L255" s="9" t="str">
        <f aca="false">L254</f>
        <v>M-Th 7AM - 6PM CST; F 7AM - 3PM CST</v>
      </c>
      <c r="M255" s="2" t="str">
        <f aca="false">CONCATENATE(C255,A255,E255,A255,G255)</f>
        <v>NYMEX WTI Swap; February - July; USD/Bl</v>
      </c>
      <c r="N255" s="2"/>
    </row>
    <row r="256" customFormat="false" ht="25.5" hidden="false" customHeight="true" outlineLevel="0" collapsed="false">
      <c r="A256" s="2" t="str">
        <f aca="false">A255</f>
        <v>; </v>
      </c>
      <c r="B256" s="9" t="s">
        <v>78</v>
      </c>
      <c r="C256" s="2" t="str">
        <f aca="false">C255</f>
        <v>NYMEX WTI Swap</v>
      </c>
      <c r="D256" s="2" t="str">
        <f aca="false">D255</f>
        <v>N/A</v>
      </c>
      <c r="E256" s="2" t="s">
        <v>92</v>
      </c>
      <c r="F256" s="2" t="s">
        <v>41</v>
      </c>
      <c r="G256" s="9" t="s">
        <v>81</v>
      </c>
      <c r="H256" s="2" t="str">
        <f aca="false">H255</f>
        <v>5,000 Bl/mo</v>
      </c>
      <c r="I256" s="2" t="str">
        <f aca="false">I255</f>
        <v>50,000 Bl/mo</v>
      </c>
      <c r="J256" s="2" t="str">
        <f aca="false">J255</f>
        <v>50,000 Bl/mo</v>
      </c>
      <c r="K256" s="9" t="str">
        <f aca="false">K255</f>
        <v>$0.01/Bl</v>
      </c>
      <c r="L256" s="9" t="str">
        <f aca="false">L255</f>
        <v>M-Th 7AM - 6PM CST; F 7AM - 3PM CST</v>
      </c>
      <c r="M256" s="2" t="str">
        <f aca="false">CONCATENATE(C256,A256,E256,A256,G256)</f>
        <v>NYMEX WTI Swap; March - August; USD/Bl</v>
      </c>
      <c r="N256" s="2"/>
    </row>
    <row r="257" customFormat="false" ht="25.5" hidden="false" customHeight="true" outlineLevel="0" collapsed="false">
      <c r="A257" s="2" t="str">
        <f aca="false">A256</f>
        <v>; </v>
      </c>
      <c r="B257" s="9" t="s">
        <v>78</v>
      </c>
      <c r="C257" s="2" t="str">
        <f aca="false">C256</f>
        <v>NYMEX WTI Swap</v>
      </c>
      <c r="D257" s="2" t="str">
        <f aca="false">D256</f>
        <v>N/A</v>
      </c>
      <c r="E257" s="2" t="s">
        <v>93</v>
      </c>
      <c r="F257" s="2" t="s">
        <v>41</v>
      </c>
      <c r="G257" s="9" t="s">
        <v>81</v>
      </c>
      <c r="H257" s="2" t="str">
        <f aca="false">H256</f>
        <v>5,000 Bl/mo</v>
      </c>
      <c r="I257" s="2" t="str">
        <f aca="false">I256</f>
        <v>50,000 Bl/mo</v>
      </c>
      <c r="J257" s="2" t="str">
        <f aca="false">J256</f>
        <v>50,000 Bl/mo</v>
      </c>
      <c r="K257" s="9" t="str">
        <f aca="false">K256</f>
        <v>$0.01/Bl</v>
      </c>
      <c r="L257" s="9" t="str">
        <f aca="false">L256</f>
        <v>M-Th 7AM - 6PM CST; F 7AM - 3PM CST</v>
      </c>
      <c r="M257" s="2" t="str">
        <f aca="false">CONCATENATE(C257,A257,E257,A257,G257)</f>
        <v>NYMEX WTI Swap; April - September; USD/Bl</v>
      </c>
      <c r="N257" s="2"/>
    </row>
    <row r="258" customFormat="false" ht="25.5" hidden="false" customHeight="true" outlineLevel="0" collapsed="false">
      <c r="A258" s="2" t="str">
        <f aca="false">A257</f>
        <v>; </v>
      </c>
      <c r="B258" s="9" t="s">
        <v>78</v>
      </c>
      <c r="C258" s="2" t="str">
        <f aca="false">C257</f>
        <v>NYMEX WTI Swap</v>
      </c>
      <c r="D258" s="2" t="str">
        <f aca="false">D257</f>
        <v>N/A</v>
      </c>
      <c r="E258" s="2" t="s">
        <v>94</v>
      </c>
      <c r="F258" s="2" t="s">
        <v>41</v>
      </c>
      <c r="G258" s="9" t="s">
        <v>81</v>
      </c>
      <c r="H258" s="2" t="str">
        <f aca="false">H257</f>
        <v>5,000 Bl/mo</v>
      </c>
      <c r="I258" s="2" t="str">
        <f aca="false">I257</f>
        <v>50,000 Bl/mo</v>
      </c>
      <c r="J258" s="2" t="str">
        <f aca="false">J257</f>
        <v>50,000 Bl/mo</v>
      </c>
      <c r="K258" s="9" t="str">
        <f aca="false">K257</f>
        <v>$0.01/Bl</v>
      </c>
      <c r="L258" s="9" t="str">
        <f aca="false">L257</f>
        <v>M-Th 7AM - 6PM CST; F 7AM - 3PM CST</v>
      </c>
      <c r="M258" s="2" t="str">
        <f aca="false">CONCATENATE(C258,A258,E258,A258,G258)</f>
        <v>NYMEX WTI Swap; May - October; USD/Bl</v>
      </c>
      <c r="N258" s="2"/>
    </row>
    <row r="259" customFormat="false" ht="25.5" hidden="false" customHeight="true" outlineLevel="0" collapsed="false">
      <c r="A259" s="2" t="str">
        <f aca="false">A258</f>
        <v>; </v>
      </c>
      <c r="B259" s="9" t="s">
        <v>78</v>
      </c>
      <c r="C259" s="2" t="str">
        <f aca="false">C258</f>
        <v>NYMEX WTI Swap</v>
      </c>
      <c r="D259" s="2" t="str">
        <f aca="false">D258</f>
        <v>N/A</v>
      </c>
      <c r="E259" s="2" t="s">
        <v>95</v>
      </c>
      <c r="F259" s="2" t="s">
        <v>41</v>
      </c>
      <c r="G259" s="9" t="s">
        <v>81</v>
      </c>
      <c r="H259" s="2" t="str">
        <f aca="false">H258</f>
        <v>5,000 Bl/mo</v>
      </c>
      <c r="I259" s="2" t="str">
        <f aca="false">I258</f>
        <v>50,000 Bl/mo</v>
      </c>
      <c r="J259" s="2" t="str">
        <f aca="false">J258</f>
        <v>50,000 Bl/mo</v>
      </c>
      <c r="K259" s="9" t="str">
        <f aca="false">K258</f>
        <v>$0.01/Bl</v>
      </c>
      <c r="L259" s="9" t="str">
        <f aca="false">L258</f>
        <v>M-Th 7AM - 6PM CST; F 7AM - 3PM CST</v>
      </c>
      <c r="M259" s="2" t="str">
        <f aca="false">CONCATENATE(C259,A259,E259,A259,G259)</f>
        <v>NYMEX WTI Swap; June - November; USD/Bl</v>
      </c>
      <c r="N259" s="2"/>
    </row>
    <row r="260" customFormat="false" ht="25.5" hidden="false" customHeight="true" outlineLevel="0" collapsed="false">
      <c r="A260" s="2" t="str">
        <f aca="false">A259</f>
        <v>; </v>
      </c>
      <c r="B260" s="9" t="s">
        <v>78</v>
      </c>
      <c r="C260" s="2" t="str">
        <f aca="false">C259</f>
        <v>NYMEX WTI Swap</v>
      </c>
      <c r="D260" s="2" t="str">
        <f aca="false">D259</f>
        <v>N/A</v>
      </c>
      <c r="E260" s="2" t="s">
        <v>96</v>
      </c>
      <c r="F260" s="2" t="s">
        <v>41</v>
      </c>
      <c r="G260" s="9" t="s">
        <v>81</v>
      </c>
      <c r="H260" s="2" t="str">
        <f aca="false">H259</f>
        <v>5,000 Bl/mo</v>
      </c>
      <c r="I260" s="2" t="str">
        <f aca="false">I259</f>
        <v>50,000 Bl/mo</v>
      </c>
      <c r="J260" s="2" t="str">
        <f aca="false">J259</f>
        <v>50,000 Bl/mo</v>
      </c>
      <c r="K260" s="9" t="str">
        <f aca="false">K259</f>
        <v>$0.01/Bl</v>
      </c>
      <c r="L260" s="9" t="str">
        <f aca="false">L259</f>
        <v>M-Th 7AM - 6PM CST; F 7AM - 3PM CST</v>
      </c>
      <c r="M260" s="2" t="str">
        <f aca="false">CONCATENATE(C260,A260,E260,A260,G260)</f>
        <v>NYMEX WTI Swap; July - December; USD/Bl</v>
      </c>
      <c r="N260" s="2"/>
    </row>
    <row r="261" customFormat="false" ht="25.5" hidden="false" customHeight="true" outlineLevel="0" collapsed="false">
      <c r="A261" s="2" t="str">
        <f aca="false">A260</f>
        <v>; </v>
      </c>
      <c r="B261" s="9" t="s">
        <v>78</v>
      </c>
      <c r="C261" s="2" t="str">
        <f aca="false">C260</f>
        <v>NYMEX WTI Swap</v>
      </c>
      <c r="D261" s="2" t="str">
        <f aca="false">D260</f>
        <v>N/A</v>
      </c>
      <c r="E261" s="2" t="s">
        <v>97</v>
      </c>
      <c r="F261" s="2" t="s">
        <v>41</v>
      </c>
      <c r="G261" s="9" t="s">
        <v>81</v>
      </c>
      <c r="H261" s="2" t="str">
        <f aca="false">H260</f>
        <v>5,000 Bl/mo</v>
      </c>
      <c r="I261" s="2" t="str">
        <f aca="false">I260</f>
        <v>50,000 Bl/mo</v>
      </c>
      <c r="J261" s="2" t="str">
        <f aca="false">J260</f>
        <v>50,000 Bl/mo</v>
      </c>
      <c r="K261" s="9" t="str">
        <f aca="false">K260</f>
        <v>$0.01/Bl</v>
      </c>
      <c r="L261" s="9" t="str">
        <f aca="false">L260</f>
        <v>M-Th 7AM - 6PM CST; F 7AM - 3PM CST</v>
      </c>
      <c r="M261" s="2" t="str">
        <f aca="false">CONCATENATE(C261,A261,E261,A261,G261)</f>
        <v>NYMEX WTI Swap; August - January; USD/Bl</v>
      </c>
      <c r="N261" s="2"/>
    </row>
    <row r="262" customFormat="false" ht="25.5" hidden="false" customHeight="true" outlineLevel="0" collapsed="false">
      <c r="A262" s="2" t="str">
        <f aca="false">A261</f>
        <v>; </v>
      </c>
      <c r="B262" s="9" t="s">
        <v>78</v>
      </c>
      <c r="C262" s="2" t="str">
        <f aca="false">C261</f>
        <v>NYMEX WTI Swap</v>
      </c>
      <c r="D262" s="2" t="str">
        <f aca="false">D261</f>
        <v>N/A</v>
      </c>
      <c r="E262" s="2" t="s">
        <v>98</v>
      </c>
      <c r="F262" s="2" t="s">
        <v>41</v>
      </c>
      <c r="G262" s="9" t="s">
        <v>81</v>
      </c>
      <c r="H262" s="2" t="str">
        <f aca="false">H261</f>
        <v>5,000 Bl/mo</v>
      </c>
      <c r="I262" s="2" t="str">
        <f aca="false">I261</f>
        <v>50,000 Bl/mo</v>
      </c>
      <c r="J262" s="2" t="str">
        <f aca="false">J261</f>
        <v>50,000 Bl/mo</v>
      </c>
      <c r="K262" s="9" t="str">
        <f aca="false">K261</f>
        <v>$0.01/Bl</v>
      </c>
      <c r="L262" s="9" t="str">
        <f aca="false">L261</f>
        <v>M-Th 7AM - 6PM CST; F 7AM - 3PM CST</v>
      </c>
      <c r="M262" s="2" t="str">
        <f aca="false">CONCATENATE(C262,A262,E262,A262,G262)</f>
        <v>NYMEX WTI Swap; September - February; USD/Bl</v>
      </c>
      <c r="N262" s="2"/>
    </row>
    <row r="263" customFormat="false" ht="25.5" hidden="false" customHeight="true" outlineLevel="0" collapsed="false">
      <c r="A263" s="2" t="str">
        <f aca="false">A262</f>
        <v>; </v>
      </c>
      <c r="B263" s="9" t="s">
        <v>78</v>
      </c>
      <c r="C263" s="2" t="str">
        <f aca="false">C262</f>
        <v>NYMEX WTI Swap</v>
      </c>
      <c r="D263" s="2" t="str">
        <f aca="false">D262</f>
        <v>N/A</v>
      </c>
      <c r="E263" s="2" t="s">
        <v>99</v>
      </c>
      <c r="F263" s="2" t="s">
        <v>41</v>
      </c>
      <c r="G263" s="9" t="s">
        <v>81</v>
      </c>
      <c r="H263" s="2" t="str">
        <f aca="false">H262</f>
        <v>5,000 Bl/mo</v>
      </c>
      <c r="I263" s="2" t="str">
        <f aca="false">I262</f>
        <v>50,000 Bl/mo</v>
      </c>
      <c r="J263" s="2" t="str">
        <f aca="false">J262</f>
        <v>50,000 Bl/mo</v>
      </c>
      <c r="K263" s="9" t="str">
        <f aca="false">K262</f>
        <v>$0.01/Bl</v>
      </c>
      <c r="L263" s="9" t="str">
        <f aca="false">L262</f>
        <v>M-Th 7AM - 6PM CST; F 7AM - 3PM CST</v>
      </c>
      <c r="M263" s="2" t="str">
        <f aca="false">CONCATENATE(C263,A263,E263,A263,G263)</f>
        <v>NYMEX WTI Swap; October - March; USD/Bl</v>
      </c>
      <c r="N263" s="2"/>
    </row>
    <row r="264" customFormat="false" ht="25.5" hidden="false" customHeight="true" outlineLevel="0" collapsed="false">
      <c r="A264" s="2" t="str">
        <f aca="false">A263</f>
        <v>; </v>
      </c>
      <c r="B264" s="9" t="s">
        <v>78</v>
      </c>
      <c r="C264" s="2" t="str">
        <f aca="false">C263</f>
        <v>NYMEX WTI Swap</v>
      </c>
      <c r="D264" s="2" t="str">
        <f aca="false">D263</f>
        <v>N/A</v>
      </c>
      <c r="E264" s="2" t="s">
        <v>100</v>
      </c>
      <c r="F264" s="2" t="s">
        <v>41</v>
      </c>
      <c r="G264" s="9" t="s">
        <v>81</v>
      </c>
      <c r="H264" s="2" t="str">
        <f aca="false">H263</f>
        <v>5,000 Bl/mo</v>
      </c>
      <c r="I264" s="2" t="str">
        <f aca="false">I263</f>
        <v>50,000 Bl/mo</v>
      </c>
      <c r="J264" s="2" t="str">
        <f aca="false">J263</f>
        <v>50,000 Bl/mo</v>
      </c>
      <c r="K264" s="9" t="str">
        <f aca="false">K263</f>
        <v>$0.01/Bl</v>
      </c>
      <c r="L264" s="9" t="str">
        <f aca="false">L263</f>
        <v>M-Th 7AM - 6PM CST; F 7AM - 3PM CST</v>
      </c>
      <c r="M264" s="2" t="str">
        <f aca="false">CONCATENATE(C264,A264,E264,A264,G264)</f>
        <v>NYMEX WTI Swap; November - April; USD/Bl</v>
      </c>
      <c r="N264" s="2"/>
    </row>
    <row r="265" customFormat="false" ht="25.5" hidden="false" customHeight="true" outlineLevel="0" collapsed="false">
      <c r="A265" s="2" t="str">
        <f aca="false">A264</f>
        <v>; </v>
      </c>
      <c r="B265" s="9" t="s">
        <v>78</v>
      </c>
      <c r="C265" s="2" t="str">
        <f aca="false">C264</f>
        <v>NYMEX WTI Swap</v>
      </c>
      <c r="D265" s="2" t="str">
        <f aca="false">D264</f>
        <v>N/A</v>
      </c>
      <c r="E265" s="2" t="s">
        <v>101</v>
      </c>
      <c r="F265" s="2" t="s">
        <v>41</v>
      </c>
      <c r="G265" s="9" t="s">
        <v>81</v>
      </c>
      <c r="H265" s="2" t="str">
        <f aca="false">H264</f>
        <v>5,000 Bl/mo</v>
      </c>
      <c r="I265" s="2" t="str">
        <f aca="false">I264</f>
        <v>50,000 Bl/mo</v>
      </c>
      <c r="J265" s="2" t="str">
        <f aca="false">J264</f>
        <v>50,000 Bl/mo</v>
      </c>
      <c r="K265" s="9" t="str">
        <f aca="false">K264</f>
        <v>$0.01/Bl</v>
      </c>
      <c r="L265" s="9" t="str">
        <f aca="false">L264</f>
        <v>M-Th 7AM - 6PM CST; F 7AM - 3PM CST</v>
      </c>
      <c r="M265" s="2" t="str">
        <f aca="false">CONCATENATE(C265,A265,E265,A265,G265)</f>
        <v>NYMEX WTI Swap; December - May; USD/Bl</v>
      </c>
      <c r="N265" s="2"/>
    </row>
    <row r="266" customFormat="false" ht="25.5" hidden="false" customHeight="true" outlineLevel="0" collapsed="false">
      <c r="A266" s="2" t="str">
        <f aca="false">A265</f>
        <v>; </v>
      </c>
      <c r="B266" s="4" t="s">
        <v>78</v>
      </c>
      <c r="C266" s="4" t="s">
        <v>111</v>
      </c>
      <c r="D266" s="4" t="s">
        <v>112</v>
      </c>
      <c r="E266" s="4" t="s">
        <v>28</v>
      </c>
      <c r="F266" s="4" t="s">
        <v>20</v>
      </c>
      <c r="G266" s="4" t="s">
        <v>81</v>
      </c>
      <c r="H266" s="4" t="s">
        <v>109</v>
      </c>
      <c r="I266" s="4" t="s">
        <v>113</v>
      </c>
      <c r="J266" s="2" t="s">
        <v>114</v>
      </c>
      <c r="K266" s="9" t="str">
        <f aca="false">K265</f>
        <v>$0.01/Bl</v>
      </c>
      <c r="L266" s="4" t="str">
        <f aca="false">L253</f>
        <v>M-Th 7AM - 6PM CST; F 7AM - 3PM CST</v>
      </c>
      <c r="M266" s="2" t="str">
        <f aca="false">CONCATENATE(C266,A266,D266,A266,E266,A266,G266)</f>
        <v>Brent Partials; Sullem Voe; Next Month; USD/Bl</v>
      </c>
      <c r="N266" s="2"/>
    </row>
    <row r="267" customFormat="false" ht="25.5" hidden="false" customHeight="true" outlineLevel="0" collapsed="false">
      <c r="A267" s="2" t="str">
        <f aca="false">A266</f>
        <v>; </v>
      </c>
      <c r="B267" s="9" t="s">
        <v>78</v>
      </c>
      <c r="C267" s="9" t="s">
        <v>111</v>
      </c>
      <c r="D267" s="9" t="s">
        <v>112</v>
      </c>
      <c r="E267" s="9" t="s">
        <v>29</v>
      </c>
      <c r="F267" s="9" t="s">
        <v>20</v>
      </c>
      <c r="G267" s="9" t="s">
        <v>81</v>
      </c>
      <c r="H267" s="9" t="str">
        <f aca="false">H266</f>
        <v>50,000 Bl/mo</v>
      </c>
      <c r="I267" s="9" t="str">
        <f aca="false">I266</f>
        <v>300,000 Bl/mo</v>
      </c>
      <c r="J267" s="2" t="str">
        <f aca="false">J266</f>
        <v>10,000 Bl/mo</v>
      </c>
      <c r="K267" s="9" t="str">
        <f aca="false">K266</f>
        <v>$0.01/Bl</v>
      </c>
      <c r="L267" s="9" t="str">
        <f aca="false">L266</f>
        <v>M-Th 7AM - 6PM CST; F 7AM - 3PM CST</v>
      </c>
      <c r="M267" s="2" t="str">
        <f aca="false">CONCATENATE(C267,A267,D267,A267,E267,A267,G267)</f>
        <v>Brent Partials; Sullem Voe; January; USD/Bl</v>
      </c>
      <c r="N267" s="2"/>
    </row>
    <row r="268" customFormat="false" ht="25.5" hidden="false" customHeight="true" outlineLevel="0" collapsed="false">
      <c r="A268" s="2" t="str">
        <f aca="false">A267</f>
        <v>; </v>
      </c>
      <c r="B268" s="9" t="s">
        <v>78</v>
      </c>
      <c r="C268" s="9" t="s">
        <v>111</v>
      </c>
      <c r="D268" s="9" t="s">
        <v>112</v>
      </c>
      <c r="E268" s="9" t="s">
        <v>30</v>
      </c>
      <c r="F268" s="9" t="s">
        <v>20</v>
      </c>
      <c r="G268" s="9" t="s">
        <v>81</v>
      </c>
      <c r="H268" s="9" t="str">
        <f aca="false">H267</f>
        <v>50,000 Bl/mo</v>
      </c>
      <c r="I268" s="9" t="str">
        <f aca="false">I267</f>
        <v>300,000 Bl/mo</v>
      </c>
      <c r="J268" s="2" t="str">
        <f aca="false">J267</f>
        <v>10,000 Bl/mo</v>
      </c>
      <c r="K268" s="9" t="str">
        <f aca="false">K267</f>
        <v>$0.01/Bl</v>
      </c>
      <c r="L268" s="9" t="str">
        <f aca="false">L267</f>
        <v>M-Th 7AM - 6PM CST; F 7AM - 3PM CST</v>
      </c>
      <c r="M268" s="2" t="str">
        <f aca="false">CONCATENATE(C268,A268,D268,A268,E268,A268,G268)</f>
        <v>Brent Partials; Sullem Voe; February; USD/Bl</v>
      </c>
      <c r="N268" s="2"/>
    </row>
    <row r="269" customFormat="false" ht="25.5" hidden="false" customHeight="true" outlineLevel="0" collapsed="false">
      <c r="A269" s="2" t="str">
        <f aca="false">A268</f>
        <v>; </v>
      </c>
      <c r="B269" s="9" t="s">
        <v>78</v>
      </c>
      <c r="C269" s="9" t="s">
        <v>111</v>
      </c>
      <c r="D269" s="9" t="s">
        <v>112</v>
      </c>
      <c r="E269" s="9" t="s">
        <v>31</v>
      </c>
      <c r="F269" s="9" t="s">
        <v>20</v>
      </c>
      <c r="G269" s="9" t="s">
        <v>81</v>
      </c>
      <c r="H269" s="9" t="str">
        <f aca="false">H268</f>
        <v>50,000 Bl/mo</v>
      </c>
      <c r="I269" s="9" t="str">
        <f aca="false">I268</f>
        <v>300,000 Bl/mo</v>
      </c>
      <c r="J269" s="2" t="str">
        <f aca="false">J268</f>
        <v>10,000 Bl/mo</v>
      </c>
      <c r="K269" s="9" t="str">
        <f aca="false">K268</f>
        <v>$0.01/Bl</v>
      </c>
      <c r="L269" s="9" t="str">
        <f aca="false">L268</f>
        <v>M-Th 7AM - 6PM CST; F 7AM - 3PM CST</v>
      </c>
      <c r="M269" s="2" t="str">
        <f aca="false">CONCATENATE(C269,A269,D269,A269,E269,A269,G269)</f>
        <v>Brent Partials; Sullem Voe; March; USD/Bl</v>
      </c>
      <c r="N269" s="2"/>
    </row>
    <row r="270" customFormat="false" ht="25.5" hidden="false" customHeight="true" outlineLevel="0" collapsed="false">
      <c r="A270" s="2" t="str">
        <f aca="false">A269</f>
        <v>; </v>
      </c>
      <c r="B270" s="9" t="s">
        <v>78</v>
      </c>
      <c r="C270" s="9" t="s">
        <v>111</v>
      </c>
      <c r="D270" s="9" t="s">
        <v>112</v>
      </c>
      <c r="E270" s="9" t="s">
        <v>32</v>
      </c>
      <c r="F270" s="9" t="s">
        <v>20</v>
      </c>
      <c r="G270" s="9" t="s">
        <v>81</v>
      </c>
      <c r="H270" s="9" t="str">
        <f aca="false">H269</f>
        <v>50,000 Bl/mo</v>
      </c>
      <c r="I270" s="9" t="str">
        <f aca="false">I269</f>
        <v>300,000 Bl/mo</v>
      </c>
      <c r="J270" s="2" t="str">
        <f aca="false">J269</f>
        <v>10,000 Bl/mo</v>
      </c>
      <c r="K270" s="9" t="str">
        <f aca="false">K269</f>
        <v>$0.01/Bl</v>
      </c>
      <c r="L270" s="9" t="str">
        <f aca="false">L269</f>
        <v>M-Th 7AM - 6PM CST; F 7AM - 3PM CST</v>
      </c>
      <c r="M270" s="2" t="str">
        <f aca="false">CONCATENATE(C270,A270,D270,A270,E270,A270,G270)</f>
        <v>Brent Partials; Sullem Voe; April; USD/Bl</v>
      </c>
      <c r="N270" s="2"/>
    </row>
    <row r="271" customFormat="false" ht="25.5" hidden="false" customHeight="true" outlineLevel="0" collapsed="false">
      <c r="A271" s="2" t="str">
        <f aca="false">A270</f>
        <v>; </v>
      </c>
      <c r="B271" s="9" t="s">
        <v>78</v>
      </c>
      <c r="C271" s="9" t="s">
        <v>111</v>
      </c>
      <c r="D271" s="9" t="s">
        <v>112</v>
      </c>
      <c r="E271" s="9" t="s">
        <v>33</v>
      </c>
      <c r="F271" s="9" t="s">
        <v>20</v>
      </c>
      <c r="G271" s="9" t="s">
        <v>81</v>
      </c>
      <c r="H271" s="9" t="str">
        <f aca="false">H270</f>
        <v>50,000 Bl/mo</v>
      </c>
      <c r="I271" s="9" t="str">
        <f aca="false">I270</f>
        <v>300,000 Bl/mo</v>
      </c>
      <c r="J271" s="2" t="str">
        <f aca="false">J270</f>
        <v>10,000 Bl/mo</v>
      </c>
      <c r="K271" s="9" t="str">
        <f aca="false">K270</f>
        <v>$0.01/Bl</v>
      </c>
      <c r="L271" s="9" t="str">
        <f aca="false">L270</f>
        <v>M-Th 7AM - 6PM CST; F 7AM - 3PM CST</v>
      </c>
      <c r="M271" s="2" t="str">
        <f aca="false">CONCATENATE(C271,A271,D271,A271,E271,A271,G271)</f>
        <v>Brent Partials; Sullem Voe; May; USD/Bl</v>
      </c>
      <c r="N271" s="2"/>
    </row>
    <row r="272" customFormat="false" ht="25.5" hidden="false" customHeight="true" outlineLevel="0" collapsed="false">
      <c r="A272" s="2" t="str">
        <f aca="false">A271</f>
        <v>; </v>
      </c>
      <c r="B272" s="9" t="s">
        <v>78</v>
      </c>
      <c r="C272" s="9" t="s">
        <v>111</v>
      </c>
      <c r="D272" s="9" t="s">
        <v>112</v>
      </c>
      <c r="E272" s="9" t="s">
        <v>34</v>
      </c>
      <c r="F272" s="9" t="s">
        <v>20</v>
      </c>
      <c r="G272" s="9" t="s">
        <v>81</v>
      </c>
      <c r="H272" s="9" t="str">
        <f aca="false">H271</f>
        <v>50,000 Bl/mo</v>
      </c>
      <c r="I272" s="9" t="str">
        <f aca="false">I271</f>
        <v>300,000 Bl/mo</v>
      </c>
      <c r="J272" s="2" t="str">
        <f aca="false">J271</f>
        <v>10,000 Bl/mo</v>
      </c>
      <c r="K272" s="9" t="str">
        <f aca="false">K271</f>
        <v>$0.01/Bl</v>
      </c>
      <c r="L272" s="9" t="str">
        <f aca="false">L271</f>
        <v>M-Th 7AM - 6PM CST; F 7AM - 3PM CST</v>
      </c>
      <c r="M272" s="2" t="str">
        <f aca="false">CONCATENATE(C272,A272,D272,A272,E272,A272,G272)</f>
        <v>Brent Partials; Sullem Voe; June; USD/Bl</v>
      </c>
      <c r="N272" s="2"/>
    </row>
    <row r="273" customFormat="false" ht="25.5" hidden="false" customHeight="true" outlineLevel="0" collapsed="false">
      <c r="A273" s="2" t="str">
        <f aca="false">A272</f>
        <v>; </v>
      </c>
      <c r="B273" s="9" t="s">
        <v>78</v>
      </c>
      <c r="C273" s="9" t="s">
        <v>111</v>
      </c>
      <c r="D273" s="9" t="s">
        <v>112</v>
      </c>
      <c r="E273" s="9" t="s">
        <v>35</v>
      </c>
      <c r="F273" s="9" t="s">
        <v>20</v>
      </c>
      <c r="G273" s="9" t="s">
        <v>81</v>
      </c>
      <c r="H273" s="9" t="str">
        <f aca="false">H272</f>
        <v>50,000 Bl/mo</v>
      </c>
      <c r="I273" s="9" t="str">
        <f aca="false">I272</f>
        <v>300,000 Bl/mo</v>
      </c>
      <c r="J273" s="2" t="str">
        <f aca="false">J272</f>
        <v>10,000 Bl/mo</v>
      </c>
      <c r="K273" s="9" t="str">
        <f aca="false">K272</f>
        <v>$0.01/Bl</v>
      </c>
      <c r="L273" s="9" t="str">
        <f aca="false">L272</f>
        <v>M-Th 7AM - 6PM CST; F 7AM - 3PM CST</v>
      </c>
      <c r="M273" s="2" t="str">
        <f aca="false">CONCATENATE(C273,A273,D273,A273,E273,A273,G273)</f>
        <v>Brent Partials; Sullem Voe; July; USD/Bl</v>
      </c>
      <c r="N273" s="2"/>
    </row>
    <row r="274" customFormat="false" ht="25.5" hidden="false" customHeight="true" outlineLevel="0" collapsed="false">
      <c r="A274" s="2" t="str">
        <f aca="false">A273</f>
        <v>; </v>
      </c>
      <c r="B274" s="9" t="s">
        <v>78</v>
      </c>
      <c r="C274" s="9" t="s">
        <v>111</v>
      </c>
      <c r="D274" s="9" t="s">
        <v>112</v>
      </c>
      <c r="E274" s="9" t="s">
        <v>36</v>
      </c>
      <c r="F274" s="9" t="s">
        <v>20</v>
      </c>
      <c r="G274" s="9" t="s">
        <v>81</v>
      </c>
      <c r="H274" s="9" t="str">
        <f aca="false">H273</f>
        <v>50,000 Bl/mo</v>
      </c>
      <c r="I274" s="9" t="str">
        <f aca="false">I273</f>
        <v>300,000 Bl/mo</v>
      </c>
      <c r="J274" s="2" t="str">
        <f aca="false">J273</f>
        <v>10,000 Bl/mo</v>
      </c>
      <c r="K274" s="9" t="str">
        <f aca="false">K273</f>
        <v>$0.01/Bl</v>
      </c>
      <c r="L274" s="9" t="str">
        <f aca="false">L273</f>
        <v>M-Th 7AM - 6PM CST; F 7AM - 3PM CST</v>
      </c>
      <c r="M274" s="2" t="str">
        <f aca="false">CONCATENATE(C274,A274,D274,A274,E274,A274,G274)</f>
        <v>Brent Partials; Sullem Voe; August; USD/Bl</v>
      </c>
      <c r="N274" s="2"/>
    </row>
    <row r="275" customFormat="false" ht="25.5" hidden="false" customHeight="true" outlineLevel="0" collapsed="false">
      <c r="A275" s="2" t="str">
        <f aca="false">A274</f>
        <v>; </v>
      </c>
      <c r="B275" s="9" t="s">
        <v>78</v>
      </c>
      <c r="C275" s="9" t="s">
        <v>111</v>
      </c>
      <c r="D275" s="9" t="s">
        <v>112</v>
      </c>
      <c r="E275" s="9" t="s">
        <v>37</v>
      </c>
      <c r="F275" s="9" t="s">
        <v>20</v>
      </c>
      <c r="G275" s="9" t="s">
        <v>81</v>
      </c>
      <c r="H275" s="9" t="str">
        <f aca="false">H274</f>
        <v>50,000 Bl/mo</v>
      </c>
      <c r="I275" s="9" t="str">
        <f aca="false">I274</f>
        <v>300,000 Bl/mo</v>
      </c>
      <c r="J275" s="2" t="str">
        <f aca="false">J274</f>
        <v>10,000 Bl/mo</v>
      </c>
      <c r="K275" s="9" t="str">
        <f aca="false">K274</f>
        <v>$0.01/Bl</v>
      </c>
      <c r="L275" s="9" t="str">
        <f aca="false">L274</f>
        <v>M-Th 7AM - 6PM CST; F 7AM - 3PM CST</v>
      </c>
      <c r="M275" s="2" t="str">
        <f aca="false">CONCATENATE(C275,A275,D275,A275,E275,A275,G275)</f>
        <v>Brent Partials; Sullem Voe; September; USD/Bl</v>
      </c>
      <c r="N275" s="2"/>
    </row>
    <row r="276" customFormat="false" ht="25.5" hidden="false" customHeight="true" outlineLevel="0" collapsed="false">
      <c r="A276" s="2" t="str">
        <f aca="false">A275</f>
        <v>; </v>
      </c>
      <c r="B276" s="9" t="s">
        <v>78</v>
      </c>
      <c r="C276" s="9" t="s">
        <v>111</v>
      </c>
      <c r="D276" s="9" t="s">
        <v>112</v>
      </c>
      <c r="E276" s="9" t="s">
        <v>38</v>
      </c>
      <c r="F276" s="9" t="s">
        <v>20</v>
      </c>
      <c r="G276" s="9" t="s">
        <v>81</v>
      </c>
      <c r="H276" s="9" t="str">
        <f aca="false">H275</f>
        <v>50,000 Bl/mo</v>
      </c>
      <c r="I276" s="9" t="str">
        <f aca="false">I275</f>
        <v>300,000 Bl/mo</v>
      </c>
      <c r="J276" s="2" t="str">
        <f aca="false">J275</f>
        <v>10,000 Bl/mo</v>
      </c>
      <c r="K276" s="9" t="str">
        <f aca="false">K275</f>
        <v>$0.01/Bl</v>
      </c>
      <c r="L276" s="9" t="str">
        <f aca="false">L275</f>
        <v>M-Th 7AM - 6PM CST; F 7AM - 3PM CST</v>
      </c>
      <c r="M276" s="2" t="str">
        <f aca="false">CONCATENATE(C276,A276,D276,A276,E276,A276,G276)</f>
        <v>Brent Partials; Sullem Voe; October; USD/Bl</v>
      </c>
      <c r="N276" s="2"/>
    </row>
    <row r="277" customFormat="false" ht="25.5" hidden="false" customHeight="true" outlineLevel="0" collapsed="false">
      <c r="A277" s="2" t="str">
        <f aca="false">A276</f>
        <v>; </v>
      </c>
      <c r="B277" s="9" t="s">
        <v>78</v>
      </c>
      <c r="C277" s="9" t="s">
        <v>111</v>
      </c>
      <c r="D277" s="9" t="s">
        <v>112</v>
      </c>
      <c r="E277" s="9" t="s">
        <v>39</v>
      </c>
      <c r="F277" s="9" t="s">
        <v>20</v>
      </c>
      <c r="G277" s="9" t="s">
        <v>81</v>
      </c>
      <c r="H277" s="9" t="str">
        <f aca="false">H276</f>
        <v>50,000 Bl/mo</v>
      </c>
      <c r="I277" s="9" t="str">
        <f aca="false">I276</f>
        <v>300,000 Bl/mo</v>
      </c>
      <c r="J277" s="2" t="str">
        <f aca="false">J276</f>
        <v>10,000 Bl/mo</v>
      </c>
      <c r="K277" s="9" t="str">
        <f aca="false">K276</f>
        <v>$0.01/Bl</v>
      </c>
      <c r="L277" s="9" t="str">
        <f aca="false">L276</f>
        <v>M-Th 7AM - 6PM CST; F 7AM - 3PM CST</v>
      </c>
      <c r="M277" s="2" t="str">
        <f aca="false">CONCATENATE(C277,A277,D277,A277,E277,A277,G277)</f>
        <v>Brent Partials; Sullem Voe; November; USD/Bl</v>
      </c>
      <c r="N277" s="2"/>
    </row>
    <row r="278" customFormat="false" ht="25.5" hidden="false" customHeight="true" outlineLevel="0" collapsed="false">
      <c r="A278" s="2" t="str">
        <f aca="false">A277</f>
        <v>; </v>
      </c>
      <c r="B278" s="9" t="s">
        <v>78</v>
      </c>
      <c r="C278" s="9" t="s">
        <v>111</v>
      </c>
      <c r="D278" s="9" t="s">
        <v>112</v>
      </c>
      <c r="E278" s="9" t="s">
        <v>40</v>
      </c>
      <c r="F278" s="9" t="s">
        <v>20</v>
      </c>
      <c r="G278" s="9" t="s">
        <v>81</v>
      </c>
      <c r="H278" s="9" t="str">
        <f aca="false">H277</f>
        <v>50,000 Bl/mo</v>
      </c>
      <c r="I278" s="9" t="str">
        <f aca="false">I277</f>
        <v>300,000 Bl/mo</v>
      </c>
      <c r="J278" s="2" t="str">
        <f aca="false">J277</f>
        <v>10,000 Bl/mo</v>
      </c>
      <c r="K278" s="9" t="str">
        <f aca="false">K277</f>
        <v>$0.01/Bl</v>
      </c>
      <c r="L278" s="9" t="str">
        <f aca="false">L277</f>
        <v>M-Th 7AM - 6PM CST; F 7AM - 3PM CST</v>
      </c>
      <c r="M278" s="2" t="str">
        <f aca="false">CONCATENATE(C278,A278,D278,A278,E278,A278,G278)</f>
        <v>Brent Partials; Sullem Voe; December; USD/Bl</v>
      </c>
      <c r="N278" s="2"/>
    </row>
    <row r="279" customFormat="false" ht="25.5" hidden="false" customHeight="true" outlineLevel="0" collapsed="false">
      <c r="A279" s="2" t="str">
        <f aca="false">A278</f>
        <v>; </v>
      </c>
      <c r="B279" s="4" t="s">
        <v>78</v>
      </c>
      <c r="C279" s="4" t="s">
        <v>115</v>
      </c>
      <c r="D279" s="4" t="s">
        <v>106</v>
      </c>
      <c r="E279" s="4" t="s">
        <v>19</v>
      </c>
      <c r="F279" s="4" t="s">
        <v>41</v>
      </c>
      <c r="G279" s="4" t="s">
        <v>81</v>
      </c>
      <c r="H279" s="4" t="str">
        <f aca="false">H266</f>
        <v>50,000 Bl/mo</v>
      </c>
      <c r="I279" s="4" t="s">
        <v>108</v>
      </c>
      <c r="J279" s="2" t="s">
        <v>109</v>
      </c>
      <c r="K279" s="9" t="str">
        <f aca="false">K278</f>
        <v>$0.01/Bl</v>
      </c>
      <c r="L279" s="4" t="str">
        <f aca="false">L266</f>
        <v>M-Th 7AM - 6PM CST; F 7AM - 3PM CST</v>
      </c>
      <c r="M279" s="2" t="str">
        <f aca="false">CONCATENATE(C279,A279,E279,A279,G279)</f>
        <v>IPE BRENT Swap; Prompt Month; USD/Bl</v>
      </c>
      <c r="N279" s="2"/>
    </row>
    <row r="280" customFormat="false" ht="25.5" hidden="false" customHeight="true" outlineLevel="0" collapsed="false">
      <c r="A280" s="2" t="str">
        <f aca="false">A279</f>
        <v>; </v>
      </c>
      <c r="B280" s="2" t="s">
        <v>78</v>
      </c>
      <c r="C280" s="2" t="str">
        <f aca="false">C279</f>
        <v>IPE BRENT Swap</v>
      </c>
      <c r="D280" s="2" t="str">
        <f aca="false">D279</f>
        <v>N/A</v>
      </c>
      <c r="E280" s="2" t="s">
        <v>29</v>
      </c>
      <c r="F280" s="2" t="s">
        <v>41</v>
      </c>
      <c r="G280" s="2" t="s">
        <v>81</v>
      </c>
      <c r="H280" s="2" t="str">
        <f aca="false">H279</f>
        <v>50,000 Bl/mo</v>
      </c>
      <c r="I280" s="2" t="str">
        <f aca="false">I279</f>
        <v>500,000 Bl/mo</v>
      </c>
      <c r="J280" s="2" t="str">
        <f aca="false">J279</f>
        <v>50,000 Bl/mo</v>
      </c>
      <c r="K280" s="9" t="str">
        <f aca="false">K279</f>
        <v>$0.01/Bl</v>
      </c>
      <c r="L280" s="2" t="str">
        <f aca="false">L279</f>
        <v>M-Th 7AM - 6PM CST; F 7AM - 3PM CST</v>
      </c>
      <c r="M280" s="2" t="str">
        <f aca="false">CONCATENATE(C280,A280,E280,A280,G280)</f>
        <v>IPE BRENT Swap; January; USD/Bl</v>
      </c>
      <c r="N280" s="2"/>
    </row>
    <row r="281" customFormat="false" ht="25.5" hidden="false" customHeight="true" outlineLevel="0" collapsed="false">
      <c r="A281" s="2" t="str">
        <f aca="false">A280</f>
        <v>; </v>
      </c>
      <c r="B281" s="2" t="s">
        <v>78</v>
      </c>
      <c r="C281" s="2" t="str">
        <f aca="false">C280</f>
        <v>IPE BRENT Swap</v>
      </c>
      <c r="D281" s="2" t="str">
        <f aca="false">D280</f>
        <v>N/A</v>
      </c>
      <c r="E281" s="2" t="s">
        <v>30</v>
      </c>
      <c r="F281" s="2" t="s">
        <v>41</v>
      </c>
      <c r="G281" s="2" t="s">
        <v>81</v>
      </c>
      <c r="H281" s="2" t="str">
        <f aca="false">H280</f>
        <v>50,000 Bl/mo</v>
      </c>
      <c r="I281" s="2" t="str">
        <f aca="false">I280</f>
        <v>500,000 Bl/mo</v>
      </c>
      <c r="J281" s="2" t="str">
        <f aca="false">J280</f>
        <v>50,000 Bl/mo</v>
      </c>
      <c r="K281" s="9" t="str">
        <f aca="false">K280</f>
        <v>$0.01/Bl</v>
      </c>
      <c r="L281" s="2" t="str">
        <f aca="false">L280</f>
        <v>M-Th 7AM - 6PM CST; F 7AM - 3PM CST</v>
      </c>
      <c r="M281" s="2" t="str">
        <f aca="false">CONCATENATE(C281,A281,E281,A281,G281)</f>
        <v>IPE BRENT Swap; February; USD/Bl</v>
      </c>
      <c r="N281" s="2"/>
    </row>
    <row r="282" customFormat="false" ht="25.5" hidden="false" customHeight="true" outlineLevel="0" collapsed="false">
      <c r="A282" s="2" t="str">
        <f aca="false">A281</f>
        <v>; </v>
      </c>
      <c r="B282" s="2" t="s">
        <v>78</v>
      </c>
      <c r="C282" s="2" t="str">
        <f aca="false">C281</f>
        <v>IPE BRENT Swap</v>
      </c>
      <c r="D282" s="2" t="str">
        <f aca="false">D281</f>
        <v>N/A</v>
      </c>
      <c r="E282" s="2" t="s">
        <v>31</v>
      </c>
      <c r="F282" s="2" t="s">
        <v>41</v>
      </c>
      <c r="G282" s="2" t="s">
        <v>81</v>
      </c>
      <c r="H282" s="2" t="str">
        <f aca="false">H281</f>
        <v>50,000 Bl/mo</v>
      </c>
      <c r="I282" s="2" t="str">
        <f aca="false">I281</f>
        <v>500,000 Bl/mo</v>
      </c>
      <c r="J282" s="2" t="str">
        <f aca="false">J281</f>
        <v>50,000 Bl/mo</v>
      </c>
      <c r="K282" s="9" t="str">
        <f aca="false">K281</f>
        <v>$0.01/Bl</v>
      </c>
      <c r="L282" s="2" t="str">
        <f aca="false">L281</f>
        <v>M-Th 7AM - 6PM CST; F 7AM - 3PM CST</v>
      </c>
      <c r="M282" s="2" t="str">
        <f aca="false">CONCATENATE(C282,A282,E282,A282,G282)</f>
        <v>IPE BRENT Swap; March; USD/Bl</v>
      </c>
      <c r="N282" s="2"/>
    </row>
    <row r="283" customFormat="false" ht="25.5" hidden="false" customHeight="true" outlineLevel="0" collapsed="false">
      <c r="A283" s="2" t="str">
        <f aca="false">A282</f>
        <v>; </v>
      </c>
      <c r="B283" s="2" t="s">
        <v>78</v>
      </c>
      <c r="C283" s="2" t="str">
        <f aca="false">C282</f>
        <v>IPE BRENT Swap</v>
      </c>
      <c r="D283" s="2" t="str">
        <f aca="false">D282</f>
        <v>N/A</v>
      </c>
      <c r="E283" s="2" t="s">
        <v>32</v>
      </c>
      <c r="F283" s="2" t="s">
        <v>41</v>
      </c>
      <c r="G283" s="2" t="s">
        <v>81</v>
      </c>
      <c r="H283" s="2" t="str">
        <f aca="false">H282</f>
        <v>50,000 Bl/mo</v>
      </c>
      <c r="I283" s="2" t="str">
        <f aca="false">I282</f>
        <v>500,000 Bl/mo</v>
      </c>
      <c r="J283" s="2" t="str">
        <f aca="false">J282</f>
        <v>50,000 Bl/mo</v>
      </c>
      <c r="K283" s="9" t="str">
        <f aca="false">K282</f>
        <v>$0.01/Bl</v>
      </c>
      <c r="L283" s="2" t="str">
        <f aca="false">L282</f>
        <v>M-Th 7AM - 6PM CST; F 7AM - 3PM CST</v>
      </c>
      <c r="M283" s="2" t="str">
        <f aca="false">CONCATENATE(C283,A283,E283,A283,G283)</f>
        <v>IPE BRENT Swap; April; USD/Bl</v>
      </c>
      <c r="N283" s="2"/>
    </row>
    <row r="284" customFormat="false" ht="25.5" hidden="false" customHeight="true" outlineLevel="0" collapsed="false">
      <c r="A284" s="2" t="str">
        <f aca="false">A283</f>
        <v>; </v>
      </c>
      <c r="B284" s="2" t="s">
        <v>78</v>
      </c>
      <c r="C284" s="2" t="str">
        <f aca="false">C283</f>
        <v>IPE BRENT Swap</v>
      </c>
      <c r="D284" s="2" t="str">
        <f aca="false">D283</f>
        <v>N/A</v>
      </c>
      <c r="E284" s="2" t="s">
        <v>33</v>
      </c>
      <c r="F284" s="2" t="s">
        <v>41</v>
      </c>
      <c r="G284" s="2" t="s">
        <v>81</v>
      </c>
      <c r="H284" s="2" t="str">
        <f aca="false">H283</f>
        <v>50,000 Bl/mo</v>
      </c>
      <c r="I284" s="2" t="str">
        <f aca="false">I283</f>
        <v>500,000 Bl/mo</v>
      </c>
      <c r="J284" s="2" t="str">
        <f aca="false">J283</f>
        <v>50,000 Bl/mo</v>
      </c>
      <c r="K284" s="9" t="str">
        <f aca="false">K283</f>
        <v>$0.01/Bl</v>
      </c>
      <c r="L284" s="2" t="str">
        <f aca="false">L283</f>
        <v>M-Th 7AM - 6PM CST; F 7AM - 3PM CST</v>
      </c>
      <c r="M284" s="2" t="str">
        <f aca="false">CONCATENATE(C284,A284,E284,A284,G284)</f>
        <v>IPE BRENT Swap; May; USD/Bl</v>
      </c>
      <c r="N284" s="2"/>
    </row>
    <row r="285" customFormat="false" ht="25.5" hidden="false" customHeight="true" outlineLevel="0" collapsed="false">
      <c r="A285" s="2" t="str">
        <f aca="false">A284</f>
        <v>; </v>
      </c>
      <c r="B285" s="2" t="s">
        <v>78</v>
      </c>
      <c r="C285" s="2" t="str">
        <f aca="false">C284</f>
        <v>IPE BRENT Swap</v>
      </c>
      <c r="D285" s="2" t="str">
        <f aca="false">D284</f>
        <v>N/A</v>
      </c>
      <c r="E285" s="2" t="s">
        <v>34</v>
      </c>
      <c r="F285" s="2" t="s">
        <v>41</v>
      </c>
      <c r="G285" s="2" t="s">
        <v>81</v>
      </c>
      <c r="H285" s="2" t="str">
        <f aca="false">H284</f>
        <v>50,000 Bl/mo</v>
      </c>
      <c r="I285" s="2" t="str">
        <f aca="false">I284</f>
        <v>500,000 Bl/mo</v>
      </c>
      <c r="J285" s="2" t="str">
        <f aca="false">J284</f>
        <v>50,000 Bl/mo</v>
      </c>
      <c r="K285" s="9" t="str">
        <f aca="false">K284</f>
        <v>$0.01/Bl</v>
      </c>
      <c r="L285" s="2" t="str">
        <f aca="false">L284</f>
        <v>M-Th 7AM - 6PM CST; F 7AM - 3PM CST</v>
      </c>
      <c r="M285" s="2" t="str">
        <f aca="false">CONCATENATE(C285,A285,E285,A285,G285)</f>
        <v>IPE BRENT Swap; June; USD/Bl</v>
      </c>
      <c r="N285" s="2"/>
    </row>
    <row r="286" customFormat="false" ht="25.5" hidden="false" customHeight="true" outlineLevel="0" collapsed="false">
      <c r="A286" s="2" t="str">
        <f aca="false">A285</f>
        <v>; </v>
      </c>
      <c r="B286" s="2" t="s">
        <v>78</v>
      </c>
      <c r="C286" s="2" t="str">
        <f aca="false">C285</f>
        <v>IPE BRENT Swap</v>
      </c>
      <c r="D286" s="2" t="str">
        <f aca="false">D285</f>
        <v>N/A</v>
      </c>
      <c r="E286" s="2" t="s">
        <v>35</v>
      </c>
      <c r="F286" s="2" t="s">
        <v>41</v>
      </c>
      <c r="G286" s="2" t="s">
        <v>81</v>
      </c>
      <c r="H286" s="2" t="str">
        <f aca="false">H285</f>
        <v>50,000 Bl/mo</v>
      </c>
      <c r="I286" s="2" t="str">
        <f aca="false">I285</f>
        <v>500,000 Bl/mo</v>
      </c>
      <c r="J286" s="2" t="str">
        <f aca="false">J285</f>
        <v>50,000 Bl/mo</v>
      </c>
      <c r="K286" s="9" t="str">
        <f aca="false">K285</f>
        <v>$0.01/Bl</v>
      </c>
      <c r="L286" s="2" t="str">
        <f aca="false">L285</f>
        <v>M-Th 7AM - 6PM CST; F 7AM - 3PM CST</v>
      </c>
      <c r="M286" s="2" t="str">
        <f aca="false">CONCATENATE(C286,A286,E286,A286,G286)</f>
        <v>IPE BRENT Swap; July; USD/Bl</v>
      </c>
      <c r="N286" s="2"/>
    </row>
    <row r="287" customFormat="false" ht="25.5" hidden="false" customHeight="true" outlineLevel="0" collapsed="false">
      <c r="A287" s="2" t="str">
        <f aca="false">A286</f>
        <v>; </v>
      </c>
      <c r="B287" s="2" t="s">
        <v>78</v>
      </c>
      <c r="C287" s="2" t="str">
        <f aca="false">C286</f>
        <v>IPE BRENT Swap</v>
      </c>
      <c r="D287" s="2" t="str">
        <f aca="false">D286</f>
        <v>N/A</v>
      </c>
      <c r="E287" s="2" t="s">
        <v>36</v>
      </c>
      <c r="F287" s="2" t="s">
        <v>41</v>
      </c>
      <c r="G287" s="2" t="s">
        <v>81</v>
      </c>
      <c r="H287" s="2" t="str">
        <f aca="false">H286</f>
        <v>50,000 Bl/mo</v>
      </c>
      <c r="I287" s="2" t="str">
        <f aca="false">I286</f>
        <v>500,000 Bl/mo</v>
      </c>
      <c r="J287" s="2" t="str">
        <f aca="false">J286</f>
        <v>50,000 Bl/mo</v>
      </c>
      <c r="K287" s="9" t="str">
        <f aca="false">K286</f>
        <v>$0.01/Bl</v>
      </c>
      <c r="L287" s="2" t="str">
        <f aca="false">L286</f>
        <v>M-Th 7AM - 6PM CST; F 7AM - 3PM CST</v>
      </c>
      <c r="M287" s="2" t="str">
        <f aca="false">CONCATENATE(C287,A287,E287,A287,G287)</f>
        <v>IPE BRENT Swap; August; USD/Bl</v>
      </c>
      <c r="N287" s="2"/>
    </row>
    <row r="288" customFormat="false" ht="25.5" hidden="false" customHeight="true" outlineLevel="0" collapsed="false">
      <c r="A288" s="2" t="str">
        <f aca="false">A287</f>
        <v>; </v>
      </c>
      <c r="B288" s="2" t="s">
        <v>78</v>
      </c>
      <c r="C288" s="2" t="str">
        <f aca="false">C287</f>
        <v>IPE BRENT Swap</v>
      </c>
      <c r="D288" s="2" t="str">
        <f aca="false">D287</f>
        <v>N/A</v>
      </c>
      <c r="E288" s="2" t="s">
        <v>37</v>
      </c>
      <c r="F288" s="2" t="s">
        <v>41</v>
      </c>
      <c r="G288" s="2" t="s">
        <v>81</v>
      </c>
      <c r="H288" s="2" t="str">
        <f aca="false">H287</f>
        <v>50,000 Bl/mo</v>
      </c>
      <c r="I288" s="2" t="str">
        <f aca="false">I287</f>
        <v>500,000 Bl/mo</v>
      </c>
      <c r="J288" s="2" t="str">
        <f aca="false">J287</f>
        <v>50,000 Bl/mo</v>
      </c>
      <c r="K288" s="9" t="str">
        <f aca="false">K287</f>
        <v>$0.01/Bl</v>
      </c>
      <c r="L288" s="2" t="str">
        <f aca="false">L287</f>
        <v>M-Th 7AM - 6PM CST; F 7AM - 3PM CST</v>
      </c>
      <c r="M288" s="2" t="str">
        <f aca="false">CONCATENATE(C288,A288,E288,A288,G288)</f>
        <v>IPE BRENT Swap; September; USD/Bl</v>
      </c>
      <c r="N288" s="2"/>
    </row>
    <row r="289" customFormat="false" ht="25.5" hidden="false" customHeight="true" outlineLevel="0" collapsed="false">
      <c r="A289" s="2" t="str">
        <f aca="false">A288</f>
        <v>; </v>
      </c>
      <c r="B289" s="2" t="s">
        <v>78</v>
      </c>
      <c r="C289" s="2" t="str">
        <f aca="false">C288</f>
        <v>IPE BRENT Swap</v>
      </c>
      <c r="D289" s="2" t="str">
        <f aca="false">D288</f>
        <v>N/A</v>
      </c>
      <c r="E289" s="2" t="s">
        <v>38</v>
      </c>
      <c r="F289" s="2" t="s">
        <v>41</v>
      </c>
      <c r="G289" s="2" t="s">
        <v>81</v>
      </c>
      <c r="H289" s="2" t="str">
        <f aca="false">H288</f>
        <v>50,000 Bl/mo</v>
      </c>
      <c r="I289" s="2" t="str">
        <f aca="false">I288</f>
        <v>500,000 Bl/mo</v>
      </c>
      <c r="J289" s="2" t="str">
        <f aca="false">J288</f>
        <v>50,000 Bl/mo</v>
      </c>
      <c r="K289" s="9" t="str">
        <f aca="false">K288</f>
        <v>$0.01/Bl</v>
      </c>
      <c r="L289" s="2" t="str">
        <f aca="false">L288</f>
        <v>M-Th 7AM - 6PM CST; F 7AM - 3PM CST</v>
      </c>
      <c r="M289" s="2" t="str">
        <f aca="false">CONCATENATE(C289,A289,E289,A289,G289)</f>
        <v>IPE BRENT Swap; October; USD/Bl</v>
      </c>
      <c r="N289" s="2"/>
    </row>
    <row r="290" customFormat="false" ht="25.5" hidden="false" customHeight="true" outlineLevel="0" collapsed="false">
      <c r="A290" s="2" t="str">
        <f aca="false">A289</f>
        <v>; </v>
      </c>
      <c r="B290" s="2" t="s">
        <v>78</v>
      </c>
      <c r="C290" s="2" t="str">
        <f aca="false">C289</f>
        <v>IPE BRENT Swap</v>
      </c>
      <c r="D290" s="2" t="str">
        <f aca="false">D289</f>
        <v>N/A</v>
      </c>
      <c r="E290" s="2" t="s">
        <v>39</v>
      </c>
      <c r="F290" s="2" t="s">
        <v>41</v>
      </c>
      <c r="G290" s="2" t="s">
        <v>81</v>
      </c>
      <c r="H290" s="2" t="str">
        <f aca="false">H289</f>
        <v>50,000 Bl/mo</v>
      </c>
      <c r="I290" s="2" t="str">
        <f aca="false">I289</f>
        <v>500,000 Bl/mo</v>
      </c>
      <c r="J290" s="2" t="str">
        <f aca="false">J289</f>
        <v>50,000 Bl/mo</v>
      </c>
      <c r="K290" s="9" t="str">
        <f aca="false">K289</f>
        <v>$0.01/Bl</v>
      </c>
      <c r="L290" s="2" t="str">
        <f aca="false">L289</f>
        <v>M-Th 7AM - 6PM CST; F 7AM - 3PM CST</v>
      </c>
      <c r="M290" s="2" t="str">
        <f aca="false">CONCATENATE(C290,A290,E290,A290,G290)</f>
        <v>IPE BRENT Swap; November; USD/Bl</v>
      </c>
      <c r="N290" s="2"/>
    </row>
    <row r="291" customFormat="false" ht="25.5" hidden="false" customHeight="true" outlineLevel="0" collapsed="false">
      <c r="A291" s="2" t="str">
        <f aca="false">A290</f>
        <v>; </v>
      </c>
      <c r="B291" s="2" t="s">
        <v>78</v>
      </c>
      <c r="C291" s="2" t="str">
        <f aca="false">C290</f>
        <v>IPE BRENT Swap</v>
      </c>
      <c r="D291" s="2" t="str">
        <f aca="false">D290</f>
        <v>N/A</v>
      </c>
      <c r="E291" s="2" t="s">
        <v>40</v>
      </c>
      <c r="F291" s="2" t="s">
        <v>41</v>
      </c>
      <c r="G291" s="2" t="s">
        <v>81</v>
      </c>
      <c r="H291" s="2" t="str">
        <f aca="false">H290</f>
        <v>50,000 Bl/mo</v>
      </c>
      <c r="I291" s="2" t="str">
        <f aca="false">I290</f>
        <v>500,000 Bl/mo</v>
      </c>
      <c r="J291" s="2" t="str">
        <f aca="false">J290</f>
        <v>50,000 Bl/mo</v>
      </c>
      <c r="K291" s="9" t="str">
        <f aca="false">K290</f>
        <v>$0.01/Bl</v>
      </c>
      <c r="L291" s="2" t="str">
        <f aca="false">L290</f>
        <v>M-Th 7AM - 6PM CST; F 7AM - 3PM CST</v>
      </c>
      <c r="M291" s="2" t="str">
        <f aca="false">CONCATENATE(C291,A291,E291,A291,G291)</f>
        <v>IPE BRENT Swap; December; USD/Bl</v>
      </c>
      <c r="N291" s="2"/>
    </row>
    <row r="292" customFormat="false" ht="25.5" hidden="false" customHeight="true" outlineLevel="0" collapsed="false">
      <c r="A292" s="2" t="str">
        <f aca="false">A291</f>
        <v>; </v>
      </c>
      <c r="B292" s="4" t="s">
        <v>116</v>
      </c>
      <c r="C292" s="4" t="s">
        <v>117</v>
      </c>
      <c r="D292" s="4" t="s">
        <v>118</v>
      </c>
      <c r="E292" s="4" t="s">
        <v>119</v>
      </c>
      <c r="F292" s="4" t="s">
        <v>20</v>
      </c>
      <c r="G292" s="4" t="s">
        <v>120</v>
      </c>
      <c r="H292" s="4" t="s">
        <v>121</v>
      </c>
      <c r="I292" s="4" t="s">
        <v>122</v>
      </c>
      <c r="J292" s="4" t="s">
        <v>123</v>
      </c>
      <c r="K292" s="4" t="s">
        <v>68</v>
      </c>
      <c r="L292" s="4" t="s">
        <v>26</v>
      </c>
      <c r="M292" s="2" t="str">
        <f aca="false">CONCATENATE(C292,A292,E292,A292,G292)</f>
        <v>USGC Colonial UNL EFP; Next Month, Back Ratable; US Cents/Gallon</v>
      </c>
      <c r="N292" s="2" t="s">
        <v>124</v>
      </c>
    </row>
    <row r="293" customFormat="false" ht="25.5" hidden="false" customHeight="true" outlineLevel="0" collapsed="false">
      <c r="A293" s="2" t="str">
        <f aca="false">A292</f>
        <v>; </v>
      </c>
      <c r="B293" s="2" t="s">
        <v>116</v>
      </c>
      <c r="C293" s="2" t="s">
        <v>117</v>
      </c>
      <c r="D293" s="2" t="s">
        <v>118</v>
      </c>
      <c r="E293" s="2" t="s">
        <v>29</v>
      </c>
      <c r="F293" s="2" t="s">
        <v>20</v>
      </c>
      <c r="G293" s="2" t="s">
        <v>120</v>
      </c>
      <c r="H293" s="2" t="s">
        <v>121</v>
      </c>
      <c r="I293" s="2" t="str">
        <f aca="false">I292</f>
        <v>50,000 bbl/cycle</v>
      </c>
      <c r="J293" s="2" t="str">
        <f aca="false">J292</f>
        <v>25,000/cycle</v>
      </c>
      <c r="K293" s="2" t="str">
        <f aca="false">K292</f>
        <v>$0.00025/gallon</v>
      </c>
      <c r="L293" s="2" t="str">
        <f aca="false">L292</f>
        <v>M - F 8AM - 4PM CST</v>
      </c>
      <c r="M293" s="2" t="str">
        <f aca="false">CONCATENATE(C293,A293,E293,A293,G293)</f>
        <v>USGC Colonial UNL EFP; January; US Cents/Gallon</v>
      </c>
      <c r="N293" s="2" t="str">
        <f aca="false">N292</f>
        <v>Differential to the NYMEX Gasoline Contract for the stated volume in barrels in the back half of each Colonial Cycle (16th, 17th, and 18th) FOB Pasadena, Texas, for the stated month.</v>
      </c>
    </row>
    <row r="294" customFormat="false" ht="25.5" hidden="false" customHeight="true" outlineLevel="0" collapsed="false">
      <c r="A294" s="2" t="str">
        <f aca="false">A293</f>
        <v>; </v>
      </c>
      <c r="B294" s="2" t="s">
        <v>116</v>
      </c>
      <c r="C294" s="2" t="s">
        <v>117</v>
      </c>
      <c r="D294" s="2" t="s">
        <v>118</v>
      </c>
      <c r="E294" s="2" t="s">
        <v>30</v>
      </c>
      <c r="F294" s="2" t="s">
        <v>20</v>
      </c>
      <c r="G294" s="2" t="s">
        <v>120</v>
      </c>
      <c r="H294" s="2" t="s">
        <v>121</v>
      </c>
      <c r="I294" s="2" t="str">
        <f aca="false">I293</f>
        <v>50,000 bbl/cycle</v>
      </c>
      <c r="J294" s="2" t="str">
        <f aca="false">J293</f>
        <v>25,000/cycle</v>
      </c>
      <c r="K294" s="2" t="str">
        <f aca="false">K293</f>
        <v>$0.00025/gallon</v>
      </c>
      <c r="L294" s="2" t="str">
        <f aca="false">L293</f>
        <v>M - F 8AM - 4PM CST</v>
      </c>
      <c r="M294" s="2" t="str">
        <f aca="false">CONCATENATE(C294,A294,E294,A294,G294)</f>
        <v>USGC Colonial UNL EFP; February; US Cents/Gallon</v>
      </c>
      <c r="N294" s="2" t="str">
        <f aca="false">N293</f>
        <v>Differential to the NYMEX Gasoline Contract for the stated volume in barrels in the back half of each Colonial Cycle (16th, 17th, and 18th) FOB Pasadena, Texas, for the stated month.</v>
      </c>
    </row>
    <row r="295" customFormat="false" ht="25.5" hidden="false" customHeight="true" outlineLevel="0" collapsed="false">
      <c r="A295" s="2" t="str">
        <f aca="false">A294</f>
        <v>; </v>
      </c>
      <c r="B295" s="2" t="s">
        <v>116</v>
      </c>
      <c r="C295" s="2" t="s">
        <v>117</v>
      </c>
      <c r="D295" s="2" t="s">
        <v>118</v>
      </c>
      <c r="E295" s="2" t="s">
        <v>31</v>
      </c>
      <c r="F295" s="2" t="s">
        <v>20</v>
      </c>
      <c r="G295" s="2" t="s">
        <v>120</v>
      </c>
      <c r="H295" s="2" t="s">
        <v>121</v>
      </c>
      <c r="I295" s="2" t="str">
        <f aca="false">I294</f>
        <v>50,000 bbl/cycle</v>
      </c>
      <c r="J295" s="2" t="str">
        <f aca="false">J294</f>
        <v>25,000/cycle</v>
      </c>
      <c r="K295" s="2" t="str">
        <f aca="false">K294</f>
        <v>$0.00025/gallon</v>
      </c>
      <c r="L295" s="2" t="str">
        <f aca="false">L294</f>
        <v>M - F 8AM - 4PM CST</v>
      </c>
      <c r="M295" s="2" t="str">
        <f aca="false">CONCATENATE(C295,A295,E295,A295,G295)</f>
        <v>USGC Colonial UNL EFP; March; US Cents/Gallon</v>
      </c>
      <c r="N295" s="2" t="str">
        <f aca="false">N294</f>
        <v>Differential to the NYMEX Gasoline Contract for the stated volume in barrels in the back half of each Colonial Cycle (16th, 17th, and 18th) FOB Pasadena, Texas, for the stated month.</v>
      </c>
    </row>
    <row r="296" customFormat="false" ht="25.5" hidden="false" customHeight="true" outlineLevel="0" collapsed="false">
      <c r="A296" s="2" t="str">
        <f aca="false">A295</f>
        <v>; </v>
      </c>
      <c r="B296" s="2" t="s">
        <v>116</v>
      </c>
      <c r="C296" s="2" t="s">
        <v>117</v>
      </c>
      <c r="D296" s="2" t="s">
        <v>118</v>
      </c>
      <c r="E296" s="2" t="s">
        <v>32</v>
      </c>
      <c r="F296" s="2" t="s">
        <v>20</v>
      </c>
      <c r="G296" s="2" t="s">
        <v>120</v>
      </c>
      <c r="H296" s="2" t="s">
        <v>121</v>
      </c>
      <c r="I296" s="2" t="str">
        <f aca="false">I295</f>
        <v>50,000 bbl/cycle</v>
      </c>
      <c r="J296" s="2" t="str">
        <f aca="false">J295</f>
        <v>25,000/cycle</v>
      </c>
      <c r="K296" s="2" t="str">
        <f aca="false">K295</f>
        <v>$0.00025/gallon</v>
      </c>
      <c r="L296" s="2" t="str">
        <f aca="false">L295</f>
        <v>M - F 8AM - 4PM CST</v>
      </c>
      <c r="M296" s="2" t="str">
        <f aca="false">CONCATENATE(C296,A296,E296,A296,G296)</f>
        <v>USGC Colonial UNL EFP; April; US Cents/Gallon</v>
      </c>
      <c r="N296" s="2" t="str">
        <f aca="false">N295</f>
        <v>Differential to the NYMEX Gasoline Contract for the stated volume in barrels in the back half of each Colonial Cycle (16th, 17th, and 18th) FOB Pasadena, Texas, for the stated month.</v>
      </c>
    </row>
    <row r="297" customFormat="false" ht="25.5" hidden="false" customHeight="true" outlineLevel="0" collapsed="false">
      <c r="A297" s="2" t="str">
        <f aca="false">A296</f>
        <v>; </v>
      </c>
      <c r="B297" s="2" t="s">
        <v>116</v>
      </c>
      <c r="C297" s="2" t="s">
        <v>117</v>
      </c>
      <c r="D297" s="2" t="s">
        <v>118</v>
      </c>
      <c r="E297" s="2" t="s">
        <v>33</v>
      </c>
      <c r="F297" s="2" t="s">
        <v>20</v>
      </c>
      <c r="G297" s="2" t="s">
        <v>120</v>
      </c>
      <c r="H297" s="2" t="s">
        <v>121</v>
      </c>
      <c r="I297" s="2" t="str">
        <f aca="false">I296</f>
        <v>50,000 bbl/cycle</v>
      </c>
      <c r="J297" s="2" t="str">
        <f aca="false">J296</f>
        <v>25,000/cycle</v>
      </c>
      <c r="K297" s="2" t="str">
        <f aca="false">K296</f>
        <v>$0.00025/gallon</v>
      </c>
      <c r="L297" s="2" t="str">
        <f aca="false">L296</f>
        <v>M - F 8AM - 4PM CST</v>
      </c>
      <c r="M297" s="2" t="str">
        <f aca="false">CONCATENATE(C297,A297,E297,A297,G297)</f>
        <v>USGC Colonial UNL EFP; May; US Cents/Gallon</v>
      </c>
      <c r="N297" s="2" t="str">
        <f aca="false">N296</f>
        <v>Differential to the NYMEX Gasoline Contract for the stated volume in barrels in the back half of each Colonial Cycle (16th, 17th, and 18th) FOB Pasadena, Texas, for the stated month.</v>
      </c>
    </row>
    <row r="298" customFormat="false" ht="25.5" hidden="false" customHeight="true" outlineLevel="0" collapsed="false">
      <c r="A298" s="2" t="str">
        <f aca="false">A297</f>
        <v>; </v>
      </c>
      <c r="B298" s="2" t="s">
        <v>116</v>
      </c>
      <c r="C298" s="2" t="s">
        <v>117</v>
      </c>
      <c r="D298" s="2" t="s">
        <v>118</v>
      </c>
      <c r="E298" s="2" t="s">
        <v>34</v>
      </c>
      <c r="F298" s="2" t="s">
        <v>20</v>
      </c>
      <c r="G298" s="2" t="s">
        <v>120</v>
      </c>
      <c r="H298" s="2" t="s">
        <v>121</v>
      </c>
      <c r="I298" s="2" t="str">
        <f aca="false">I297</f>
        <v>50,000 bbl/cycle</v>
      </c>
      <c r="J298" s="2" t="str">
        <f aca="false">J297</f>
        <v>25,000/cycle</v>
      </c>
      <c r="K298" s="2" t="str">
        <f aca="false">K297</f>
        <v>$0.00025/gallon</v>
      </c>
      <c r="L298" s="2" t="str">
        <f aca="false">L297</f>
        <v>M - F 8AM - 4PM CST</v>
      </c>
      <c r="M298" s="2" t="str">
        <f aca="false">CONCATENATE(C298,A298,E298,A298,G298)</f>
        <v>USGC Colonial UNL EFP; June; US Cents/Gallon</v>
      </c>
      <c r="N298" s="2" t="str">
        <f aca="false">N297</f>
        <v>Differential to the NYMEX Gasoline Contract for the stated volume in barrels in the back half of each Colonial Cycle (16th, 17th, and 18th) FOB Pasadena, Texas, for the stated month.</v>
      </c>
    </row>
    <row r="299" customFormat="false" ht="25.5" hidden="false" customHeight="true" outlineLevel="0" collapsed="false">
      <c r="A299" s="2" t="str">
        <f aca="false">A298</f>
        <v>; </v>
      </c>
      <c r="B299" s="2" t="s">
        <v>116</v>
      </c>
      <c r="C299" s="2" t="s">
        <v>117</v>
      </c>
      <c r="D299" s="2" t="s">
        <v>118</v>
      </c>
      <c r="E299" s="2" t="s">
        <v>35</v>
      </c>
      <c r="F299" s="2" t="s">
        <v>20</v>
      </c>
      <c r="G299" s="2" t="s">
        <v>120</v>
      </c>
      <c r="H299" s="2" t="s">
        <v>121</v>
      </c>
      <c r="I299" s="2" t="str">
        <f aca="false">I298</f>
        <v>50,000 bbl/cycle</v>
      </c>
      <c r="J299" s="2" t="str">
        <f aca="false">J298</f>
        <v>25,000/cycle</v>
      </c>
      <c r="K299" s="2" t="str">
        <f aca="false">K298</f>
        <v>$0.00025/gallon</v>
      </c>
      <c r="L299" s="2" t="str">
        <f aca="false">L298</f>
        <v>M - F 8AM - 4PM CST</v>
      </c>
      <c r="M299" s="2" t="str">
        <f aca="false">CONCATENATE(C299,A299,E299,A299,G299)</f>
        <v>USGC Colonial UNL EFP; July; US Cents/Gallon</v>
      </c>
      <c r="N299" s="2" t="str">
        <f aca="false">N298</f>
        <v>Differential to the NYMEX Gasoline Contract for the stated volume in barrels in the back half of each Colonial Cycle (16th, 17th, and 18th) FOB Pasadena, Texas, for the stated month.</v>
      </c>
    </row>
    <row r="300" customFormat="false" ht="25.5" hidden="false" customHeight="true" outlineLevel="0" collapsed="false">
      <c r="A300" s="2" t="str">
        <f aca="false">A299</f>
        <v>; </v>
      </c>
      <c r="B300" s="2" t="s">
        <v>116</v>
      </c>
      <c r="C300" s="2" t="s">
        <v>117</v>
      </c>
      <c r="D300" s="2" t="s">
        <v>118</v>
      </c>
      <c r="E300" s="2" t="s">
        <v>36</v>
      </c>
      <c r="F300" s="2" t="s">
        <v>20</v>
      </c>
      <c r="G300" s="2" t="s">
        <v>120</v>
      </c>
      <c r="H300" s="2" t="s">
        <v>121</v>
      </c>
      <c r="I300" s="2" t="str">
        <f aca="false">I299</f>
        <v>50,000 bbl/cycle</v>
      </c>
      <c r="J300" s="2" t="str">
        <f aca="false">J299</f>
        <v>25,000/cycle</v>
      </c>
      <c r="K300" s="2" t="str">
        <f aca="false">K299</f>
        <v>$0.00025/gallon</v>
      </c>
      <c r="L300" s="2" t="str">
        <f aca="false">L299</f>
        <v>M - F 8AM - 4PM CST</v>
      </c>
      <c r="M300" s="2" t="str">
        <f aca="false">CONCATENATE(C300,A300,E300,A300,G300)</f>
        <v>USGC Colonial UNL EFP; August; US Cents/Gallon</v>
      </c>
      <c r="N300" s="2" t="str">
        <f aca="false">N299</f>
        <v>Differential to the NYMEX Gasoline Contract for the stated volume in barrels in the back half of each Colonial Cycle (16th, 17th, and 18th) FOB Pasadena, Texas, for the stated month.</v>
      </c>
    </row>
    <row r="301" customFormat="false" ht="25.5" hidden="false" customHeight="true" outlineLevel="0" collapsed="false">
      <c r="A301" s="2" t="str">
        <f aca="false">A300</f>
        <v>; </v>
      </c>
      <c r="B301" s="2" t="s">
        <v>116</v>
      </c>
      <c r="C301" s="2" t="s">
        <v>117</v>
      </c>
      <c r="D301" s="2" t="s">
        <v>118</v>
      </c>
      <c r="E301" s="2" t="s">
        <v>37</v>
      </c>
      <c r="F301" s="2" t="s">
        <v>20</v>
      </c>
      <c r="G301" s="2" t="s">
        <v>120</v>
      </c>
      <c r="H301" s="2" t="s">
        <v>121</v>
      </c>
      <c r="I301" s="2" t="str">
        <f aca="false">I300</f>
        <v>50,000 bbl/cycle</v>
      </c>
      <c r="J301" s="2" t="str">
        <f aca="false">J300</f>
        <v>25,000/cycle</v>
      </c>
      <c r="K301" s="2" t="str">
        <f aca="false">K300</f>
        <v>$0.00025/gallon</v>
      </c>
      <c r="L301" s="2" t="str">
        <f aca="false">L300</f>
        <v>M - F 8AM - 4PM CST</v>
      </c>
      <c r="M301" s="2" t="str">
        <f aca="false">CONCATENATE(C301,A301,E301,A301,G301)</f>
        <v>USGC Colonial UNL EFP; September; US Cents/Gallon</v>
      </c>
      <c r="N301" s="2" t="str">
        <f aca="false">N300</f>
        <v>Differential to the NYMEX Gasoline Contract for the stated volume in barrels in the back half of each Colonial Cycle (16th, 17th, and 18th) FOB Pasadena, Texas, for the stated month.</v>
      </c>
    </row>
    <row r="302" customFormat="false" ht="25.5" hidden="false" customHeight="true" outlineLevel="0" collapsed="false">
      <c r="A302" s="2" t="str">
        <f aca="false">A301</f>
        <v>; </v>
      </c>
      <c r="B302" s="2" t="s">
        <v>116</v>
      </c>
      <c r="C302" s="2" t="s">
        <v>117</v>
      </c>
      <c r="D302" s="2" t="s">
        <v>118</v>
      </c>
      <c r="E302" s="2" t="s">
        <v>38</v>
      </c>
      <c r="F302" s="2" t="s">
        <v>20</v>
      </c>
      <c r="G302" s="2" t="s">
        <v>120</v>
      </c>
      <c r="H302" s="2" t="s">
        <v>121</v>
      </c>
      <c r="I302" s="2" t="str">
        <f aca="false">I301</f>
        <v>50,000 bbl/cycle</v>
      </c>
      <c r="J302" s="2" t="str">
        <f aca="false">J301</f>
        <v>25,000/cycle</v>
      </c>
      <c r="K302" s="2" t="str">
        <f aca="false">K301</f>
        <v>$0.00025/gallon</v>
      </c>
      <c r="L302" s="2" t="str">
        <f aca="false">L301</f>
        <v>M - F 8AM - 4PM CST</v>
      </c>
      <c r="M302" s="2" t="str">
        <f aca="false">CONCATENATE(C302,A302,E302,A302,G302)</f>
        <v>USGC Colonial UNL EFP; October; US Cents/Gallon</v>
      </c>
      <c r="N302" s="2" t="str">
        <f aca="false">N301</f>
        <v>Differential to the NYMEX Gasoline Contract for the stated volume in barrels in the back half of each Colonial Cycle (16th, 17th, and 18th) FOB Pasadena, Texas, for the stated month.</v>
      </c>
    </row>
    <row r="303" customFormat="false" ht="25.5" hidden="false" customHeight="true" outlineLevel="0" collapsed="false">
      <c r="A303" s="2" t="str">
        <f aca="false">A302</f>
        <v>; </v>
      </c>
      <c r="B303" s="2" t="s">
        <v>116</v>
      </c>
      <c r="C303" s="2" t="s">
        <v>117</v>
      </c>
      <c r="D303" s="2" t="s">
        <v>118</v>
      </c>
      <c r="E303" s="2" t="s">
        <v>39</v>
      </c>
      <c r="F303" s="2" t="s">
        <v>20</v>
      </c>
      <c r="G303" s="2" t="s">
        <v>120</v>
      </c>
      <c r="H303" s="2" t="s">
        <v>121</v>
      </c>
      <c r="I303" s="2" t="str">
        <f aca="false">I302</f>
        <v>50,000 bbl/cycle</v>
      </c>
      <c r="J303" s="2" t="str">
        <f aca="false">J302</f>
        <v>25,000/cycle</v>
      </c>
      <c r="K303" s="2" t="str">
        <f aca="false">K302</f>
        <v>$0.00025/gallon</v>
      </c>
      <c r="L303" s="2" t="str">
        <f aca="false">L302</f>
        <v>M - F 8AM - 4PM CST</v>
      </c>
      <c r="M303" s="2" t="str">
        <f aca="false">CONCATENATE(C303,A303,E303,A303,G303)</f>
        <v>USGC Colonial UNL EFP; November; US Cents/Gallon</v>
      </c>
      <c r="N303" s="2" t="str">
        <f aca="false">N302</f>
        <v>Differential to the NYMEX Gasoline Contract for the stated volume in barrels in the back half of each Colonial Cycle (16th, 17th, and 18th) FOB Pasadena, Texas, for the stated month.</v>
      </c>
    </row>
    <row r="304" customFormat="false" ht="25.5" hidden="false" customHeight="true" outlineLevel="0" collapsed="false">
      <c r="A304" s="2" t="str">
        <f aca="false">A303</f>
        <v>; </v>
      </c>
      <c r="B304" s="2" t="s">
        <v>116</v>
      </c>
      <c r="C304" s="2" t="s">
        <v>117</v>
      </c>
      <c r="D304" s="2" t="s">
        <v>118</v>
      </c>
      <c r="E304" s="2" t="s">
        <v>40</v>
      </c>
      <c r="F304" s="2" t="s">
        <v>20</v>
      </c>
      <c r="G304" s="2" t="s">
        <v>120</v>
      </c>
      <c r="H304" s="2" t="s">
        <v>121</v>
      </c>
      <c r="I304" s="2" t="str">
        <f aca="false">I303</f>
        <v>50,000 bbl/cycle</v>
      </c>
      <c r="J304" s="2" t="str">
        <f aca="false">J303</f>
        <v>25,000/cycle</v>
      </c>
      <c r="K304" s="2" t="str">
        <f aca="false">K303</f>
        <v>$0.00025/gallon</v>
      </c>
      <c r="L304" s="2" t="str">
        <f aca="false">L303</f>
        <v>M - F 8AM - 4PM CST</v>
      </c>
      <c r="M304" s="2" t="str">
        <f aca="false">CONCATENATE(C304,A304,E304,A304,G304)</f>
        <v>USGC Colonial UNL EFP; December; US Cents/Gallon</v>
      </c>
      <c r="N304" s="2" t="str">
        <f aca="false">N303</f>
        <v>Differential to the NYMEX Gasoline Contract for the stated volume in barrels in the back half of each Colonial Cycle (16th, 17th, and 18th) FOB Pasadena, Texas, for the stated month.</v>
      </c>
    </row>
    <row r="305" customFormat="false" ht="25.5" hidden="false" customHeight="true" outlineLevel="0" collapsed="false">
      <c r="A305" s="2" t="str">
        <f aca="false">A304</f>
        <v>; </v>
      </c>
      <c r="B305" s="4" t="s">
        <v>116</v>
      </c>
      <c r="C305" s="4" t="s">
        <v>125</v>
      </c>
      <c r="D305" s="4" t="s">
        <v>106</v>
      </c>
      <c r="E305" s="4" t="s">
        <v>126</v>
      </c>
      <c r="F305" s="4" t="s">
        <v>41</v>
      </c>
      <c r="G305" s="4" t="s">
        <v>120</v>
      </c>
      <c r="H305" s="4" t="s">
        <v>24</v>
      </c>
      <c r="I305" s="4" t="s">
        <v>127</v>
      </c>
      <c r="J305" s="4" t="s">
        <v>128</v>
      </c>
      <c r="K305" s="4" t="s">
        <v>129</v>
      </c>
      <c r="L305" s="4" t="s">
        <v>130</v>
      </c>
      <c r="M305" s="2" t="str">
        <f aca="false">CONCATENATE(C305,A305,E305,A305,G305)</f>
        <v>NYMEX UNL Swap; Next Full Month; US Cents/Gallon</v>
      </c>
      <c r="N305" s="2" t="s">
        <v>131</v>
      </c>
    </row>
    <row r="306" customFormat="false" ht="25.5" hidden="false" customHeight="true" outlineLevel="0" collapsed="false">
      <c r="A306" s="2" t="str">
        <f aca="false">A305</f>
        <v>; </v>
      </c>
      <c r="B306" s="2" t="s">
        <v>116</v>
      </c>
      <c r="C306" s="2" t="s">
        <v>125</v>
      </c>
      <c r="D306" s="2" t="s">
        <v>106</v>
      </c>
      <c r="E306" s="2" t="s">
        <v>29</v>
      </c>
      <c r="F306" s="2" t="s">
        <v>41</v>
      </c>
      <c r="G306" s="2" t="s">
        <v>120</v>
      </c>
      <c r="H306" s="2" t="s">
        <v>24</v>
      </c>
      <c r="I306" s="9" t="str">
        <f aca="false">I305</f>
        <v>150,000 bbl</v>
      </c>
      <c r="J306" s="9" t="str">
        <f aca="false">J305</f>
        <v>1,000 bbl</v>
      </c>
      <c r="K306" s="9" t="str">
        <f aca="false">K305</f>
        <v>$0.0005/gallon</v>
      </c>
      <c r="L306" s="2" t="str">
        <f aca="false">L305</f>
        <v>M - F 6AM - 6PM CST</v>
      </c>
      <c r="M306" s="2" t="str">
        <f aca="false">CONCATENATE(C306,A306,E306,A306,G306)</f>
        <v>NYMEX UNL Swap; January; US Cents/Gallon</v>
      </c>
      <c r="N306" s="2" t="str">
        <f aca="false">N305</f>
        <v>Fixed price swap financially settled against the average of the daily front month NYMEX Unleaded Gasoline futures contract settlements during the calendar month.</v>
      </c>
    </row>
    <row r="307" customFormat="false" ht="25.5" hidden="false" customHeight="true" outlineLevel="0" collapsed="false">
      <c r="A307" s="2" t="str">
        <f aca="false">A306</f>
        <v>; </v>
      </c>
      <c r="B307" s="2" t="s">
        <v>116</v>
      </c>
      <c r="C307" s="2" t="s">
        <v>125</v>
      </c>
      <c r="D307" s="2" t="s">
        <v>106</v>
      </c>
      <c r="E307" s="2" t="s">
        <v>30</v>
      </c>
      <c r="F307" s="2" t="s">
        <v>41</v>
      </c>
      <c r="G307" s="2" t="s">
        <v>120</v>
      </c>
      <c r="H307" s="2" t="s">
        <v>24</v>
      </c>
      <c r="I307" s="9" t="str">
        <f aca="false">I306</f>
        <v>150,000 bbl</v>
      </c>
      <c r="J307" s="9" t="str">
        <f aca="false">J306</f>
        <v>1,000 bbl</v>
      </c>
      <c r="K307" s="9" t="str">
        <f aca="false">K306</f>
        <v>$0.0005/gallon</v>
      </c>
      <c r="L307" s="2" t="str">
        <f aca="false">L306</f>
        <v>M - F 6AM - 6PM CST</v>
      </c>
      <c r="M307" s="2" t="str">
        <f aca="false">CONCATENATE(C307,A307,E307,A307,G307)</f>
        <v>NYMEX UNL Swap; February; US Cents/Gallon</v>
      </c>
      <c r="N307" s="2" t="str">
        <f aca="false">N306</f>
        <v>Fixed price swap financially settled against the average of the daily front month NYMEX Unleaded Gasoline futures contract settlements during the calendar month.</v>
      </c>
    </row>
    <row r="308" customFormat="false" ht="25.5" hidden="false" customHeight="true" outlineLevel="0" collapsed="false">
      <c r="A308" s="2" t="str">
        <f aca="false">A307</f>
        <v>; </v>
      </c>
      <c r="B308" s="2" t="s">
        <v>116</v>
      </c>
      <c r="C308" s="2" t="s">
        <v>125</v>
      </c>
      <c r="D308" s="2" t="s">
        <v>106</v>
      </c>
      <c r="E308" s="2" t="s">
        <v>31</v>
      </c>
      <c r="F308" s="2" t="s">
        <v>41</v>
      </c>
      <c r="G308" s="2" t="s">
        <v>120</v>
      </c>
      <c r="H308" s="2" t="s">
        <v>24</v>
      </c>
      <c r="I308" s="9" t="str">
        <f aca="false">I307</f>
        <v>150,000 bbl</v>
      </c>
      <c r="J308" s="9" t="str">
        <f aca="false">J307</f>
        <v>1,000 bbl</v>
      </c>
      <c r="K308" s="9" t="str">
        <f aca="false">K307</f>
        <v>$0.0005/gallon</v>
      </c>
      <c r="L308" s="2" t="str">
        <f aca="false">L307</f>
        <v>M - F 6AM - 6PM CST</v>
      </c>
      <c r="M308" s="2" t="str">
        <f aca="false">CONCATENATE(C308,A308,E308,A308,G308)</f>
        <v>NYMEX UNL Swap; March; US Cents/Gallon</v>
      </c>
      <c r="N308" s="2" t="str">
        <f aca="false">N307</f>
        <v>Fixed price swap financially settled against the average of the daily front month NYMEX Unleaded Gasoline futures contract settlements during the calendar month.</v>
      </c>
    </row>
    <row r="309" customFormat="false" ht="25.5" hidden="false" customHeight="true" outlineLevel="0" collapsed="false">
      <c r="A309" s="2" t="str">
        <f aca="false">A308</f>
        <v>; </v>
      </c>
      <c r="B309" s="2" t="s">
        <v>116</v>
      </c>
      <c r="C309" s="2" t="s">
        <v>125</v>
      </c>
      <c r="D309" s="2" t="s">
        <v>106</v>
      </c>
      <c r="E309" s="2" t="s">
        <v>32</v>
      </c>
      <c r="F309" s="2" t="s">
        <v>41</v>
      </c>
      <c r="G309" s="2" t="s">
        <v>120</v>
      </c>
      <c r="H309" s="2" t="s">
        <v>24</v>
      </c>
      <c r="I309" s="9" t="str">
        <f aca="false">I308</f>
        <v>150,000 bbl</v>
      </c>
      <c r="J309" s="9" t="str">
        <f aca="false">J308</f>
        <v>1,000 bbl</v>
      </c>
      <c r="K309" s="9" t="str">
        <f aca="false">K308</f>
        <v>$0.0005/gallon</v>
      </c>
      <c r="L309" s="2" t="str">
        <f aca="false">L308</f>
        <v>M - F 6AM - 6PM CST</v>
      </c>
      <c r="M309" s="2" t="str">
        <f aca="false">CONCATENATE(C309,A309,E309,A309,G309)</f>
        <v>NYMEX UNL Swap; April; US Cents/Gallon</v>
      </c>
      <c r="N309" s="2" t="str">
        <f aca="false">N308</f>
        <v>Fixed price swap financially settled against the average of the daily front month NYMEX Unleaded Gasoline futures contract settlements during the calendar month.</v>
      </c>
    </row>
    <row r="310" customFormat="false" ht="25.5" hidden="false" customHeight="true" outlineLevel="0" collapsed="false">
      <c r="A310" s="2" t="str">
        <f aca="false">A309</f>
        <v>; </v>
      </c>
      <c r="B310" s="2" t="s">
        <v>116</v>
      </c>
      <c r="C310" s="2" t="s">
        <v>125</v>
      </c>
      <c r="D310" s="2" t="s">
        <v>106</v>
      </c>
      <c r="E310" s="2" t="s">
        <v>33</v>
      </c>
      <c r="F310" s="2" t="s">
        <v>41</v>
      </c>
      <c r="G310" s="2" t="s">
        <v>120</v>
      </c>
      <c r="H310" s="2" t="s">
        <v>24</v>
      </c>
      <c r="I310" s="9" t="str">
        <f aca="false">I309</f>
        <v>150,000 bbl</v>
      </c>
      <c r="J310" s="9" t="str">
        <f aca="false">J309</f>
        <v>1,000 bbl</v>
      </c>
      <c r="K310" s="9" t="str">
        <f aca="false">K309</f>
        <v>$0.0005/gallon</v>
      </c>
      <c r="L310" s="2" t="str">
        <f aca="false">L309</f>
        <v>M - F 6AM - 6PM CST</v>
      </c>
      <c r="M310" s="2" t="str">
        <f aca="false">CONCATENATE(C310,A310,E310,A310,G310)</f>
        <v>NYMEX UNL Swap; May; US Cents/Gallon</v>
      </c>
      <c r="N310" s="2" t="str">
        <f aca="false">N309</f>
        <v>Fixed price swap financially settled against the average of the daily front month NYMEX Unleaded Gasoline futures contract settlements during the calendar month.</v>
      </c>
    </row>
    <row r="311" customFormat="false" ht="25.5" hidden="false" customHeight="true" outlineLevel="0" collapsed="false">
      <c r="A311" s="2" t="str">
        <f aca="false">A310</f>
        <v>; </v>
      </c>
      <c r="B311" s="2" t="s">
        <v>116</v>
      </c>
      <c r="C311" s="2" t="s">
        <v>125</v>
      </c>
      <c r="D311" s="2" t="s">
        <v>106</v>
      </c>
      <c r="E311" s="2" t="s">
        <v>34</v>
      </c>
      <c r="F311" s="2" t="s">
        <v>41</v>
      </c>
      <c r="G311" s="2" t="s">
        <v>120</v>
      </c>
      <c r="H311" s="2" t="s">
        <v>24</v>
      </c>
      <c r="I311" s="9" t="str">
        <f aca="false">I310</f>
        <v>150,000 bbl</v>
      </c>
      <c r="J311" s="9" t="str">
        <f aca="false">J310</f>
        <v>1,000 bbl</v>
      </c>
      <c r="K311" s="9" t="str">
        <f aca="false">K310</f>
        <v>$0.0005/gallon</v>
      </c>
      <c r="L311" s="2" t="str">
        <f aca="false">L310</f>
        <v>M - F 6AM - 6PM CST</v>
      </c>
      <c r="M311" s="2" t="str">
        <f aca="false">CONCATENATE(C311,A311,E311,A311,G311)</f>
        <v>NYMEX UNL Swap; June; US Cents/Gallon</v>
      </c>
      <c r="N311" s="2" t="str">
        <f aca="false">N310</f>
        <v>Fixed price swap financially settled against the average of the daily front month NYMEX Unleaded Gasoline futures contract settlements during the calendar month.</v>
      </c>
    </row>
    <row r="312" customFormat="false" ht="25.5" hidden="false" customHeight="true" outlineLevel="0" collapsed="false">
      <c r="A312" s="2" t="str">
        <f aca="false">A311</f>
        <v>; </v>
      </c>
      <c r="B312" s="2" t="s">
        <v>116</v>
      </c>
      <c r="C312" s="2" t="s">
        <v>125</v>
      </c>
      <c r="D312" s="2" t="s">
        <v>106</v>
      </c>
      <c r="E312" s="2" t="s">
        <v>35</v>
      </c>
      <c r="F312" s="2" t="s">
        <v>41</v>
      </c>
      <c r="G312" s="2" t="s">
        <v>120</v>
      </c>
      <c r="H312" s="2" t="s">
        <v>24</v>
      </c>
      <c r="I312" s="9" t="str">
        <f aca="false">I311</f>
        <v>150,000 bbl</v>
      </c>
      <c r="J312" s="9" t="str">
        <f aca="false">J311</f>
        <v>1,000 bbl</v>
      </c>
      <c r="K312" s="9" t="str">
        <f aca="false">K311</f>
        <v>$0.0005/gallon</v>
      </c>
      <c r="L312" s="2" t="str">
        <f aca="false">L311</f>
        <v>M - F 6AM - 6PM CST</v>
      </c>
      <c r="M312" s="2" t="str">
        <f aca="false">CONCATENATE(C312,A312,E312,A312,G312)</f>
        <v>NYMEX UNL Swap; July; US Cents/Gallon</v>
      </c>
      <c r="N312" s="2" t="str">
        <f aca="false">N311</f>
        <v>Fixed price swap financially settled against the average of the daily front month NYMEX Unleaded Gasoline futures contract settlements during the calendar month.</v>
      </c>
    </row>
    <row r="313" customFormat="false" ht="25.5" hidden="false" customHeight="true" outlineLevel="0" collapsed="false">
      <c r="A313" s="2" t="str">
        <f aca="false">A312</f>
        <v>; </v>
      </c>
      <c r="B313" s="2" t="s">
        <v>116</v>
      </c>
      <c r="C313" s="2" t="s">
        <v>125</v>
      </c>
      <c r="D313" s="2" t="s">
        <v>106</v>
      </c>
      <c r="E313" s="2" t="s">
        <v>36</v>
      </c>
      <c r="F313" s="2" t="s">
        <v>41</v>
      </c>
      <c r="G313" s="2" t="s">
        <v>120</v>
      </c>
      <c r="H313" s="2" t="s">
        <v>24</v>
      </c>
      <c r="I313" s="9" t="str">
        <f aca="false">I312</f>
        <v>150,000 bbl</v>
      </c>
      <c r="J313" s="9" t="str">
        <f aca="false">J312</f>
        <v>1,000 bbl</v>
      </c>
      <c r="K313" s="9" t="str">
        <f aca="false">K312</f>
        <v>$0.0005/gallon</v>
      </c>
      <c r="L313" s="2" t="str">
        <f aca="false">L312</f>
        <v>M - F 6AM - 6PM CST</v>
      </c>
      <c r="M313" s="2" t="str">
        <f aca="false">CONCATENATE(C313,A313,E313,A313,G313)</f>
        <v>NYMEX UNL Swap; August; US Cents/Gallon</v>
      </c>
      <c r="N313" s="2" t="str">
        <f aca="false">N312</f>
        <v>Fixed price swap financially settled against the average of the daily front month NYMEX Unleaded Gasoline futures contract settlements during the calendar month.</v>
      </c>
    </row>
    <row r="314" customFormat="false" ht="25.5" hidden="false" customHeight="true" outlineLevel="0" collapsed="false">
      <c r="A314" s="2" t="str">
        <f aca="false">A313</f>
        <v>; </v>
      </c>
      <c r="B314" s="2" t="s">
        <v>116</v>
      </c>
      <c r="C314" s="2" t="s">
        <v>125</v>
      </c>
      <c r="D314" s="2" t="s">
        <v>106</v>
      </c>
      <c r="E314" s="2" t="s">
        <v>37</v>
      </c>
      <c r="F314" s="2" t="s">
        <v>41</v>
      </c>
      <c r="G314" s="2" t="s">
        <v>120</v>
      </c>
      <c r="H314" s="2" t="s">
        <v>24</v>
      </c>
      <c r="I314" s="9" t="str">
        <f aca="false">I313</f>
        <v>150,000 bbl</v>
      </c>
      <c r="J314" s="9" t="str">
        <f aca="false">J313</f>
        <v>1,000 bbl</v>
      </c>
      <c r="K314" s="9" t="str">
        <f aca="false">K313</f>
        <v>$0.0005/gallon</v>
      </c>
      <c r="L314" s="2" t="str">
        <f aca="false">L313</f>
        <v>M - F 6AM - 6PM CST</v>
      </c>
      <c r="M314" s="2" t="str">
        <f aca="false">CONCATENATE(C314,A314,E314,A314,G314)</f>
        <v>NYMEX UNL Swap; September; US Cents/Gallon</v>
      </c>
      <c r="N314" s="2" t="str">
        <f aca="false">N313</f>
        <v>Fixed price swap financially settled against the average of the daily front month NYMEX Unleaded Gasoline futures contract settlements during the calendar month.</v>
      </c>
    </row>
    <row r="315" customFormat="false" ht="25.5" hidden="false" customHeight="true" outlineLevel="0" collapsed="false">
      <c r="A315" s="2" t="str">
        <f aca="false">A314</f>
        <v>; </v>
      </c>
      <c r="B315" s="2" t="s">
        <v>116</v>
      </c>
      <c r="C315" s="2" t="s">
        <v>125</v>
      </c>
      <c r="D315" s="2" t="s">
        <v>106</v>
      </c>
      <c r="E315" s="2" t="s">
        <v>38</v>
      </c>
      <c r="F315" s="2" t="s">
        <v>41</v>
      </c>
      <c r="G315" s="2" t="s">
        <v>120</v>
      </c>
      <c r="H315" s="2" t="s">
        <v>24</v>
      </c>
      <c r="I315" s="9" t="str">
        <f aca="false">I314</f>
        <v>150,000 bbl</v>
      </c>
      <c r="J315" s="9" t="str">
        <f aca="false">J314</f>
        <v>1,000 bbl</v>
      </c>
      <c r="K315" s="9" t="str">
        <f aca="false">K314</f>
        <v>$0.0005/gallon</v>
      </c>
      <c r="L315" s="2" t="str">
        <f aca="false">L314</f>
        <v>M - F 6AM - 6PM CST</v>
      </c>
      <c r="M315" s="2" t="str">
        <f aca="false">CONCATENATE(C315,A315,E315,A315,G315)</f>
        <v>NYMEX UNL Swap; October; US Cents/Gallon</v>
      </c>
      <c r="N315" s="2" t="str">
        <f aca="false">N314</f>
        <v>Fixed price swap financially settled against the average of the daily front month NYMEX Unleaded Gasoline futures contract settlements during the calendar month.</v>
      </c>
    </row>
    <row r="316" customFormat="false" ht="25.5" hidden="false" customHeight="true" outlineLevel="0" collapsed="false">
      <c r="A316" s="2" t="str">
        <f aca="false">A315</f>
        <v>; </v>
      </c>
      <c r="B316" s="2" t="s">
        <v>116</v>
      </c>
      <c r="C316" s="2" t="s">
        <v>125</v>
      </c>
      <c r="D316" s="2" t="s">
        <v>106</v>
      </c>
      <c r="E316" s="2" t="s">
        <v>39</v>
      </c>
      <c r="F316" s="2" t="s">
        <v>41</v>
      </c>
      <c r="G316" s="2" t="s">
        <v>120</v>
      </c>
      <c r="H316" s="2" t="s">
        <v>24</v>
      </c>
      <c r="I316" s="9" t="str">
        <f aca="false">I315</f>
        <v>150,000 bbl</v>
      </c>
      <c r="J316" s="9" t="str">
        <f aca="false">J315</f>
        <v>1,000 bbl</v>
      </c>
      <c r="K316" s="9" t="str">
        <f aca="false">K315</f>
        <v>$0.0005/gallon</v>
      </c>
      <c r="L316" s="2" t="str">
        <f aca="false">L315</f>
        <v>M - F 6AM - 6PM CST</v>
      </c>
      <c r="M316" s="2" t="str">
        <f aca="false">CONCATENATE(C316,A316,E316,A316,G316)</f>
        <v>NYMEX UNL Swap; November; US Cents/Gallon</v>
      </c>
      <c r="N316" s="2" t="str">
        <f aca="false">N315</f>
        <v>Fixed price swap financially settled against the average of the daily front month NYMEX Unleaded Gasoline futures contract settlements during the calendar month.</v>
      </c>
    </row>
    <row r="317" customFormat="false" ht="25.5" hidden="false" customHeight="true" outlineLevel="0" collapsed="false">
      <c r="A317" s="2" t="str">
        <f aca="false">A316</f>
        <v>; </v>
      </c>
      <c r="B317" s="2" t="s">
        <v>116</v>
      </c>
      <c r="C317" s="2" t="s">
        <v>125</v>
      </c>
      <c r="D317" s="2" t="s">
        <v>106</v>
      </c>
      <c r="E317" s="2" t="s">
        <v>40</v>
      </c>
      <c r="F317" s="2" t="s">
        <v>41</v>
      </c>
      <c r="G317" s="2" t="s">
        <v>120</v>
      </c>
      <c r="H317" s="2" t="s">
        <v>24</v>
      </c>
      <c r="I317" s="9" t="str">
        <f aca="false">I316</f>
        <v>150,000 bbl</v>
      </c>
      <c r="J317" s="9" t="str">
        <f aca="false">J316</f>
        <v>1,000 bbl</v>
      </c>
      <c r="K317" s="9" t="str">
        <f aca="false">K316</f>
        <v>$0.0005/gallon</v>
      </c>
      <c r="L317" s="2" t="str">
        <f aca="false">L316</f>
        <v>M - F 6AM - 6PM CST</v>
      </c>
      <c r="M317" s="2" t="str">
        <f aca="false">CONCATENATE(C317,A317,E317,A317,G317)</f>
        <v>NYMEX UNL Swap; December; US Cents/Gallon</v>
      </c>
      <c r="N317" s="2" t="str">
        <f aca="false">N316</f>
        <v>Fixed price swap financially settled against the average of the daily front month NYMEX Unleaded Gasoline futures contract settlements during the calendar month.</v>
      </c>
    </row>
    <row r="318" customFormat="false" ht="25.5" hidden="false" customHeight="true" outlineLevel="0" collapsed="false">
      <c r="A318" s="2" t="str">
        <f aca="false">A317</f>
        <v>; </v>
      </c>
      <c r="B318" s="4" t="s">
        <v>116</v>
      </c>
      <c r="C318" s="4" t="s">
        <v>125</v>
      </c>
      <c r="D318" s="4" t="s">
        <v>106</v>
      </c>
      <c r="E318" s="4" t="s">
        <v>43</v>
      </c>
      <c r="F318" s="4" t="s">
        <v>41</v>
      </c>
      <c r="G318" s="4" t="s">
        <v>120</v>
      </c>
      <c r="H318" s="4" t="s">
        <v>24</v>
      </c>
      <c r="I318" s="9" t="str">
        <f aca="false">I317</f>
        <v>150,000 bbl</v>
      </c>
      <c r="J318" s="4" t="str">
        <f aca="false">J305</f>
        <v>1,000 bbl</v>
      </c>
      <c r="K318" s="9" t="str">
        <f aca="false">K317</f>
        <v>$0.0005/gallon</v>
      </c>
      <c r="L318" s="4" t="str">
        <f aca="false">L305</f>
        <v>M - F 6AM - 6PM CST</v>
      </c>
      <c r="M318" s="2" t="str">
        <f aca="false">CONCATENATE(C318,A318,E318,A318,G318)</f>
        <v>NYMEX UNL Swap; Next 3 Months; US Cents/Gallon</v>
      </c>
      <c r="N318" s="2" t="s">
        <v>132</v>
      </c>
    </row>
    <row r="319" customFormat="false" ht="25.5" hidden="false" customHeight="true" outlineLevel="0" collapsed="false">
      <c r="A319" s="2" t="str">
        <f aca="false">A318</f>
        <v>; </v>
      </c>
      <c r="B319" s="9" t="s">
        <v>116</v>
      </c>
      <c r="C319" s="9" t="s">
        <v>125</v>
      </c>
      <c r="D319" s="9" t="s">
        <v>106</v>
      </c>
      <c r="E319" s="9" t="s">
        <v>45</v>
      </c>
      <c r="F319" s="9" t="s">
        <v>41</v>
      </c>
      <c r="G319" s="9" t="s">
        <v>120</v>
      </c>
      <c r="H319" s="9" t="s">
        <v>24</v>
      </c>
      <c r="I319" s="9" t="str">
        <f aca="false">I318</f>
        <v>150,000 bbl</v>
      </c>
      <c r="J319" s="9" t="str">
        <f aca="false">J318</f>
        <v>1,000 bbl</v>
      </c>
      <c r="K319" s="9" t="str">
        <f aca="false">K318</f>
        <v>$0.0005/gallon</v>
      </c>
      <c r="L319" s="9" t="str">
        <f aca="false">L318</f>
        <v>M - F 6AM - 6PM CST</v>
      </c>
      <c r="M319" s="2" t="str">
        <f aca="false">CONCATENATE(C319,A319,E319,A319,G319)</f>
        <v>NYMEX UNL Swap; January - March; US Cents/Gallon</v>
      </c>
      <c r="N319" s="2" t="str">
        <f aca="false">N318</f>
        <v>Fixed price swap financially settled against the average of the daily front month NYMEX Unleaded Gasoline futures contract settlements during the calendar month, for each of the stated months.</v>
      </c>
    </row>
    <row r="320" customFormat="false" ht="25.5" hidden="false" customHeight="true" outlineLevel="0" collapsed="false">
      <c r="A320" s="2" t="str">
        <f aca="false">A319</f>
        <v>; </v>
      </c>
      <c r="B320" s="9" t="s">
        <v>116</v>
      </c>
      <c r="C320" s="9" t="s">
        <v>125</v>
      </c>
      <c r="D320" s="9" t="s">
        <v>106</v>
      </c>
      <c r="E320" s="2" t="s">
        <v>46</v>
      </c>
      <c r="F320" s="9" t="s">
        <v>41</v>
      </c>
      <c r="G320" s="9" t="s">
        <v>120</v>
      </c>
      <c r="H320" s="9" t="s">
        <v>24</v>
      </c>
      <c r="I320" s="9" t="str">
        <f aca="false">I319</f>
        <v>150,000 bbl</v>
      </c>
      <c r="J320" s="9" t="str">
        <f aca="false">J319</f>
        <v>1,000 bbl</v>
      </c>
      <c r="K320" s="9" t="str">
        <f aca="false">K319</f>
        <v>$0.0005/gallon</v>
      </c>
      <c r="L320" s="9" t="str">
        <f aca="false">L319</f>
        <v>M - F 6AM - 6PM CST</v>
      </c>
      <c r="M320" s="2" t="str">
        <f aca="false">CONCATENATE(C320,A320,E320,A320,G320)</f>
        <v>NYMEX UNL Swap; February - April; US Cents/Gallon</v>
      </c>
      <c r="N320" s="2" t="str">
        <f aca="false">N319</f>
        <v>Fixed price swap financially settled against the average of the daily front month NYMEX Unleaded Gasoline futures contract settlements during the calendar month, for each of the stated months.</v>
      </c>
    </row>
    <row r="321" customFormat="false" ht="25.5" hidden="false" customHeight="true" outlineLevel="0" collapsed="false">
      <c r="A321" s="2" t="str">
        <f aca="false">A320</f>
        <v>; </v>
      </c>
      <c r="B321" s="9" t="s">
        <v>116</v>
      </c>
      <c r="C321" s="9" t="s">
        <v>125</v>
      </c>
      <c r="D321" s="9" t="s">
        <v>106</v>
      </c>
      <c r="E321" s="2" t="s">
        <v>47</v>
      </c>
      <c r="F321" s="9" t="s">
        <v>41</v>
      </c>
      <c r="G321" s="9" t="s">
        <v>120</v>
      </c>
      <c r="H321" s="9" t="s">
        <v>24</v>
      </c>
      <c r="I321" s="9" t="str">
        <f aca="false">I320</f>
        <v>150,000 bbl</v>
      </c>
      <c r="J321" s="9" t="str">
        <f aca="false">J320</f>
        <v>1,000 bbl</v>
      </c>
      <c r="K321" s="9" t="str">
        <f aca="false">K320</f>
        <v>$0.0005/gallon</v>
      </c>
      <c r="L321" s="9" t="str">
        <f aca="false">L320</f>
        <v>M - F 6AM - 6PM CST</v>
      </c>
      <c r="M321" s="2" t="str">
        <f aca="false">CONCATENATE(C321,A321,E321,A321,G321)</f>
        <v>NYMEX UNL Swap; March - May; US Cents/Gallon</v>
      </c>
      <c r="N321" s="2" t="str">
        <f aca="false">N320</f>
        <v>Fixed price swap financially settled against the average of the daily front month NYMEX Unleaded Gasoline futures contract settlements during the calendar month, for each of the stated months.</v>
      </c>
    </row>
    <row r="322" customFormat="false" ht="25.5" hidden="false" customHeight="true" outlineLevel="0" collapsed="false">
      <c r="A322" s="2" t="str">
        <f aca="false">A321</f>
        <v>; </v>
      </c>
      <c r="B322" s="9" t="s">
        <v>116</v>
      </c>
      <c r="C322" s="9" t="s">
        <v>125</v>
      </c>
      <c r="D322" s="9" t="s">
        <v>106</v>
      </c>
      <c r="E322" s="2" t="s">
        <v>48</v>
      </c>
      <c r="F322" s="9" t="s">
        <v>41</v>
      </c>
      <c r="G322" s="9" t="s">
        <v>120</v>
      </c>
      <c r="H322" s="9" t="s">
        <v>24</v>
      </c>
      <c r="I322" s="9" t="str">
        <f aca="false">I321</f>
        <v>150,000 bbl</v>
      </c>
      <c r="J322" s="9" t="str">
        <f aca="false">J321</f>
        <v>1,000 bbl</v>
      </c>
      <c r="K322" s="9" t="str">
        <f aca="false">K321</f>
        <v>$0.0005/gallon</v>
      </c>
      <c r="L322" s="9" t="str">
        <f aca="false">L321</f>
        <v>M - F 6AM - 6PM CST</v>
      </c>
      <c r="M322" s="2" t="str">
        <f aca="false">CONCATENATE(C322,A322,E322,A322,G322)</f>
        <v>NYMEX UNL Swap; April - June; US Cents/Gallon</v>
      </c>
      <c r="N322" s="2" t="str">
        <f aca="false">N321</f>
        <v>Fixed price swap financially settled against the average of the daily front month NYMEX Unleaded Gasoline futures contract settlements during the calendar month, for each of the stated months.</v>
      </c>
    </row>
    <row r="323" customFormat="false" ht="25.5" hidden="false" customHeight="true" outlineLevel="0" collapsed="false">
      <c r="A323" s="2" t="str">
        <f aca="false">A322</f>
        <v>; </v>
      </c>
      <c r="B323" s="9" t="s">
        <v>116</v>
      </c>
      <c r="C323" s="9" t="s">
        <v>125</v>
      </c>
      <c r="D323" s="9" t="s">
        <v>106</v>
      </c>
      <c r="E323" s="2" t="s">
        <v>49</v>
      </c>
      <c r="F323" s="9" t="s">
        <v>41</v>
      </c>
      <c r="G323" s="9" t="s">
        <v>120</v>
      </c>
      <c r="H323" s="9" t="s">
        <v>24</v>
      </c>
      <c r="I323" s="9" t="str">
        <f aca="false">I322</f>
        <v>150,000 bbl</v>
      </c>
      <c r="J323" s="9" t="str">
        <f aca="false">J322</f>
        <v>1,000 bbl</v>
      </c>
      <c r="K323" s="9" t="str">
        <f aca="false">K322</f>
        <v>$0.0005/gallon</v>
      </c>
      <c r="L323" s="9" t="str">
        <f aca="false">L322</f>
        <v>M - F 6AM - 6PM CST</v>
      </c>
      <c r="M323" s="2" t="str">
        <f aca="false">CONCATENATE(C323,A323,E323,A323,G323)</f>
        <v>NYMEX UNL Swap; May - July; US Cents/Gallon</v>
      </c>
      <c r="N323" s="2" t="str">
        <f aca="false">N322</f>
        <v>Fixed price swap financially settled against the average of the daily front month NYMEX Unleaded Gasoline futures contract settlements during the calendar month, for each of the stated months.</v>
      </c>
    </row>
    <row r="324" customFormat="false" ht="25.5" hidden="false" customHeight="true" outlineLevel="0" collapsed="false">
      <c r="A324" s="2" t="str">
        <f aca="false">A323</f>
        <v>; </v>
      </c>
      <c r="B324" s="9" t="s">
        <v>116</v>
      </c>
      <c r="C324" s="9" t="s">
        <v>125</v>
      </c>
      <c r="D324" s="9" t="s">
        <v>106</v>
      </c>
      <c r="E324" s="2" t="s">
        <v>50</v>
      </c>
      <c r="F324" s="9" t="s">
        <v>41</v>
      </c>
      <c r="G324" s="9" t="s">
        <v>120</v>
      </c>
      <c r="H324" s="9" t="s">
        <v>24</v>
      </c>
      <c r="I324" s="9" t="str">
        <f aca="false">I323</f>
        <v>150,000 bbl</v>
      </c>
      <c r="J324" s="9" t="str">
        <f aca="false">J323</f>
        <v>1,000 bbl</v>
      </c>
      <c r="K324" s="9" t="str">
        <f aca="false">K323</f>
        <v>$0.0005/gallon</v>
      </c>
      <c r="L324" s="9" t="str">
        <f aca="false">L323</f>
        <v>M - F 6AM - 6PM CST</v>
      </c>
      <c r="M324" s="2" t="str">
        <f aca="false">CONCATENATE(C324,A324,E324,A324,G324)</f>
        <v>NYMEX UNL Swap; June - August; US Cents/Gallon</v>
      </c>
      <c r="N324" s="2" t="str">
        <f aca="false">N323</f>
        <v>Fixed price swap financially settled against the average of the daily front month NYMEX Unleaded Gasoline futures contract settlements during the calendar month, for each of the stated months.</v>
      </c>
    </row>
    <row r="325" customFormat="false" ht="25.5" hidden="false" customHeight="true" outlineLevel="0" collapsed="false">
      <c r="A325" s="2" t="str">
        <f aca="false">A324</f>
        <v>; </v>
      </c>
      <c r="B325" s="9" t="s">
        <v>116</v>
      </c>
      <c r="C325" s="9" t="s">
        <v>125</v>
      </c>
      <c r="D325" s="9" t="s">
        <v>106</v>
      </c>
      <c r="E325" s="2" t="s">
        <v>51</v>
      </c>
      <c r="F325" s="9" t="s">
        <v>41</v>
      </c>
      <c r="G325" s="9" t="s">
        <v>120</v>
      </c>
      <c r="H325" s="9" t="s">
        <v>24</v>
      </c>
      <c r="I325" s="9" t="str">
        <f aca="false">I324</f>
        <v>150,000 bbl</v>
      </c>
      <c r="J325" s="9" t="str">
        <f aca="false">J324</f>
        <v>1,000 bbl</v>
      </c>
      <c r="K325" s="9" t="str">
        <f aca="false">K324</f>
        <v>$0.0005/gallon</v>
      </c>
      <c r="L325" s="9" t="str">
        <f aca="false">L324</f>
        <v>M - F 6AM - 6PM CST</v>
      </c>
      <c r="M325" s="2" t="str">
        <f aca="false">CONCATENATE(C325,A325,E325,A325,G325)</f>
        <v>NYMEX UNL Swap; July - September; US Cents/Gallon</v>
      </c>
      <c r="N325" s="2" t="str">
        <f aca="false">N324</f>
        <v>Fixed price swap financially settled against the average of the daily front month NYMEX Unleaded Gasoline futures contract settlements during the calendar month, for each of the stated months.</v>
      </c>
    </row>
    <row r="326" customFormat="false" ht="25.5" hidden="false" customHeight="true" outlineLevel="0" collapsed="false">
      <c r="A326" s="2" t="str">
        <f aca="false">A325</f>
        <v>; </v>
      </c>
      <c r="B326" s="9" t="s">
        <v>116</v>
      </c>
      <c r="C326" s="9" t="s">
        <v>125</v>
      </c>
      <c r="D326" s="9" t="s">
        <v>106</v>
      </c>
      <c r="E326" s="2" t="s">
        <v>52</v>
      </c>
      <c r="F326" s="9" t="s">
        <v>41</v>
      </c>
      <c r="G326" s="9" t="s">
        <v>120</v>
      </c>
      <c r="H326" s="9" t="s">
        <v>24</v>
      </c>
      <c r="I326" s="9" t="str">
        <f aca="false">I325</f>
        <v>150,000 bbl</v>
      </c>
      <c r="J326" s="9" t="str">
        <f aca="false">J325</f>
        <v>1,000 bbl</v>
      </c>
      <c r="K326" s="9" t="str">
        <f aca="false">K325</f>
        <v>$0.0005/gallon</v>
      </c>
      <c r="L326" s="9" t="str">
        <f aca="false">L325</f>
        <v>M - F 6AM - 6PM CST</v>
      </c>
      <c r="M326" s="2" t="str">
        <f aca="false">CONCATENATE(C326,A326,E326,A326,G326)</f>
        <v>NYMEX UNL Swap; August - October; US Cents/Gallon</v>
      </c>
      <c r="N326" s="2" t="str">
        <f aca="false">N325</f>
        <v>Fixed price swap financially settled against the average of the daily front month NYMEX Unleaded Gasoline futures contract settlements during the calendar month, for each of the stated months.</v>
      </c>
    </row>
    <row r="327" customFormat="false" ht="25.5" hidden="false" customHeight="true" outlineLevel="0" collapsed="false">
      <c r="A327" s="2" t="str">
        <f aca="false">A326</f>
        <v>; </v>
      </c>
      <c r="B327" s="9" t="s">
        <v>116</v>
      </c>
      <c r="C327" s="9" t="s">
        <v>125</v>
      </c>
      <c r="D327" s="9" t="s">
        <v>106</v>
      </c>
      <c r="E327" s="2" t="s">
        <v>53</v>
      </c>
      <c r="F327" s="9" t="s">
        <v>41</v>
      </c>
      <c r="G327" s="9" t="s">
        <v>120</v>
      </c>
      <c r="H327" s="9" t="s">
        <v>24</v>
      </c>
      <c r="I327" s="9" t="str">
        <f aca="false">I326</f>
        <v>150,000 bbl</v>
      </c>
      <c r="J327" s="9" t="str">
        <f aca="false">J326</f>
        <v>1,000 bbl</v>
      </c>
      <c r="K327" s="9" t="str">
        <f aca="false">K326</f>
        <v>$0.0005/gallon</v>
      </c>
      <c r="L327" s="9" t="str">
        <f aca="false">L326</f>
        <v>M - F 6AM - 6PM CST</v>
      </c>
      <c r="M327" s="2" t="str">
        <f aca="false">CONCATENATE(C327,A327,E327,A327,G327)</f>
        <v>NYMEX UNL Swap; September - November; US Cents/Gallon</v>
      </c>
      <c r="N327" s="2" t="str">
        <f aca="false">N326</f>
        <v>Fixed price swap financially settled against the average of the daily front month NYMEX Unleaded Gasoline futures contract settlements during the calendar month, for each of the stated months.</v>
      </c>
    </row>
    <row r="328" customFormat="false" ht="25.5" hidden="false" customHeight="true" outlineLevel="0" collapsed="false">
      <c r="A328" s="2" t="str">
        <f aca="false">A327</f>
        <v>; </v>
      </c>
      <c r="B328" s="9" t="s">
        <v>116</v>
      </c>
      <c r="C328" s="9" t="s">
        <v>125</v>
      </c>
      <c r="D328" s="9" t="s">
        <v>106</v>
      </c>
      <c r="E328" s="2" t="s">
        <v>54</v>
      </c>
      <c r="F328" s="9" t="s">
        <v>41</v>
      </c>
      <c r="G328" s="9" t="s">
        <v>120</v>
      </c>
      <c r="H328" s="9" t="s">
        <v>24</v>
      </c>
      <c r="I328" s="9" t="str">
        <f aca="false">I327</f>
        <v>150,000 bbl</v>
      </c>
      <c r="J328" s="9" t="str">
        <f aca="false">J327</f>
        <v>1,000 bbl</v>
      </c>
      <c r="K328" s="9" t="str">
        <f aca="false">K327</f>
        <v>$0.0005/gallon</v>
      </c>
      <c r="L328" s="9" t="str">
        <f aca="false">L327</f>
        <v>M - F 6AM - 6PM CST</v>
      </c>
      <c r="M328" s="2" t="str">
        <f aca="false">CONCATENATE(C328,A328,E328,A328,G328)</f>
        <v>NYMEX UNL Swap; October - December; US Cents/Gallon</v>
      </c>
      <c r="N328" s="2" t="str">
        <f aca="false">N327</f>
        <v>Fixed price swap financially settled against the average of the daily front month NYMEX Unleaded Gasoline futures contract settlements during the calendar month, for each of the stated months.</v>
      </c>
    </row>
    <row r="329" customFormat="false" ht="25.5" hidden="false" customHeight="true" outlineLevel="0" collapsed="false">
      <c r="A329" s="2" t="str">
        <f aca="false">A328</f>
        <v>; </v>
      </c>
      <c r="B329" s="9" t="s">
        <v>116</v>
      </c>
      <c r="C329" s="9" t="s">
        <v>125</v>
      </c>
      <c r="D329" s="9" t="s">
        <v>106</v>
      </c>
      <c r="E329" s="2" t="s">
        <v>55</v>
      </c>
      <c r="F329" s="9" t="s">
        <v>41</v>
      </c>
      <c r="G329" s="9" t="s">
        <v>120</v>
      </c>
      <c r="H329" s="9" t="s">
        <v>24</v>
      </c>
      <c r="I329" s="9" t="str">
        <f aca="false">I328</f>
        <v>150,000 bbl</v>
      </c>
      <c r="J329" s="9" t="str">
        <f aca="false">J328</f>
        <v>1,000 bbl</v>
      </c>
      <c r="K329" s="9" t="str">
        <f aca="false">K328</f>
        <v>$0.0005/gallon</v>
      </c>
      <c r="L329" s="9" t="str">
        <f aca="false">L328</f>
        <v>M - F 6AM - 6PM CST</v>
      </c>
      <c r="M329" s="2" t="str">
        <f aca="false">CONCATENATE(C329,A329,E329,A329,G329)</f>
        <v>NYMEX UNL Swap; November - January; US Cents/Gallon</v>
      </c>
      <c r="N329" s="2" t="str">
        <f aca="false">N328</f>
        <v>Fixed price swap financially settled against the average of the daily front month NYMEX Unleaded Gasoline futures contract settlements during the calendar month, for each of the stated months.</v>
      </c>
    </row>
    <row r="330" customFormat="false" ht="25.5" hidden="false" customHeight="true" outlineLevel="0" collapsed="false">
      <c r="A330" s="2" t="str">
        <f aca="false">A329</f>
        <v>; </v>
      </c>
      <c r="B330" s="9" t="s">
        <v>116</v>
      </c>
      <c r="C330" s="9" t="s">
        <v>125</v>
      </c>
      <c r="D330" s="9" t="s">
        <v>106</v>
      </c>
      <c r="E330" s="2" t="s">
        <v>56</v>
      </c>
      <c r="F330" s="9" t="s">
        <v>41</v>
      </c>
      <c r="G330" s="9" t="s">
        <v>120</v>
      </c>
      <c r="H330" s="9" t="s">
        <v>24</v>
      </c>
      <c r="I330" s="9" t="str">
        <f aca="false">I329</f>
        <v>150,000 bbl</v>
      </c>
      <c r="J330" s="9" t="str">
        <f aca="false">J329</f>
        <v>1,000 bbl</v>
      </c>
      <c r="K330" s="9" t="str">
        <f aca="false">K329</f>
        <v>$0.0005/gallon</v>
      </c>
      <c r="L330" s="9" t="str">
        <f aca="false">L329</f>
        <v>M - F 6AM - 6PM CST</v>
      </c>
      <c r="M330" s="2" t="str">
        <f aca="false">CONCATENATE(C330,A330,E330,A330,G330)</f>
        <v>NYMEX UNL Swap; December - February; US Cents/Gallon</v>
      </c>
      <c r="N330" s="2" t="str">
        <f aca="false">N329</f>
        <v>Fixed price swap financially settled against the average of the daily front month NYMEX Unleaded Gasoline futures contract settlements during the calendar month, for each of the stated months.</v>
      </c>
    </row>
    <row r="331" customFormat="false" ht="25.5" hidden="false" customHeight="true" outlineLevel="0" collapsed="false">
      <c r="A331" s="2" t="str">
        <f aca="false">A330</f>
        <v>; </v>
      </c>
      <c r="B331" s="4" t="s">
        <v>133</v>
      </c>
      <c r="C331" s="4" t="s">
        <v>134</v>
      </c>
      <c r="D331" s="4" t="s">
        <v>118</v>
      </c>
      <c r="E331" s="4" t="s">
        <v>119</v>
      </c>
      <c r="F331" s="4" t="s">
        <v>20</v>
      </c>
      <c r="G331" s="4" t="s">
        <v>120</v>
      </c>
      <c r="H331" s="4" t="s">
        <v>121</v>
      </c>
      <c r="I331" s="4" t="s">
        <v>122</v>
      </c>
      <c r="J331" s="4" t="str">
        <f aca="false">H331</f>
        <v>25,000 bbl/cycle</v>
      </c>
      <c r="K331" s="2" t="s">
        <v>68</v>
      </c>
      <c r="L331" s="4" t="s">
        <v>26</v>
      </c>
      <c r="M331" s="2" t="str">
        <f aca="false">CONCATENATE(C331,A331,E331,A331,G331)</f>
        <v>USGC Colonial No. 2 EFP; Next Month, Back Ratable; US Cents/Gallon</v>
      </c>
      <c r="N331" s="2" t="s">
        <v>135</v>
      </c>
    </row>
    <row r="332" customFormat="false" ht="25.5" hidden="false" customHeight="true" outlineLevel="0" collapsed="false">
      <c r="A332" s="2" t="str">
        <f aca="false">A331</f>
        <v>; </v>
      </c>
      <c r="B332" s="2" t="s">
        <v>133</v>
      </c>
      <c r="C332" s="2" t="s">
        <v>134</v>
      </c>
      <c r="D332" s="2" t="s">
        <v>118</v>
      </c>
      <c r="E332" s="2" t="s">
        <v>29</v>
      </c>
      <c r="F332" s="9" t="s">
        <v>20</v>
      </c>
      <c r="G332" s="9" t="s">
        <v>120</v>
      </c>
      <c r="H332" s="9" t="s">
        <v>121</v>
      </c>
      <c r="I332" s="9" t="str">
        <f aca="false">I331</f>
        <v>50,000 bbl/cycle</v>
      </c>
      <c r="J332" s="9" t="str">
        <f aca="false">J331</f>
        <v>25,000 bbl/cycle</v>
      </c>
      <c r="K332" s="9" t="str">
        <f aca="false">K331</f>
        <v>$0.00025/gallon</v>
      </c>
      <c r="L332" s="9" t="str">
        <f aca="false">L331</f>
        <v>M - F 8AM - 4PM CST</v>
      </c>
      <c r="M332" s="2" t="str">
        <f aca="false">CONCATENATE(C332,A332,E332,A332,G332)</f>
        <v>USGC Colonial No. 2 EFP; January; US Cents/Gallon</v>
      </c>
      <c r="N332" s="2" t="str">
        <f aca="false">N331</f>
        <v>Differential to the NYMEX Heating Oil Contract for the stated volume in barrels in the back half of each Colonial Cycle (16th, 17th, and 18th) FOB Pasadena, Texas, for the stated month.</v>
      </c>
    </row>
    <row r="333" customFormat="false" ht="25.5" hidden="false" customHeight="true" outlineLevel="0" collapsed="false">
      <c r="A333" s="2" t="str">
        <f aca="false">A332</f>
        <v>; </v>
      </c>
      <c r="B333" s="2" t="s">
        <v>133</v>
      </c>
      <c r="C333" s="2" t="s">
        <v>134</v>
      </c>
      <c r="D333" s="2" t="s">
        <v>118</v>
      </c>
      <c r="E333" s="2" t="s">
        <v>30</v>
      </c>
      <c r="F333" s="9" t="s">
        <v>20</v>
      </c>
      <c r="G333" s="9" t="s">
        <v>120</v>
      </c>
      <c r="H333" s="9" t="s">
        <v>121</v>
      </c>
      <c r="I333" s="9" t="str">
        <f aca="false">I332</f>
        <v>50,000 bbl/cycle</v>
      </c>
      <c r="J333" s="9" t="str">
        <f aca="false">J332</f>
        <v>25,000 bbl/cycle</v>
      </c>
      <c r="K333" s="9" t="str">
        <f aca="false">K332</f>
        <v>$0.00025/gallon</v>
      </c>
      <c r="L333" s="9" t="str">
        <f aca="false">L332</f>
        <v>M - F 8AM - 4PM CST</v>
      </c>
      <c r="M333" s="2" t="str">
        <f aca="false">CONCATENATE(C333,A333,E333,A333,G333)</f>
        <v>USGC Colonial No. 2 EFP; February; US Cents/Gallon</v>
      </c>
      <c r="N333" s="2" t="str">
        <f aca="false">N332</f>
        <v>Differential to the NYMEX Heating Oil Contract for the stated volume in barrels in the back half of each Colonial Cycle (16th, 17th, and 18th) FOB Pasadena, Texas, for the stated month.</v>
      </c>
    </row>
    <row r="334" customFormat="false" ht="25.5" hidden="false" customHeight="true" outlineLevel="0" collapsed="false">
      <c r="A334" s="2" t="str">
        <f aca="false">A333</f>
        <v>; </v>
      </c>
      <c r="B334" s="2" t="s">
        <v>133</v>
      </c>
      <c r="C334" s="2" t="s">
        <v>134</v>
      </c>
      <c r="D334" s="2" t="s">
        <v>118</v>
      </c>
      <c r="E334" s="2" t="s">
        <v>31</v>
      </c>
      <c r="F334" s="9" t="s">
        <v>20</v>
      </c>
      <c r="G334" s="9" t="s">
        <v>120</v>
      </c>
      <c r="H334" s="9" t="s">
        <v>121</v>
      </c>
      <c r="I334" s="9" t="str">
        <f aca="false">I333</f>
        <v>50,000 bbl/cycle</v>
      </c>
      <c r="J334" s="9" t="str">
        <f aca="false">J333</f>
        <v>25,000 bbl/cycle</v>
      </c>
      <c r="K334" s="9" t="str">
        <f aca="false">K333</f>
        <v>$0.00025/gallon</v>
      </c>
      <c r="L334" s="9" t="str">
        <f aca="false">L333</f>
        <v>M - F 8AM - 4PM CST</v>
      </c>
      <c r="M334" s="2" t="str">
        <f aca="false">CONCATENATE(C334,A334,E334,A334,G334)</f>
        <v>USGC Colonial No. 2 EFP; March; US Cents/Gallon</v>
      </c>
      <c r="N334" s="2" t="str">
        <f aca="false">N333</f>
        <v>Differential to the NYMEX Heating Oil Contract for the stated volume in barrels in the back half of each Colonial Cycle (16th, 17th, and 18th) FOB Pasadena, Texas, for the stated month.</v>
      </c>
    </row>
    <row r="335" customFormat="false" ht="25.5" hidden="false" customHeight="true" outlineLevel="0" collapsed="false">
      <c r="A335" s="2" t="str">
        <f aca="false">A334</f>
        <v>; </v>
      </c>
      <c r="B335" s="2" t="s">
        <v>133</v>
      </c>
      <c r="C335" s="2" t="s">
        <v>134</v>
      </c>
      <c r="D335" s="2" t="s">
        <v>118</v>
      </c>
      <c r="E335" s="2" t="s">
        <v>32</v>
      </c>
      <c r="F335" s="9" t="s">
        <v>20</v>
      </c>
      <c r="G335" s="9" t="s">
        <v>120</v>
      </c>
      <c r="H335" s="9" t="s">
        <v>121</v>
      </c>
      <c r="I335" s="9" t="str">
        <f aca="false">I334</f>
        <v>50,000 bbl/cycle</v>
      </c>
      <c r="J335" s="9" t="str">
        <f aca="false">J334</f>
        <v>25,000 bbl/cycle</v>
      </c>
      <c r="K335" s="9" t="str">
        <f aca="false">K334</f>
        <v>$0.00025/gallon</v>
      </c>
      <c r="L335" s="9" t="str">
        <f aca="false">L334</f>
        <v>M - F 8AM - 4PM CST</v>
      </c>
      <c r="M335" s="2" t="str">
        <f aca="false">CONCATENATE(C335,A335,E335,A335,G335)</f>
        <v>USGC Colonial No. 2 EFP; April; US Cents/Gallon</v>
      </c>
      <c r="N335" s="2" t="str">
        <f aca="false">N334</f>
        <v>Differential to the NYMEX Heating Oil Contract for the stated volume in barrels in the back half of each Colonial Cycle (16th, 17th, and 18th) FOB Pasadena, Texas, for the stated month.</v>
      </c>
    </row>
    <row r="336" customFormat="false" ht="25.5" hidden="false" customHeight="true" outlineLevel="0" collapsed="false">
      <c r="A336" s="2" t="str">
        <f aca="false">A335</f>
        <v>; </v>
      </c>
      <c r="B336" s="2" t="s">
        <v>133</v>
      </c>
      <c r="C336" s="2" t="s">
        <v>134</v>
      </c>
      <c r="D336" s="2" t="s">
        <v>118</v>
      </c>
      <c r="E336" s="2" t="s">
        <v>33</v>
      </c>
      <c r="F336" s="9" t="s">
        <v>20</v>
      </c>
      <c r="G336" s="9" t="s">
        <v>120</v>
      </c>
      <c r="H336" s="9" t="s">
        <v>121</v>
      </c>
      <c r="I336" s="9" t="str">
        <f aca="false">I335</f>
        <v>50,000 bbl/cycle</v>
      </c>
      <c r="J336" s="9" t="str">
        <f aca="false">J335</f>
        <v>25,000 bbl/cycle</v>
      </c>
      <c r="K336" s="9" t="str">
        <f aca="false">K335</f>
        <v>$0.00025/gallon</v>
      </c>
      <c r="L336" s="9" t="str">
        <f aca="false">L335</f>
        <v>M - F 8AM - 4PM CST</v>
      </c>
      <c r="M336" s="2" t="str">
        <f aca="false">CONCATENATE(C336,A336,E336,A336,G336)</f>
        <v>USGC Colonial No. 2 EFP; May; US Cents/Gallon</v>
      </c>
      <c r="N336" s="2" t="str">
        <f aca="false">N335</f>
        <v>Differential to the NYMEX Heating Oil Contract for the stated volume in barrels in the back half of each Colonial Cycle (16th, 17th, and 18th) FOB Pasadena, Texas, for the stated month.</v>
      </c>
    </row>
    <row r="337" customFormat="false" ht="25.5" hidden="false" customHeight="true" outlineLevel="0" collapsed="false">
      <c r="A337" s="2" t="str">
        <f aca="false">A336</f>
        <v>; </v>
      </c>
      <c r="B337" s="2" t="s">
        <v>133</v>
      </c>
      <c r="C337" s="2" t="s">
        <v>134</v>
      </c>
      <c r="D337" s="2" t="s">
        <v>118</v>
      </c>
      <c r="E337" s="2" t="s">
        <v>34</v>
      </c>
      <c r="F337" s="9" t="s">
        <v>20</v>
      </c>
      <c r="G337" s="9" t="s">
        <v>120</v>
      </c>
      <c r="H337" s="9" t="s">
        <v>121</v>
      </c>
      <c r="I337" s="9" t="str">
        <f aca="false">I336</f>
        <v>50,000 bbl/cycle</v>
      </c>
      <c r="J337" s="9" t="str">
        <f aca="false">J336</f>
        <v>25,000 bbl/cycle</v>
      </c>
      <c r="K337" s="9" t="str">
        <f aca="false">K336</f>
        <v>$0.00025/gallon</v>
      </c>
      <c r="L337" s="9" t="str">
        <f aca="false">L336</f>
        <v>M - F 8AM - 4PM CST</v>
      </c>
      <c r="M337" s="2" t="str">
        <f aca="false">CONCATENATE(C337,A337,E337,A337,G337)</f>
        <v>USGC Colonial No. 2 EFP; June; US Cents/Gallon</v>
      </c>
      <c r="N337" s="2" t="str">
        <f aca="false">N336</f>
        <v>Differential to the NYMEX Heating Oil Contract for the stated volume in barrels in the back half of each Colonial Cycle (16th, 17th, and 18th) FOB Pasadena, Texas, for the stated month.</v>
      </c>
    </row>
    <row r="338" customFormat="false" ht="25.5" hidden="false" customHeight="true" outlineLevel="0" collapsed="false">
      <c r="A338" s="2" t="str">
        <f aca="false">A337</f>
        <v>; </v>
      </c>
      <c r="B338" s="2" t="s">
        <v>133</v>
      </c>
      <c r="C338" s="2" t="s">
        <v>134</v>
      </c>
      <c r="D338" s="2" t="s">
        <v>118</v>
      </c>
      <c r="E338" s="2" t="s">
        <v>35</v>
      </c>
      <c r="F338" s="9" t="s">
        <v>20</v>
      </c>
      <c r="G338" s="9" t="s">
        <v>120</v>
      </c>
      <c r="H338" s="9" t="s">
        <v>121</v>
      </c>
      <c r="I338" s="9" t="str">
        <f aca="false">I337</f>
        <v>50,000 bbl/cycle</v>
      </c>
      <c r="J338" s="9" t="str">
        <f aca="false">J337</f>
        <v>25,000 bbl/cycle</v>
      </c>
      <c r="K338" s="9" t="str">
        <f aca="false">K337</f>
        <v>$0.00025/gallon</v>
      </c>
      <c r="L338" s="9" t="str">
        <f aca="false">L337</f>
        <v>M - F 8AM - 4PM CST</v>
      </c>
      <c r="M338" s="2" t="str">
        <f aca="false">CONCATENATE(C338,A338,E338,A338,G338)</f>
        <v>USGC Colonial No. 2 EFP; July; US Cents/Gallon</v>
      </c>
      <c r="N338" s="2" t="str">
        <f aca="false">N337</f>
        <v>Differential to the NYMEX Heating Oil Contract for the stated volume in barrels in the back half of each Colonial Cycle (16th, 17th, and 18th) FOB Pasadena, Texas, for the stated month.</v>
      </c>
    </row>
    <row r="339" customFormat="false" ht="25.5" hidden="false" customHeight="true" outlineLevel="0" collapsed="false">
      <c r="A339" s="2" t="str">
        <f aca="false">A338</f>
        <v>; </v>
      </c>
      <c r="B339" s="2" t="s">
        <v>133</v>
      </c>
      <c r="C339" s="2" t="s">
        <v>134</v>
      </c>
      <c r="D339" s="2" t="s">
        <v>118</v>
      </c>
      <c r="E339" s="2" t="s">
        <v>36</v>
      </c>
      <c r="F339" s="9" t="s">
        <v>20</v>
      </c>
      <c r="G339" s="9" t="s">
        <v>120</v>
      </c>
      <c r="H339" s="9" t="s">
        <v>121</v>
      </c>
      <c r="I339" s="9" t="str">
        <f aca="false">I338</f>
        <v>50,000 bbl/cycle</v>
      </c>
      <c r="J339" s="9" t="str">
        <f aca="false">J338</f>
        <v>25,000 bbl/cycle</v>
      </c>
      <c r="K339" s="9" t="str">
        <f aca="false">K338</f>
        <v>$0.00025/gallon</v>
      </c>
      <c r="L339" s="9" t="str">
        <f aca="false">L338</f>
        <v>M - F 8AM - 4PM CST</v>
      </c>
      <c r="M339" s="2" t="str">
        <f aca="false">CONCATENATE(C339,A339,E339,A339,G339)</f>
        <v>USGC Colonial No. 2 EFP; August; US Cents/Gallon</v>
      </c>
      <c r="N339" s="2" t="str">
        <f aca="false">N338</f>
        <v>Differential to the NYMEX Heating Oil Contract for the stated volume in barrels in the back half of each Colonial Cycle (16th, 17th, and 18th) FOB Pasadena, Texas, for the stated month.</v>
      </c>
    </row>
    <row r="340" customFormat="false" ht="25.5" hidden="false" customHeight="true" outlineLevel="0" collapsed="false">
      <c r="A340" s="2" t="str">
        <f aca="false">A339</f>
        <v>; </v>
      </c>
      <c r="B340" s="2" t="s">
        <v>133</v>
      </c>
      <c r="C340" s="2" t="s">
        <v>134</v>
      </c>
      <c r="D340" s="2" t="s">
        <v>118</v>
      </c>
      <c r="E340" s="2" t="s">
        <v>37</v>
      </c>
      <c r="F340" s="9" t="s">
        <v>20</v>
      </c>
      <c r="G340" s="9" t="s">
        <v>120</v>
      </c>
      <c r="H340" s="9" t="s">
        <v>121</v>
      </c>
      <c r="I340" s="9" t="str">
        <f aca="false">I339</f>
        <v>50,000 bbl/cycle</v>
      </c>
      <c r="J340" s="9" t="str">
        <f aca="false">J339</f>
        <v>25,000 bbl/cycle</v>
      </c>
      <c r="K340" s="9" t="str">
        <f aca="false">K339</f>
        <v>$0.00025/gallon</v>
      </c>
      <c r="L340" s="9" t="str">
        <f aca="false">L339</f>
        <v>M - F 8AM - 4PM CST</v>
      </c>
      <c r="M340" s="2" t="str">
        <f aca="false">CONCATENATE(C340,A340,E340,A340,G340)</f>
        <v>USGC Colonial No. 2 EFP; September; US Cents/Gallon</v>
      </c>
      <c r="N340" s="2" t="str">
        <f aca="false">N339</f>
        <v>Differential to the NYMEX Heating Oil Contract for the stated volume in barrels in the back half of each Colonial Cycle (16th, 17th, and 18th) FOB Pasadena, Texas, for the stated month.</v>
      </c>
    </row>
    <row r="341" customFormat="false" ht="25.5" hidden="false" customHeight="true" outlineLevel="0" collapsed="false">
      <c r="A341" s="2" t="str">
        <f aca="false">A340</f>
        <v>; </v>
      </c>
      <c r="B341" s="2" t="s">
        <v>133</v>
      </c>
      <c r="C341" s="2" t="s">
        <v>134</v>
      </c>
      <c r="D341" s="2" t="s">
        <v>118</v>
      </c>
      <c r="E341" s="2" t="s">
        <v>38</v>
      </c>
      <c r="F341" s="9" t="s">
        <v>20</v>
      </c>
      <c r="G341" s="9" t="s">
        <v>120</v>
      </c>
      <c r="H341" s="9" t="s">
        <v>121</v>
      </c>
      <c r="I341" s="9" t="str">
        <f aca="false">I340</f>
        <v>50,000 bbl/cycle</v>
      </c>
      <c r="J341" s="9" t="str">
        <f aca="false">J340</f>
        <v>25,000 bbl/cycle</v>
      </c>
      <c r="K341" s="9" t="str">
        <f aca="false">K340</f>
        <v>$0.00025/gallon</v>
      </c>
      <c r="L341" s="9" t="str">
        <f aca="false">L340</f>
        <v>M - F 8AM - 4PM CST</v>
      </c>
      <c r="M341" s="2" t="str">
        <f aca="false">CONCATENATE(C341,A341,E341,A341,G341)</f>
        <v>USGC Colonial No. 2 EFP; October; US Cents/Gallon</v>
      </c>
      <c r="N341" s="2" t="str">
        <f aca="false">N340</f>
        <v>Differential to the NYMEX Heating Oil Contract for the stated volume in barrels in the back half of each Colonial Cycle (16th, 17th, and 18th) FOB Pasadena, Texas, for the stated month.</v>
      </c>
    </row>
    <row r="342" customFormat="false" ht="25.5" hidden="false" customHeight="true" outlineLevel="0" collapsed="false">
      <c r="A342" s="2" t="str">
        <f aca="false">A341</f>
        <v>; </v>
      </c>
      <c r="B342" s="2" t="s">
        <v>133</v>
      </c>
      <c r="C342" s="2" t="s">
        <v>134</v>
      </c>
      <c r="D342" s="2" t="s">
        <v>118</v>
      </c>
      <c r="E342" s="2" t="s">
        <v>39</v>
      </c>
      <c r="F342" s="9" t="s">
        <v>20</v>
      </c>
      <c r="G342" s="9" t="s">
        <v>120</v>
      </c>
      <c r="H342" s="9" t="s">
        <v>121</v>
      </c>
      <c r="I342" s="9" t="str">
        <f aca="false">I341</f>
        <v>50,000 bbl/cycle</v>
      </c>
      <c r="J342" s="9" t="str">
        <f aca="false">J341</f>
        <v>25,000 bbl/cycle</v>
      </c>
      <c r="K342" s="9" t="str">
        <f aca="false">K341</f>
        <v>$0.00025/gallon</v>
      </c>
      <c r="L342" s="9" t="str">
        <f aca="false">L341</f>
        <v>M - F 8AM - 4PM CST</v>
      </c>
      <c r="M342" s="2" t="str">
        <f aca="false">CONCATENATE(C342,A342,E342,A342,G342)</f>
        <v>USGC Colonial No. 2 EFP; November; US Cents/Gallon</v>
      </c>
      <c r="N342" s="2" t="str">
        <f aca="false">N341</f>
        <v>Differential to the NYMEX Heating Oil Contract for the stated volume in barrels in the back half of each Colonial Cycle (16th, 17th, and 18th) FOB Pasadena, Texas, for the stated month.</v>
      </c>
    </row>
    <row r="343" customFormat="false" ht="25.5" hidden="false" customHeight="true" outlineLevel="0" collapsed="false">
      <c r="A343" s="2" t="str">
        <f aca="false">A342</f>
        <v>; </v>
      </c>
      <c r="B343" s="2" t="s">
        <v>133</v>
      </c>
      <c r="C343" s="2" t="s">
        <v>134</v>
      </c>
      <c r="D343" s="2" t="s">
        <v>118</v>
      </c>
      <c r="E343" s="2" t="s">
        <v>40</v>
      </c>
      <c r="F343" s="9" t="s">
        <v>20</v>
      </c>
      <c r="G343" s="9" t="s">
        <v>120</v>
      </c>
      <c r="H343" s="9" t="s">
        <v>121</v>
      </c>
      <c r="I343" s="9" t="str">
        <f aca="false">I342</f>
        <v>50,000 bbl/cycle</v>
      </c>
      <c r="J343" s="9" t="str">
        <f aca="false">J342</f>
        <v>25,000 bbl/cycle</v>
      </c>
      <c r="K343" s="9" t="str">
        <f aca="false">K342</f>
        <v>$0.00025/gallon</v>
      </c>
      <c r="L343" s="9" t="str">
        <f aca="false">L342</f>
        <v>M - F 8AM - 4PM CST</v>
      </c>
      <c r="M343" s="2" t="str">
        <f aca="false">CONCATENATE(C343,A343,E343,A343,G343)</f>
        <v>USGC Colonial No. 2 EFP; December; US Cents/Gallon</v>
      </c>
      <c r="N343" s="2" t="str">
        <f aca="false">N342</f>
        <v>Differential to the NYMEX Heating Oil Contract for the stated volume in barrels in the back half of each Colonial Cycle (16th, 17th, and 18th) FOB Pasadena, Texas, for the stated month.</v>
      </c>
    </row>
    <row r="344" customFormat="false" ht="25.5" hidden="false" customHeight="true" outlineLevel="0" collapsed="false">
      <c r="A344" s="2" t="str">
        <f aca="false">A343</f>
        <v>; </v>
      </c>
      <c r="B344" s="4" t="s">
        <v>133</v>
      </c>
      <c r="C344" s="4" t="s">
        <v>136</v>
      </c>
      <c r="D344" s="4" t="s">
        <v>106</v>
      </c>
      <c r="E344" s="4" t="s">
        <v>126</v>
      </c>
      <c r="F344" s="4" t="s">
        <v>41</v>
      </c>
      <c r="G344" s="4" t="s">
        <v>120</v>
      </c>
      <c r="H344" s="4" t="s">
        <v>24</v>
      </c>
      <c r="I344" s="4" t="s">
        <v>127</v>
      </c>
      <c r="J344" s="4" t="str">
        <f aca="false">J318</f>
        <v>1,000 bbl</v>
      </c>
      <c r="K344" s="4" t="s">
        <v>129</v>
      </c>
      <c r="L344" s="4" t="str">
        <f aca="false">L318</f>
        <v>M - F 6AM - 6PM CST</v>
      </c>
      <c r="M344" s="2" t="str">
        <f aca="false">CONCATENATE(C344,A344,E344,A344,G344)</f>
        <v>NYMEX No. 2 Swap; Next Full Month; US Cents/Gallon</v>
      </c>
      <c r="N344" s="2" t="s">
        <v>137</v>
      </c>
    </row>
    <row r="345" customFormat="false" ht="25.5" hidden="false" customHeight="true" outlineLevel="0" collapsed="false">
      <c r="A345" s="2" t="str">
        <f aca="false">A344</f>
        <v>; </v>
      </c>
      <c r="B345" s="9" t="s">
        <v>133</v>
      </c>
      <c r="C345" s="9" t="s">
        <v>136</v>
      </c>
      <c r="D345" s="9" t="s">
        <v>106</v>
      </c>
      <c r="E345" s="2" t="s">
        <v>29</v>
      </c>
      <c r="F345" s="9" t="s">
        <v>41</v>
      </c>
      <c r="G345" s="9" t="s">
        <v>120</v>
      </c>
      <c r="H345" s="9" t="s">
        <v>24</v>
      </c>
      <c r="I345" s="9" t="str">
        <f aca="false">I344</f>
        <v>150,000 bbl</v>
      </c>
      <c r="J345" s="9" t="str">
        <f aca="false">J344</f>
        <v>1,000 bbl</v>
      </c>
      <c r="K345" s="9" t="str">
        <f aca="false">K344</f>
        <v>$0.0005/gallon</v>
      </c>
      <c r="L345" s="9" t="str">
        <f aca="false">L344</f>
        <v>M - F 6AM - 6PM CST</v>
      </c>
      <c r="M345" s="2" t="str">
        <f aca="false">CONCATENATE(C345,A345,E345,A345,G345)</f>
        <v>NYMEX No. 2 Swap; January; US Cents/Gallon</v>
      </c>
      <c r="N345" s="2" t="str">
        <f aca="false">N344</f>
        <v>Fixed price swap financially settled against the average of the daily front month NYMEX Heating Oil futures contract settlements during the calendar month.</v>
      </c>
    </row>
    <row r="346" customFormat="false" ht="25.5" hidden="false" customHeight="true" outlineLevel="0" collapsed="false">
      <c r="A346" s="2" t="str">
        <f aca="false">A345</f>
        <v>; </v>
      </c>
      <c r="B346" s="9" t="s">
        <v>133</v>
      </c>
      <c r="C346" s="9" t="s">
        <v>136</v>
      </c>
      <c r="D346" s="9" t="s">
        <v>106</v>
      </c>
      <c r="E346" s="2" t="s">
        <v>30</v>
      </c>
      <c r="F346" s="9" t="s">
        <v>41</v>
      </c>
      <c r="G346" s="9" t="s">
        <v>120</v>
      </c>
      <c r="H346" s="9" t="s">
        <v>24</v>
      </c>
      <c r="I346" s="9" t="str">
        <f aca="false">I345</f>
        <v>150,000 bbl</v>
      </c>
      <c r="J346" s="9" t="str">
        <f aca="false">J345</f>
        <v>1,000 bbl</v>
      </c>
      <c r="K346" s="9" t="str">
        <f aca="false">K345</f>
        <v>$0.0005/gallon</v>
      </c>
      <c r="L346" s="9" t="str">
        <f aca="false">L345</f>
        <v>M - F 6AM - 6PM CST</v>
      </c>
      <c r="M346" s="2" t="str">
        <f aca="false">CONCATENATE(C346,A346,E346,A346,G346)</f>
        <v>NYMEX No. 2 Swap; February; US Cents/Gallon</v>
      </c>
      <c r="N346" s="2" t="str">
        <f aca="false">N345</f>
        <v>Fixed price swap financially settled against the average of the daily front month NYMEX Heating Oil futures contract settlements during the calendar month.</v>
      </c>
    </row>
    <row r="347" customFormat="false" ht="25.5" hidden="false" customHeight="true" outlineLevel="0" collapsed="false">
      <c r="A347" s="2" t="str">
        <f aca="false">A346</f>
        <v>; </v>
      </c>
      <c r="B347" s="9" t="s">
        <v>133</v>
      </c>
      <c r="C347" s="9" t="s">
        <v>136</v>
      </c>
      <c r="D347" s="9" t="s">
        <v>106</v>
      </c>
      <c r="E347" s="2" t="s">
        <v>31</v>
      </c>
      <c r="F347" s="9" t="s">
        <v>41</v>
      </c>
      <c r="G347" s="9" t="s">
        <v>120</v>
      </c>
      <c r="H347" s="9" t="s">
        <v>24</v>
      </c>
      <c r="I347" s="9" t="str">
        <f aca="false">I346</f>
        <v>150,000 bbl</v>
      </c>
      <c r="J347" s="9" t="str">
        <f aca="false">J346</f>
        <v>1,000 bbl</v>
      </c>
      <c r="K347" s="9" t="str">
        <f aca="false">K346</f>
        <v>$0.0005/gallon</v>
      </c>
      <c r="L347" s="9" t="str">
        <f aca="false">L346</f>
        <v>M - F 6AM - 6PM CST</v>
      </c>
      <c r="M347" s="2" t="str">
        <f aca="false">CONCATENATE(C347,A347,E347,A347,G347)</f>
        <v>NYMEX No. 2 Swap; March; US Cents/Gallon</v>
      </c>
      <c r="N347" s="2" t="str">
        <f aca="false">N346</f>
        <v>Fixed price swap financially settled against the average of the daily front month NYMEX Heating Oil futures contract settlements during the calendar month.</v>
      </c>
    </row>
    <row r="348" customFormat="false" ht="25.5" hidden="false" customHeight="true" outlineLevel="0" collapsed="false">
      <c r="A348" s="2" t="str">
        <f aca="false">A347</f>
        <v>; </v>
      </c>
      <c r="B348" s="9" t="s">
        <v>133</v>
      </c>
      <c r="C348" s="9" t="s">
        <v>136</v>
      </c>
      <c r="D348" s="9" t="s">
        <v>106</v>
      </c>
      <c r="E348" s="2" t="s">
        <v>32</v>
      </c>
      <c r="F348" s="9" t="s">
        <v>41</v>
      </c>
      <c r="G348" s="9" t="s">
        <v>120</v>
      </c>
      <c r="H348" s="9" t="s">
        <v>24</v>
      </c>
      <c r="I348" s="9" t="str">
        <f aca="false">I347</f>
        <v>150,000 bbl</v>
      </c>
      <c r="J348" s="9" t="str">
        <f aca="false">J347</f>
        <v>1,000 bbl</v>
      </c>
      <c r="K348" s="9" t="str">
        <f aca="false">K347</f>
        <v>$0.0005/gallon</v>
      </c>
      <c r="L348" s="9" t="str">
        <f aca="false">L347</f>
        <v>M - F 6AM - 6PM CST</v>
      </c>
      <c r="M348" s="2" t="str">
        <f aca="false">CONCATENATE(C348,A348,E348,A348,G348)</f>
        <v>NYMEX No. 2 Swap; April; US Cents/Gallon</v>
      </c>
      <c r="N348" s="2" t="str">
        <f aca="false">N347</f>
        <v>Fixed price swap financially settled against the average of the daily front month NYMEX Heating Oil futures contract settlements during the calendar month.</v>
      </c>
    </row>
    <row r="349" customFormat="false" ht="25.5" hidden="false" customHeight="true" outlineLevel="0" collapsed="false">
      <c r="A349" s="2" t="str">
        <f aca="false">A348</f>
        <v>; </v>
      </c>
      <c r="B349" s="9" t="s">
        <v>133</v>
      </c>
      <c r="C349" s="9" t="s">
        <v>136</v>
      </c>
      <c r="D349" s="9" t="s">
        <v>106</v>
      </c>
      <c r="E349" s="2" t="s">
        <v>33</v>
      </c>
      <c r="F349" s="9" t="s">
        <v>41</v>
      </c>
      <c r="G349" s="9" t="s">
        <v>120</v>
      </c>
      <c r="H349" s="9" t="s">
        <v>24</v>
      </c>
      <c r="I349" s="9" t="str">
        <f aca="false">I348</f>
        <v>150,000 bbl</v>
      </c>
      <c r="J349" s="9" t="str">
        <f aca="false">J348</f>
        <v>1,000 bbl</v>
      </c>
      <c r="K349" s="9" t="str">
        <f aca="false">K348</f>
        <v>$0.0005/gallon</v>
      </c>
      <c r="L349" s="9" t="str">
        <f aca="false">L348</f>
        <v>M - F 6AM - 6PM CST</v>
      </c>
      <c r="M349" s="2" t="str">
        <f aca="false">CONCATENATE(C349,A349,E349,A349,G349)</f>
        <v>NYMEX No. 2 Swap; May; US Cents/Gallon</v>
      </c>
      <c r="N349" s="2" t="str">
        <f aca="false">N348</f>
        <v>Fixed price swap financially settled against the average of the daily front month NYMEX Heating Oil futures contract settlements during the calendar month.</v>
      </c>
    </row>
    <row r="350" customFormat="false" ht="25.5" hidden="false" customHeight="true" outlineLevel="0" collapsed="false">
      <c r="A350" s="2" t="str">
        <f aca="false">A349</f>
        <v>; </v>
      </c>
      <c r="B350" s="9" t="s">
        <v>133</v>
      </c>
      <c r="C350" s="9" t="s">
        <v>136</v>
      </c>
      <c r="D350" s="9" t="s">
        <v>106</v>
      </c>
      <c r="E350" s="2" t="s">
        <v>34</v>
      </c>
      <c r="F350" s="9" t="s">
        <v>41</v>
      </c>
      <c r="G350" s="9" t="s">
        <v>120</v>
      </c>
      <c r="H350" s="9" t="s">
        <v>24</v>
      </c>
      <c r="I350" s="9" t="str">
        <f aca="false">I349</f>
        <v>150,000 bbl</v>
      </c>
      <c r="J350" s="9" t="str">
        <f aca="false">J349</f>
        <v>1,000 bbl</v>
      </c>
      <c r="K350" s="9" t="str">
        <f aca="false">K349</f>
        <v>$0.0005/gallon</v>
      </c>
      <c r="L350" s="9" t="str">
        <f aca="false">L349</f>
        <v>M - F 6AM - 6PM CST</v>
      </c>
      <c r="M350" s="2" t="str">
        <f aca="false">CONCATENATE(C350,A350,E350,A350,G350)</f>
        <v>NYMEX No. 2 Swap; June; US Cents/Gallon</v>
      </c>
      <c r="N350" s="2" t="str">
        <f aca="false">N349</f>
        <v>Fixed price swap financially settled against the average of the daily front month NYMEX Heating Oil futures contract settlements during the calendar month.</v>
      </c>
    </row>
    <row r="351" customFormat="false" ht="25.5" hidden="false" customHeight="true" outlineLevel="0" collapsed="false">
      <c r="A351" s="2" t="str">
        <f aca="false">A350</f>
        <v>; </v>
      </c>
      <c r="B351" s="9" t="s">
        <v>133</v>
      </c>
      <c r="C351" s="9" t="s">
        <v>136</v>
      </c>
      <c r="D351" s="9" t="s">
        <v>106</v>
      </c>
      <c r="E351" s="2" t="s">
        <v>35</v>
      </c>
      <c r="F351" s="9" t="s">
        <v>41</v>
      </c>
      <c r="G351" s="9" t="s">
        <v>120</v>
      </c>
      <c r="H351" s="9" t="s">
        <v>24</v>
      </c>
      <c r="I351" s="9" t="str">
        <f aca="false">I350</f>
        <v>150,000 bbl</v>
      </c>
      <c r="J351" s="9" t="str">
        <f aca="false">J350</f>
        <v>1,000 bbl</v>
      </c>
      <c r="K351" s="9" t="str">
        <f aca="false">K350</f>
        <v>$0.0005/gallon</v>
      </c>
      <c r="L351" s="9" t="str">
        <f aca="false">L350</f>
        <v>M - F 6AM - 6PM CST</v>
      </c>
      <c r="M351" s="2" t="str">
        <f aca="false">CONCATENATE(C351,A351,E351,A351,G351)</f>
        <v>NYMEX No. 2 Swap; July; US Cents/Gallon</v>
      </c>
      <c r="N351" s="2" t="str">
        <f aca="false">N350</f>
        <v>Fixed price swap financially settled against the average of the daily front month NYMEX Heating Oil futures contract settlements during the calendar month.</v>
      </c>
    </row>
    <row r="352" customFormat="false" ht="25.5" hidden="false" customHeight="true" outlineLevel="0" collapsed="false">
      <c r="A352" s="2" t="str">
        <f aca="false">A351</f>
        <v>; </v>
      </c>
      <c r="B352" s="9" t="s">
        <v>133</v>
      </c>
      <c r="C352" s="9" t="s">
        <v>136</v>
      </c>
      <c r="D352" s="9" t="s">
        <v>106</v>
      </c>
      <c r="E352" s="2" t="s">
        <v>36</v>
      </c>
      <c r="F352" s="9" t="s">
        <v>41</v>
      </c>
      <c r="G352" s="9" t="s">
        <v>120</v>
      </c>
      <c r="H352" s="9" t="s">
        <v>24</v>
      </c>
      <c r="I352" s="9" t="str">
        <f aca="false">I351</f>
        <v>150,000 bbl</v>
      </c>
      <c r="J352" s="9" t="str">
        <f aca="false">J351</f>
        <v>1,000 bbl</v>
      </c>
      <c r="K352" s="9" t="str">
        <f aca="false">K351</f>
        <v>$0.0005/gallon</v>
      </c>
      <c r="L352" s="9" t="str">
        <f aca="false">L351</f>
        <v>M - F 6AM - 6PM CST</v>
      </c>
      <c r="M352" s="2" t="str">
        <f aca="false">CONCATENATE(C352,A352,E352,A352,G352)</f>
        <v>NYMEX No. 2 Swap; August; US Cents/Gallon</v>
      </c>
      <c r="N352" s="2" t="str">
        <f aca="false">N351</f>
        <v>Fixed price swap financially settled against the average of the daily front month NYMEX Heating Oil futures contract settlements during the calendar month.</v>
      </c>
    </row>
    <row r="353" customFormat="false" ht="25.5" hidden="false" customHeight="true" outlineLevel="0" collapsed="false">
      <c r="A353" s="2" t="str">
        <f aca="false">A352</f>
        <v>; </v>
      </c>
      <c r="B353" s="9" t="s">
        <v>133</v>
      </c>
      <c r="C353" s="9" t="s">
        <v>136</v>
      </c>
      <c r="D353" s="9" t="s">
        <v>106</v>
      </c>
      <c r="E353" s="2" t="s">
        <v>37</v>
      </c>
      <c r="F353" s="9" t="s">
        <v>41</v>
      </c>
      <c r="G353" s="9" t="s">
        <v>120</v>
      </c>
      <c r="H353" s="9" t="s">
        <v>24</v>
      </c>
      <c r="I353" s="9" t="str">
        <f aca="false">I352</f>
        <v>150,000 bbl</v>
      </c>
      <c r="J353" s="9" t="str">
        <f aca="false">J352</f>
        <v>1,000 bbl</v>
      </c>
      <c r="K353" s="9" t="str">
        <f aca="false">K352</f>
        <v>$0.0005/gallon</v>
      </c>
      <c r="L353" s="9" t="str">
        <f aca="false">L352</f>
        <v>M - F 6AM - 6PM CST</v>
      </c>
      <c r="M353" s="2" t="str">
        <f aca="false">CONCATENATE(C353,A353,E353,A353,G353)</f>
        <v>NYMEX No. 2 Swap; September; US Cents/Gallon</v>
      </c>
      <c r="N353" s="2" t="str">
        <f aca="false">N352</f>
        <v>Fixed price swap financially settled against the average of the daily front month NYMEX Heating Oil futures contract settlements during the calendar month.</v>
      </c>
    </row>
    <row r="354" customFormat="false" ht="25.5" hidden="false" customHeight="true" outlineLevel="0" collapsed="false">
      <c r="A354" s="2" t="str">
        <f aca="false">A353</f>
        <v>; </v>
      </c>
      <c r="B354" s="9" t="s">
        <v>133</v>
      </c>
      <c r="C354" s="9" t="s">
        <v>136</v>
      </c>
      <c r="D354" s="9" t="s">
        <v>106</v>
      </c>
      <c r="E354" s="2" t="s">
        <v>38</v>
      </c>
      <c r="F354" s="9" t="s">
        <v>41</v>
      </c>
      <c r="G354" s="9" t="s">
        <v>120</v>
      </c>
      <c r="H354" s="9" t="s">
        <v>24</v>
      </c>
      <c r="I354" s="9" t="str">
        <f aca="false">I353</f>
        <v>150,000 bbl</v>
      </c>
      <c r="J354" s="9" t="str">
        <f aca="false">J353</f>
        <v>1,000 bbl</v>
      </c>
      <c r="K354" s="9" t="str">
        <f aca="false">K353</f>
        <v>$0.0005/gallon</v>
      </c>
      <c r="L354" s="9" t="str">
        <f aca="false">L353</f>
        <v>M - F 6AM - 6PM CST</v>
      </c>
      <c r="M354" s="2" t="str">
        <f aca="false">CONCATENATE(C354,A354,E354,A354,G354)</f>
        <v>NYMEX No. 2 Swap; October; US Cents/Gallon</v>
      </c>
      <c r="N354" s="2" t="str">
        <f aca="false">N353</f>
        <v>Fixed price swap financially settled against the average of the daily front month NYMEX Heating Oil futures contract settlements during the calendar month.</v>
      </c>
    </row>
    <row r="355" customFormat="false" ht="25.5" hidden="false" customHeight="true" outlineLevel="0" collapsed="false">
      <c r="A355" s="2" t="str">
        <f aca="false">A354</f>
        <v>; </v>
      </c>
      <c r="B355" s="9" t="s">
        <v>133</v>
      </c>
      <c r="C355" s="9" t="s">
        <v>136</v>
      </c>
      <c r="D355" s="9" t="s">
        <v>106</v>
      </c>
      <c r="E355" s="2" t="s">
        <v>39</v>
      </c>
      <c r="F355" s="9" t="s">
        <v>41</v>
      </c>
      <c r="G355" s="9" t="s">
        <v>120</v>
      </c>
      <c r="H355" s="9" t="s">
        <v>24</v>
      </c>
      <c r="I355" s="9" t="str">
        <f aca="false">I354</f>
        <v>150,000 bbl</v>
      </c>
      <c r="J355" s="9" t="str">
        <f aca="false">J354</f>
        <v>1,000 bbl</v>
      </c>
      <c r="K355" s="9" t="str">
        <f aca="false">K354</f>
        <v>$0.0005/gallon</v>
      </c>
      <c r="L355" s="9" t="str">
        <f aca="false">L354</f>
        <v>M - F 6AM - 6PM CST</v>
      </c>
      <c r="M355" s="2" t="str">
        <f aca="false">CONCATENATE(C355,A355,E355,A355,G355)</f>
        <v>NYMEX No. 2 Swap; November; US Cents/Gallon</v>
      </c>
      <c r="N355" s="2" t="str">
        <f aca="false">N354</f>
        <v>Fixed price swap financially settled against the average of the daily front month NYMEX Heating Oil futures contract settlements during the calendar month.</v>
      </c>
    </row>
    <row r="356" customFormat="false" ht="25.5" hidden="false" customHeight="true" outlineLevel="0" collapsed="false">
      <c r="A356" s="2" t="str">
        <f aca="false">A355</f>
        <v>; </v>
      </c>
      <c r="B356" s="9" t="s">
        <v>133</v>
      </c>
      <c r="C356" s="9" t="s">
        <v>136</v>
      </c>
      <c r="D356" s="9" t="s">
        <v>106</v>
      </c>
      <c r="E356" s="2" t="s">
        <v>40</v>
      </c>
      <c r="F356" s="9" t="s">
        <v>41</v>
      </c>
      <c r="G356" s="9" t="s">
        <v>120</v>
      </c>
      <c r="H356" s="9" t="s">
        <v>24</v>
      </c>
      <c r="I356" s="9" t="str">
        <f aca="false">I355</f>
        <v>150,000 bbl</v>
      </c>
      <c r="J356" s="9" t="str">
        <f aca="false">J355</f>
        <v>1,000 bbl</v>
      </c>
      <c r="K356" s="9" t="str">
        <f aca="false">K355</f>
        <v>$0.0005/gallon</v>
      </c>
      <c r="L356" s="9" t="str">
        <f aca="false">L355</f>
        <v>M - F 6AM - 6PM CST</v>
      </c>
      <c r="M356" s="2" t="str">
        <f aca="false">CONCATENATE(C356,A356,E356,A356,G356)</f>
        <v>NYMEX No. 2 Swap; December; US Cents/Gallon</v>
      </c>
      <c r="N356" s="2" t="str">
        <f aca="false">N355</f>
        <v>Fixed price swap financially settled against the average of the daily front month NYMEX Heating Oil futures contract settlements during the calendar month.</v>
      </c>
    </row>
    <row r="357" customFormat="false" ht="25.5" hidden="false" customHeight="true" outlineLevel="0" collapsed="false">
      <c r="A357" s="2" t="str">
        <f aca="false">A356</f>
        <v>; </v>
      </c>
      <c r="B357" s="4" t="s">
        <v>133</v>
      </c>
      <c r="C357" s="4" t="s">
        <v>136</v>
      </c>
      <c r="D357" s="4" t="s">
        <v>106</v>
      </c>
      <c r="E357" s="4" t="s">
        <v>43</v>
      </c>
      <c r="F357" s="4" t="s">
        <v>41</v>
      </c>
      <c r="G357" s="4" t="s">
        <v>120</v>
      </c>
      <c r="H357" s="4" t="s">
        <v>24</v>
      </c>
      <c r="I357" s="9" t="str">
        <f aca="false">I356</f>
        <v>150,000 bbl</v>
      </c>
      <c r="J357" s="4" t="str">
        <f aca="false">J344</f>
        <v>1,000 bbl</v>
      </c>
      <c r="K357" s="9" t="str">
        <f aca="false">K356</f>
        <v>$0.0005/gallon</v>
      </c>
      <c r="L357" s="4" t="str">
        <f aca="false">L344</f>
        <v>M - F 6AM - 6PM CST</v>
      </c>
      <c r="M357" s="2" t="str">
        <f aca="false">CONCATENATE(C357,A357,E357,A357,G357)</f>
        <v>NYMEX No. 2 Swap; Next 3 Months; US Cents/Gallon</v>
      </c>
      <c r="N357" s="2" t="s">
        <v>138</v>
      </c>
    </row>
    <row r="358" customFormat="false" ht="25.5" hidden="false" customHeight="true" outlineLevel="0" collapsed="false">
      <c r="A358" s="2" t="str">
        <f aca="false">A357</f>
        <v>; </v>
      </c>
      <c r="B358" s="9" t="s">
        <v>133</v>
      </c>
      <c r="C358" s="9" t="s">
        <v>136</v>
      </c>
      <c r="D358" s="9" t="s">
        <v>106</v>
      </c>
      <c r="E358" s="9" t="s">
        <v>45</v>
      </c>
      <c r="F358" s="9" t="s">
        <v>41</v>
      </c>
      <c r="G358" s="9" t="s">
        <v>120</v>
      </c>
      <c r="H358" s="9" t="s">
        <v>24</v>
      </c>
      <c r="I358" s="9" t="str">
        <f aca="false">I357</f>
        <v>150,000 bbl</v>
      </c>
      <c r="J358" s="9" t="str">
        <f aca="false">J357</f>
        <v>1,000 bbl</v>
      </c>
      <c r="K358" s="9" t="str">
        <f aca="false">K357</f>
        <v>$0.0005/gallon</v>
      </c>
      <c r="L358" s="9" t="str">
        <f aca="false">L357</f>
        <v>M - F 6AM - 6PM CST</v>
      </c>
      <c r="M358" s="2" t="str">
        <f aca="false">CONCATENATE(C358,A358,E358,A358,G358)</f>
        <v>NYMEX No. 2 Swap; January - March; US Cents/Gallon</v>
      </c>
      <c r="N358" s="2" t="str">
        <f aca="false">N357</f>
        <v>Fixed price swap financially settled against the average of the daily front month NYMEX Heating Oil futures contract settlements during the calendar month, for each of the stated months.</v>
      </c>
    </row>
    <row r="359" customFormat="false" ht="25.5" hidden="false" customHeight="true" outlineLevel="0" collapsed="false">
      <c r="A359" s="2" t="str">
        <f aca="false">A358</f>
        <v>; </v>
      </c>
      <c r="B359" s="9" t="s">
        <v>133</v>
      </c>
      <c r="C359" s="9" t="s">
        <v>136</v>
      </c>
      <c r="D359" s="9" t="s">
        <v>106</v>
      </c>
      <c r="E359" s="2" t="s">
        <v>46</v>
      </c>
      <c r="F359" s="9" t="s">
        <v>41</v>
      </c>
      <c r="G359" s="9" t="s">
        <v>120</v>
      </c>
      <c r="H359" s="9" t="s">
        <v>24</v>
      </c>
      <c r="I359" s="9" t="str">
        <f aca="false">I358</f>
        <v>150,000 bbl</v>
      </c>
      <c r="J359" s="9" t="str">
        <f aca="false">J358</f>
        <v>1,000 bbl</v>
      </c>
      <c r="K359" s="9" t="str">
        <f aca="false">K358</f>
        <v>$0.0005/gallon</v>
      </c>
      <c r="L359" s="9" t="str">
        <f aca="false">L358</f>
        <v>M - F 6AM - 6PM CST</v>
      </c>
      <c r="M359" s="2" t="str">
        <f aca="false">CONCATENATE(C359,A359,E359,A359,G359)</f>
        <v>NYMEX No. 2 Swap; February - April; US Cents/Gallon</v>
      </c>
      <c r="N359" s="2" t="str">
        <f aca="false">N358</f>
        <v>Fixed price swap financially settled against the average of the daily front month NYMEX Heating Oil futures contract settlements during the calendar month, for each of the stated months.</v>
      </c>
    </row>
    <row r="360" customFormat="false" ht="25.5" hidden="false" customHeight="true" outlineLevel="0" collapsed="false">
      <c r="A360" s="2" t="str">
        <f aca="false">A359</f>
        <v>; </v>
      </c>
      <c r="B360" s="9" t="s">
        <v>133</v>
      </c>
      <c r="C360" s="9" t="s">
        <v>136</v>
      </c>
      <c r="D360" s="9" t="s">
        <v>106</v>
      </c>
      <c r="E360" s="2" t="s">
        <v>47</v>
      </c>
      <c r="F360" s="9" t="s">
        <v>41</v>
      </c>
      <c r="G360" s="9" t="s">
        <v>120</v>
      </c>
      <c r="H360" s="9" t="s">
        <v>24</v>
      </c>
      <c r="I360" s="9" t="str">
        <f aca="false">I359</f>
        <v>150,000 bbl</v>
      </c>
      <c r="J360" s="9" t="str">
        <f aca="false">J359</f>
        <v>1,000 bbl</v>
      </c>
      <c r="K360" s="9" t="str">
        <f aca="false">K359</f>
        <v>$0.0005/gallon</v>
      </c>
      <c r="L360" s="9" t="str">
        <f aca="false">L359</f>
        <v>M - F 6AM - 6PM CST</v>
      </c>
      <c r="M360" s="2" t="str">
        <f aca="false">CONCATENATE(C360,A360,E360,A360,G360)</f>
        <v>NYMEX No. 2 Swap; March - May; US Cents/Gallon</v>
      </c>
      <c r="N360" s="2" t="str">
        <f aca="false">N359</f>
        <v>Fixed price swap financially settled against the average of the daily front month NYMEX Heating Oil futures contract settlements during the calendar month, for each of the stated months.</v>
      </c>
    </row>
    <row r="361" customFormat="false" ht="25.5" hidden="false" customHeight="true" outlineLevel="0" collapsed="false">
      <c r="A361" s="2" t="str">
        <f aca="false">A360</f>
        <v>; </v>
      </c>
      <c r="B361" s="9" t="s">
        <v>133</v>
      </c>
      <c r="C361" s="9" t="s">
        <v>136</v>
      </c>
      <c r="D361" s="9" t="s">
        <v>106</v>
      </c>
      <c r="E361" s="2" t="s">
        <v>48</v>
      </c>
      <c r="F361" s="9" t="s">
        <v>41</v>
      </c>
      <c r="G361" s="9" t="s">
        <v>120</v>
      </c>
      <c r="H361" s="9" t="s">
        <v>24</v>
      </c>
      <c r="I361" s="9" t="str">
        <f aca="false">I360</f>
        <v>150,000 bbl</v>
      </c>
      <c r="J361" s="9" t="str">
        <f aca="false">J360</f>
        <v>1,000 bbl</v>
      </c>
      <c r="K361" s="9" t="str">
        <f aca="false">K360</f>
        <v>$0.0005/gallon</v>
      </c>
      <c r="L361" s="9" t="str">
        <f aca="false">L360</f>
        <v>M - F 6AM - 6PM CST</v>
      </c>
      <c r="M361" s="2" t="str">
        <f aca="false">CONCATENATE(C361,A361,E361,A361,G361)</f>
        <v>NYMEX No. 2 Swap; April - June; US Cents/Gallon</v>
      </c>
      <c r="N361" s="2" t="str">
        <f aca="false">N360</f>
        <v>Fixed price swap financially settled against the average of the daily front month NYMEX Heating Oil futures contract settlements during the calendar month, for each of the stated months.</v>
      </c>
    </row>
    <row r="362" customFormat="false" ht="25.5" hidden="false" customHeight="true" outlineLevel="0" collapsed="false">
      <c r="A362" s="2" t="str">
        <f aca="false">A361</f>
        <v>; </v>
      </c>
      <c r="B362" s="9" t="s">
        <v>133</v>
      </c>
      <c r="C362" s="9" t="s">
        <v>136</v>
      </c>
      <c r="D362" s="9" t="s">
        <v>106</v>
      </c>
      <c r="E362" s="2" t="s">
        <v>49</v>
      </c>
      <c r="F362" s="9" t="s">
        <v>41</v>
      </c>
      <c r="G362" s="9" t="s">
        <v>120</v>
      </c>
      <c r="H362" s="9" t="s">
        <v>24</v>
      </c>
      <c r="I362" s="9" t="str">
        <f aca="false">I361</f>
        <v>150,000 bbl</v>
      </c>
      <c r="J362" s="9" t="str">
        <f aca="false">J361</f>
        <v>1,000 bbl</v>
      </c>
      <c r="K362" s="9" t="str">
        <f aca="false">K361</f>
        <v>$0.0005/gallon</v>
      </c>
      <c r="L362" s="9" t="str">
        <f aca="false">L361</f>
        <v>M - F 6AM - 6PM CST</v>
      </c>
      <c r="M362" s="2" t="str">
        <f aca="false">CONCATENATE(C362,A362,E362,A362,G362)</f>
        <v>NYMEX No. 2 Swap; May - July; US Cents/Gallon</v>
      </c>
      <c r="N362" s="2" t="str">
        <f aca="false">N361</f>
        <v>Fixed price swap financially settled against the average of the daily front month NYMEX Heating Oil futures contract settlements during the calendar month, for each of the stated months.</v>
      </c>
    </row>
    <row r="363" customFormat="false" ht="25.5" hidden="false" customHeight="true" outlineLevel="0" collapsed="false">
      <c r="A363" s="2" t="str">
        <f aca="false">A362</f>
        <v>; </v>
      </c>
      <c r="B363" s="9" t="s">
        <v>133</v>
      </c>
      <c r="C363" s="9" t="s">
        <v>136</v>
      </c>
      <c r="D363" s="9" t="s">
        <v>106</v>
      </c>
      <c r="E363" s="2" t="s">
        <v>50</v>
      </c>
      <c r="F363" s="9" t="s">
        <v>41</v>
      </c>
      <c r="G363" s="9" t="s">
        <v>120</v>
      </c>
      <c r="H363" s="9" t="s">
        <v>24</v>
      </c>
      <c r="I363" s="9" t="str">
        <f aca="false">I362</f>
        <v>150,000 bbl</v>
      </c>
      <c r="J363" s="9" t="str">
        <f aca="false">J362</f>
        <v>1,000 bbl</v>
      </c>
      <c r="K363" s="9" t="str">
        <f aca="false">K362</f>
        <v>$0.0005/gallon</v>
      </c>
      <c r="L363" s="9" t="str">
        <f aca="false">L362</f>
        <v>M - F 6AM - 6PM CST</v>
      </c>
      <c r="M363" s="2" t="str">
        <f aca="false">CONCATENATE(C363,A363,E363,A363,G363)</f>
        <v>NYMEX No. 2 Swap; June - August; US Cents/Gallon</v>
      </c>
      <c r="N363" s="2" t="str">
        <f aca="false">N362</f>
        <v>Fixed price swap financially settled against the average of the daily front month NYMEX Heating Oil futures contract settlements during the calendar month, for each of the stated months.</v>
      </c>
    </row>
    <row r="364" customFormat="false" ht="25.5" hidden="false" customHeight="true" outlineLevel="0" collapsed="false">
      <c r="A364" s="2" t="str">
        <f aca="false">A363</f>
        <v>; </v>
      </c>
      <c r="B364" s="9" t="s">
        <v>133</v>
      </c>
      <c r="C364" s="9" t="s">
        <v>136</v>
      </c>
      <c r="D364" s="9" t="s">
        <v>106</v>
      </c>
      <c r="E364" s="2" t="s">
        <v>51</v>
      </c>
      <c r="F364" s="9" t="s">
        <v>41</v>
      </c>
      <c r="G364" s="9" t="s">
        <v>120</v>
      </c>
      <c r="H364" s="9" t="s">
        <v>24</v>
      </c>
      <c r="I364" s="9" t="str">
        <f aca="false">I363</f>
        <v>150,000 bbl</v>
      </c>
      <c r="J364" s="9" t="str">
        <f aca="false">J363</f>
        <v>1,000 bbl</v>
      </c>
      <c r="K364" s="9" t="str">
        <f aca="false">K363</f>
        <v>$0.0005/gallon</v>
      </c>
      <c r="L364" s="9" t="str">
        <f aca="false">L363</f>
        <v>M - F 6AM - 6PM CST</v>
      </c>
      <c r="M364" s="2" t="str">
        <f aca="false">CONCATENATE(C364,A364,E364,A364,G364)</f>
        <v>NYMEX No. 2 Swap; July - September; US Cents/Gallon</v>
      </c>
      <c r="N364" s="2" t="str">
        <f aca="false">N363</f>
        <v>Fixed price swap financially settled against the average of the daily front month NYMEX Heating Oil futures contract settlements during the calendar month, for each of the stated months.</v>
      </c>
    </row>
    <row r="365" customFormat="false" ht="25.5" hidden="false" customHeight="true" outlineLevel="0" collapsed="false">
      <c r="A365" s="2" t="str">
        <f aca="false">A364</f>
        <v>; </v>
      </c>
      <c r="B365" s="9" t="s">
        <v>133</v>
      </c>
      <c r="C365" s="9" t="s">
        <v>136</v>
      </c>
      <c r="D365" s="9" t="s">
        <v>106</v>
      </c>
      <c r="E365" s="2" t="s">
        <v>52</v>
      </c>
      <c r="F365" s="9" t="s">
        <v>41</v>
      </c>
      <c r="G365" s="9" t="s">
        <v>120</v>
      </c>
      <c r="H365" s="9" t="s">
        <v>24</v>
      </c>
      <c r="I365" s="9" t="str">
        <f aca="false">I364</f>
        <v>150,000 bbl</v>
      </c>
      <c r="J365" s="9" t="str">
        <f aca="false">J364</f>
        <v>1,000 bbl</v>
      </c>
      <c r="K365" s="9" t="str">
        <f aca="false">K364</f>
        <v>$0.0005/gallon</v>
      </c>
      <c r="L365" s="9" t="str">
        <f aca="false">L364</f>
        <v>M - F 6AM - 6PM CST</v>
      </c>
      <c r="M365" s="2" t="str">
        <f aca="false">CONCATENATE(C365,A365,E365,A365,G365)</f>
        <v>NYMEX No. 2 Swap; August - October; US Cents/Gallon</v>
      </c>
      <c r="N365" s="2" t="str">
        <f aca="false">N364</f>
        <v>Fixed price swap financially settled against the average of the daily front month NYMEX Heating Oil futures contract settlements during the calendar month, for each of the stated months.</v>
      </c>
    </row>
    <row r="366" customFormat="false" ht="25.5" hidden="false" customHeight="true" outlineLevel="0" collapsed="false">
      <c r="A366" s="2" t="str">
        <f aca="false">A365</f>
        <v>; </v>
      </c>
      <c r="B366" s="9" t="s">
        <v>133</v>
      </c>
      <c r="C366" s="9" t="s">
        <v>136</v>
      </c>
      <c r="D366" s="9" t="s">
        <v>106</v>
      </c>
      <c r="E366" s="2" t="s">
        <v>53</v>
      </c>
      <c r="F366" s="9" t="s">
        <v>41</v>
      </c>
      <c r="G366" s="9" t="s">
        <v>120</v>
      </c>
      <c r="H366" s="9" t="s">
        <v>24</v>
      </c>
      <c r="I366" s="9" t="str">
        <f aca="false">I365</f>
        <v>150,000 bbl</v>
      </c>
      <c r="J366" s="9" t="str">
        <f aca="false">J365</f>
        <v>1,000 bbl</v>
      </c>
      <c r="K366" s="9" t="str">
        <f aca="false">K365</f>
        <v>$0.0005/gallon</v>
      </c>
      <c r="L366" s="9" t="str">
        <f aca="false">L365</f>
        <v>M - F 6AM - 6PM CST</v>
      </c>
      <c r="M366" s="2" t="str">
        <f aca="false">CONCATENATE(C366,A366,E366,A366,G366)</f>
        <v>NYMEX No. 2 Swap; September - November; US Cents/Gallon</v>
      </c>
      <c r="N366" s="2" t="str">
        <f aca="false">N365</f>
        <v>Fixed price swap financially settled against the average of the daily front month NYMEX Heating Oil futures contract settlements during the calendar month, for each of the stated months.</v>
      </c>
    </row>
    <row r="367" customFormat="false" ht="25.5" hidden="false" customHeight="true" outlineLevel="0" collapsed="false">
      <c r="A367" s="2" t="str">
        <f aca="false">A366</f>
        <v>; </v>
      </c>
      <c r="B367" s="9" t="s">
        <v>133</v>
      </c>
      <c r="C367" s="9" t="s">
        <v>136</v>
      </c>
      <c r="D367" s="9" t="s">
        <v>106</v>
      </c>
      <c r="E367" s="2" t="s">
        <v>54</v>
      </c>
      <c r="F367" s="9" t="s">
        <v>41</v>
      </c>
      <c r="G367" s="9" t="s">
        <v>120</v>
      </c>
      <c r="H367" s="9" t="s">
        <v>24</v>
      </c>
      <c r="I367" s="9" t="str">
        <f aca="false">I366</f>
        <v>150,000 bbl</v>
      </c>
      <c r="J367" s="9" t="str">
        <f aca="false">J366</f>
        <v>1,000 bbl</v>
      </c>
      <c r="K367" s="9" t="str">
        <f aca="false">K366</f>
        <v>$0.0005/gallon</v>
      </c>
      <c r="L367" s="9" t="str">
        <f aca="false">L366</f>
        <v>M - F 6AM - 6PM CST</v>
      </c>
      <c r="M367" s="2" t="str">
        <f aca="false">CONCATENATE(C367,A367,E367,A367,G367)</f>
        <v>NYMEX No. 2 Swap; October - December; US Cents/Gallon</v>
      </c>
      <c r="N367" s="2" t="str">
        <f aca="false">N366</f>
        <v>Fixed price swap financially settled against the average of the daily front month NYMEX Heating Oil futures contract settlements during the calendar month, for each of the stated months.</v>
      </c>
    </row>
    <row r="368" customFormat="false" ht="25.5" hidden="false" customHeight="true" outlineLevel="0" collapsed="false">
      <c r="A368" s="2" t="str">
        <f aca="false">A367</f>
        <v>; </v>
      </c>
      <c r="B368" s="9" t="s">
        <v>133</v>
      </c>
      <c r="C368" s="9" t="s">
        <v>136</v>
      </c>
      <c r="D368" s="9" t="s">
        <v>106</v>
      </c>
      <c r="E368" s="2" t="s">
        <v>55</v>
      </c>
      <c r="F368" s="9" t="s">
        <v>41</v>
      </c>
      <c r="G368" s="9" t="s">
        <v>120</v>
      </c>
      <c r="H368" s="9" t="s">
        <v>24</v>
      </c>
      <c r="I368" s="9" t="str">
        <f aca="false">I367</f>
        <v>150,000 bbl</v>
      </c>
      <c r="J368" s="9" t="str">
        <f aca="false">J367</f>
        <v>1,000 bbl</v>
      </c>
      <c r="K368" s="9" t="str">
        <f aca="false">K367</f>
        <v>$0.0005/gallon</v>
      </c>
      <c r="L368" s="9" t="str">
        <f aca="false">L367</f>
        <v>M - F 6AM - 6PM CST</v>
      </c>
      <c r="M368" s="2" t="str">
        <f aca="false">CONCATENATE(C368,A368,E368,A368,G368)</f>
        <v>NYMEX No. 2 Swap; November - January; US Cents/Gallon</v>
      </c>
      <c r="N368" s="2" t="str">
        <f aca="false">N367</f>
        <v>Fixed price swap financially settled against the average of the daily front month NYMEX Heating Oil futures contract settlements during the calendar month, for each of the stated months.</v>
      </c>
    </row>
    <row r="369" customFormat="false" ht="25.5" hidden="false" customHeight="true" outlineLevel="0" collapsed="false">
      <c r="A369" s="2" t="str">
        <f aca="false">A368</f>
        <v>; </v>
      </c>
      <c r="B369" s="9" t="s">
        <v>133</v>
      </c>
      <c r="C369" s="9" t="s">
        <v>136</v>
      </c>
      <c r="D369" s="9" t="s">
        <v>106</v>
      </c>
      <c r="E369" s="2" t="s">
        <v>56</v>
      </c>
      <c r="F369" s="9" t="s">
        <v>41</v>
      </c>
      <c r="G369" s="9" t="s">
        <v>120</v>
      </c>
      <c r="H369" s="9" t="s">
        <v>24</v>
      </c>
      <c r="I369" s="9" t="str">
        <f aca="false">I368</f>
        <v>150,000 bbl</v>
      </c>
      <c r="J369" s="9" t="str">
        <f aca="false">J368</f>
        <v>1,000 bbl</v>
      </c>
      <c r="K369" s="9" t="str">
        <f aca="false">K368</f>
        <v>$0.0005/gallon</v>
      </c>
      <c r="L369" s="9" t="str">
        <f aca="false">L368</f>
        <v>M - F 6AM - 6PM CST</v>
      </c>
      <c r="M369" s="2" t="str">
        <f aca="false">CONCATENATE(C369,A369,E369,A369,G369)</f>
        <v>NYMEX No. 2 Swap; December - February; US Cents/Gallon</v>
      </c>
      <c r="N369" s="2" t="str">
        <f aca="false">N368</f>
        <v>Fixed price swap financially settled against the average of the daily front month NYMEX Heating Oil futures contract settlements during the calendar month, for each of the stated months.</v>
      </c>
    </row>
    <row r="370" customFormat="false" ht="25.5" hidden="false" customHeight="true" outlineLevel="0" collapsed="false">
      <c r="A370" s="2" t="str">
        <f aca="false">A369</f>
        <v>; </v>
      </c>
      <c r="B370" s="4" t="s">
        <v>139</v>
      </c>
      <c r="C370" s="4" t="s">
        <v>140</v>
      </c>
      <c r="D370" s="4" t="s">
        <v>141</v>
      </c>
      <c r="E370" s="4" t="s">
        <v>28</v>
      </c>
      <c r="F370" s="4" t="s">
        <v>41</v>
      </c>
      <c r="G370" s="4" t="s">
        <v>81</v>
      </c>
      <c r="H370" s="4" t="s">
        <v>22</v>
      </c>
      <c r="I370" s="4" t="s">
        <v>127</v>
      </c>
      <c r="J370" s="4" t="s">
        <v>24</v>
      </c>
      <c r="K370" s="9" t="s">
        <v>142</v>
      </c>
      <c r="L370" s="4" t="s">
        <v>26</v>
      </c>
      <c r="M370" s="2" t="str">
        <f aca="false">CONCATENATE(C370,A370,D370,A370,E370,A370,G370)</f>
        <v>1% Residual Fuel Oil; Platts/NYH; Next Month; USD/Bl</v>
      </c>
      <c r="N370" s="2" t="s">
        <v>143</v>
      </c>
    </row>
    <row r="371" customFormat="false" ht="25.5" hidden="false" customHeight="true" outlineLevel="0" collapsed="false">
      <c r="A371" s="2" t="str">
        <f aca="false">A370</f>
        <v>; </v>
      </c>
      <c r="B371" s="9" t="s">
        <v>139</v>
      </c>
      <c r="C371" s="9" t="s">
        <v>140</v>
      </c>
      <c r="D371" s="9" t="s">
        <v>141</v>
      </c>
      <c r="E371" s="2" t="s">
        <v>29</v>
      </c>
      <c r="F371" s="9" t="s">
        <v>41</v>
      </c>
      <c r="G371" s="9" t="s">
        <v>81</v>
      </c>
      <c r="H371" s="9" t="s">
        <v>22</v>
      </c>
      <c r="I371" s="9" t="str">
        <f aca="false">I370</f>
        <v>150,000 bbl</v>
      </c>
      <c r="J371" s="9" t="str">
        <f aca="false">J370</f>
        <v>5,000 bbl</v>
      </c>
      <c r="K371" s="9" t="str">
        <f aca="false">K370</f>
        <v>$0.01/bbl</v>
      </c>
      <c r="L371" s="9" t="str">
        <f aca="false">L370</f>
        <v>M - F 8AM - 4PM CST</v>
      </c>
      <c r="M371" s="2" t="str">
        <f aca="false">CONCATENATE(C371,A371,D371,A371,E371,A371,G371)</f>
        <v>1% Residual Fuel Oil; Platts/NYH; January; USD/Bl</v>
      </c>
      <c r="N371" s="2" t="str">
        <f aca="false">N370</f>
        <v>Fixed price swap financially settled against the average of the Platt's Oilgram postings for New York Harbor 1% Residual Fuel Oil during the calendar month.</v>
      </c>
    </row>
    <row r="372" customFormat="false" ht="25.5" hidden="false" customHeight="true" outlineLevel="0" collapsed="false">
      <c r="A372" s="2" t="str">
        <f aca="false">A371</f>
        <v>; </v>
      </c>
      <c r="B372" s="9" t="s">
        <v>139</v>
      </c>
      <c r="C372" s="9" t="s">
        <v>140</v>
      </c>
      <c r="D372" s="9" t="s">
        <v>141</v>
      </c>
      <c r="E372" s="2" t="s">
        <v>30</v>
      </c>
      <c r="F372" s="9" t="s">
        <v>41</v>
      </c>
      <c r="G372" s="9" t="s">
        <v>81</v>
      </c>
      <c r="H372" s="9" t="s">
        <v>22</v>
      </c>
      <c r="I372" s="9" t="str">
        <f aca="false">I371</f>
        <v>150,000 bbl</v>
      </c>
      <c r="J372" s="9" t="str">
        <f aca="false">J371</f>
        <v>5,000 bbl</v>
      </c>
      <c r="K372" s="9" t="str">
        <f aca="false">K371</f>
        <v>$0.01/bbl</v>
      </c>
      <c r="L372" s="9" t="str">
        <f aca="false">L371</f>
        <v>M - F 8AM - 4PM CST</v>
      </c>
      <c r="M372" s="2" t="str">
        <f aca="false">CONCATENATE(C372,A372,D372,A372,E372,A372,G372)</f>
        <v>1% Residual Fuel Oil; Platts/NYH; February; USD/Bl</v>
      </c>
      <c r="N372" s="2" t="str">
        <f aca="false">N371</f>
        <v>Fixed price swap financially settled against the average of the Platt's Oilgram postings for New York Harbor 1% Residual Fuel Oil during the calendar month.</v>
      </c>
    </row>
    <row r="373" customFormat="false" ht="25.5" hidden="false" customHeight="true" outlineLevel="0" collapsed="false">
      <c r="A373" s="2" t="str">
        <f aca="false">A372</f>
        <v>; </v>
      </c>
      <c r="B373" s="9" t="s">
        <v>139</v>
      </c>
      <c r="C373" s="9" t="s">
        <v>140</v>
      </c>
      <c r="D373" s="9" t="s">
        <v>141</v>
      </c>
      <c r="E373" s="2" t="s">
        <v>31</v>
      </c>
      <c r="F373" s="9" t="s">
        <v>41</v>
      </c>
      <c r="G373" s="9" t="s">
        <v>81</v>
      </c>
      <c r="H373" s="9" t="s">
        <v>22</v>
      </c>
      <c r="I373" s="9" t="str">
        <f aca="false">I372</f>
        <v>150,000 bbl</v>
      </c>
      <c r="J373" s="9" t="str">
        <f aca="false">J372</f>
        <v>5,000 bbl</v>
      </c>
      <c r="K373" s="9" t="str">
        <f aca="false">K372</f>
        <v>$0.01/bbl</v>
      </c>
      <c r="L373" s="9" t="str">
        <f aca="false">L372</f>
        <v>M - F 8AM - 4PM CST</v>
      </c>
      <c r="M373" s="2" t="str">
        <f aca="false">CONCATENATE(C373,A373,D373,A373,E373,A373,G373)</f>
        <v>1% Residual Fuel Oil; Platts/NYH; March; USD/Bl</v>
      </c>
      <c r="N373" s="2" t="str">
        <f aca="false">N372</f>
        <v>Fixed price swap financially settled against the average of the Platt's Oilgram postings for New York Harbor 1% Residual Fuel Oil during the calendar month.</v>
      </c>
    </row>
    <row r="374" customFormat="false" ht="25.5" hidden="false" customHeight="true" outlineLevel="0" collapsed="false">
      <c r="A374" s="2" t="str">
        <f aca="false">A373</f>
        <v>; </v>
      </c>
      <c r="B374" s="9" t="s">
        <v>139</v>
      </c>
      <c r="C374" s="9" t="s">
        <v>140</v>
      </c>
      <c r="D374" s="9" t="s">
        <v>141</v>
      </c>
      <c r="E374" s="2" t="s">
        <v>32</v>
      </c>
      <c r="F374" s="9" t="s">
        <v>41</v>
      </c>
      <c r="G374" s="9" t="s">
        <v>81</v>
      </c>
      <c r="H374" s="9" t="s">
        <v>22</v>
      </c>
      <c r="I374" s="9" t="str">
        <f aca="false">I373</f>
        <v>150,000 bbl</v>
      </c>
      <c r="J374" s="9" t="str">
        <f aca="false">J373</f>
        <v>5,000 bbl</v>
      </c>
      <c r="K374" s="9" t="str">
        <f aca="false">K373</f>
        <v>$0.01/bbl</v>
      </c>
      <c r="L374" s="9" t="str">
        <f aca="false">L373</f>
        <v>M - F 8AM - 4PM CST</v>
      </c>
      <c r="M374" s="2" t="str">
        <f aca="false">CONCATENATE(C374,A374,D374,A374,E374,A374,G374)</f>
        <v>1% Residual Fuel Oil; Platts/NYH; April; USD/Bl</v>
      </c>
      <c r="N374" s="2" t="str">
        <f aca="false">N373</f>
        <v>Fixed price swap financially settled against the average of the Platt's Oilgram postings for New York Harbor 1% Residual Fuel Oil during the calendar month.</v>
      </c>
    </row>
    <row r="375" customFormat="false" ht="25.5" hidden="false" customHeight="true" outlineLevel="0" collapsed="false">
      <c r="A375" s="2" t="str">
        <f aca="false">A374</f>
        <v>; </v>
      </c>
      <c r="B375" s="9" t="s">
        <v>139</v>
      </c>
      <c r="C375" s="9" t="s">
        <v>140</v>
      </c>
      <c r="D375" s="9" t="s">
        <v>141</v>
      </c>
      <c r="E375" s="2" t="s">
        <v>33</v>
      </c>
      <c r="F375" s="9" t="s">
        <v>41</v>
      </c>
      <c r="G375" s="9" t="s">
        <v>81</v>
      </c>
      <c r="H375" s="9" t="s">
        <v>22</v>
      </c>
      <c r="I375" s="9" t="str">
        <f aca="false">I374</f>
        <v>150,000 bbl</v>
      </c>
      <c r="J375" s="9" t="str">
        <f aca="false">J374</f>
        <v>5,000 bbl</v>
      </c>
      <c r="K375" s="9" t="str">
        <f aca="false">K374</f>
        <v>$0.01/bbl</v>
      </c>
      <c r="L375" s="9" t="str">
        <f aca="false">L374</f>
        <v>M - F 8AM - 4PM CST</v>
      </c>
      <c r="M375" s="2" t="str">
        <f aca="false">CONCATENATE(C375,A375,D375,A375,E375,A375,G375)</f>
        <v>1% Residual Fuel Oil; Platts/NYH; May; USD/Bl</v>
      </c>
      <c r="N375" s="2" t="str">
        <f aca="false">N374</f>
        <v>Fixed price swap financially settled against the average of the Platt's Oilgram postings for New York Harbor 1% Residual Fuel Oil during the calendar month.</v>
      </c>
    </row>
    <row r="376" customFormat="false" ht="25.5" hidden="false" customHeight="true" outlineLevel="0" collapsed="false">
      <c r="A376" s="2" t="str">
        <f aca="false">A375</f>
        <v>; </v>
      </c>
      <c r="B376" s="9" t="s">
        <v>139</v>
      </c>
      <c r="C376" s="9" t="s">
        <v>140</v>
      </c>
      <c r="D376" s="9" t="s">
        <v>141</v>
      </c>
      <c r="E376" s="2" t="s">
        <v>34</v>
      </c>
      <c r="F376" s="9" t="s">
        <v>41</v>
      </c>
      <c r="G376" s="9" t="s">
        <v>81</v>
      </c>
      <c r="H376" s="9" t="s">
        <v>22</v>
      </c>
      <c r="I376" s="9" t="str">
        <f aca="false">I375</f>
        <v>150,000 bbl</v>
      </c>
      <c r="J376" s="9" t="str">
        <f aca="false">J375</f>
        <v>5,000 bbl</v>
      </c>
      <c r="K376" s="9" t="str">
        <f aca="false">K375</f>
        <v>$0.01/bbl</v>
      </c>
      <c r="L376" s="9" t="str">
        <f aca="false">L375</f>
        <v>M - F 8AM - 4PM CST</v>
      </c>
      <c r="M376" s="2" t="str">
        <f aca="false">CONCATENATE(C376,A376,D376,A376,E376,A376,G376)</f>
        <v>1% Residual Fuel Oil; Platts/NYH; June; USD/Bl</v>
      </c>
      <c r="N376" s="2" t="str">
        <f aca="false">N375</f>
        <v>Fixed price swap financially settled against the average of the Platt's Oilgram postings for New York Harbor 1% Residual Fuel Oil during the calendar month.</v>
      </c>
    </row>
    <row r="377" customFormat="false" ht="25.5" hidden="false" customHeight="true" outlineLevel="0" collapsed="false">
      <c r="A377" s="2" t="str">
        <f aca="false">A376</f>
        <v>; </v>
      </c>
      <c r="B377" s="9" t="s">
        <v>139</v>
      </c>
      <c r="C377" s="9" t="s">
        <v>140</v>
      </c>
      <c r="D377" s="9" t="s">
        <v>141</v>
      </c>
      <c r="E377" s="2" t="s">
        <v>35</v>
      </c>
      <c r="F377" s="9" t="s">
        <v>41</v>
      </c>
      <c r="G377" s="9" t="s">
        <v>81</v>
      </c>
      <c r="H377" s="9" t="s">
        <v>22</v>
      </c>
      <c r="I377" s="9" t="str">
        <f aca="false">I376</f>
        <v>150,000 bbl</v>
      </c>
      <c r="J377" s="9" t="str">
        <f aca="false">J376</f>
        <v>5,000 bbl</v>
      </c>
      <c r="K377" s="9" t="str">
        <f aca="false">K376</f>
        <v>$0.01/bbl</v>
      </c>
      <c r="L377" s="9" t="str">
        <f aca="false">L376</f>
        <v>M - F 8AM - 4PM CST</v>
      </c>
      <c r="M377" s="2" t="str">
        <f aca="false">CONCATENATE(C377,A377,D377,A377,E377,A377,G377)</f>
        <v>1% Residual Fuel Oil; Platts/NYH; July; USD/Bl</v>
      </c>
      <c r="N377" s="2" t="str">
        <f aca="false">N376</f>
        <v>Fixed price swap financially settled against the average of the Platt's Oilgram postings for New York Harbor 1% Residual Fuel Oil during the calendar month.</v>
      </c>
    </row>
    <row r="378" customFormat="false" ht="25.5" hidden="false" customHeight="true" outlineLevel="0" collapsed="false">
      <c r="A378" s="2" t="str">
        <f aca="false">A377</f>
        <v>; </v>
      </c>
      <c r="B378" s="9" t="s">
        <v>139</v>
      </c>
      <c r="C378" s="9" t="s">
        <v>140</v>
      </c>
      <c r="D378" s="9" t="s">
        <v>141</v>
      </c>
      <c r="E378" s="2" t="s">
        <v>36</v>
      </c>
      <c r="F378" s="9" t="s">
        <v>41</v>
      </c>
      <c r="G378" s="9" t="s">
        <v>81</v>
      </c>
      <c r="H378" s="9" t="s">
        <v>22</v>
      </c>
      <c r="I378" s="9" t="str">
        <f aca="false">I377</f>
        <v>150,000 bbl</v>
      </c>
      <c r="J378" s="9" t="str">
        <f aca="false">J377</f>
        <v>5,000 bbl</v>
      </c>
      <c r="K378" s="9" t="str">
        <f aca="false">K377</f>
        <v>$0.01/bbl</v>
      </c>
      <c r="L378" s="9" t="str">
        <f aca="false">L377</f>
        <v>M - F 8AM - 4PM CST</v>
      </c>
      <c r="M378" s="2" t="str">
        <f aca="false">CONCATENATE(C378,A378,D378,A378,E378,A378,G378)</f>
        <v>1% Residual Fuel Oil; Platts/NYH; August; USD/Bl</v>
      </c>
      <c r="N378" s="2" t="str">
        <f aca="false">N377</f>
        <v>Fixed price swap financially settled against the average of the Platt's Oilgram postings for New York Harbor 1% Residual Fuel Oil during the calendar month.</v>
      </c>
    </row>
    <row r="379" customFormat="false" ht="25.5" hidden="false" customHeight="true" outlineLevel="0" collapsed="false">
      <c r="A379" s="2" t="str">
        <f aca="false">A378</f>
        <v>; </v>
      </c>
      <c r="B379" s="9" t="s">
        <v>139</v>
      </c>
      <c r="C379" s="9" t="s">
        <v>140</v>
      </c>
      <c r="D379" s="9" t="s">
        <v>141</v>
      </c>
      <c r="E379" s="2" t="s">
        <v>37</v>
      </c>
      <c r="F379" s="9" t="s">
        <v>41</v>
      </c>
      <c r="G379" s="9" t="s">
        <v>81</v>
      </c>
      <c r="H379" s="9" t="s">
        <v>22</v>
      </c>
      <c r="I379" s="9" t="str">
        <f aca="false">I378</f>
        <v>150,000 bbl</v>
      </c>
      <c r="J379" s="9" t="str">
        <f aca="false">J378</f>
        <v>5,000 bbl</v>
      </c>
      <c r="K379" s="9" t="str">
        <f aca="false">K378</f>
        <v>$0.01/bbl</v>
      </c>
      <c r="L379" s="9" t="str">
        <f aca="false">L378</f>
        <v>M - F 8AM - 4PM CST</v>
      </c>
      <c r="M379" s="2" t="str">
        <f aca="false">CONCATENATE(C379,A379,D379,A379,E379,A379,G379)</f>
        <v>1% Residual Fuel Oil; Platts/NYH; September; USD/Bl</v>
      </c>
      <c r="N379" s="2" t="str">
        <f aca="false">N378</f>
        <v>Fixed price swap financially settled against the average of the Platt's Oilgram postings for New York Harbor 1% Residual Fuel Oil during the calendar month.</v>
      </c>
    </row>
    <row r="380" customFormat="false" ht="25.5" hidden="false" customHeight="true" outlineLevel="0" collapsed="false">
      <c r="A380" s="2" t="str">
        <f aca="false">A379</f>
        <v>; </v>
      </c>
      <c r="B380" s="9" t="s">
        <v>139</v>
      </c>
      <c r="C380" s="9" t="s">
        <v>140</v>
      </c>
      <c r="D380" s="9" t="s">
        <v>141</v>
      </c>
      <c r="E380" s="2" t="s">
        <v>38</v>
      </c>
      <c r="F380" s="9" t="s">
        <v>41</v>
      </c>
      <c r="G380" s="9" t="s">
        <v>81</v>
      </c>
      <c r="H380" s="9" t="s">
        <v>22</v>
      </c>
      <c r="I380" s="9" t="str">
        <f aca="false">I379</f>
        <v>150,000 bbl</v>
      </c>
      <c r="J380" s="9" t="str">
        <f aca="false">J379</f>
        <v>5,000 bbl</v>
      </c>
      <c r="K380" s="9" t="str">
        <f aca="false">K379</f>
        <v>$0.01/bbl</v>
      </c>
      <c r="L380" s="9" t="str">
        <f aca="false">L379</f>
        <v>M - F 8AM - 4PM CST</v>
      </c>
      <c r="M380" s="2" t="str">
        <f aca="false">CONCATENATE(C380,A380,D380,A380,E380,A380,G380)</f>
        <v>1% Residual Fuel Oil; Platts/NYH; October; USD/Bl</v>
      </c>
      <c r="N380" s="2" t="str">
        <f aca="false">N379</f>
        <v>Fixed price swap financially settled against the average of the Platt's Oilgram postings for New York Harbor 1% Residual Fuel Oil during the calendar month.</v>
      </c>
    </row>
    <row r="381" customFormat="false" ht="25.5" hidden="false" customHeight="true" outlineLevel="0" collapsed="false">
      <c r="A381" s="2" t="str">
        <f aca="false">A380</f>
        <v>; </v>
      </c>
      <c r="B381" s="9" t="s">
        <v>139</v>
      </c>
      <c r="C381" s="9" t="s">
        <v>140</v>
      </c>
      <c r="D381" s="9" t="s">
        <v>141</v>
      </c>
      <c r="E381" s="2" t="s">
        <v>39</v>
      </c>
      <c r="F381" s="9" t="s">
        <v>41</v>
      </c>
      <c r="G381" s="9" t="s">
        <v>81</v>
      </c>
      <c r="H381" s="9" t="s">
        <v>22</v>
      </c>
      <c r="I381" s="9" t="str">
        <f aca="false">I380</f>
        <v>150,000 bbl</v>
      </c>
      <c r="J381" s="9" t="str">
        <f aca="false">J380</f>
        <v>5,000 bbl</v>
      </c>
      <c r="K381" s="9" t="str">
        <f aca="false">K380</f>
        <v>$0.01/bbl</v>
      </c>
      <c r="L381" s="9" t="str">
        <f aca="false">L380</f>
        <v>M - F 8AM - 4PM CST</v>
      </c>
      <c r="M381" s="2" t="str">
        <f aca="false">CONCATENATE(C381,A381,D381,A381,E381,A381,G381)</f>
        <v>1% Residual Fuel Oil; Platts/NYH; November; USD/Bl</v>
      </c>
      <c r="N381" s="2" t="str">
        <f aca="false">N380</f>
        <v>Fixed price swap financially settled against the average of the Platt's Oilgram postings for New York Harbor 1% Residual Fuel Oil during the calendar month.</v>
      </c>
    </row>
    <row r="382" customFormat="false" ht="25.5" hidden="false" customHeight="true" outlineLevel="0" collapsed="false">
      <c r="A382" s="2" t="str">
        <f aca="false">A381</f>
        <v>; </v>
      </c>
      <c r="B382" s="9" t="s">
        <v>139</v>
      </c>
      <c r="C382" s="9" t="s">
        <v>140</v>
      </c>
      <c r="D382" s="9" t="s">
        <v>141</v>
      </c>
      <c r="E382" s="2" t="s">
        <v>40</v>
      </c>
      <c r="F382" s="9" t="s">
        <v>41</v>
      </c>
      <c r="G382" s="9" t="s">
        <v>81</v>
      </c>
      <c r="H382" s="9" t="s">
        <v>22</v>
      </c>
      <c r="I382" s="9" t="str">
        <f aca="false">I381</f>
        <v>150,000 bbl</v>
      </c>
      <c r="J382" s="9" t="str">
        <f aca="false">J381</f>
        <v>5,000 bbl</v>
      </c>
      <c r="K382" s="9" t="str">
        <f aca="false">K381</f>
        <v>$0.01/bbl</v>
      </c>
      <c r="L382" s="9" t="str">
        <f aca="false">L381</f>
        <v>M - F 8AM - 4PM CST</v>
      </c>
      <c r="M382" s="2" t="str">
        <f aca="false">CONCATENATE(C382,A382,D382,A382,E382,A382,G382)</f>
        <v>1% Residual Fuel Oil; Platts/NYH; December; USD/Bl</v>
      </c>
      <c r="N382" s="2" t="str">
        <f aca="false">N381</f>
        <v>Fixed price swap financially settled against the average of the Platt's Oilgram postings for New York Harbor 1% Residual Fuel Oil during the calendar month.</v>
      </c>
    </row>
    <row r="383" customFormat="false" ht="25.5" hidden="false" customHeight="true" outlineLevel="0" collapsed="false">
      <c r="A383" s="2" t="str">
        <f aca="false">A382</f>
        <v>; </v>
      </c>
      <c r="B383" s="4" t="s">
        <v>139</v>
      </c>
      <c r="C383" s="4" t="s">
        <v>140</v>
      </c>
      <c r="D383" s="4" t="s">
        <v>141</v>
      </c>
      <c r="E383" s="4" t="s">
        <v>43</v>
      </c>
      <c r="F383" s="4" t="s">
        <v>41</v>
      </c>
      <c r="G383" s="4" t="s">
        <v>81</v>
      </c>
      <c r="H383" s="4" t="s">
        <v>22</v>
      </c>
      <c r="I383" s="9" t="str">
        <f aca="false">I382</f>
        <v>150,000 bbl</v>
      </c>
      <c r="J383" s="4" t="str">
        <f aca="false">J370</f>
        <v>5,000 bbl</v>
      </c>
      <c r="K383" s="9" t="str">
        <f aca="false">K382</f>
        <v>$0.01/bbl</v>
      </c>
      <c r="L383" s="4" t="str">
        <f aca="false">L370</f>
        <v>M - F 8AM - 4PM CST</v>
      </c>
      <c r="M383" s="2" t="str">
        <f aca="false">CONCATENATE(C383,A383,D383,A383,E383,A383,G383)</f>
        <v>1% Residual Fuel Oil; Platts/NYH; Next 3 Months; USD/Bl</v>
      </c>
      <c r="N383" s="2" t="s">
        <v>144</v>
      </c>
    </row>
    <row r="384" customFormat="false" ht="25.5" hidden="false" customHeight="true" outlineLevel="0" collapsed="false">
      <c r="A384" s="2" t="str">
        <f aca="false">A383</f>
        <v>; </v>
      </c>
      <c r="B384" s="9" t="s">
        <v>139</v>
      </c>
      <c r="C384" s="9" t="s">
        <v>140</v>
      </c>
      <c r="D384" s="9" t="s">
        <v>141</v>
      </c>
      <c r="E384" s="9" t="s">
        <v>45</v>
      </c>
      <c r="F384" s="9" t="s">
        <v>41</v>
      </c>
      <c r="G384" s="9" t="s">
        <v>81</v>
      </c>
      <c r="H384" s="9" t="s">
        <v>22</v>
      </c>
      <c r="I384" s="9" t="str">
        <f aca="false">I383</f>
        <v>150,000 bbl</v>
      </c>
      <c r="J384" s="9" t="str">
        <f aca="false">J383</f>
        <v>5,000 bbl</v>
      </c>
      <c r="K384" s="9" t="str">
        <f aca="false">K383</f>
        <v>$0.01/bbl</v>
      </c>
      <c r="L384" s="9" t="str">
        <f aca="false">L383</f>
        <v>M - F 8AM - 4PM CST</v>
      </c>
      <c r="M384" s="2" t="str">
        <f aca="false">CONCATENATE(C384,A384,D384,A384,E384,A384,G384)</f>
        <v>1% Residual Fuel Oil; Platts/NYH; January - March; USD/Bl</v>
      </c>
      <c r="N384" s="2" t="str">
        <f aca="false">N383</f>
        <v>Fixed price swap financially settled against the average of the Platt's Oilgram postings for New York Harbor 1% Residual Fuel Oil during the calendar month, for each of the stated months.</v>
      </c>
    </row>
    <row r="385" customFormat="false" ht="25.5" hidden="false" customHeight="true" outlineLevel="0" collapsed="false">
      <c r="A385" s="2" t="str">
        <f aca="false">A384</f>
        <v>; </v>
      </c>
      <c r="B385" s="9" t="s">
        <v>139</v>
      </c>
      <c r="C385" s="9" t="s">
        <v>140</v>
      </c>
      <c r="D385" s="9" t="s">
        <v>141</v>
      </c>
      <c r="E385" s="2" t="s">
        <v>46</v>
      </c>
      <c r="F385" s="9" t="s">
        <v>41</v>
      </c>
      <c r="G385" s="9" t="s">
        <v>81</v>
      </c>
      <c r="H385" s="9" t="s">
        <v>22</v>
      </c>
      <c r="I385" s="9" t="str">
        <f aca="false">I384</f>
        <v>150,000 bbl</v>
      </c>
      <c r="J385" s="9" t="str">
        <f aca="false">J384</f>
        <v>5,000 bbl</v>
      </c>
      <c r="K385" s="9" t="str">
        <f aca="false">K384</f>
        <v>$0.01/bbl</v>
      </c>
      <c r="L385" s="9" t="str">
        <f aca="false">L384</f>
        <v>M - F 8AM - 4PM CST</v>
      </c>
      <c r="M385" s="2" t="str">
        <f aca="false">CONCATENATE(C385,A385,D385,A385,E385,A385,G385)</f>
        <v>1% Residual Fuel Oil; Platts/NYH; February - April; USD/Bl</v>
      </c>
      <c r="N385" s="2" t="str">
        <f aca="false">N384</f>
        <v>Fixed price swap financially settled against the average of the Platt's Oilgram postings for New York Harbor 1% Residual Fuel Oil during the calendar month, for each of the stated months.</v>
      </c>
    </row>
    <row r="386" customFormat="false" ht="25.5" hidden="false" customHeight="true" outlineLevel="0" collapsed="false">
      <c r="A386" s="2" t="str">
        <f aca="false">A385</f>
        <v>; </v>
      </c>
      <c r="B386" s="9" t="s">
        <v>139</v>
      </c>
      <c r="C386" s="9" t="s">
        <v>140</v>
      </c>
      <c r="D386" s="9" t="s">
        <v>141</v>
      </c>
      <c r="E386" s="2" t="s">
        <v>47</v>
      </c>
      <c r="F386" s="9" t="s">
        <v>41</v>
      </c>
      <c r="G386" s="9" t="s">
        <v>81</v>
      </c>
      <c r="H386" s="9" t="s">
        <v>22</v>
      </c>
      <c r="I386" s="9" t="str">
        <f aca="false">I385</f>
        <v>150,000 bbl</v>
      </c>
      <c r="J386" s="9" t="str">
        <f aca="false">J385</f>
        <v>5,000 bbl</v>
      </c>
      <c r="K386" s="9" t="str">
        <f aca="false">K385</f>
        <v>$0.01/bbl</v>
      </c>
      <c r="L386" s="9" t="str">
        <f aca="false">L385</f>
        <v>M - F 8AM - 4PM CST</v>
      </c>
      <c r="M386" s="2" t="str">
        <f aca="false">CONCATENATE(C386,A386,D386,A386,E386,A386,G386)</f>
        <v>1% Residual Fuel Oil; Platts/NYH; March - May; USD/Bl</v>
      </c>
      <c r="N386" s="2" t="str">
        <f aca="false">N385</f>
        <v>Fixed price swap financially settled against the average of the Platt's Oilgram postings for New York Harbor 1% Residual Fuel Oil during the calendar month, for each of the stated months.</v>
      </c>
    </row>
    <row r="387" customFormat="false" ht="25.5" hidden="false" customHeight="true" outlineLevel="0" collapsed="false">
      <c r="A387" s="2" t="str">
        <f aca="false">A386</f>
        <v>; </v>
      </c>
      <c r="B387" s="9" t="s">
        <v>139</v>
      </c>
      <c r="C387" s="9" t="s">
        <v>140</v>
      </c>
      <c r="D387" s="9" t="s">
        <v>141</v>
      </c>
      <c r="E387" s="2" t="s">
        <v>48</v>
      </c>
      <c r="F387" s="9" t="s">
        <v>41</v>
      </c>
      <c r="G387" s="9" t="s">
        <v>81</v>
      </c>
      <c r="H387" s="9" t="s">
        <v>22</v>
      </c>
      <c r="I387" s="9" t="str">
        <f aca="false">I386</f>
        <v>150,000 bbl</v>
      </c>
      <c r="J387" s="9" t="str">
        <f aca="false">J386</f>
        <v>5,000 bbl</v>
      </c>
      <c r="K387" s="9" t="str">
        <f aca="false">K386</f>
        <v>$0.01/bbl</v>
      </c>
      <c r="L387" s="9" t="str">
        <f aca="false">L386</f>
        <v>M - F 8AM - 4PM CST</v>
      </c>
      <c r="M387" s="2" t="str">
        <f aca="false">CONCATENATE(C387,A387,D387,A387,E387,A387,G387)</f>
        <v>1% Residual Fuel Oil; Platts/NYH; April - June; USD/Bl</v>
      </c>
      <c r="N387" s="2" t="str">
        <f aca="false">N386</f>
        <v>Fixed price swap financially settled against the average of the Platt's Oilgram postings for New York Harbor 1% Residual Fuel Oil during the calendar month, for each of the stated months.</v>
      </c>
    </row>
    <row r="388" customFormat="false" ht="25.5" hidden="false" customHeight="true" outlineLevel="0" collapsed="false">
      <c r="A388" s="2" t="str">
        <f aca="false">A387</f>
        <v>; </v>
      </c>
      <c r="B388" s="9" t="s">
        <v>139</v>
      </c>
      <c r="C388" s="9" t="s">
        <v>140</v>
      </c>
      <c r="D388" s="9" t="s">
        <v>141</v>
      </c>
      <c r="E388" s="2" t="s">
        <v>49</v>
      </c>
      <c r="F388" s="9" t="s">
        <v>41</v>
      </c>
      <c r="G388" s="9" t="s">
        <v>81</v>
      </c>
      <c r="H388" s="9" t="s">
        <v>22</v>
      </c>
      <c r="I388" s="9" t="str">
        <f aca="false">I387</f>
        <v>150,000 bbl</v>
      </c>
      <c r="J388" s="9" t="str">
        <f aca="false">J387</f>
        <v>5,000 bbl</v>
      </c>
      <c r="K388" s="9" t="str">
        <f aca="false">K387</f>
        <v>$0.01/bbl</v>
      </c>
      <c r="L388" s="9" t="str">
        <f aca="false">L387</f>
        <v>M - F 8AM - 4PM CST</v>
      </c>
      <c r="M388" s="2" t="str">
        <f aca="false">CONCATENATE(C388,A388,D388,A388,E388,A388,G388)</f>
        <v>1% Residual Fuel Oil; Platts/NYH; May - July; USD/Bl</v>
      </c>
      <c r="N388" s="2" t="str">
        <f aca="false">N387</f>
        <v>Fixed price swap financially settled against the average of the Platt's Oilgram postings for New York Harbor 1% Residual Fuel Oil during the calendar month, for each of the stated months.</v>
      </c>
    </row>
    <row r="389" customFormat="false" ht="25.5" hidden="false" customHeight="true" outlineLevel="0" collapsed="false">
      <c r="A389" s="2" t="str">
        <f aca="false">A388</f>
        <v>; </v>
      </c>
      <c r="B389" s="9" t="s">
        <v>139</v>
      </c>
      <c r="C389" s="9" t="s">
        <v>140</v>
      </c>
      <c r="D389" s="9" t="s">
        <v>141</v>
      </c>
      <c r="E389" s="2" t="s">
        <v>50</v>
      </c>
      <c r="F389" s="9" t="s">
        <v>41</v>
      </c>
      <c r="G389" s="9" t="s">
        <v>81</v>
      </c>
      <c r="H389" s="9" t="s">
        <v>22</v>
      </c>
      <c r="I389" s="9" t="str">
        <f aca="false">I388</f>
        <v>150,000 bbl</v>
      </c>
      <c r="J389" s="9" t="str">
        <f aca="false">J388</f>
        <v>5,000 bbl</v>
      </c>
      <c r="K389" s="9" t="str">
        <f aca="false">K388</f>
        <v>$0.01/bbl</v>
      </c>
      <c r="L389" s="9" t="str">
        <f aca="false">L388</f>
        <v>M - F 8AM - 4PM CST</v>
      </c>
      <c r="M389" s="2" t="str">
        <f aca="false">CONCATENATE(C389,A389,D389,A389,E389,A389,G389)</f>
        <v>1% Residual Fuel Oil; Platts/NYH; June - August; USD/Bl</v>
      </c>
      <c r="N389" s="2" t="str">
        <f aca="false">N388</f>
        <v>Fixed price swap financially settled against the average of the Platt's Oilgram postings for New York Harbor 1% Residual Fuel Oil during the calendar month, for each of the stated months.</v>
      </c>
    </row>
    <row r="390" customFormat="false" ht="25.5" hidden="false" customHeight="true" outlineLevel="0" collapsed="false">
      <c r="A390" s="2" t="str">
        <f aca="false">A389</f>
        <v>; </v>
      </c>
      <c r="B390" s="9" t="s">
        <v>139</v>
      </c>
      <c r="C390" s="9" t="s">
        <v>140</v>
      </c>
      <c r="D390" s="9" t="s">
        <v>141</v>
      </c>
      <c r="E390" s="2" t="s">
        <v>51</v>
      </c>
      <c r="F390" s="9" t="s">
        <v>41</v>
      </c>
      <c r="G390" s="9" t="s">
        <v>81</v>
      </c>
      <c r="H390" s="9" t="s">
        <v>22</v>
      </c>
      <c r="I390" s="9" t="str">
        <f aca="false">I389</f>
        <v>150,000 bbl</v>
      </c>
      <c r="J390" s="9" t="str">
        <f aca="false">J389</f>
        <v>5,000 bbl</v>
      </c>
      <c r="K390" s="9" t="str">
        <f aca="false">K389</f>
        <v>$0.01/bbl</v>
      </c>
      <c r="L390" s="9" t="str">
        <f aca="false">L389</f>
        <v>M - F 8AM - 4PM CST</v>
      </c>
      <c r="M390" s="2" t="str">
        <f aca="false">CONCATENATE(C390,A390,D390,A390,E390,A390,G390)</f>
        <v>1% Residual Fuel Oil; Platts/NYH; July - September; USD/Bl</v>
      </c>
      <c r="N390" s="2" t="str">
        <f aca="false">N389</f>
        <v>Fixed price swap financially settled against the average of the Platt's Oilgram postings for New York Harbor 1% Residual Fuel Oil during the calendar month, for each of the stated months.</v>
      </c>
    </row>
    <row r="391" customFormat="false" ht="25.5" hidden="false" customHeight="true" outlineLevel="0" collapsed="false">
      <c r="A391" s="2" t="str">
        <f aca="false">A390</f>
        <v>; </v>
      </c>
      <c r="B391" s="9" t="s">
        <v>139</v>
      </c>
      <c r="C391" s="9" t="s">
        <v>140</v>
      </c>
      <c r="D391" s="9" t="s">
        <v>141</v>
      </c>
      <c r="E391" s="2" t="s">
        <v>52</v>
      </c>
      <c r="F391" s="9" t="s">
        <v>41</v>
      </c>
      <c r="G391" s="9" t="s">
        <v>81</v>
      </c>
      <c r="H391" s="9" t="s">
        <v>22</v>
      </c>
      <c r="I391" s="9" t="str">
        <f aca="false">I390</f>
        <v>150,000 bbl</v>
      </c>
      <c r="J391" s="9" t="str">
        <f aca="false">J390</f>
        <v>5,000 bbl</v>
      </c>
      <c r="K391" s="9" t="str">
        <f aca="false">K390</f>
        <v>$0.01/bbl</v>
      </c>
      <c r="L391" s="9" t="str">
        <f aca="false">L390</f>
        <v>M - F 8AM - 4PM CST</v>
      </c>
      <c r="M391" s="2" t="str">
        <f aca="false">CONCATENATE(C391,A391,D391,A391,E391,A391,G391)</f>
        <v>1% Residual Fuel Oil; Platts/NYH; August - October; USD/Bl</v>
      </c>
      <c r="N391" s="2" t="str">
        <f aca="false">N390</f>
        <v>Fixed price swap financially settled against the average of the Platt's Oilgram postings for New York Harbor 1% Residual Fuel Oil during the calendar month, for each of the stated months.</v>
      </c>
    </row>
    <row r="392" customFormat="false" ht="25.5" hidden="false" customHeight="true" outlineLevel="0" collapsed="false">
      <c r="A392" s="2" t="str">
        <f aca="false">A391</f>
        <v>; </v>
      </c>
      <c r="B392" s="9" t="s">
        <v>139</v>
      </c>
      <c r="C392" s="9" t="s">
        <v>140</v>
      </c>
      <c r="D392" s="9" t="s">
        <v>141</v>
      </c>
      <c r="E392" s="2" t="s">
        <v>53</v>
      </c>
      <c r="F392" s="9" t="s">
        <v>41</v>
      </c>
      <c r="G392" s="9" t="s">
        <v>81</v>
      </c>
      <c r="H392" s="9" t="s">
        <v>22</v>
      </c>
      <c r="I392" s="9" t="str">
        <f aca="false">I391</f>
        <v>150,000 bbl</v>
      </c>
      <c r="J392" s="9" t="str">
        <f aca="false">J391</f>
        <v>5,000 bbl</v>
      </c>
      <c r="K392" s="9" t="str">
        <f aca="false">K391</f>
        <v>$0.01/bbl</v>
      </c>
      <c r="L392" s="9" t="str">
        <f aca="false">L391</f>
        <v>M - F 8AM - 4PM CST</v>
      </c>
      <c r="M392" s="2" t="str">
        <f aca="false">CONCATENATE(C392,A392,D392,A392,E392,A392,G392)</f>
        <v>1% Residual Fuel Oil; Platts/NYH; September - November; USD/Bl</v>
      </c>
      <c r="N392" s="2" t="str">
        <f aca="false">N391</f>
        <v>Fixed price swap financially settled against the average of the Platt's Oilgram postings for New York Harbor 1% Residual Fuel Oil during the calendar month, for each of the stated months.</v>
      </c>
    </row>
    <row r="393" customFormat="false" ht="25.5" hidden="false" customHeight="true" outlineLevel="0" collapsed="false">
      <c r="A393" s="2" t="str">
        <f aca="false">A392</f>
        <v>; </v>
      </c>
      <c r="B393" s="9" t="s">
        <v>139</v>
      </c>
      <c r="C393" s="9" t="s">
        <v>140</v>
      </c>
      <c r="D393" s="9" t="s">
        <v>141</v>
      </c>
      <c r="E393" s="2" t="s">
        <v>54</v>
      </c>
      <c r="F393" s="9" t="s">
        <v>41</v>
      </c>
      <c r="G393" s="9" t="s">
        <v>81</v>
      </c>
      <c r="H393" s="9" t="s">
        <v>22</v>
      </c>
      <c r="I393" s="9" t="str">
        <f aca="false">I392</f>
        <v>150,000 bbl</v>
      </c>
      <c r="J393" s="9" t="str">
        <f aca="false">J392</f>
        <v>5,000 bbl</v>
      </c>
      <c r="K393" s="9" t="str">
        <f aca="false">K392</f>
        <v>$0.01/bbl</v>
      </c>
      <c r="L393" s="9" t="str">
        <f aca="false">L392</f>
        <v>M - F 8AM - 4PM CST</v>
      </c>
      <c r="M393" s="2" t="str">
        <f aca="false">CONCATENATE(C393,A393,D393,A393,E393,A393,G393)</f>
        <v>1% Residual Fuel Oil; Platts/NYH; October - December; USD/Bl</v>
      </c>
      <c r="N393" s="2" t="str">
        <f aca="false">N392</f>
        <v>Fixed price swap financially settled against the average of the Platt's Oilgram postings for New York Harbor 1% Residual Fuel Oil during the calendar month, for each of the stated months.</v>
      </c>
    </row>
    <row r="394" customFormat="false" ht="25.5" hidden="false" customHeight="true" outlineLevel="0" collapsed="false">
      <c r="A394" s="2" t="str">
        <f aca="false">A393</f>
        <v>; </v>
      </c>
      <c r="B394" s="9" t="s">
        <v>139</v>
      </c>
      <c r="C394" s="9" t="s">
        <v>140</v>
      </c>
      <c r="D394" s="9" t="s">
        <v>141</v>
      </c>
      <c r="E394" s="2" t="s">
        <v>55</v>
      </c>
      <c r="F394" s="9" t="s">
        <v>41</v>
      </c>
      <c r="G394" s="9" t="s">
        <v>81</v>
      </c>
      <c r="H394" s="9" t="s">
        <v>22</v>
      </c>
      <c r="I394" s="9" t="str">
        <f aca="false">I393</f>
        <v>150,000 bbl</v>
      </c>
      <c r="J394" s="9" t="str">
        <f aca="false">J393</f>
        <v>5,000 bbl</v>
      </c>
      <c r="K394" s="9" t="str">
        <f aca="false">K393</f>
        <v>$0.01/bbl</v>
      </c>
      <c r="L394" s="9" t="str">
        <f aca="false">L393</f>
        <v>M - F 8AM - 4PM CST</v>
      </c>
      <c r="M394" s="2" t="str">
        <f aca="false">CONCATENATE(C394,A394,D394,A394,E394,A394,G394)</f>
        <v>1% Residual Fuel Oil; Platts/NYH; November - January; USD/Bl</v>
      </c>
      <c r="N394" s="2" t="str">
        <f aca="false">N393</f>
        <v>Fixed price swap financially settled against the average of the Platt's Oilgram postings for New York Harbor 1% Residual Fuel Oil during the calendar month, for each of the stated months.</v>
      </c>
    </row>
    <row r="395" customFormat="false" ht="25.5" hidden="false" customHeight="true" outlineLevel="0" collapsed="false">
      <c r="A395" s="2" t="str">
        <f aca="false">A394</f>
        <v>; </v>
      </c>
      <c r="B395" s="9" t="s">
        <v>139</v>
      </c>
      <c r="C395" s="9" t="s">
        <v>140</v>
      </c>
      <c r="D395" s="9" t="s">
        <v>141</v>
      </c>
      <c r="E395" s="2" t="s">
        <v>56</v>
      </c>
      <c r="F395" s="9" t="s">
        <v>41</v>
      </c>
      <c r="G395" s="9" t="s">
        <v>81</v>
      </c>
      <c r="H395" s="9" t="s">
        <v>22</v>
      </c>
      <c r="I395" s="9" t="str">
        <f aca="false">I394</f>
        <v>150,000 bbl</v>
      </c>
      <c r="J395" s="9" t="str">
        <f aca="false">J394</f>
        <v>5,000 bbl</v>
      </c>
      <c r="K395" s="9" t="str">
        <f aca="false">K394</f>
        <v>$0.01/bbl</v>
      </c>
      <c r="L395" s="9" t="str">
        <f aca="false">L394</f>
        <v>M - F 8AM - 4PM CST</v>
      </c>
      <c r="M395" s="2" t="str">
        <f aca="false">CONCATENATE(C395,A395,D395,A395,E395,A395,G395)</f>
        <v>1% Residual Fuel Oil; Platts/NYH; December - February; USD/Bl</v>
      </c>
      <c r="N395" s="2" t="str">
        <f aca="false">N394</f>
        <v>Fixed price swap financially settled against the average of the Platt's Oilgram postings for New York Harbor 1% Residual Fuel Oil during the calendar month, for each of the stated months.</v>
      </c>
    </row>
    <row r="396" customFormat="false" ht="25.5" hidden="false" customHeight="true" outlineLevel="0" collapsed="false">
      <c r="A396" s="2" t="str">
        <f aca="false">A395</f>
        <v>; </v>
      </c>
      <c r="B396" s="4" t="s">
        <v>145</v>
      </c>
      <c r="C396" s="4" t="s">
        <v>146</v>
      </c>
      <c r="D396" s="4" t="s">
        <v>147</v>
      </c>
      <c r="E396" s="4" t="s">
        <v>106</v>
      </c>
      <c r="F396" s="4" t="s">
        <v>20</v>
      </c>
      <c r="G396" s="4" t="s">
        <v>148</v>
      </c>
      <c r="H396" s="9" t="s">
        <v>149</v>
      </c>
      <c r="I396" s="2" t="s">
        <v>150</v>
      </c>
      <c r="J396" s="2" t="s">
        <v>149</v>
      </c>
      <c r="K396" s="2" t="s">
        <v>151</v>
      </c>
      <c r="L396" s="9" t="s">
        <v>152</v>
      </c>
      <c r="M396" s="2" t="str">
        <f aca="false">CONCATENATE(C396,A396,D396,A396,G396)</f>
        <v>1999 SO2 EA; ATS; USD/EA</v>
      </c>
      <c r="N396" s="2" t="s">
        <v>153</v>
      </c>
    </row>
    <row r="397" customFormat="false" ht="25.5" hidden="false" customHeight="true" outlineLevel="0" collapsed="false">
      <c r="A397" s="2" t="str">
        <f aca="false">A396</f>
        <v>; </v>
      </c>
      <c r="B397" s="4" t="s">
        <v>145</v>
      </c>
      <c r="C397" s="4" t="s">
        <v>154</v>
      </c>
      <c r="D397" s="4" t="s">
        <v>155</v>
      </c>
      <c r="E397" s="4" t="s">
        <v>106</v>
      </c>
      <c r="F397" s="4" t="s">
        <v>20</v>
      </c>
      <c r="G397" s="4" t="s">
        <v>148</v>
      </c>
      <c r="H397" s="9" t="s">
        <v>156</v>
      </c>
      <c r="I397" s="2" t="s">
        <v>157</v>
      </c>
      <c r="J397" s="2" t="s">
        <v>156</v>
      </c>
      <c r="K397" s="2" t="s">
        <v>158</v>
      </c>
      <c r="L397" s="9" t="s">
        <v>152</v>
      </c>
      <c r="M397" s="2" t="str">
        <f aca="false">CONCATENATE(C397,A397,D397,A397,G397)</f>
        <v>1999 NOx EA; NATS; USD/EA</v>
      </c>
      <c r="N397" s="2" t="s">
        <v>159</v>
      </c>
    </row>
    <row r="398" customFormat="false" ht="25.5" hidden="false" customHeight="true" outlineLevel="0" collapsed="false">
      <c r="A398" s="2" t="str">
        <f aca="false">A397</f>
        <v>; </v>
      </c>
      <c r="B398" s="4" t="s">
        <v>145</v>
      </c>
      <c r="C398" s="4" t="s">
        <v>160</v>
      </c>
      <c r="D398" s="4" t="s">
        <v>147</v>
      </c>
      <c r="E398" s="4" t="s">
        <v>43</v>
      </c>
      <c r="F398" s="4" t="s">
        <v>20</v>
      </c>
      <c r="G398" s="4" t="s">
        <v>148</v>
      </c>
      <c r="H398" s="9" t="s">
        <v>161</v>
      </c>
      <c r="I398" s="2" t="s">
        <v>162</v>
      </c>
      <c r="J398" s="2" t="s">
        <v>161</v>
      </c>
      <c r="K398" s="2" t="s">
        <v>151</v>
      </c>
      <c r="L398" s="9" t="s">
        <v>152</v>
      </c>
      <c r="M398" s="2" t="str">
        <f aca="false">CONCATENATE(C398,A398,D398,A398,E398,A398,G398)</f>
        <v>1999 SO2 EA Call @ $X; ATS; Next 3 Months; USD/EA</v>
      </c>
      <c r="N398" s="2" t="s">
        <v>163</v>
      </c>
    </row>
    <row r="399" customFormat="false" ht="25.5" hidden="false" customHeight="true" outlineLevel="0" collapsed="false">
      <c r="A399" s="2" t="str">
        <f aca="false">A398</f>
        <v>; </v>
      </c>
      <c r="B399" s="9" t="s">
        <v>145</v>
      </c>
      <c r="C399" s="9" t="s">
        <v>160</v>
      </c>
      <c r="D399" s="9" t="s">
        <v>147</v>
      </c>
      <c r="E399" s="9" t="s">
        <v>45</v>
      </c>
      <c r="F399" s="9" t="s">
        <v>20</v>
      </c>
      <c r="G399" s="9" t="s">
        <v>148</v>
      </c>
      <c r="H399" s="9" t="s">
        <v>161</v>
      </c>
      <c r="I399" s="2" t="s">
        <v>162</v>
      </c>
      <c r="J399" s="2" t="s">
        <v>161</v>
      </c>
      <c r="K399" s="2" t="s">
        <v>151</v>
      </c>
      <c r="L399" s="9" t="s">
        <v>152</v>
      </c>
      <c r="M399" s="2" t="str">
        <f aca="false">CONCATENATE(C399,A399,D399,A399,E399,A399,G399)</f>
        <v>1999 SO2 EA Call @ $X; ATS; January - March; USD/EA</v>
      </c>
      <c r="N399" s="2" t="str">
        <f aca="false">N398</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00" customFormat="false" ht="25.5" hidden="false" customHeight="true" outlineLevel="0" collapsed="false">
      <c r="A400" s="2" t="str">
        <f aca="false">A399</f>
        <v>; </v>
      </c>
      <c r="B400" s="9" t="s">
        <v>145</v>
      </c>
      <c r="C400" s="9" t="s">
        <v>160</v>
      </c>
      <c r="D400" s="9" t="s">
        <v>147</v>
      </c>
      <c r="E400" s="2" t="s">
        <v>46</v>
      </c>
      <c r="F400" s="9" t="s">
        <v>20</v>
      </c>
      <c r="G400" s="9" t="s">
        <v>148</v>
      </c>
      <c r="H400" s="9" t="s">
        <v>161</v>
      </c>
      <c r="I400" s="2" t="s">
        <v>162</v>
      </c>
      <c r="J400" s="2" t="s">
        <v>161</v>
      </c>
      <c r="K400" s="2" t="s">
        <v>151</v>
      </c>
      <c r="L400" s="9" t="s">
        <v>152</v>
      </c>
      <c r="M400" s="2" t="str">
        <f aca="false">CONCATENATE(C400,A400,D400,A400,E400,A400,G400)</f>
        <v>1999 SO2 EA Call @ $X; ATS; February - April; USD/EA</v>
      </c>
      <c r="N400" s="2" t="str">
        <f aca="false">N399</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01" customFormat="false" ht="25.5" hidden="false" customHeight="true" outlineLevel="0" collapsed="false">
      <c r="A401" s="2" t="str">
        <f aca="false">A400</f>
        <v>; </v>
      </c>
      <c r="B401" s="9" t="s">
        <v>145</v>
      </c>
      <c r="C401" s="9" t="s">
        <v>160</v>
      </c>
      <c r="D401" s="9" t="s">
        <v>147</v>
      </c>
      <c r="E401" s="2" t="s">
        <v>47</v>
      </c>
      <c r="F401" s="9" t="s">
        <v>20</v>
      </c>
      <c r="G401" s="9" t="s">
        <v>148</v>
      </c>
      <c r="H401" s="9" t="s">
        <v>161</v>
      </c>
      <c r="I401" s="2" t="s">
        <v>162</v>
      </c>
      <c r="J401" s="2" t="s">
        <v>161</v>
      </c>
      <c r="K401" s="2" t="s">
        <v>151</v>
      </c>
      <c r="L401" s="9" t="s">
        <v>152</v>
      </c>
      <c r="M401" s="2" t="str">
        <f aca="false">CONCATENATE(C401,A401,D401,A401,E401,A401,G401)</f>
        <v>1999 SO2 EA Call @ $X; ATS; March - May; USD/EA</v>
      </c>
      <c r="N401" s="2" t="str">
        <f aca="false">N400</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02" customFormat="false" ht="25.5" hidden="false" customHeight="true" outlineLevel="0" collapsed="false">
      <c r="A402" s="2" t="str">
        <f aca="false">A401</f>
        <v>; </v>
      </c>
      <c r="B402" s="9" t="s">
        <v>145</v>
      </c>
      <c r="C402" s="9" t="s">
        <v>160</v>
      </c>
      <c r="D402" s="9" t="s">
        <v>147</v>
      </c>
      <c r="E402" s="2" t="s">
        <v>48</v>
      </c>
      <c r="F402" s="9" t="s">
        <v>20</v>
      </c>
      <c r="G402" s="9" t="s">
        <v>148</v>
      </c>
      <c r="H402" s="9" t="s">
        <v>161</v>
      </c>
      <c r="I402" s="2" t="s">
        <v>162</v>
      </c>
      <c r="J402" s="2" t="s">
        <v>161</v>
      </c>
      <c r="K402" s="2" t="s">
        <v>151</v>
      </c>
      <c r="L402" s="9" t="s">
        <v>152</v>
      </c>
      <c r="M402" s="2" t="str">
        <f aca="false">CONCATENATE(C402,A402,D402,A402,E402,A402,G402)</f>
        <v>1999 SO2 EA Call @ $X; ATS; April - June; USD/EA</v>
      </c>
      <c r="N402" s="2" t="str">
        <f aca="false">N401</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03" customFormat="false" ht="25.5" hidden="false" customHeight="true" outlineLevel="0" collapsed="false">
      <c r="A403" s="2" t="str">
        <f aca="false">A402</f>
        <v>; </v>
      </c>
      <c r="B403" s="9" t="s">
        <v>145</v>
      </c>
      <c r="C403" s="9" t="s">
        <v>160</v>
      </c>
      <c r="D403" s="9" t="s">
        <v>147</v>
      </c>
      <c r="E403" s="2" t="s">
        <v>49</v>
      </c>
      <c r="F403" s="9" t="s">
        <v>20</v>
      </c>
      <c r="G403" s="9" t="s">
        <v>148</v>
      </c>
      <c r="H403" s="9" t="s">
        <v>161</v>
      </c>
      <c r="I403" s="2" t="s">
        <v>162</v>
      </c>
      <c r="J403" s="2" t="s">
        <v>161</v>
      </c>
      <c r="K403" s="2" t="s">
        <v>151</v>
      </c>
      <c r="L403" s="9" t="s">
        <v>152</v>
      </c>
      <c r="M403" s="2" t="str">
        <f aca="false">CONCATENATE(C403,A403,D403,A403,E403,A403,G403)</f>
        <v>1999 SO2 EA Call @ $X; ATS; May - July; USD/EA</v>
      </c>
      <c r="N403" s="2" t="str">
        <f aca="false">N402</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04" customFormat="false" ht="25.5" hidden="false" customHeight="true" outlineLevel="0" collapsed="false">
      <c r="A404" s="2" t="str">
        <f aca="false">A403</f>
        <v>; </v>
      </c>
      <c r="B404" s="9" t="s">
        <v>145</v>
      </c>
      <c r="C404" s="9" t="s">
        <v>160</v>
      </c>
      <c r="D404" s="9" t="s">
        <v>147</v>
      </c>
      <c r="E404" s="2" t="s">
        <v>50</v>
      </c>
      <c r="F404" s="9" t="s">
        <v>20</v>
      </c>
      <c r="G404" s="9" t="s">
        <v>148</v>
      </c>
      <c r="H404" s="9" t="s">
        <v>161</v>
      </c>
      <c r="I404" s="2" t="s">
        <v>162</v>
      </c>
      <c r="J404" s="2" t="s">
        <v>161</v>
      </c>
      <c r="K404" s="2" t="s">
        <v>151</v>
      </c>
      <c r="L404" s="9" t="s">
        <v>152</v>
      </c>
      <c r="M404" s="2" t="str">
        <f aca="false">CONCATENATE(C404,A404,D404,A404,E404,A404,G404)</f>
        <v>1999 SO2 EA Call @ $X; ATS; June - August; USD/EA</v>
      </c>
      <c r="N404" s="2" t="str">
        <f aca="false">N403</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05" customFormat="false" ht="25.5" hidden="false" customHeight="true" outlineLevel="0" collapsed="false">
      <c r="A405" s="2" t="str">
        <f aca="false">A404</f>
        <v>; </v>
      </c>
      <c r="B405" s="9" t="s">
        <v>145</v>
      </c>
      <c r="C405" s="9" t="s">
        <v>160</v>
      </c>
      <c r="D405" s="9" t="s">
        <v>147</v>
      </c>
      <c r="E405" s="2" t="s">
        <v>51</v>
      </c>
      <c r="F405" s="9" t="s">
        <v>20</v>
      </c>
      <c r="G405" s="9" t="s">
        <v>148</v>
      </c>
      <c r="H405" s="9" t="s">
        <v>161</v>
      </c>
      <c r="I405" s="2" t="s">
        <v>162</v>
      </c>
      <c r="J405" s="2" t="s">
        <v>161</v>
      </c>
      <c r="K405" s="2" t="s">
        <v>151</v>
      </c>
      <c r="L405" s="9" t="s">
        <v>152</v>
      </c>
      <c r="M405" s="2" t="str">
        <f aca="false">CONCATENATE(C405,A405,D405,A405,E405,A405,G405)</f>
        <v>1999 SO2 EA Call @ $X; ATS; July - September; USD/EA</v>
      </c>
      <c r="N405" s="2" t="str">
        <f aca="false">N404</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06" customFormat="false" ht="25.5" hidden="false" customHeight="true" outlineLevel="0" collapsed="false">
      <c r="A406" s="2" t="str">
        <f aca="false">A405</f>
        <v>; </v>
      </c>
      <c r="B406" s="9" t="s">
        <v>145</v>
      </c>
      <c r="C406" s="9" t="s">
        <v>160</v>
      </c>
      <c r="D406" s="9" t="s">
        <v>147</v>
      </c>
      <c r="E406" s="2" t="s">
        <v>52</v>
      </c>
      <c r="F406" s="9" t="s">
        <v>20</v>
      </c>
      <c r="G406" s="9" t="s">
        <v>148</v>
      </c>
      <c r="H406" s="9" t="s">
        <v>161</v>
      </c>
      <c r="I406" s="2" t="s">
        <v>162</v>
      </c>
      <c r="J406" s="2" t="s">
        <v>161</v>
      </c>
      <c r="K406" s="2" t="s">
        <v>151</v>
      </c>
      <c r="L406" s="9" t="s">
        <v>152</v>
      </c>
      <c r="M406" s="2" t="str">
        <f aca="false">CONCATENATE(C406,A406,D406,A406,E406,A406,G406)</f>
        <v>1999 SO2 EA Call @ $X; ATS; August - October; USD/EA</v>
      </c>
      <c r="N406" s="2" t="str">
        <f aca="false">N405</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07" customFormat="false" ht="25.5" hidden="false" customHeight="true" outlineLevel="0" collapsed="false">
      <c r="A407" s="2" t="str">
        <f aca="false">A406</f>
        <v>; </v>
      </c>
      <c r="B407" s="9" t="s">
        <v>145</v>
      </c>
      <c r="C407" s="9" t="s">
        <v>160</v>
      </c>
      <c r="D407" s="9" t="s">
        <v>147</v>
      </c>
      <c r="E407" s="2" t="s">
        <v>53</v>
      </c>
      <c r="F407" s="9" t="s">
        <v>20</v>
      </c>
      <c r="G407" s="9" t="s">
        <v>148</v>
      </c>
      <c r="H407" s="9" t="s">
        <v>161</v>
      </c>
      <c r="I407" s="2" t="s">
        <v>162</v>
      </c>
      <c r="J407" s="2" t="s">
        <v>161</v>
      </c>
      <c r="K407" s="2" t="s">
        <v>151</v>
      </c>
      <c r="L407" s="9" t="s">
        <v>152</v>
      </c>
      <c r="M407" s="2" t="str">
        <f aca="false">CONCATENATE(C407,A407,D407,A407,E407,A407,G407)</f>
        <v>1999 SO2 EA Call @ $X; ATS; September - November; USD/EA</v>
      </c>
      <c r="N407" s="2" t="str">
        <f aca="false">N406</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08" customFormat="false" ht="25.5" hidden="false" customHeight="true" outlineLevel="0" collapsed="false">
      <c r="A408" s="2" t="str">
        <f aca="false">A407</f>
        <v>; </v>
      </c>
      <c r="B408" s="9" t="s">
        <v>145</v>
      </c>
      <c r="C408" s="9" t="s">
        <v>160</v>
      </c>
      <c r="D408" s="9" t="s">
        <v>147</v>
      </c>
      <c r="E408" s="2" t="s">
        <v>54</v>
      </c>
      <c r="F408" s="9" t="s">
        <v>20</v>
      </c>
      <c r="G408" s="9" t="s">
        <v>148</v>
      </c>
      <c r="H408" s="9" t="s">
        <v>161</v>
      </c>
      <c r="I408" s="2" t="s">
        <v>162</v>
      </c>
      <c r="J408" s="2" t="s">
        <v>161</v>
      </c>
      <c r="K408" s="2" t="s">
        <v>151</v>
      </c>
      <c r="L408" s="9" t="s">
        <v>152</v>
      </c>
      <c r="M408" s="2" t="str">
        <f aca="false">CONCATENATE(C408,A408,D408,A408,E408,A408,G408)</f>
        <v>1999 SO2 EA Call @ $X; ATS; October - December; USD/EA</v>
      </c>
      <c r="N408" s="2" t="str">
        <f aca="false">N407</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09" customFormat="false" ht="25.5" hidden="false" customHeight="true" outlineLevel="0" collapsed="false">
      <c r="A409" s="2" t="str">
        <f aca="false">A408</f>
        <v>; </v>
      </c>
      <c r="B409" s="9" t="s">
        <v>145</v>
      </c>
      <c r="C409" s="9" t="s">
        <v>160</v>
      </c>
      <c r="D409" s="9" t="s">
        <v>147</v>
      </c>
      <c r="E409" s="2" t="s">
        <v>55</v>
      </c>
      <c r="F409" s="9" t="s">
        <v>20</v>
      </c>
      <c r="G409" s="9" t="s">
        <v>148</v>
      </c>
      <c r="H409" s="9" t="s">
        <v>161</v>
      </c>
      <c r="I409" s="2" t="s">
        <v>162</v>
      </c>
      <c r="J409" s="2" t="s">
        <v>161</v>
      </c>
      <c r="K409" s="2" t="s">
        <v>151</v>
      </c>
      <c r="L409" s="9" t="s">
        <v>152</v>
      </c>
      <c r="M409" s="2" t="str">
        <f aca="false">CONCATENATE(C409,A409,D409,A409,E409,A409,G409)</f>
        <v>1999 SO2 EA Call @ $X; ATS; November - January; USD/EA</v>
      </c>
      <c r="N409" s="2" t="str">
        <f aca="false">N408</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10" customFormat="false" ht="25.5" hidden="false" customHeight="true" outlineLevel="0" collapsed="false">
      <c r="A410" s="2" t="str">
        <f aca="false">A409</f>
        <v>; </v>
      </c>
      <c r="B410" s="9" t="s">
        <v>145</v>
      </c>
      <c r="C410" s="9" t="s">
        <v>160</v>
      </c>
      <c r="D410" s="9" t="s">
        <v>147</v>
      </c>
      <c r="E410" s="2" t="s">
        <v>56</v>
      </c>
      <c r="F410" s="9" t="s">
        <v>20</v>
      </c>
      <c r="G410" s="9" t="s">
        <v>148</v>
      </c>
      <c r="H410" s="9" t="s">
        <v>161</v>
      </c>
      <c r="I410" s="2" t="s">
        <v>162</v>
      </c>
      <c r="J410" s="2" t="s">
        <v>161</v>
      </c>
      <c r="K410" s="2" t="s">
        <v>151</v>
      </c>
      <c r="L410" s="9" t="s">
        <v>152</v>
      </c>
      <c r="M410" s="2" t="str">
        <f aca="false">CONCATENATE(C410,A410,D410,A410,E410,A410,G410)</f>
        <v>1999 SO2 EA Call @ $X; ATS; December - February; USD/EA</v>
      </c>
      <c r="N410" s="2" t="str">
        <f aca="false">N409</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11" customFormat="false" ht="25.5" hidden="false" customHeight="true" outlineLevel="0" collapsed="false">
      <c r="A411" s="2" t="str">
        <f aca="false">A410</f>
        <v>; </v>
      </c>
      <c r="B411" s="4" t="s">
        <v>145</v>
      </c>
      <c r="C411" s="4" t="s">
        <v>164</v>
      </c>
      <c r="D411" s="4" t="s">
        <v>147</v>
      </c>
      <c r="E411" s="4" t="s">
        <v>43</v>
      </c>
      <c r="F411" s="4" t="s">
        <v>20</v>
      </c>
      <c r="G411" s="4" t="s">
        <v>148</v>
      </c>
      <c r="H411" s="9" t="s">
        <v>161</v>
      </c>
      <c r="I411" s="2" t="s">
        <v>162</v>
      </c>
      <c r="J411" s="2" t="s">
        <v>161</v>
      </c>
      <c r="K411" s="2" t="s">
        <v>151</v>
      </c>
      <c r="L411" s="9" t="s">
        <v>152</v>
      </c>
      <c r="M411" s="2" t="str">
        <f aca="false">CONCATENATE(C411,A411,D411,A411,E411,A411,G411)</f>
        <v>1999 SO2 EA Put @ $X; ATS; Next 3 Months; USD/EA</v>
      </c>
      <c r="N411" s="2" t="str">
        <f aca="false">N410</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12" customFormat="false" ht="25.5" hidden="false" customHeight="true" outlineLevel="0" collapsed="false">
      <c r="A412" s="2" t="str">
        <f aca="false">A411</f>
        <v>; </v>
      </c>
      <c r="B412" s="9" t="s">
        <v>145</v>
      </c>
      <c r="C412" s="9" t="s">
        <v>164</v>
      </c>
      <c r="D412" s="9" t="s">
        <v>147</v>
      </c>
      <c r="E412" s="9" t="s">
        <v>45</v>
      </c>
      <c r="F412" s="9" t="s">
        <v>20</v>
      </c>
      <c r="G412" s="9" t="s">
        <v>148</v>
      </c>
      <c r="H412" s="9" t="s">
        <v>161</v>
      </c>
      <c r="I412" s="2" t="s">
        <v>162</v>
      </c>
      <c r="J412" s="2" t="s">
        <v>161</v>
      </c>
      <c r="K412" s="2" t="s">
        <v>151</v>
      </c>
      <c r="L412" s="9" t="s">
        <v>152</v>
      </c>
      <c r="M412" s="2" t="str">
        <f aca="false">CONCATENATE(C412,A412,D412,A412,E412,A412,G412)</f>
        <v>1999 SO2 EA Put @ $X; ATS; January - March; USD/EA</v>
      </c>
      <c r="N412" s="2" t="str">
        <f aca="false">N411</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13" customFormat="false" ht="25.5" hidden="false" customHeight="true" outlineLevel="0" collapsed="false">
      <c r="A413" s="2" t="str">
        <f aca="false">A412</f>
        <v>; </v>
      </c>
      <c r="B413" s="9" t="s">
        <v>145</v>
      </c>
      <c r="C413" s="9" t="s">
        <v>164</v>
      </c>
      <c r="D413" s="9" t="s">
        <v>147</v>
      </c>
      <c r="E413" s="2" t="s">
        <v>46</v>
      </c>
      <c r="F413" s="9" t="s">
        <v>20</v>
      </c>
      <c r="G413" s="9" t="s">
        <v>148</v>
      </c>
      <c r="H413" s="9" t="s">
        <v>161</v>
      </c>
      <c r="I413" s="2" t="s">
        <v>162</v>
      </c>
      <c r="J413" s="2" t="s">
        <v>161</v>
      </c>
      <c r="K413" s="2" t="s">
        <v>151</v>
      </c>
      <c r="L413" s="9" t="s">
        <v>152</v>
      </c>
      <c r="M413" s="2" t="str">
        <f aca="false">CONCATENATE(C413,A413,D413,A413,E413,A413,G413)</f>
        <v>1999 SO2 EA Put @ $X; ATS; February - April; USD/EA</v>
      </c>
      <c r="N413" s="2" t="str">
        <f aca="false">N412</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14" customFormat="false" ht="25.5" hidden="false" customHeight="true" outlineLevel="0" collapsed="false">
      <c r="A414" s="2" t="str">
        <f aca="false">A413</f>
        <v>; </v>
      </c>
      <c r="B414" s="9" t="s">
        <v>145</v>
      </c>
      <c r="C414" s="9" t="s">
        <v>164</v>
      </c>
      <c r="D414" s="9" t="s">
        <v>147</v>
      </c>
      <c r="E414" s="2" t="s">
        <v>47</v>
      </c>
      <c r="F414" s="9" t="s">
        <v>20</v>
      </c>
      <c r="G414" s="9" t="s">
        <v>148</v>
      </c>
      <c r="H414" s="9" t="s">
        <v>161</v>
      </c>
      <c r="I414" s="2" t="s">
        <v>162</v>
      </c>
      <c r="J414" s="2" t="s">
        <v>161</v>
      </c>
      <c r="K414" s="2" t="s">
        <v>151</v>
      </c>
      <c r="L414" s="9" t="s">
        <v>152</v>
      </c>
      <c r="M414" s="2" t="str">
        <f aca="false">CONCATENATE(C414,A414,D414,A414,E414,A414,G414)</f>
        <v>1999 SO2 EA Put @ $X; ATS; March - May; USD/EA</v>
      </c>
      <c r="N414" s="2" t="str">
        <f aca="false">N413</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15" customFormat="false" ht="25.5" hidden="false" customHeight="true" outlineLevel="0" collapsed="false">
      <c r="A415" s="2" t="str">
        <f aca="false">A414</f>
        <v>; </v>
      </c>
      <c r="B415" s="9" t="s">
        <v>145</v>
      </c>
      <c r="C415" s="9" t="s">
        <v>164</v>
      </c>
      <c r="D415" s="9" t="s">
        <v>147</v>
      </c>
      <c r="E415" s="2" t="s">
        <v>48</v>
      </c>
      <c r="F415" s="9" t="s">
        <v>20</v>
      </c>
      <c r="G415" s="9" t="s">
        <v>148</v>
      </c>
      <c r="H415" s="9" t="s">
        <v>161</v>
      </c>
      <c r="I415" s="2" t="s">
        <v>162</v>
      </c>
      <c r="J415" s="2" t="s">
        <v>161</v>
      </c>
      <c r="K415" s="2" t="s">
        <v>151</v>
      </c>
      <c r="L415" s="9" t="s">
        <v>152</v>
      </c>
      <c r="M415" s="2" t="str">
        <f aca="false">CONCATENATE(C415,A415,D415,A415,E415,A415,G415)</f>
        <v>1999 SO2 EA Put @ $X; ATS; April - June; USD/EA</v>
      </c>
      <c r="N415" s="2" t="str">
        <f aca="false">N414</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16" customFormat="false" ht="25.5" hidden="false" customHeight="true" outlineLevel="0" collapsed="false">
      <c r="A416" s="2" t="str">
        <f aca="false">A415</f>
        <v>; </v>
      </c>
      <c r="B416" s="9" t="s">
        <v>145</v>
      </c>
      <c r="C416" s="9" t="s">
        <v>164</v>
      </c>
      <c r="D416" s="9" t="s">
        <v>147</v>
      </c>
      <c r="E416" s="2" t="s">
        <v>49</v>
      </c>
      <c r="F416" s="9" t="s">
        <v>20</v>
      </c>
      <c r="G416" s="9" t="s">
        <v>148</v>
      </c>
      <c r="H416" s="9" t="s">
        <v>161</v>
      </c>
      <c r="I416" s="2" t="s">
        <v>162</v>
      </c>
      <c r="J416" s="2" t="s">
        <v>161</v>
      </c>
      <c r="K416" s="2" t="s">
        <v>151</v>
      </c>
      <c r="L416" s="9" t="s">
        <v>152</v>
      </c>
      <c r="M416" s="2" t="str">
        <f aca="false">CONCATENATE(C416,A416,D416,A416,E416,A416,G416)</f>
        <v>1999 SO2 EA Put @ $X; ATS; May - July; USD/EA</v>
      </c>
      <c r="N416" s="2" t="str">
        <f aca="false">N415</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17" customFormat="false" ht="25.5" hidden="false" customHeight="true" outlineLevel="0" collapsed="false">
      <c r="A417" s="2" t="str">
        <f aca="false">A416</f>
        <v>; </v>
      </c>
      <c r="B417" s="9" t="s">
        <v>145</v>
      </c>
      <c r="C417" s="9" t="s">
        <v>164</v>
      </c>
      <c r="D417" s="9" t="s">
        <v>147</v>
      </c>
      <c r="E417" s="2" t="s">
        <v>50</v>
      </c>
      <c r="F417" s="9" t="s">
        <v>20</v>
      </c>
      <c r="G417" s="9" t="s">
        <v>148</v>
      </c>
      <c r="H417" s="9" t="s">
        <v>161</v>
      </c>
      <c r="I417" s="2" t="s">
        <v>162</v>
      </c>
      <c r="J417" s="2" t="s">
        <v>161</v>
      </c>
      <c r="K417" s="2" t="s">
        <v>151</v>
      </c>
      <c r="L417" s="9" t="s">
        <v>152</v>
      </c>
      <c r="M417" s="2" t="str">
        <f aca="false">CONCATENATE(C417,A417,D417,A417,E417,A417,G417)</f>
        <v>1999 SO2 EA Put @ $X; ATS; June - August; USD/EA</v>
      </c>
      <c r="N417" s="2" t="str">
        <f aca="false">N416</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18" customFormat="false" ht="25.5" hidden="false" customHeight="true" outlineLevel="0" collapsed="false">
      <c r="A418" s="2" t="str">
        <f aca="false">A417</f>
        <v>; </v>
      </c>
      <c r="B418" s="9" t="s">
        <v>145</v>
      </c>
      <c r="C418" s="9" t="s">
        <v>164</v>
      </c>
      <c r="D418" s="9" t="s">
        <v>147</v>
      </c>
      <c r="E418" s="2" t="s">
        <v>51</v>
      </c>
      <c r="F418" s="9" t="s">
        <v>20</v>
      </c>
      <c r="G418" s="9" t="s">
        <v>148</v>
      </c>
      <c r="H418" s="9" t="s">
        <v>161</v>
      </c>
      <c r="I418" s="2" t="s">
        <v>162</v>
      </c>
      <c r="J418" s="2" t="s">
        <v>161</v>
      </c>
      <c r="K418" s="2" t="s">
        <v>151</v>
      </c>
      <c r="L418" s="9" t="s">
        <v>152</v>
      </c>
      <c r="M418" s="2" t="str">
        <f aca="false">CONCATENATE(C418,A418,D418,A418,E418,A418,G418)</f>
        <v>1999 SO2 EA Put @ $X; ATS; July - September; USD/EA</v>
      </c>
      <c r="N418" s="2" t="str">
        <f aca="false">N417</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19" customFormat="false" ht="25.5" hidden="false" customHeight="true" outlineLevel="0" collapsed="false">
      <c r="A419" s="2" t="str">
        <f aca="false">A418</f>
        <v>; </v>
      </c>
      <c r="B419" s="9" t="s">
        <v>145</v>
      </c>
      <c r="C419" s="9" t="s">
        <v>164</v>
      </c>
      <c r="D419" s="9" t="s">
        <v>147</v>
      </c>
      <c r="E419" s="2" t="s">
        <v>52</v>
      </c>
      <c r="F419" s="9" t="s">
        <v>20</v>
      </c>
      <c r="G419" s="9" t="s">
        <v>148</v>
      </c>
      <c r="H419" s="9" t="s">
        <v>161</v>
      </c>
      <c r="I419" s="2" t="s">
        <v>162</v>
      </c>
      <c r="J419" s="2" t="s">
        <v>161</v>
      </c>
      <c r="K419" s="2" t="s">
        <v>151</v>
      </c>
      <c r="L419" s="9" t="s">
        <v>152</v>
      </c>
      <c r="M419" s="2" t="str">
        <f aca="false">CONCATENATE(C419,A419,D419,A419,E419,A419,G419)</f>
        <v>1999 SO2 EA Put @ $X; ATS; August - October; USD/EA</v>
      </c>
      <c r="N419" s="2" t="str">
        <f aca="false">N418</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20" customFormat="false" ht="25.5" hidden="false" customHeight="true" outlineLevel="0" collapsed="false">
      <c r="A420" s="2" t="str">
        <f aca="false">A419</f>
        <v>; </v>
      </c>
      <c r="B420" s="9" t="s">
        <v>145</v>
      </c>
      <c r="C420" s="9" t="s">
        <v>164</v>
      </c>
      <c r="D420" s="9" t="s">
        <v>147</v>
      </c>
      <c r="E420" s="2" t="s">
        <v>53</v>
      </c>
      <c r="F420" s="9" t="s">
        <v>20</v>
      </c>
      <c r="G420" s="9" t="s">
        <v>148</v>
      </c>
      <c r="H420" s="9" t="s">
        <v>161</v>
      </c>
      <c r="I420" s="2" t="s">
        <v>162</v>
      </c>
      <c r="J420" s="2" t="s">
        <v>161</v>
      </c>
      <c r="K420" s="2" t="s">
        <v>151</v>
      </c>
      <c r="L420" s="9" t="s">
        <v>152</v>
      </c>
      <c r="M420" s="2" t="str">
        <f aca="false">CONCATENATE(C420,A420,D420,A420,E420,A420,G420)</f>
        <v>1999 SO2 EA Put @ $X; ATS; September - November; USD/EA</v>
      </c>
      <c r="N420" s="2" t="str">
        <f aca="false">N419</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21" customFormat="false" ht="25.5" hidden="false" customHeight="true" outlineLevel="0" collapsed="false">
      <c r="A421" s="2" t="str">
        <f aca="false">A420</f>
        <v>; </v>
      </c>
      <c r="B421" s="9" t="s">
        <v>145</v>
      </c>
      <c r="C421" s="9" t="s">
        <v>164</v>
      </c>
      <c r="D421" s="9" t="s">
        <v>147</v>
      </c>
      <c r="E421" s="2" t="s">
        <v>54</v>
      </c>
      <c r="F421" s="9" t="s">
        <v>20</v>
      </c>
      <c r="G421" s="9" t="s">
        <v>148</v>
      </c>
      <c r="H421" s="9" t="s">
        <v>161</v>
      </c>
      <c r="I421" s="2" t="s">
        <v>162</v>
      </c>
      <c r="J421" s="2" t="s">
        <v>161</v>
      </c>
      <c r="K421" s="2" t="s">
        <v>151</v>
      </c>
      <c r="L421" s="9" t="s">
        <v>152</v>
      </c>
      <c r="M421" s="2" t="str">
        <f aca="false">CONCATENATE(C421,A421,D421,A421,E421,A421,G421)</f>
        <v>1999 SO2 EA Put @ $X; ATS; October - December; USD/EA</v>
      </c>
      <c r="N421" s="2" t="str">
        <f aca="false">N420</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22" customFormat="false" ht="25.5" hidden="false" customHeight="true" outlineLevel="0" collapsed="false">
      <c r="A422" s="2" t="str">
        <f aca="false">A421</f>
        <v>; </v>
      </c>
      <c r="B422" s="9" t="s">
        <v>145</v>
      </c>
      <c r="C422" s="9" t="s">
        <v>164</v>
      </c>
      <c r="D422" s="9" t="s">
        <v>147</v>
      </c>
      <c r="E422" s="2" t="s">
        <v>55</v>
      </c>
      <c r="F422" s="9" t="s">
        <v>20</v>
      </c>
      <c r="G422" s="9" t="s">
        <v>148</v>
      </c>
      <c r="H422" s="9" t="s">
        <v>161</v>
      </c>
      <c r="I422" s="2" t="s">
        <v>162</v>
      </c>
      <c r="J422" s="2" t="s">
        <v>161</v>
      </c>
      <c r="K422" s="2" t="s">
        <v>151</v>
      </c>
      <c r="L422" s="9" t="s">
        <v>152</v>
      </c>
      <c r="M422" s="2" t="str">
        <f aca="false">CONCATENATE(C422,A422,D422,A422,E422,A422,G422)</f>
        <v>1999 SO2 EA Put @ $X; ATS; November - January; USD/EA</v>
      </c>
      <c r="N422" s="2" t="str">
        <f aca="false">N421</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23" customFormat="false" ht="25.5" hidden="false" customHeight="true" outlineLevel="0" collapsed="false">
      <c r="A423" s="2" t="str">
        <f aca="false">A422</f>
        <v>; </v>
      </c>
      <c r="B423" s="9" t="s">
        <v>145</v>
      </c>
      <c r="C423" s="9" t="s">
        <v>164</v>
      </c>
      <c r="D423" s="9" t="s">
        <v>147</v>
      </c>
      <c r="E423" s="2" t="s">
        <v>56</v>
      </c>
      <c r="F423" s="9" t="s">
        <v>20</v>
      </c>
      <c r="G423" s="9" t="s">
        <v>148</v>
      </c>
      <c r="H423" s="9" t="s">
        <v>161</v>
      </c>
      <c r="I423" s="2" t="s">
        <v>162</v>
      </c>
      <c r="J423" s="2" t="s">
        <v>161</v>
      </c>
      <c r="K423" s="2" t="s">
        <v>151</v>
      </c>
      <c r="L423" s="9" t="s">
        <v>152</v>
      </c>
      <c r="M423" s="2" t="str">
        <f aca="false">CONCATENATE(C423,A423,D423,A423,E423,A423,G423)</f>
        <v>1999 SO2 EA Put @ $X; ATS; December - February; USD/EA</v>
      </c>
      <c r="N423" s="2" t="str">
        <f aca="false">N422</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24" customFormat="false" ht="25.5" hidden="false" customHeight="true" outlineLevel="0" collapsed="false">
      <c r="A424" s="2" t="str">
        <f aca="false">A423</f>
        <v>; </v>
      </c>
      <c r="B424" s="4" t="s">
        <v>145</v>
      </c>
      <c r="C424" s="4" t="s">
        <v>160</v>
      </c>
      <c r="D424" s="4" t="s">
        <v>147</v>
      </c>
      <c r="E424" s="4" t="s">
        <v>89</v>
      </c>
      <c r="F424" s="4" t="s">
        <v>20</v>
      </c>
      <c r="G424" s="4" t="s">
        <v>148</v>
      </c>
      <c r="H424" s="9" t="s">
        <v>161</v>
      </c>
      <c r="I424" s="2" t="s">
        <v>162</v>
      </c>
      <c r="J424" s="2" t="s">
        <v>161</v>
      </c>
      <c r="K424" s="2" t="s">
        <v>151</v>
      </c>
      <c r="L424" s="9" t="s">
        <v>152</v>
      </c>
      <c r="M424" s="2" t="str">
        <f aca="false">CONCATENATE(C424,A424,D424,A424,E424,A424,G424)</f>
        <v>1999 SO2 EA Call @ $X; ATS; Next 6 Months; USD/EA</v>
      </c>
      <c r="N424" s="2" t="str">
        <f aca="false">N423</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25" customFormat="false" ht="25.5" hidden="false" customHeight="true" outlineLevel="0" collapsed="false">
      <c r="A425" s="2" t="str">
        <f aca="false">A424</f>
        <v>; </v>
      </c>
      <c r="B425" s="9" t="s">
        <v>145</v>
      </c>
      <c r="C425" s="9" t="s">
        <v>160</v>
      </c>
      <c r="D425" s="9" t="s">
        <v>147</v>
      </c>
      <c r="E425" s="9" t="s">
        <v>90</v>
      </c>
      <c r="F425" s="9" t="s">
        <v>20</v>
      </c>
      <c r="G425" s="9" t="s">
        <v>148</v>
      </c>
      <c r="H425" s="9" t="s">
        <v>161</v>
      </c>
      <c r="I425" s="2" t="s">
        <v>162</v>
      </c>
      <c r="J425" s="2" t="s">
        <v>161</v>
      </c>
      <c r="K425" s="2" t="s">
        <v>151</v>
      </c>
      <c r="L425" s="9" t="s">
        <v>152</v>
      </c>
      <c r="M425" s="2" t="str">
        <f aca="false">CONCATENATE(C425,A425,D425,A425,E425,A425,G425)</f>
        <v>1999 SO2 EA Call @ $X; ATS; January - June; USD/EA</v>
      </c>
      <c r="N425" s="2" t="str">
        <f aca="false">N424</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26" customFormat="false" ht="25.5" hidden="false" customHeight="true" outlineLevel="0" collapsed="false">
      <c r="A426" s="2" t="str">
        <f aca="false">A425</f>
        <v>; </v>
      </c>
      <c r="B426" s="9" t="s">
        <v>145</v>
      </c>
      <c r="C426" s="9" t="s">
        <v>160</v>
      </c>
      <c r="D426" s="9" t="s">
        <v>147</v>
      </c>
      <c r="E426" s="2" t="s">
        <v>91</v>
      </c>
      <c r="F426" s="9" t="s">
        <v>20</v>
      </c>
      <c r="G426" s="9" t="s">
        <v>148</v>
      </c>
      <c r="H426" s="9" t="s">
        <v>161</v>
      </c>
      <c r="I426" s="2" t="s">
        <v>162</v>
      </c>
      <c r="J426" s="2" t="s">
        <v>161</v>
      </c>
      <c r="K426" s="2" t="s">
        <v>151</v>
      </c>
      <c r="L426" s="9" t="s">
        <v>152</v>
      </c>
      <c r="M426" s="2" t="str">
        <f aca="false">CONCATENATE(C426,A426,D426,A426,E426,A426,G426)</f>
        <v>1999 SO2 EA Call @ $X; ATS; February - July; USD/EA</v>
      </c>
      <c r="N426" s="2" t="str">
        <f aca="false">N425</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27" customFormat="false" ht="25.5" hidden="false" customHeight="true" outlineLevel="0" collapsed="false">
      <c r="A427" s="2" t="str">
        <f aca="false">A426</f>
        <v>; </v>
      </c>
      <c r="B427" s="9" t="s">
        <v>145</v>
      </c>
      <c r="C427" s="9" t="s">
        <v>160</v>
      </c>
      <c r="D427" s="9" t="s">
        <v>147</v>
      </c>
      <c r="E427" s="2" t="s">
        <v>92</v>
      </c>
      <c r="F427" s="9" t="s">
        <v>20</v>
      </c>
      <c r="G427" s="9" t="s">
        <v>148</v>
      </c>
      <c r="H427" s="9" t="s">
        <v>161</v>
      </c>
      <c r="I427" s="2" t="s">
        <v>162</v>
      </c>
      <c r="J427" s="2" t="s">
        <v>161</v>
      </c>
      <c r="K427" s="2" t="s">
        <v>151</v>
      </c>
      <c r="L427" s="9" t="s">
        <v>152</v>
      </c>
      <c r="M427" s="2" t="str">
        <f aca="false">CONCATENATE(C427,A427,D427,A427,E427,A427,G427)</f>
        <v>1999 SO2 EA Call @ $X; ATS; March - August; USD/EA</v>
      </c>
      <c r="N427" s="2" t="str">
        <f aca="false">N426</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28" customFormat="false" ht="25.5" hidden="false" customHeight="true" outlineLevel="0" collapsed="false">
      <c r="A428" s="2" t="str">
        <f aca="false">A427</f>
        <v>; </v>
      </c>
      <c r="B428" s="9" t="s">
        <v>145</v>
      </c>
      <c r="C428" s="9" t="s">
        <v>160</v>
      </c>
      <c r="D428" s="9" t="s">
        <v>147</v>
      </c>
      <c r="E428" s="2" t="s">
        <v>93</v>
      </c>
      <c r="F428" s="9" t="s">
        <v>20</v>
      </c>
      <c r="G428" s="9" t="s">
        <v>148</v>
      </c>
      <c r="H428" s="9" t="s">
        <v>161</v>
      </c>
      <c r="I428" s="2" t="s">
        <v>162</v>
      </c>
      <c r="J428" s="2" t="s">
        <v>161</v>
      </c>
      <c r="K428" s="2" t="s">
        <v>151</v>
      </c>
      <c r="L428" s="9" t="s">
        <v>152</v>
      </c>
      <c r="M428" s="2" t="str">
        <f aca="false">CONCATENATE(C428,A428,D428,A428,E428,A428,G428)</f>
        <v>1999 SO2 EA Call @ $X; ATS; April - September; USD/EA</v>
      </c>
      <c r="N428" s="2" t="str">
        <f aca="false">N427</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29" customFormat="false" ht="25.5" hidden="false" customHeight="true" outlineLevel="0" collapsed="false">
      <c r="A429" s="2" t="str">
        <f aca="false">A428</f>
        <v>; </v>
      </c>
      <c r="B429" s="9" t="s">
        <v>145</v>
      </c>
      <c r="C429" s="9" t="s">
        <v>160</v>
      </c>
      <c r="D429" s="9" t="s">
        <v>147</v>
      </c>
      <c r="E429" s="2" t="s">
        <v>94</v>
      </c>
      <c r="F429" s="9" t="s">
        <v>20</v>
      </c>
      <c r="G429" s="9" t="s">
        <v>148</v>
      </c>
      <c r="H429" s="9" t="s">
        <v>161</v>
      </c>
      <c r="I429" s="2" t="s">
        <v>162</v>
      </c>
      <c r="J429" s="2" t="s">
        <v>161</v>
      </c>
      <c r="K429" s="2" t="s">
        <v>151</v>
      </c>
      <c r="L429" s="9" t="s">
        <v>152</v>
      </c>
      <c r="M429" s="2" t="str">
        <f aca="false">CONCATENATE(C429,A429,D429,A429,E429,A429,G429)</f>
        <v>1999 SO2 EA Call @ $X; ATS; May - October; USD/EA</v>
      </c>
      <c r="N429" s="2" t="str">
        <f aca="false">N428</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30" customFormat="false" ht="25.5" hidden="false" customHeight="true" outlineLevel="0" collapsed="false">
      <c r="A430" s="2" t="str">
        <f aca="false">A429</f>
        <v>; </v>
      </c>
      <c r="B430" s="9" t="s">
        <v>145</v>
      </c>
      <c r="C430" s="9" t="s">
        <v>160</v>
      </c>
      <c r="D430" s="9" t="s">
        <v>147</v>
      </c>
      <c r="E430" s="2" t="s">
        <v>95</v>
      </c>
      <c r="F430" s="9" t="s">
        <v>20</v>
      </c>
      <c r="G430" s="9" t="s">
        <v>148</v>
      </c>
      <c r="H430" s="9" t="s">
        <v>161</v>
      </c>
      <c r="I430" s="2" t="s">
        <v>162</v>
      </c>
      <c r="J430" s="2" t="s">
        <v>161</v>
      </c>
      <c r="K430" s="2" t="s">
        <v>151</v>
      </c>
      <c r="L430" s="9" t="s">
        <v>152</v>
      </c>
      <c r="M430" s="2" t="str">
        <f aca="false">CONCATENATE(C430,A430,D430,A430,E430,A430,G430)</f>
        <v>1999 SO2 EA Call @ $X; ATS; June - November; USD/EA</v>
      </c>
      <c r="N430" s="2" t="str">
        <f aca="false">N429</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31" customFormat="false" ht="25.5" hidden="false" customHeight="true" outlineLevel="0" collapsed="false">
      <c r="A431" s="2" t="str">
        <f aca="false">A430</f>
        <v>; </v>
      </c>
      <c r="B431" s="9" t="s">
        <v>145</v>
      </c>
      <c r="C431" s="9" t="s">
        <v>160</v>
      </c>
      <c r="D431" s="9" t="s">
        <v>147</v>
      </c>
      <c r="E431" s="2" t="s">
        <v>96</v>
      </c>
      <c r="F431" s="9" t="s">
        <v>20</v>
      </c>
      <c r="G431" s="9" t="s">
        <v>148</v>
      </c>
      <c r="H431" s="9" t="s">
        <v>161</v>
      </c>
      <c r="I431" s="2" t="s">
        <v>162</v>
      </c>
      <c r="J431" s="2" t="s">
        <v>161</v>
      </c>
      <c r="K431" s="2" t="s">
        <v>151</v>
      </c>
      <c r="L431" s="9" t="s">
        <v>152</v>
      </c>
      <c r="M431" s="2" t="str">
        <f aca="false">CONCATENATE(C431,A431,D431,A431,E431,A431,G431)</f>
        <v>1999 SO2 EA Call @ $X; ATS; July - December; USD/EA</v>
      </c>
      <c r="N431" s="2" t="str">
        <f aca="false">N430</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32" customFormat="false" ht="25.5" hidden="false" customHeight="true" outlineLevel="0" collapsed="false">
      <c r="A432" s="2" t="str">
        <f aca="false">A431</f>
        <v>; </v>
      </c>
      <c r="B432" s="9" t="s">
        <v>145</v>
      </c>
      <c r="C432" s="9" t="s">
        <v>160</v>
      </c>
      <c r="D432" s="9" t="s">
        <v>147</v>
      </c>
      <c r="E432" s="2" t="s">
        <v>97</v>
      </c>
      <c r="F432" s="9" t="s">
        <v>20</v>
      </c>
      <c r="G432" s="9" t="s">
        <v>148</v>
      </c>
      <c r="H432" s="9" t="s">
        <v>161</v>
      </c>
      <c r="I432" s="2" t="s">
        <v>162</v>
      </c>
      <c r="J432" s="2" t="s">
        <v>161</v>
      </c>
      <c r="K432" s="2" t="s">
        <v>151</v>
      </c>
      <c r="L432" s="9" t="s">
        <v>152</v>
      </c>
      <c r="M432" s="2" t="str">
        <f aca="false">CONCATENATE(C432,A432,D432,A432,E432,A432,G432)</f>
        <v>1999 SO2 EA Call @ $X; ATS; August - January; USD/EA</v>
      </c>
      <c r="N432" s="2" t="str">
        <f aca="false">N431</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33" customFormat="false" ht="25.5" hidden="false" customHeight="true" outlineLevel="0" collapsed="false">
      <c r="A433" s="2" t="str">
        <f aca="false">A432</f>
        <v>; </v>
      </c>
      <c r="B433" s="9" t="s">
        <v>145</v>
      </c>
      <c r="C433" s="9" t="s">
        <v>160</v>
      </c>
      <c r="D433" s="9" t="s">
        <v>147</v>
      </c>
      <c r="E433" s="2" t="s">
        <v>98</v>
      </c>
      <c r="F433" s="9" t="s">
        <v>20</v>
      </c>
      <c r="G433" s="9" t="s">
        <v>148</v>
      </c>
      <c r="H433" s="9" t="s">
        <v>161</v>
      </c>
      <c r="I433" s="2" t="s">
        <v>162</v>
      </c>
      <c r="J433" s="2" t="s">
        <v>161</v>
      </c>
      <c r="K433" s="2" t="s">
        <v>151</v>
      </c>
      <c r="L433" s="9" t="s">
        <v>152</v>
      </c>
      <c r="M433" s="2" t="str">
        <f aca="false">CONCATENATE(C433,A433,D433,A433,E433,A433,G433)</f>
        <v>1999 SO2 EA Call @ $X; ATS; September - February; USD/EA</v>
      </c>
      <c r="N433" s="2" t="str">
        <f aca="false">N432</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34" customFormat="false" ht="25.5" hidden="false" customHeight="true" outlineLevel="0" collapsed="false">
      <c r="A434" s="2" t="str">
        <f aca="false">A433</f>
        <v>; </v>
      </c>
      <c r="B434" s="9" t="s">
        <v>145</v>
      </c>
      <c r="C434" s="9" t="s">
        <v>160</v>
      </c>
      <c r="D434" s="9" t="s">
        <v>147</v>
      </c>
      <c r="E434" s="2" t="s">
        <v>99</v>
      </c>
      <c r="F434" s="9" t="s">
        <v>20</v>
      </c>
      <c r="G434" s="9" t="s">
        <v>148</v>
      </c>
      <c r="H434" s="9" t="s">
        <v>161</v>
      </c>
      <c r="I434" s="2" t="s">
        <v>162</v>
      </c>
      <c r="J434" s="2" t="s">
        <v>161</v>
      </c>
      <c r="K434" s="2" t="s">
        <v>151</v>
      </c>
      <c r="L434" s="9" t="s">
        <v>152</v>
      </c>
      <c r="M434" s="2" t="str">
        <f aca="false">CONCATENATE(C434,A434,D434,A434,E434,A434,G434)</f>
        <v>1999 SO2 EA Call @ $X; ATS; October - March; USD/EA</v>
      </c>
      <c r="N434" s="2" t="str">
        <f aca="false">N433</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35" customFormat="false" ht="25.5" hidden="false" customHeight="true" outlineLevel="0" collapsed="false">
      <c r="A435" s="2" t="str">
        <f aca="false">A434</f>
        <v>; </v>
      </c>
      <c r="B435" s="9" t="s">
        <v>145</v>
      </c>
      <c r="C435" s="9" t="s">
        <v>160</v>
      </c>
      <c r="D435" s="9" t="s">
        <v>147</v>
      </c>
      <c r="E435" s="2" t="s">
        <v>100</v>
      </c>
      <c r="F435" s="9" t="s">
        <v>20</v>
      </c>
      <c r="G435" s="9" t="s">
        <v>148</v>
      </c>
      <c r="H435" s="9" t="s">
        <v>161</v>
      </c>
      <c r="I435" s="2" t="s">
        <v>162</v>
      </c>
      <c r="J435" s="2" t="s">
        <v>161</v>
      </c>
      <c r="K435" s="2" t="s">
        <v>151</v>
      </c>
      <c r="L435" s="9" t="s">
        <v>152</v>
      </c>
      <c r="M435" s="2" t="str">
        <f aca="false">CONCATENATE(C435,A435,D435,A435,E435,A435,G435)</f>
        <v>1999 SO2 EA Call @ $X; ATS; November - April; USD/EA</v>
      </c>
      <c r="N435" s="2" t="str">
        <f aca="false">N434</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36" customFormat="false" ht="25.5" hidden="false" customHeight="true" outlineLevel="0" collapsed="false">
      <c r="A436" s="2" t="str">
        <f aca="false">A435</f>
        <v>; </v>
      </c>
      <c r="B436" s="9" t="s">
        <v>145</v>
      </c>
      <c r="C436" s="9" t="s">
        <v>160</v>
      </c>
      <c r="D436" s="9" t="s">
        <v>147</v>
      </c>
      <c r="E436" s="2" t="s">
        <v>101</v>
      </c>
      <c r="F436" s="9" t="s">
        <v>20</v>
      </c>
      <c r="G436" s="9" t="s">
        <v>148</v>
      </c>
      <c r="H436" s="9" t="s">
        <v>161</v>
      </c>
      <c r="I436" s="2" t="s">
        <v>162</v>
      </c>
      <c r="J436" s="2" t="s">
        <v>161</v>
      </c>
      <c r="K436" s="2" t="s">
        <v>151</v>
      </c>
      <c r="L436" s="9" t="s">
        <v>152</v>
      </c>
      <c r="M436" s="2" t="str">
        <f aca="false">CONCATENATE(C436,A436,D436,A436,E436,A436,G436)</f>
        <v>1999 SO2 EA Call @ $X; ATS; December - May; USD/EA</v>
      </c>
      <c r="N436" s="2" t="str">
        <f aca="false">N435</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37" customFormat="false" ht="25.5" hidden="false" customHeight="true" outlineLevel="0" collapsed="false">
      <c r="A437" s="2" t="str">
        <f aca="false">A436</f>
        <v>; </v>
      </c>
      <c r="B437" s="4" t="s">
        <v>145</v>
      </c>
      <c r="C437" s="4" t="s">
        <v>164</v>
      </c>
      <c r="D437" s="4" t="s">
        <v>147</v>
      </c>
      <c r="E437" s="4" t="s">
        <v>89</v>
      </c>
      <c r="F437" s="4" t="s">
        <v>20</v>
      </c>
      <c r="G437" s="4" t="s">
        <v>148</v>
      </c>
      <c r="H437" s="9" t="s">
        <v>161</v>
      </c>
      <c r="I437" s="2" t="s">
        <v>162</v>
      </c>
      <c r="J437" s="2" t="s">
        <v>161</v>
      </c>
      <c r="K437" s="2" t="s">
        <v>151</v>
      </c>
      <c r="L437" s="9" t="s">
        <v>152</v>
      </c>
      <c r="M437" s="2" t="str">
        <f aca="false">CONCATENATE(C437,A437,D437,A437,E437,A437,G437)</f>
        <v>1999 SO2 EA Put @ $X; ATS; Next 6 Months; USD/EA</v>
      </c>
      <c r="N437" s="2" t="str">
        <f aca="false">N436</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38" customFormat="false" ht="25.5" hidden="false" customHeight="true" outlineLevel="0" collapsed="false">
      <c r="A438" s="2" t="str">
        <f aca="false">A437</f>
        <v>; </v>
      </c>
      <c r="B438" s="9" t="s">
        <v>145</v>
      </c>
      <c r="C438" s="9" t="str">
        <f aca="false">C437</f>
        <v>1999 SO2 EA Put @ $X</v>
      </c>
      <c r="D438" s="9" t="s">
        <v>147</v>
      </c>
      <c r="E438" s="9" t="s">
        <v>90</v>
      </c>
      <c r="F438" s="9" t="s">
        <v>20</v>
      </c>
      <c r="G438" s="9" t="s">
        <v>148</v>
      </c>
      <c r="H438" s="9" t="s">
        <v>161</v>
      </c>
      <c r="I438" s="2" t="s">
        <v>162</v>
      </c>
      <c r="J438" s="2" t="s">
        <v>161</v>
      </c>
      <c r="K438" s="2" t="s">
        <v>151</v>
      </c>
      <c r="L438" s="9" t="s">
        <v>152</v>
      </c>
      <c r="M438" s="2" t="str">
        <f aca="false">CONCATENATE(C438,A438,D438,A438,E438,A438,G438)</f>
        <v>1999 SO2 EA Put @ $X; ATS; January - June; USD/EA</v>
      </c>
      <c r="N438" s="2" t="str">
        <f aca="false">N437</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39" customFormat="false" ht="25.5" hidden="false" customHeight="true" outlineLevel="0" collapsed="false">
      <c r="A439" s="2" t="str">
        <f aca="false">A438</f>
        <v>; </v>
      </c>
      <c r="B439" s="9" t="s">
        <v>145</v>
      </c>
      <c r="C439" s="9" t="str">
        <f aca="false">C438</f>
        <v>1999 SO2 EA Put @ $X</v>
      </c>
      <c r="D439" s="9" t="s">
        <v>147</v>
      </c>
      <c r="E439" s="2" t="s">
        <v>91</v>
      </c>
      <c r="F439" s="9" t="s">
        <v>20</v>
      </c>
      <c r="G439" s="9" t="s">
        <v>148</v>
      </c>
      <c r="H439" s="9" t="s">
        <v>161</v>
      </c>
      <c r="I439" s="2" t="s">
        <v>162</v>
      </c>
      <c r="J439" s="2" t="s">
        <v>161</v>
      </c>
      <c r="K439" s="2" t="s">
        <v>151</v>
      </c>
      <c r="L439" s="9" t="s">
        <v>152</v>
      </c>
      <c r="M439" s="2" t="str">
        <f aca="false">CONCATENATE(C439,A439,D439,A439,E439,A439,G439)</f>
        <v>1999 SO2 EA Put @ $X; ATS; February - July; USD/EA</v>
      </c>
      <c r="N439" s="2" t="str">
        <f aca="false">N438</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40" customFormat="false" ht="25.5" hidden="false" customHeight="true" outlineLevel="0" collapsed="false">
      <c r="A440" s="2" t="str">
        <f aca="false">A439</f>
        <v>; </v>
      </c>
      <c r="B440" s="9" t="s">
        <v>145</v>
      </c>
      <c r="C440" s="9" t="str">
        <f aca="false">C439</f>
        <v>1999 SO2 EA Put @ $X</v>
      </c>
      <c r="D440" s="9" t="s">
        <v>147</v>
      </c>
      <c r="E440" s="2" t="s">
        <v>92</v>
      </c>
      <c r="F440" s="9" t="s">
        <v>20</v>
      </c>
      <c r="G440" s="9" t="s">
        <v>148</v>
      </c>
      <c r="H440" s="9" t="s">
        <v>161</v>
      </c>
      <c r="I440" s="2" t="s">
        <v>162</v>
      </c>
      <c r="J440" s="2" t="s">
        <v>161</v>
      </c>
      <c r="K440" s="2" t="s">
        <v>151</v>
      </c>
      <c r="L440" s="9" t="s">
        <v>152</v>
      </c>
      <c r="M440" s="2" t="str">
        <f aca="false">CONCATENATE(C440,A440,D440,A440,E440,A440,G440)</f>
        <v>1999 SO2 EA Put @ $X; ATS; March - August; USD/EA</v>
      </c>
      <c r="N440" s="2" t="str">
        <f aca="false">N439</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41" customFormat="false" ht="25.5" hidden="false" customHeight="true" outlineLevel="0" collapsed="false">
      <c r="A441" s="2" t="str">
        <f aca="false">A440</f>
        <v>; </v>
      </c>
      <c r="B441" s="9" t="s">
        <v>145</v>
      </c>
      <c r="C441" s="9" t="str">
        <f aca="false">C440</f>
        <v>1999 SO2 EA Put @ $X</v>
      </c>
      <c r="D441" s="9" t="s">
        <v>147</v>
      </c>
      <c r="E441" s="2" t="s">
        <v>93</v>
      </c>
      <c r="F441" s="9" t="s">
        <v>20</v>
      </c>
      <c r="G441" s="9" t="s">
        <v>148</v>
      </c>
      <c r="H441" s="9" t="s">
        <v>161</v>
      </c>
      <c r="I441" s="2" t="s">
        <v>162</v>
      </c>
      <c r="J441" s="2" t="s">
        <v>161</v>
      </c>
      <c r="K441" s="2" t="s">
        <v>151</v>
      </c>
      <c r="L441" s="9" t="s">
        <v>152</v>
      </c>
      <c r="M441" s="2" t="str">
        <f aca="false">CONCATENATE(C441,A441,D441,A441,E441,A441,G441)</f>
        <v>1999 SO2 EA Put @ $X; ATS; April - September; USD/EA</v>
      </c>
      <c r="N441" s="2" t="str">
        <f aca="false">N440</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42" customFormat="false" ht="25.5" hidden="false" customHeight="true" outlineLevel="0" collapsed="false">
      <c r="A442" s="2" t="str">
        <f aca="false">A441</f>
        <v>; </v>
      </c>
      <c r="B442" s="9" t="s">
        <v>145</v>
      </c>
      <c r="C442" s="9" t="str">
        <f aca="false">C441</f>
        <v>1999 SO2 EA Put @ $X</v>
      </c>
      <c r="D442" s="9" t="s">
        <v>147</v>
      </c>
      <c r="E442" s="2" t="s">
        <v>94</v>
      </c>
      <c r="F442" s="9" t="s">
        <v>20</v>
      </c>
      <c r="G442" s="9" t="s">
        <v>148</v>
      </c>
      <c r="H442" s="9" t="s">
        <v>161</v>
      </c>
      <c r="I442" s="2" t="s">
        <v>162</v>
      </c>
      <c r="J442" s="2" t="s">
        <v>161</v>
      </c>
      <c r="K442" s="2" t="s">
        <v>151</v>
      </c>
      <c r="L442" s="9" t="s">
        <v>152</v>
      </c>
      <c r="M442" s="2" t="str">
        <f aca="false">CONCATENATE(C442,A442,D442,A442,E442,A442,G442)</f>
        <v>1999 SO2 EA Put @ $X; ATS; May - October; USD/EA</v>
      </c>
      <c r="N442" s="2" t="str">
        <f aca="false">N441</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43" customFormat="false" ht="25.5" hidden="false" customHeight="true" outlineLevel="0" collapsed="false">
      <c r="A443" s="2" t="str">
        <f aca="false">A442</f>
        <v>; </v>
      </c>
      <c r="B443" s="9" t="s">
        <v>145</v>
      </c>
      <c r="C443" s="9" t="str">
        <f aca="false">C442</f>
        <v>1999 SO2 EA Put @ $X</v>
      </c>
      <c r="D443" s="9" t="s">
        <v>147</v>
      </c>
      <c r="E443" s="2" t="s">
        <v>95</v>
      </c>
      <c r="F443" s="9" t="s">
        <v>20</v>
      </c>
      <c r="G443" s="9" t="s">
        <v>148</v>
      </c>
      <c r="H443" s="9" t="s">
        <v>161</v>
      </c>
      <c r="I443" s="2" t="s">
        <v>162</v>
      </c>
      <c r="J443" s="2" t="s">
        <v>161</v>
      </c>
      <c r="K443" s="2" t="s">
        <v>151</v>
      </c>
      <c r="L443" s="9" t="s">
        <v>152</v>
      </c>
      <c r="M443" s="2" t="str">
        <f aca="false">CONCATENATE(C443,A443,D443,A443,E443,A443,G443)</f>
        <v>1999 SO2 EA Put @ $X; ATS; June - November; USD/EA</v>
      </c>
      <c r="N443" s="2" t="str">
        <f aca="false">N442</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44" customFormat="false" ht="25.5" hidden="false" customHeight="true" outlineLevel="0" collapsed="false">
      <c r="A444" s="2" t="str">
        <f aca="false">A443</f>
        <v>; </v>
      </c>
      <c r="B444" s="9" t="s">
        <v>145</v>
      </c>
      <c r="C444" s="9" t="str">
        <f aca="false">C443</f>
        <v>1999 SO2 EA Put @ $X</v>
      </c>
      <c r="D444" s="9" t="s">
        <v>147</v>
      </c>
      <c r="E444" s="2" t="s">
        <v>96</v>
      </c>
      <c r="F444" s="9" t="s">
        <v>20</v>
      </c>
      <c r="G444" s="9" t="s">
        <v>148</v>
      </c>
      <c r="H444" s="9" t="s">
        <v>161</v>
      </c>
      <c r="I444" s="2" t="s">
        <v>162</v>
      </c>
      <c r="J444" s="2" t="s">
        <v>161</v>
      </c>
      <c r="K444" s="2" t="s">
        <v>151</v>
      </c>
      <c r="L444" s="9" t="s">
        <v>152</v>
      </c>
      <c r="M444" s="2" t="str">
        <f aca="false">CONCATENATE(C444,A444,D444,A444,E444,A444,G444)</f>
        <v>1999 SO2 EA Put @ $X; ATS; July - December; USD/EA</v>
      </c>
      <c r="N444" s="2" t="str">
        <f aca="false">N443</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45" customFormat="false" ht="25.5" hidden="false" customHeight="true" outlineLevel="0" collapsed="false">
      <c r="A445" s="2" t="str">
        <f aca="false">A444</f>
        <v>; </v>
      </c>
      <c r="B445" s="9" t="s">
        <v>145</v>
      </c>
      <c r="C445" s="9" t="str">
        <f aca="false">C444</f>
        <v>1999 SO2 EA Put @ $X</v>
      </c>
      <c r="D445" s="9" t="s">
        <v>147</v>
      </c>
      <c r="E445" s="2" t="s">
        <v>97</v>
      </c>
      <c r="F445" s="9" t="s">
        <v>20</v>
      </c>
      <c r="G445" s="9" t="s">
        <v>148</v>
      </c>
      <c r="H445" s="9" t="s">
        <v>161</v>
      </c>
      <c r="I445" s="2" t="s">
        <v>162</v>
      </c>
      <c r="J445" s="2" t="s">
        <v>161</v>
      </c>
      <c r="K445" s="2" t="s">
        <v>151</v>
      </c>
      <c r="L445" s="9" t="s">
        <v>152</v>
      </c>
      <c r="M445" s="2" t="str">
        <f aca="false">CONCATENATE(C445,A445,D445,A445,E445,A445,G445)</f>
        <v>1999 SO2 EA Put @ $X; ATS; August - January; USD/EA</v>
      </c>
      <c r="N445" s="2" t="str">
        <f aca="false">N444</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46" customFormat="false" ht="25.5" hidden="false" customHeight="true" outlineLevel="0" collapsed="false">
      <c r="A446" s="2" t="str">
        <f aca="false">A445</f>
        <v>; </v>
      </c>
      <c r="B446" s="9" t="s">
        <v>145</v>
      </c>
      <c r="C446" s="9" t="str">
        <f aca="false">C445</f>
        <v>1999 SO2 EA Put @ $X</v>
      </c>
      <c r="D446" s="9" t="s">
        <v>147</v>
      </c>
      <c r="E446" s="2" t="s">
        <v>98</v>
      </c>
      <c r="F446" s="9" t="s">
        <v>20</v>
      </c>
      <c r="G446" s="9" t="s">
        <v>148</v>
      </c>
      <c r="H446" s="9" t="s">
        <v>161</v>
      </c>
      <c r="I446" s="2" t="s">
        <v>162</v>
      </c>
      <c r="J446" s="2" t="s">
        <v>161</v>
      </c>
      <c r="K446" s="2" t="s">
        <v>151</v>
      </c>
      <c r="L446" s="9" t="s">
        <v>152</v>
      </c>
      <c r="M446" s="2" t="str">
        <f aca="false">CONCATENATE(C446,A446,D446,A446,E446,A446,G446)</f>
        <v>1999 SO2 EA Put @ $X; ATS; September - February; USD/EA</v>
      </c>
      <c r="N446" s="2" t="str">
        <f aca="false">N445</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47" customFormat="false" ht="25.5" hidden="false" customHeight="true" outlineLevel="0" collapsed="false">
      <c r="A447" s="2" t="str">
        <f aca="false">A446</f>
        <v>; </v>
      </c>
      <c r="B447" s="9" t="s">
        <v>145</v>
      </c>
      <c r="C447" s="9" t="str">
        <f aca="false">C446</f>
        <v>1999 SO2 EA Put @ $X</v>
      </c>
      <c r="D447" s="9" t="s">
        <v>147</v>
      </c>
      <c r="E447" s="2" t="s">
        <v>99</v>
      </c>
      <c r="F447" s="9" t="s">
        <v>20</v>
      </c>
      <c r="G447" s="9" t="s">
        <v>148</v>
      </c>
      <c r="H447" s="9" t="s">
        <v>161</v>
      </c>
      <c r="I447" s="2" t="s">
        <v>162</v>
      </c>
      <c r="J447" s="2" t="s">
        <v>161</v>
      </c>
      <c r="K447" s="2" t="s">
        <v>151</v>
      </c>
      <c r="L447" s="9" t="s">
        <v>152</v>
      </c>
      <c r="M447" s="2" t="str">
        <f aca="false">CONCATENATE(C447,A447,D447,A447,E447,A447,G447)</f>
        <v>1999 SO2 EA Put @ $X; ATS; October - March; USD/EA</v>
      </c>
      <c r="N447" s="2" t="str">
        <f aca="false">N446</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48" customFormat="false" ht="25.5" hidden="false" customHeight="true" outlineLevel="0" collapsed="false">
      <c r="A448" s="2" t="str">
        <f aca="false">A447</f>
        <v>; </v>
      </c>
      <c r="B448" s="9" t="s">
        <v>145</v>
      </c>
      <c r="C448" s="9" t="str">
        <f aca="false">C447</f>
        <v>1999 SO2 EA Put @ $X</v>
      </c>
      <c r="D448" s="9" t="s">
        <v>147</v>
      </c>
      <c r="E448" s="2" t="s">
        <v>100</v>
      </c>
      <c r="F448" s="9" t="s">
        <v>20</v>
      </c>
      <c r="G448" s="9" t="s">
        <v>148</v>
      </c>
      <c r="H448" s="9" t="s">
        <v>161</v>
      </c>
      <c r="I448" s="2" t="s">
        <v>162</v>
      </c>
      <c r="J448" s="2" t="s">
        <v>161</v>
      </c>
      <c r="K448" s="2" t="s">
        <v>151</v>
      </c>
      <c r="L448" s="9" t="s">
        <v>152</v>
      </c>
      <c r="M448" s="2" t="str">
        <f aca="false">CONCATENATE(C448,A448,D448,A448,E448,A448,G448)</f>
        <v>1999 SO2 EA Put @ $X; ATS; November - April; USD/EA</v>
      </c>
      <c r="N448" s="2" t="str">
        <f aca="false">N447</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49" customFormat="false" ht="25.5" hidden="false" customHeight="true" outlineLevel="0" collapsed="false">
      <c r="A449" s="2" t="str">
        <f aca="false">A448</f>
        <v>; </v>
      </c>
      <c r="B449" s="9" t="s">
        <v>145</v>
      </c>
      <c r="C449" s="9" t="str">
        <f aca="false">C448</f>
        <v>1999 SO2 EA Put @ $X</v>
      </c>
      <c r="D449" s="9" t="s">
        <v>147</v>
      </c>
      <c r="E449" s="2" t="s">
        <v>101</v>
      </c>
      <c r="F449" s="9" t="s">
        <v>20</v>
      </c>
      <c r="G449" s="9" t="s">
        <v>148</v>
      </c>
      <c r="H449" s="9" t="s">
        <v>161</v>
      </c>
      <c r="I449" s="2" t="s">
        <v>162</v>
      </c>
      <c r="J449" s="2" t="s">
        <v>161</v>
      </c>
      <c r="K449" s="2" t="s">
        <v>151</v>
      </c>
      <c r="L449" s="9" t="s">
        <v>152</v>
      </c>
      <c r="M449" s="2" t="str">
        <f aca="false">CONCATENATE(C449,A449,D449,A449,E449,A449,G449)</f>
        <v>1999 SO2 EA Put @ $X; ATS; December - May; USD/EA</v>
      </c>
      <c r="N449" s="2" t="str">
        <f aca="false">N448</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50" customFormat="false" ht="25.5" hidden="false" customHeight="true" outlineLevel="0" collapsed="false">
      <c r="A450" s="2" t="str">
        <f aca="false">A449</f>
        <v>; </v>
      </c>
      <c r="B450" s="4" t="s">
        <v>145</v>
      </c>
      <c r="C450" s="4" t="s">
        <v>165</v>
      </c>
      <c r="D450" s="4" t="s">
        <v>147</v>
      </c>
      <c r="E450" s="4" t="s">
        <v>166</v>
      </c>
      <c r="F450" s="4" t="s">
        <v>20</v>
      </c>
      <c r="G450" s="4" t="s">
        <v>148</v>
      </c>
      <c r="H450" s="9" t="s">
        <v>161</v>
      </c>
      <c r="I450" s="2" t="s">
        <v>162</v>
      </c>
      <c r="J450" s="2" t="s">
        <v>161</v>
      </c>
      <c r="K450" s="2" t="s">
        <v>151</v>
      </c>
      <c r="L450" s="9" t="s">
        <v>152</v>
      </c>
      <c r="M450" s="2" t="str">
        <f aca="false">CONCATENATE(C450,A450,D450,A450,E450,A450,G450)</f>
        <v>2000 SO2 EA Call @ $X; ATS; Next 9 Months; USD/EA</v>
      </c>
      <c r="N450" s="2" t="str">
        <f aca="false">N449</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51" customFormat="false" ht="25.5" hidden="false" customHeight="true" outlineLevel="0" collapsed="false">
      <c r="A451" s="2" t="str">
        <f aca="false">A450</f>
        <v>; </v>
      </c>
      <c r="B451" s="9" t="s">
        <v>145</v>
      </c>
      <c r="C451" s="9" t="s">
        <v>165</v>
      </c>
      <c r="D451" s="9" t="s">
        <v>147</v>
      </c>
      <c r="E451" s="9" t="s">
        <v>167</v>
      </c>
      <c r="F451" s="9" t="s">
        <v>20</v>
      </c>
      <c r="G451" s="9" t="s">
        <v>148</v>
      </c>
      <c r="H451" s="9" t="s">
        <v>161</v>
      </c>
      <c r="I451" s="2" t="s">
        <v>162</v>
      </c>
      <c r="J451" s="2" t="s">
        <v>161</v>
      </c>
      <c r="K451" s="2" t="s">
        <v>151</v>
      </c>
      <c r="L451" s="9" t="s">
        <v>152</v>
      </c>
      <c r="M451" s="2" t="str">
        <f aca="false">CONCATENATE(C451,A451,D451,A451,E451,A451,G451)</f>
        <v>2000 SO2 EA Call @ $X; ATS; January - September; USD/EA</v>
      </c>
      <c r="N451" s="2" t="str">
        <f aca="false">N450</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52" customFormat="false" ht="25.5" hidden="false" customHeight="true" outlineLevel="0" collapsed="false">
      <c r="A452" s="2" t="str">
        <f aca="false">A451</f>
        <v>; </v>
      </c>
      <c r="B452" s="9" t="s">
        <v>145</v>
      </c>
      <c r="C452" s="9" t="s">
        <v>165</v>
      </c>
      <c r="D452" s="9" t="s">
        <v>147</v>
      </c>
      <c r="E452" s="9" t="s">
        <v>168</v>
      </c>
      <c r="F452" s="9" t="s">
        <v>20</v>
      </c>
      <c r="G452" s="9" t="s">
        <v>148</v>
      </c>
      <c r="H452" s="9" t="s">
        <v>161</v>
      </c>
      <c r="I452" s="2" t="s">
        <v>162</v>
      </c>
      <c r="J452" s="2" t="s">
        <v>161</v>
      </c>
      <c r="K452" s="2" t="s">
        <v>151</v>
      </c>
      <c r="L452" s="9" t="s">
        <v>152</v>
      </c>
      <c r="M452" s="2" t="str">
        <f aca="false">CONCATENATE(C452,A452,D452,A452,E452,A452,G452)</f>
        <v>2000 SO2 EA Call @ $X; ATS; February - October; USD/EA</v>
      </c>
      <c r="N452" s="2" t="str">
        <f aca="false">N451</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53" customFormat="false" ht="25.5" hidden="false" customHeight="true" outlineLevel="0" collapsed="false">
      <c r="A453" s="2" t="str">
        <f aca="false">A452</f>
        <v>; </v>
      </c>
      <c r="B453" s="9" t="s">
        <v>145</v>
      </c>
      <c r="C453" s="9" t="s">
        <v>165</v>
      </c>
      <c r="D453" s="9" t="s">
        <v>147</v>
      </c>
      <c r="E453" s="9" t="s">
        <v>169</v>
      </c>
      <c r="F453" s="9" t="s">
        <v>20</v>
      </c>
      <c r="G453" s="9" t="s">
        <v>148</v>
      </c>
      <c r="H453" s="9" t="s">
        <v>161</v>
      </c>
      <c r="I453" s="2" t="s">
        <v>162</v>
      </c>
      <c r="J453" s="2" t="s">
        <v>161</v>
      </c>
      <c r="K453" s="2" t="s">
        <v>151</v>
      </c>
      <c r="L453" s="9" t="s">
        <v>152</v>
      </c>
      <c r="M453" s="2" t="str">
        <f aca="false">CONCATENATE(C453,A453,D453,A453,E453,A453,G453)</f>
        <v>2000 SO2 EA Call @ $X; ATS; March - November; USD/EA</v>
      </c>
      <c r="N453" s="2" t="str">
        <f aca="false">N452</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54" customFormat="false" ht="25.5" hidden="false" customHeight="true" outlineLevel="0" collapsed="false">
      <c r="A454" s="2" t="str">
        <f aca="false">A453</f>
        <v>; </v>
      </c>
      <c r="B454" s="9" t="s">
        <v>145</v>
      </c>
      <c r="C454" s="9" t="s">
        <v>165</v>
      </c>
      <c r="D454" s="9" t="s">
        <v>147</v>
      </c>
      <c r="E454" s="9" t="s">
        <v>170</v>
      </c>
      <c r="F454" s="9" t="s">
        <v>20</v>
      </c>
      <c r="G454" s="9" t="s">
        <v>148</v>
      </c>
      <c r="H454" s="9" t="s">
        <v>161</v>
      </c>
      <c r="I454" s="2" t="s">
        <v>162</v>
      </c>
      <c r="J454" s="2" t="s">
        <v>161</v>
      </c>
      <c r="K454" s="2" t="s">
        <v>151</v>
      </c>
      <c r="L454" s="9" t="s">
        <v>152</v>
      </c>
      <c r="M454" s="2" t="str">
        <f aca="false">CONCATENATE(C454,A454,D454,A454,E454,A454,G454)</f>
        <v>2000 SO2 EA Call @ $X; ATS; April - December; USD/EA</v>
      </c>
      <c r="N454" s="2" t="str">
        <f aca="false">N453</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55" customFormat="false" ht="25.5" hidden="false" customHeight="true" outlineLevel="0" collapsed="false">
      <c r="A455" s="2" t="str">
        <f aca="false">A454</f>
        <v>; </v>
      </c>
      <c r="B455" s="9" t="s">
        <v>145</v>
      </c>
      <c r="C455" s="9" t="s">
        <v>165</v>
      </c>
      <c r="D455" s="9" t="s">
        <v>147</v>
      </c>
      <c r="E455" s="9" t="s">
        <v>171</v>
      </c>
      <c r="F455" s="9" t="s">
        <v>20</v>
      </c>
      <c r="G455" s="9" t="s">
        <v>148</v>
      </c>
      <c r="H455" s="9" t="s">
        <v>161</v>
      </c>
      <c r="I455" s="2" t="s">
        <v>162</v>
      </c>
      <c r="J455" s="2" t="s">
        <v>161</v>
      </c>
      <c r="K455" s="2" t="s">
        <v>151</v>
      </c>
      <c r="L455" s="9" t="s">
        <v>152</v>
      </c>
      <c r="M455" s="2" t="str">
        <f aca="false">CONCATENATE(C455,A455,D455,A455,E455,A455,G455)</f>
        <v>2000 SO2 EA Call @ $X; ATS; May - January; USD/EA</v>
      </c>
      <c r="N455" s="2" t="str">
        <f aca="false">N454</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56" customFormat="false" ht="25.5" hidden="false" customHeight="true" outlineLevel="0" collapsed="false">
      <c r="A456" s="2" t="str">
        <f aca="false">A455</f>
        <v>; </v>
      </c>
      <c r="B456" s="9" t="s">
        <v>145</v>
      </c>
      <c r="C456" s="9" t="s">
        <v>165</v>
      </c>
      <c r="D456" s="9" t="s">
        <v>147</v>
      </c>
      <c r="E456" s="9" t="s">
        <v>172</v>
      </c>
      <c r="F456" s="9" t="s">
        <v>20</v>
      </c>
      <c r="G456" s="9" t="s">
        <v>148</v>
      </c>
      <c r="H456" s="9" t="s">
        <v>161</v>
      </c>
      <c r="I456" s="2" t="s">
        <v>162</v>
      </c>
      <c r="J456" s="2" t="s">
        <v>161</v>
      </c>
      <c r="K456" s="2" t="s">
        <v>151</v>
      </c>
      <c r="L456" s="9" t="s">
        <v>152</v>
      </c>
      <c r="M456" s="2" t="str">
        <f aca="false">CONCATENATE(C456,A456,D456,A456,E456,A456,G456)</f>
        <v>2000 SO2 EA Call @ $X; ATS; June - February; USD/EA</v>
      </c>
      <c r="N456" s="2" t="str">
        <f aca="false">N455</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57" customFormat="false" ht="25.5" hidden="false" customHeight="true" outlineLevel="0" collapsed="false">
      <c r="A457" s="2" t="str">
        <f aca="false">A456</f>
        <v>; </v>
      </c>
      <c r="B457" s="9" t="s">
        <v>145</v>
      </c>
      <c r="C457" s="9" t="s">
        <v>165</v>
      </c>
      <c r="D457" s="9" t="s">
        <v>147</v>
      </c>
      <c r="E457" s="9" t="s">
        <v>173</v>
      </c>
      <c r="F457" s="9" t="s">
        <v>20</v>
      </c>
      <c r="G457" s="9" t="s">
        <v>148</v>
      </c>
      <c r="H457" s="9" t="s">
        <v>161</v>
      </c>
      <c r="I457" s="2" t="s">
        <v>162</v>
      </c>
      <c r="J457" s="2" t="s">
        <v>161</v>
      </c>
      <c r="K457" s="2" t="s">
        <v>151</v>
      </c>
      <c r="L457" s="9" t="s">
        <v>152</v>
      </c>
      <c r="M457" s="2" t="str">
        <f aca="false">CONCATENATE(C457,A457,D457,A457,E457,A457,G457)</f>
        <v>2000 SO2 EA Call @ $X; ATS; July - March; USD/EA</v>
      </c>
      <c r="N457" s="2" t="str">
        <f aca="false">N456</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58" customFormat="false" ht="25.5" hidden="false" customHeight="true" outlineLevel="0" collapsed="false">
      <c r="A458" s="2" t="str">
        <f aca="false">A457</f>
        <v>; </v>
      </c>
      <c r="B458" s="9" t="s">
        <v>145</v>
      </c>
      <c r="C458" s="9" t="s">
        <v>165</v>
      </c>
      <c r="D458" s="9" t="s">
        <v>147</v>
      </c>
      <c r="E458" s="9" t="s">
        <v>174</v>
      </c>
      <c r="F458" s="9" t="s">
        <v>20</v>
      </c>
      <c r="G458" s="9" t="s">
        <v>148</v>
      </c>
      <c r="H458" s="9" t="s">
        <v>161</v>
      </c>
      <c r="I458" s="2" t="s">
        <v>162</v>
      </c>
      <c r="J458" s="2" t="s">
        <v>161</v>
      </c>
      <c r="K458" s="2" t="s">
        <v>151</v>
      </c>
      <c r="L458" s="9" t="s">
        <v>152</v>
      </c>
      <c r="M458" s="2" t="str">
        <f aca="false">CONCATENATE(C458,A458,D458,A458,E458,A458,G458)</f>
        <v>2000 SO2 EA Call @ $X; ATS; August - April; USD/EA</v>
      </c>
      <c r="N458" s="2" t="str">
        <f aca="false">N457</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59" customFormat="false" ht="25.5" hidden="false" customHeight="true" outlineLevel="0" collapsed="false">
      <c r="A459" s="2" t="str">
        <f aca="false">A458</f>
        <v>; </v>
      </c>
      <c r="B459" s="9" t="s">
        <v>145</v>
      </c>
      <c r="C459" s="9" t="s">
        <v>165</v>
      </c>
      <c r="D459" s="9" t="s">
        <v>147</v>
      </c>
      <c r="E459" s="9" t="s">
        <v>175</v>
      </c>
      <c r="F459" s="9" t="s">
        <v>20</v>
      </c>
      <c r="G459" s="9" t="s">
        <v>148</v>
      </c>
      <c r="H459" s="9" t="s">
        <v>161</v>
      </c>
      <c r="I459" s="2" t="s">
        <v>162</v>
      </c>
      <c r="J459" s="2" t="s">
        <v>161</v>
      </c>
      <c r="K459" s="2" t="s">
        <v>151</v>
      </c>
      <c r="L459" s="9" t="s">
        <v>152</v>
      </c>
      <c r="M459" s="2" t="str">
        <f aca="false">CONCATENATE(C459,A459,D459,A459,E459,A459,G459)</f>
        <v>2000 SO2 EA Call @ $X; ATS; September - May; USD/EA</v>
      </c>
      <c r="N459" s="2" t="str">
        <f aca="false">N458</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60" customFormat="false" ht="25.5" hidden="false" customHeight="true" outlineLevel="0" collapsed="false">
      <c r="A460" s="2" t="str">
        <f aca="false">A459</f>
        <v>; </v>
      </c>
      <c r="B460" s="9" t="s">
        <v>145</v>
      </c>
      <c r="C460" s="9" t="s">
        <v>165</v>
      </c>
      <c r="D460" s="9" t="s">
        <v>147</v>
      </c>
      <c r="E460" s="9" t="s">
        <v>176</v>
      </c>
      <c r="F460" s="9" t="s">
        <v>20</v>
      </c>
      <c r="G460" s="9" t="s">
        <v>148</v>
      </c>
      <c r="H460" s="9" t="s">
        <v>161</v>
      </c>
      <c r="I460" s="2" t="s">
        <v>162</v>
      </c>
      <c r="J460" s="2" t="s">
        <v>161</v>
      </c>
      <c r="K460" s="2" t="s">
        <v>151</v>
      </c>
      <c r="L460" s="9" t="s">
        <v>152</v>
      </c>
      <c r="M460" s="2" t="str">
        <f aca="false">CONCATENATE(C460,A460,D460,A460,E460,A460,G460)</f>
        <v>2000 SO2 EA Call @ $X; ATS; October - June; USD/EA</v>
      </c>
      <c r="N460" s="2" t="str">
        <f aca="false">N459</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61" customFormat="false" ht="25.5" hidden="false" customHeight="true" outlineLevel="0" collapsed="false">
      <c r="A461" s="2" t="str">
        <f aca="false">A460</f>
        <v>; </v>
      </c>
      <c r="B461" s="9" t="s">
        <v>145</v>
      </c>
      <c r="C461" s="9" t="s">
        <v>165</v>
      </c>
      <c r="D461" s="9" t="s">
        <v>147</v>
      </c>
      <c r="E461" s="9" t="s">
        <v>177</v>
      </c>
      <c r="F461" s="9" t="s">
        <v>20</v>
      </c>
      <c r="G461" s="9" t="s">
        <v>148</v>
      </c>
      <c r="H461" s="9" t="s">
        <v>161</v>
      </c>
      <c r="I461" s="2" t="s">
        <v>162</v>
      </c>
      <c r="J461" s="2" t="s">
        <v>161</v>
      </c>
      <c r="K461" s="2" t="s">
        <v>151</v>
      </c>
      <c r="L461" s="9" t="s">
        <v>152</v>
      </c>
      <c r="M461" s="2" t="str">
        <f aca="false">CONCATENATE(C461,A461,D461,A461,E461,A461,G461)</f>
        <v>2000 SO2 EA Call @ $X; ATS; November - July; USD/EA</v>
      </c>
      <c r="N461" s="2" t="str">
        <f aca="false">N460</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62" customFormat="false" ht="25.5" hidden="false" customHeight="true" outlineLevel="0" collapsed="false">
      <c r="A462" s="2" t="str">
        <f aca="false">A461</f>
        <v>; </v>
      </c>
      <c r="B462" s="9" t="s">
        <v>145</v>
      </c>
      <c r="C462" s="9" t="s">
        <v>165</v>
      </c>
      <c r="D462" s="9" t="s">
        <v>147</v>
      </c>
      <c r="E462" s="9" t="s">
        <v>178</v>
      </c>
      <c r="F462" s="9" t="s">
        <v>20</v>
      </c>
      <c r="G462" s="9" t="s">
        <v>148</v>
      </c>
      <c r="H462" s="9" t="s">
        <v>161</v>
      </c>
      <c r="I462" s="2" t="s">
        <v>162</v>
      </c>
      <c r="J462" s="2" t="s">
        <v>161</v>
      </c>
      <c r="K462" s="2" t="s">
        <v>151</v>
      </c>
      <c r="L462" s="9" t="s">
        <v>152</v>
      </c>
      <c r="M462" s="2" t="str">
        <f aca="false">CONCATENATE(C462,A462,D462,A462,E462,A462,G462)</f>
        <v>2000 SO2 EA Call @ $X; ATS; December - August; USD/EA</v>
      </c>
      <c r="N462" s="2" t="str">
        <f aca="false">N461</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63" customFormat="false" ht="25.5" hidden="false" customHeight="true" outlineLevel="0" collapsed="false">
      <c r="A463" s="2" t="str">
        <f aca="false">A462</f>
        <v>; </v>
      </c>
      <c r="B463" s="4" t="s">
        <v>145</v>
      </c>
      <c r="C463" s="4" t="s">
        <v>179</v>
      </c>
      <c r="D463" s="4" t="s">
        <v>147</v>
      </c>
      <c r="E463" s="4" t="s">
        <v>166</v>
      </c>
      <c r="F463" s="4" t="s">
        <v>20</v>
      </c>
      <c r="G463" s="4" t="s">
        <v>148</v>
      </c>
      <c r="H463" s="9" t="s">
        <v>161</v>
      </c>
      <c r="I463" s="2" t="s">
        <v>162</v>
      </c>
      <c r="J463" s="2" t="s">
        <v>161</v>
      </c>
      <c r="K463" s="2" t="s">
        <v>151</v>
      </c>
      <c r="L463" s="9" t="s">
        <v>152</v>
      </c>
      <c r="M463" s="2" t="str">
        <f aca="false">CONCATENATE(C463,A463,D463,A463,E463,A463,G463)</f>
        <v>2000 SO2 EA Put @ $X; ATS; Next 9 Months; USD/EA</v>
      </c>
      <c r="N463" s="2" t="str">
        <f aca="false">N462</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64" customFormat="false" ht="25.5" hidden="false" customHeight="true" outlineLevel="0" collapsed="false">
      <c r="A464" s="2" t="str">
        <f aca="false">A463</f>
        <v>; </v>
      </c>
      <c r="B464" s="9" t="s">
        <v>145</v>
      </c>
      <c r="C464" s="9" t="str">
        <f aca="false">C463</f>
        <v>2000 SO2 EA Put @ $X</v>
      </c>
      <c r="D464" s="9" t="s">
        <v>147</v>
      </c>
      <c r="E464" s="9" t="s">
        <v>167</v>
      </c>
      <c r="F464" s="9" t="s">
        <v>20</v>
      </c>
      <c r="G464" s="9" t="s">
        <v>148</v>
      </c>
      <c r="H464" s="9" t="s">
        <v>161</v>
      </c>
      <c r="I464" s="2" t="s">
        <v>162</v>
      </c>
      <c r="J464" s="2" t="s">
        <v>161</v>
      </c>
      <c r="K464" s="2" t="s">
        <v>151</v>
      </c>
      <c r="L464" s="9" t="s">
        <v>152</v>
      </c>
      <c r="M464" s="2" t="str">
        <f aca="false">CONCATENATE(C464,A464,D464,A464,E464,A464,G464)</f>
        <v>2000 SO2 EA Put @ $X; ATS; January - September; USD/EA</v>
      </c>
      <c r="N464" s="2" t="str">
        <f aca="false">N463</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65" customFormat="false" ht="25.5" hidden="false" customHeight="true" outlineLevel="0" collapsed="false">
      <c r="A465" s="2" t="str">
        <f aca="false">A464</f>
        <v>; </v>
      </c>
      <c r="B465" s="9" t="s">
        <v>145</v>
      </c>
      <c r="C465" s="9" t="str">
        <f aca="false">C464</f>
        <v>2000 SO2 EA Put @ $X</v>
      </c>
      <c r="D465" s="9" t="s">
        <v>147</v>
      </c>
      <c r="E465" s="9" t="s">
        <v>168</v>
      </c>
      <c r="F465" s="9" t="s">
        <v>20</v>
      </c>
      <c r="G465" s="9" t="s">
        <v>148</v>
      </c>
      <c r="H465" s="9" t="s">
        <v>161</v>
      </c>
      <c r="I465" s="2" t="s">
        <v>162</v>
      </c>
      <c r="J465" s="2" t="s">
        <v>161</v>
      </c>
      <c r="K465" s="2" t="s">
        <v>151</v>
      </c>
      <c r="L465" s="9" t="s">
        <v>152</v>
      </c>
      <c r="M465" s="2" t="str">
        <f aca="false">CONCATENATE(C465,A465,D465,A465,E465,A465,G465)</f>
        <v>2000 SO2 EA Put @ $X; ATS; February - October; USD/EA</v>
      </c>
      <c r="N465" s="2" t="str">
        <f aca="false">N464</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66" customFormat="false" ht="25.5" hidden="false" customHeight="true" outlineLevel="0" collapsed="false">
      <c r="A466" s="2" t="str">
        <f aca="false">A465</f>
        <v>; </v>
      </c>
      <c r="B466" s="9" t="s">
        <v>145</v>
      </c>
      <c r="C466" s="9" t="str">
        <f aca="false">C465</f>
        <v>2000 SO2 EA Put @ $X</v>
      </c>
      <c r="D466" s="9" t="s">
        <v>147</v>
      </c>
      <c r="E466" s="9" t="s">
        <v>169</v>
      </c>
      <c r="F466" s="9" t="s">
        <v>20</v>
      </c>
      <c r="G466" s="9" t="s">
        <v>148</v>
      </c>
      <c r="H466" s="9" t="s">
        <v>161</v>
      </c>
      <c r="I466" s="2" t="s">
        <v>162</v>
      </c>
      <c r="J466" s="2" t="s">
        <v>161</v>
      </c>
      <c r="K466" s="2" t="s">
        <v>151</v>
      </c>
      <c r="L466" s="9" t="s">
        <v>152</v>
      </c>
      <c r="M466" s="2" t="str">
        <f aca="false">CONCATENATE(C466,A466,D466,A466,E466,A466,G466)</f>
        <v>2000 SO2 EA Put @ $X; ATS; March - November; USD/EA</v>
      </c>
      <c r="N466" s="2" t="str">
        <f aca="false">N465</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67" customFormat="false" ht="25.5" hidden="false" customHeight="true" outlineLevel="0" collapsed="false">
      <c r="A467" s="2" t="str">
        <f aca="false">A466</f>
        <v>; </v>
      </c>
      <c r="B467" s="9" t="s">
        <v>145</v>
      </c>
      <c r="C467" s="9" t="str">
        <f aca="false">C466</f>
        <v>2000 SO2 EA Put @ $X</v>
      </c>
      <c r="D467" s="9" t="s">
        <v>147</v>
      </c>
      <c r="E467" s="9" t="s">
        <v>170</v>
      </c>
      <c r="F467" s="9" t="s">
        <v>20</v>
      </c>
      <c r="G467" s="9" t="s">
        <v>148</v>
      </c>
      <c r="H467" s="9" t="s">
        <v>161</v>
      </c>
      <c r="I467" s="2" t="s">
        <v>162</v>
      </c>
      <c r="J467" s="2" t="s">
        <v>161</v>
      </c>
      <c r="K467" s="2" t="s">
        <v>151</v>
      </c>
      <c r="L467" s="9" t="s">
        <v>152</v>
      </c>
      <c r="M467" s="2" t="str">
        <f aca="false">CONCATENATE(C467,A467,D467,A467,E467,A467,G467)</f>
        <v>2000 SO2 EA Put @ $X; ATS; April - December; USD/EA</v>
      </c>
      <c r="N467" s="2" t="str">
        <f aca="false">N466</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68" customFormat="false" ht="25.5" hidden="false" customHeight="true" outlineLevel="0" collapsed="false">
      <c r="A468" s="2" t="str">
        <f aca="false">A467</f>
        <v>; </v>
      </c>
      <c r="B468" s="9" t="s">
        <v>145</v>
      </c>
      <c r="C468" s="9" t="str">
        <f aca="false">C467</f>
        <v>2000 SO2 EA Put @ $X</v>
      </c>
      <c r="D468" s="9" t="s">
        <v>147</v>
      </c>
      <c r="E468" s="9" t="s">
        <v>171</v>
      </c>
      <c r="F468" s="9" t="s">
        <v>20</v>
      </c>
      <c r="G468" s="9" t="s">
        <v>148</v>
      </c>
      <c r="H468" s="9" t="s">
        <v>161</v>
      </c>
      <c r="I468" s="2" t="s">
        <v>162</v>
      </c>
      <c r="J468" s="2" t="s">
        <v>161</v>
      </c>
      <c r="K468" s="2" t="s">
        <v>151</v>
      </c>
      <c r="L468" s="9" t="s">
        <v>152</v>
      </c>
      <c r="M468" s="2" t="str">
        <f aca="false">CONCATENATE(C468,A468,D468,A468,E468,A468,G468)</f>
        <v>2000 SO2 EA Put @ $X; ATS; May - January; USD/EA</v>
      </c>
      <c r="N468" s="2" t="str">
        <f aca="false">N467</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69" customFormat="false" ht="25.5" hidden="false" customHeight="true" outlineLevel="0" collapsed="false">
      <c r="A469" s="2" t="str">
        <f aca="false">A468</f>
        <v>; </v>
      </c>
      <c r="B469" s="9" t="s">
        <v>145</v>
      </c>
      <c r="C469" s="9" t="str">
        <f aca="false">C468</f>
        <v>2000 SO2 EA Put @ $X</v>
      </c>
      <c r="D469" s="9" t="s">
        <v>147</v>
      </c>
      <c r="E469" s="9" t="s">
        <v>172</v>
      </c>
      <c r="F469" s="9" t="s">
        <v>20</v>
      </c>
      <c r="G469" s="9" t="s">
        <v>148</v>
      </c>
      <c r="H469" s="9" t="s">
        <v>161</v>
      </c>
      <c r="I469" s="2" t="s">
        <v>162</v>
      </c>
      <c r="J469" s="2" t="s">
        <v>161</v>
      </c>
      <c r="K469" s="2" t="s">
        <v>151</v>
      </c>
      <c r="L469" s="9" t="s">
        <v>152</v>
      </c>
      <c r="M469" s="2" t="str">
        <f aca="false">CONCATENATE(C469,A469,D469,A469,E469,A469,G469)</f>
        <v>2000 SO2 EA Put @ $X; ATS; June - February; USD/EA</v>
      </c>
      <c r="N469" s="2" t="str">
        <f aca="false">N468</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70" customFormat="false" ht="25.5" hidden="false" customHeight="true" outlineLevel="0" collapsed="false">
      <c r="A470" s="2" t="str">
        <f aca="false">A469</f>
        <v>; </v>
      </c>
      <c r="B470" s="9" t="s">
        <v>145</v>
      </c>
      <c r="C470" s="9" t="str">
        <f aca="false">C469</f>
        <v>2000 SO2 EA Put @ $X</v>
      </c>
      <c r="D470" s="9" t="s">
        <v>147</v>
      </c>
      <c r="E470" s="9" t="s">
        <v>173</v>
      </c>
      <c r="F470" s="9" t="s">
        <v>20</v>
      </c>
      <c r="G470" s="9" t="s">
        <v>148</v>
      </c>
      <c r="H470" s="9" t="s">
        <v>161</v>
      </c>
      <c r="I470" s="2" t="s">
        <v>162</v>
      </c>
      <c r="J470" s="2" t="s">
        <v>161</v>
      </c>
      <c r="K470" s="2" t="s">
        <v>151</v>
      </c>
      <c r="L470" s="9" t="s">
        <v>152</v>
      </c>
      <c r="M470" s="2" t="str">
        <f aca="false">CONCATENATE(C470,A470,D470,A470,E470,A470,G470)</f>
        <v>2000 SO2 EA Put @ $X; ATS; July - March; USD/EA</v>
      </c>
      <c r="N470" s="2" t="str">
        <f aca="false">N469</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71" customFormat="false" ht="25.5" hidden="false" customHeight="true" outlineLevel="0" collapsed="false">
      <c r="A471" s="2" t="str">
        <f aca="false">A470</f>
        <v>; </v>
      </c>
      <c r="B471" s="9" t="s">
        <v>145</v>
      </c>
      <c r="C471" s="9" t="str">
        <f aca="false">C470</f>
        <v>2000 SO2 EA Put @ $X</v>
      </c>
      <c r="D471" s="9" t="s">
        <v>147</v>
      </c>
      <c r="E471" s="9" t="s">
        <v>174</v>
      </c>
      <c r="F471" s="9" t="s">
        <v>20</v>
      </c>
      <c r="G471" s="9" t="s">
        <v>148</v>
      </c>
      <c r="H471" s="9" t="s">
        <v>161</v>
      </c>
      <c r="I471" s="2" t="s">
        <v>162</v>
      </c>
      <c r="J471" s="2" t="s">
        <v>161</v>
      </c>
      <c r="K471" s="2" t="s">
        <v>151</v>
      </c>
      <c r="L471" s="9" t="s">
        <v>152</v>
      </c>
      <c r="M471" s="2" t="str">
        <f aca="false">CONCATENATE(C471,A471,D471,A471,E471,A471,G471)</f>
        <v>2000 SO2 EA Put @ $X; ATS; August - April; USD/EA</v>
      </c>
      <c r="N471" s="2" t="str">
        <f aca="false">N470</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72" customFormat="false" ht="25.5" hidden="false" customHeight="true" outlineLevel="0" collapsed="false">
      <c r="A472" s="2" t="str">
        <f aca="false">A471</f>
        <v>; </v>
      </c>
      <c r="B472" s="9" t="s">
        <v>145</v>
      </c>
      <c r="C472" s="9" t="str">
        <f aca="false">C471</f>
        <v>2000 SO2 EA Put @ $X</v>
      </c>
      <c r="D472" s="9" t="s">
        <v>147</v>
      </c>
      <c r="E472" s="9" t="s">
        <v>175</v>
      </c>
      <c r="F472" s="9" t="s">
        <v>20</v>
      </c>
      <c r="G472" s="9" t="s">
        <v>148</v>
      </c>
      <c r="H472" s="9" t="s">
        <v>161</v>
      </c>
      <c r="I472" s="2" t="s">
        <v>162</v>
      </c>
      <c r="J472" s="2" t="s">
        <v>161</v>
      </c>
      <c r="K472" s="2" t="s">
        <v>151</v>
      </c>
      <c r="L472" s="9" t="s">
        <v>152</v>
      </c>
      <c r="M472" s="2" t="str">
        <f aca="false">CONCATENATE(C472,A472,D472,A472,E472,A472,G472)</f>
        <v>2000 SO2 EA Put @ $X; ATS; September - May; USD/EA</v>
      </c>
      <c r="N472" s="2" t="str">
        <f aca="false">N471</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73" customFormat="false" ht="25.5" hidden="false" customHeight="true" outlineLevel="0" collapsed="false">
      <c r="A473" s="2" t="str">
        <f aca="false">A472</f>
        <v>; </v>
      </c>
      <c r="B473" s="9" t="s">
        <v>145</v>
      </c>
      <c r="C473" s="9" t="str">
        <f aca="false">C472</f>
        <v>2000 SO2 EA Put @ $X</v>
      </c>
      <c r="D473" s="9" t="s">
        <v>147</v>
      </c>
      <c r="E473" s="9" t="s">
        <v>176</v>
      </c>
      <c r="F473" s="9" t="s">
        <v>20</v>
      </c>
      <c r="G473" s="9" t="s">
        <v>148</v>
      </c>
      <c r="H473" s="9" t="s">
        <v>161</v>
      </c>
      <c r="I473" s="2" t="s">
        <v>162</v>
      </c>
      <c r="J473" s="2" t="s">
        <v>161</v>
      </c>
      <c r="K473" s="2" t="s">
        <v>151</v>
      </c>
      <c r="L473" s="9" t="s">
        <v>152</v>
      </c>
      <c r="M473" s="2" t="str">
        <f aca="false">CONCATENATE(C473,A473,D473,A473,E473,A473,G473)</f>
        <v>2000 SO2 EA Put @ $X; ATS; October - June; USD/EA</v>
      </c>
      <c r="N473" s="2" t="str">
        <f aca="false">N472</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74" customFormat="false" ht="25.5" hidden="false" customHeight="true" outlineLevel="0" collapsed="false">
      <c r="A474" s="2" t="str">
        <f aca="false">A473</f>
        <v>; </v>
      </c>
      <c r="B474" s="9" t="s">
        <v>145</v>
      </c>
      <c r="C474" s="9" t="str">
        <f aca="false">C473</f>
        <v>2000 SO2 EA Put @ $X</v>
      </c>
      <c r="D474" s="9" t="s">
        <v>147</v>
      </c>
      <c r="E474" s="9" t="s">
        <v>177</v>
      </c>
      <c r="F474" s="9" t="s">
        <v>20</v>
      </c>
      <c r="G474" s="9" t="s">
        <v>148</v>
      </c>
      <c r="H474" s="9" t="s">
        <v>161</v>
      </c>
      <c r="I474" s="2" t="s">
        <v>162</v>
      </c>
      <c r="J474" s="2" t="s">
        <v>161</v>
      </c>
      <c r="K474" s="2" t="s">
        <v>151</v>
      </c>
      <c r="L474" s="9" t="s">
        <v>152</v>
      </c>
      <c r="M474" s="2" t="str">
        <f aca="false">CONCATENATE(C474,A474,D474,A474,E474,A474,G474)</f>
        <v>2000 SO2 EA Put @ $X; ATS; November - July; USD/EA</v>
      </c>
      <c r="N474" s="2" t="str">
        <f aca="false">N473</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75" customFormat="false" ht="25.5" hidden="false" customHeight="true" outlineLevel="0" collapsed="false">
      <c r="A475" s="2" t="str">
        <f aca="false">A474</f>
        <v>; </v>
      </c>
      <c r="B475" s="9" t="s">
        <v>145</v>
      </c>
      <c r="C475" s="9" t="str">
        <f aca="false">C474</f>
        <v>2000 SO2 EA Put @ $X</v>
      </c>
      <c r="D475" s="9" t="s">
        <v>147</v>
      </c>
      <c r="E475" s="9" t="s">
        <v>178</v>
      </c>
      <c r="F475" s="9" t="s">
        <v>20</v>
      </c>
      <c r="G475" s="9" t="s">
        <v>148</v>
      </c>
      <c r="H475" s="9" t="s">
        <v>161</v>
      </c>
      <c r="I475" s="2" t="s">
        <v>162</v>
      </c>
      <c r="J475" s="2" t="s">
        <v>161</v>
      </c>
      <c r="K475" s="2" t="s">
        <v>151</v>
      </c>
      <c r="L475" s="9" t="s">
        <v>152</v>
      </c>
      <c r="M475" s="2" t="str">
        <f aca="false">CONCATENATE(C475,A475,D475,A475,E475,A475,G475)</f>
        <v>2000 SO2 EA Put @ $X; ATS; December - August; USD/EA</v>
      </c>
      <c r="N475" s="2" t="str">
        <f aca="false">N474</f>
        <v>SO2 Emission Allowance vintage year indicated is the latest vintage acceptable, earlier vintages accepted at seller's choice.  Expiration occurs at 1PM EPT on the 3rd Friday of the last stated month.  If option is exercised, seller to immediately deliver allowances into buyer's EPA Allowance Transfer System account.  Settlement to occur within 3 days of electronic confirmation of transfer.</v>
      </c>
    </row>
    <row r="476" customFormat="false" ht="25.5" hidden="false" customHeight="true" outlineLevel="0" collapsed="false">
      <c r="A476" s="2" t="str">
        <f aca="false">A475</f>
        <v>; </v>
      </c>
      <c r="B476" s="4" t="s">
        <v>180</v>
      </c>
      <c r="C476" s="4" t="s">
        <v>181</v>
      </c>
      <c r="D476" s="4" t="s">
        <v>182</v>
      </c>
      <c r="E476" s="4" t="s">
        <v>183</v>
      </c>
      <c r="F476" s="4" t="s">
        <v>20</v>
      </c>
      <c r="G476" s="4" t="s">
        <v>184</v>
      </c>
      <c r="H476" s="4" t="s">
        <v>185</v>
      </c>
      <c r="I476" s="4" t="s">
        <v>186</v>
      </c>
      <c r="J476" s="4" t="s">
        <v>187</v>
      </c>
      <c r="K476" s="4" t="s">
        <v>188</v>
      </c>
      <c r="L476" s="4" t="s">
        <v>189</v>
      </c>
      <c r="M476" s="2" t="str">
        <f aca="false">CONCATENATE(C476,A476,D476,A476,E476,A476,G476)</f>
        <v>NYMEX; Ohio River, MP 306-317; Next Quarter; USD/Ton</v>
      </c>
      <c r="N476" s="2" t="s">
        <v>190</v>
      </c>
    </row>
    <row r="477" customFormat="false" ht="25.5" hidden="false" customHeight="true" outlineLevel="0" collapsed="false">
      <c r="A477" s="2" t="str">
        <f aca="false">A476</f>
        <v>; </v>
      </c>
      <c r="B477" s="9" t="s">
        <v>180</v>
      </c>
      <c r="C477" s="9" t="str">
        <f aca="false">C476</f>
        <v>NYMEX</v>
      </c>
      <c r="D477" s="9" t="str">
        <f aca="false">D476</f>
        <v>Ohio River, MP 306-317</v>
      </c>
      <c r="E477" s="9" t="s">
        <v>191</v>
      </c>
      <c r="F477" s="9" t="s">
        <v>20</v>
      </c>
      <c r="G477" s="9" t="s">
        <v>184</v>
      </c>
      <c r="H477" s="9" t="str">
        <f aca="false">H476</f>
        <v>5 Barges/Mo</v>
      </c>
      <c r="I477" s="11" t="str">
        <f aca="false">I476</f>
        <v>20 Barges/Mo</v>
      </c>
      <c r="J477" s="9" t="s">
        <v>187</v>
      </c>
      <c r="K477" s="9" t="str">
        <f aca="false">K476</f>
        <v>$.05/Ton</v>
      </c>
      <c r="L477" s="9" t="str">
        <f aca="false">L476</f>
        <v>M - F 8AM to 4PM CST</v>
      </c>
      <c r="M477" s="2" t="str">
        <f aca="false">CONCATENATE(C477,A477,D477,A477,E477,A477,G477)</f>
        <v>NYMEX; Ohio River, MP 306-317; Q1; USD/Ton</v>
      </c>
      <c r="N477" s="2" t="str">
        <f aca="false">N476</f>
        <v>NYMEX look-alike specification coal FOB Barge at a delivery facility between Milepost 306 and 317 on the Ohio River for the stated quarter.  </v>
      </c>
    </row>
    <row r="478" customFormat="false" ht="25.5" hidden="false" customHeight="true" outlineLevel="0" collapsed="false">
      <c r="A478" s="2" t="str">
        <f aca="false">A477</f>
        <v>; </v>
      </c>
      <c r="B478" s="9" t="s">
        <v>180</v>
      </c>
      <c r="C478" s="9" t="str">
        <f aca="false">C477</f>
        <v>NYMEX</v>
      </c>
      <c r="D478" s="9" t="str">
        <f aca="false">D477</f>
        <v>Ohio River, MP 306-317</v>
      </c>
      <c r="E478" s="9" t="s">
        <v>192</v>
      </c>
      <c r="F478" s="9" t="s">
        <v>20</v>
      </c>
      <c r="G478" s="9" t="s">
        <v>184</v>
      </c>
      <c r="H478" s="9" t="str">
        <f aca="false">H477</f>
        <v>5 Barges/Mo</v>
      </c>
      <c r="I478" s="11" t="str">
        <f aca="false">I477</f>
        <v>20 Barges/Mo</v>
      </c>
      <c r="J478" s="9" t="s">
        <v>187</v>
      </c>
      <c r="K478" s="9" t="str">
        <f aca="false">K477</f>
        <v>$.05/Ton</v>
      </c>
      <c r="L478" s="9" t="str">
        <f aca="false">L477</f>
        <v>M - F 8AM to 4PM CST</v>
      </c>
      <c r="M478" s="2" t="str">
        <f aca="false">CONCATENATE(C478,A478,D478,A478,E478,A478,G478)</f>
        <v>NYMEX; Ohio River, MP 306-317; Q2; USD/Ton</v>
      </c>
      <c r="N478" s="2" t="str">
        <f aca="false">N477</f>
        <v>NYMEX look-alike specification coal FOB Barge at a delivery facility between Milepost 306 and 317 on the Ohio River for the stated quarter.  </v>
      </c>
    </row>
    <row r="479" customFormat="false" ht="25.5" hidden="false" customHeight="true" outlineLevel="0" collapsed="false">
      <c r="A479" s="2" t="str">
        <f aca="false">A478</f>
        <v>; </v>
      </c>
      <c r="B479" s="9" t="s">
        <v>180</v>
      </c>
      <c r="C479" s="9" t="str">
        <f aca="false">C478</f>
        <v>NYMEX</v>
      </c>
      <c r="D479" s="9" t="str">
        <f aca="false">D478</f>
        <v>Ohio River, MP 306-317</v>
      </c>
      <c r="E479" s="9" t="s">
        <v>193</v>
      </c>
      <c r="F479" s="9" t="s">
        <v>20</v>
      </c>
      <c r="G479" s="9" t="s">
        <v>184</v>
      </c>
      <c r="H479" s="9" t="str">
        <f aca="false">H478</f>
        <v>5 Barges/Mo</v>
      </c>
      <c r="I479" s="11" t="str">
        <f aca="false">I478</f>
        <v>20 Barges/Mo</v>
      </c>
      <c r="J479" s="9" t="s">
        <v>187</v>
      </c>
      <c r="K479" s="9" t="str">
        <f aca="false">K478</f>
        <v>$.05/Ton</v>
      </c>
      <c r="L479" s="9" t="str">
        <f aca="false">L478</f>
        <v>M - F 8AM to 4PM CST</v>
      </c>
      <c r="M479" s="2" t="str">
        <f aca="false">CONCATENATE(C479,A479,D479,A479,E479,A479,G479)</f>
        <v>NYMEX; Ohio River, MP 306-317; Q3; USD/Ton</v>
      </c>
      <c r="N479" s="2" t="str">
        <f aca="false">N478</f>
        <v>NYMEX look-alike specification coal FOB Barge at a delivery facility between Milepost 306 and 317 on the Ohio River for the stated quarter.  </v>
      </c>
    </row>
    <row r="480" customFormat="false" ht="25.5" hidden="false" customHeight="true" outlineLevel="0" collapsed="false">
      <c r="A480" s="2" t="str">
        <f aca="false">A479</f>
        <v>; </v>
      </c>
      <c r="B480" s="9" t="s">
        <v>180</v>
      </c>
      <c r="C480" s="9" t="str">
        <f aca="false">C479</f>
        <v>NYMEX</v>
      </c>
      <c r="D480" s="9" t="str">
        <f aca="false">D479</f>
        <v>Ohio River, MP 306-317</v>
      </c>
      <c r="E480" s="9" t="s">
        <v>194</v>
      </c>
      <c r="F480" s="9" t="s">
        <v>20</v>
      </c>
      <c r="G480" s="9" t="s">
        <v>184</v>
      </c>
      <c r="H480" s="9" t="str">
        <f aca="false">H479</f>
        <v>5 Barges/Mo</v>
      </c>
      <c r="I480" s="11" t="str">
        <f aca="false">I479</f>
        <v>20 Barges/Mo</v>
      </c>
      <c r="J480" s="9" t="s">
        <v>187</v>
      </c>
      <c r="K480" s="9" t="str">
        <f aca="false">K479</f>
        <v>$.05/Ton</v>
      </c>
      <c r="L480" s="9" t="str">
        <f aca="false">L479</f>
        <v>M - F 8AM to 4PM CST</v>
      </c>
      <c r="M480" s="2" t="str">
        <f aca="false">CONCATENATE(C480,A480,D480,A480,E480,A480,G480)</f>
        <v>NYMEX; Ohio River, MP 306-317; Q4; USD/Ton</v>
      </c>
      <c r="N480" s="2" t="str">
        <f aca="false">N479</f>
        <v>NYMEX look-alike specification coal FOB Barge at a delivery facility between Milepost 306 and 317 on the Ohio River for the stated quarter.  </v>
      </c>
    </row>
    <row r="481" customFormat="false" ht="25.5" hidden="false" customHeight="true" outlineLevel="0" collapsed="false">
      <c r="A481" s="2" t="str">
        <f aca="false">A480</f>
        <v>; </v>
      </c>
      <c r="B481" s="4" t="s">
        <v>180</v>
      </c>
      <c r="C481" s="4" t="str">
        <f aca="false">C480</f>
        <v>NYMEX</v>
      </c>
      <c r="D481" s="4" t="s">
        <v>182</v>
      </c>
      <c r="E481" s="4" t="s">
        <v>195</v>
      </c>
      <c r="F481" s="4" t="s">
        <v>20</v>
      </c>
      <c r="G481" s="4" t="s">
        <v>184</v>
      </c>
      <c r="H481" s="4" t="str">
        <f aca="false">H476</f>
        <v>5 Barges/Mo</v>
      </c>
      <c r="I481" s="5" t="str">
        <f aca="false">I480</f>
        <v>20 Barges/Mo</v>
      </c>
      <c r="J481" s="4" t="s">
        <v>187</v>
      </c>
      <c r="K481" s="5" t="str">
        <f aca="false">K480</f>
        <v>$.05/Ton</v>
      </c>
      <c r="L481" s="4" t="str">
        <f aca="false">L476</f>
        <v>M - F 8AM to 4PM CST</v>
      </c>
      <c r="M481" s="2" t="str">
        <f aca="false">CONCATENATE(C481,A481,D481,A481,E481,A481,G481)</f>
        <v>NYMEX; Ohio River, MP 306-317; Next Calendar Year; USD/Ton</v>
      </c>
      <c r="N481" s="2" t="s">
        <v>196</v>
      </c>
    </row>
    <row r="482" customFormat="false" ht="25.5" hidden="false" customHeight="true" outlineLevel="0" collapsed="false">
      <c r="A482" s="2" t="str">
        <f aca="false">A481</f>
        <v>; </v>
      </c>
      <c r="B482" s="9" t="s">
        <v>180</v>
      </c>
      <c r="C482" s="9" t="str">
        <f aca="false">C481</f>
        <v>NYMEX</v>
      </c>
      <c r="D482" s="9" t="str">
        <f aca="false">D481</f>
        <v>Ohio River, MP 306-317</v>
      </c>
      <c r="E482" s="12" t="n">
        <v>2000</v>
      </c>
      <c r="F482" s="9" t="s">
        <v>20</v>
      </c>
      <c r="G482" s="9" t="s">
        <v>184</v>
      </c>
      <c r="H482" s="9" t="str">
        <f aca="false">H481</f>
        <v>5 Barges/Mo</v>
      </c>
      <c r="I482" s="11" t="str">
        <f aca="false">I481</f>
        <v>20 Barges/Mo</v>
      </c>
      <c r="J482" s="9" t="s">
        <v>187</v>
      </c>
      <c r="K482" s="9" t="str">
        <f aca="false">K481</f>
        <v>$.05/Ton</v>
      </c>
      <c r="L482" s="9" t="str">
        <f aca="false">L481</f>
        <v>M - F 8AM to 4PM CST</v>
      </c>
      <c r="M482" s="2" t="str">
        <f aca="false">CONCATENATE(C482,A482,D482,A482,E482,A482,G482)</f>
        <v>NYMEX; Ohio River, MP 306-317; 2000; USD/Ton</v>
      </c>
      <c r="N482" s="2" t="str">
        <f aca="false">N481</f>
        <v>NYMEX look-alike specification coal FOB Barge at a delivery facility between Milepost 306 and 317 on the Ohio River for the stated calendar year.  </v>
      </c>
    </row>
    <row r="483" customFormat="false" ht="25.5" hidden="false" customHeight="true" outlineLevel="0" collapsed="false">
      <c r="A483" s="2" t="str">
        <f aca="false">A482</f>
        <v>; </v>
      </c>
      <c r="B483" s="9" t="s">
        <v>180</v>
      </c>
      <c r="C483" s="9" t="str">
        <f aca="false">C482</f>
        <v>NYMEX</v>
      </c>
      <c r="D483" s="9" t="str">
        <f aca="false">D482</f>
        <v>Ohio River, MP 306-317</v>
      </c>
      <c r="E483" s="12" t="n">
        <v>2001</v>
      </c>
      <c r="F483" s="9" t="s">
        <v>20</v>
      </c>
      <c r="G483" s="9" t="s">
        <v>184</v>
      </c>
      <c r="H483" s="9" t="str">
        <f aca="false">H482</f>
        <v>5 Barges/Mo</v>
      </c>
      <c r="I483" s="11" t="str">
        <f aca="false">I482</f>
        <v>20 Barges/Mo</v>
      </c>
      <c r="J483" s="9" t="s">
        <v>187</v>
      </c>
      <c r="K483" s="9" t="str">
        <f aca="false">K482</f>
        <v>$.05/Ton</v>
      </c>
      <c r="L483" s="9" t="str">
        <f aca="false">L482</f>
        <v>M - F 8AM to 4PM CST</v>
      </c>
      <c r="M483" s="2" t="str">
        <f aca="false">CONCATENATE(C483,A483,D483,A483,E483,A483,G483)</f>
        <v>NYMEX; Ohio River, MP 306-317; 2001; USD/Ton</v>
      </c>
      <c r="N483" s="2" t="str">
        <f aca="false">N482</f>
        <v>NYMEX look-alike specification coal FOB Barge at a delivery facility between Milepost 306 and 317 on the Ohio River for the stated calendar year.  </v>
      </c>
    </row>
    <row r="484" customFormat="false" ht="25.5" hidden="false" customHeight="true" outlineLevel="0" collapsed="false">
      <c r="A484" s="2" t="str">
        <f aca="false">A483</f>
        <v>; </v>
      </c>
      <c r="B484" s="9" t="s">
        <v>180</v>
      </c>
      <c r="C484" s="9" t="str">
        <f aca="false">C483</f>
        <v>NYMEX</v>
      </c>
      <c r="D484" s="9" t="str">
        <f aca="false">D483</f>
        <v>Ohio River, MP 306-317</v>
      </c>
      <c r="E484" s="12" t="n">
        <v>2002</v>
      </c>
      <c r="F484" s="9" t="s">
        <v>20</v>
      </c>
      <c r="G484" s="9" t="s">
        <v>184</v>
      </c>
      <c r="H484" s="9" t="str">
        <f aca="false">H483</f>
        <v>5 Barges/Mo</v>
      </c>
      <c r="I484" s="11" t="str">
        <f aca="false">I483</f>
        <v>20 Barges/Mo</v>
      </c>
      <c r="J484" s="9" t="s">
        <v>187</v>
      </c>
      <c r="K484" s="9" t="str">
        <f aca="false">K483</f>
        <v>$.05/Ton</v>
      </c>
      <c r="L484" s="9" t="str">
        <f aca="false">L483</f>
        <v>M - F 8AM to 4PM CST</v>
      </c>
      <c r="M484" s="2" t="str">
        <f aca="false">CONCATENATE(C484,A484,D484,A484,E484,A484,G484)</f>
        <v>NYMEX; Ohio River, MP 306-317; 2002; USD/Ton</v>
      </c>
      <c r="N484" s="2" t="str">
        <f aca="false">N483</f>
        <v>NYMEX look-alike specification coal FOB Barge at a delivery facility between Milepost 306 and 317 on the Ohio River for the stated calendar year.  </v>
      </c>
    </row>
    <row r="485" customFormat="false" ht="25.5" hidden="false" customHeight="true" outlineLevel="0" collapsed="false">
      <c r="A485" s="2" t="str">
        <f aca="false">A484</f>
        <v>; </v>
      </c>
      <c r="B485" s="9" t="s">
        <v>180</v>
      </c>
      <c r="C485" s="9" t="str">
        <f aca="false">C484</f>
        <v>NYMEX</v>
      </c>
      <c r="D485" s="9" t="str">
        <f aca="false">D484</f>
        <v>Ohio River, MP 306-317</v>
      </c>
      <c r="E485" s="12" t="n">
        <v>2003</v>
      </c>
      <c r="F485" s="9" t="s">
        <v>20</v>
      </c>
      <c r="G485" s="9" t="s">
        <v>184</v>
      </c>
      <c r="H485" s="9" t="str">
        <f aca="false">H484</f>
        <v>5 Barges/Mo</v>
      </c>
      <c r="I485" s="11" t="str">
        <f aca="false">I484</f>
        <v>20 Barges/Mo</v>
      </c>
      <c r="J485" s="9" t="s">
        <v>187</v>
      </c>
      <c r="K485" s="9" t="str">
        <f aca="false">K484</f>
        <v>$.05/Ton</v>
      </c>
      <c r="L485" s="9" t="str">
        <f aca="false">L484</f>
        <v>M - F 8AM to 4PM CST</v>
      </c>
      <c r="M485" s="2" t="str">
        <f aca="false">CONCATENATE(C485,A485,D485,A485,E485,A485,G485)</f>
        <v>NYMEX; Ohio River, MP 306-317; 2003; USD/Ton</v>
      </c>
      <c r="N485" s="2" t="str">
        <f aca="false">N484</f>
        <v>NYMEX look-alike specification coal FOB Barge at a delivery facility between Milepost 306 and 317 on the Ohio River for the stated calendar year.  </v>
      </c>
    </row>
    <row r="486" customFormat="false" ht="25.5" hidden="false" customHeight="true" outlineLevel="0" collapsed="false">
      <c r="A486" s="2" t="str">
        <f aca="false">A485</f>
        <v>; </v>
      </c>
      <c r="B486" s="4" t="s">
        <v>180</v>
      </c>
      <c r="C486" s="4" t="s">
        <v>197</v>
      </c>
      <c r="D486" s="4" t="s">
        <v>198</v>
      </c>
      <c r="E486" s="4" t="s">
        <v>183</v>
      </c>
      <c r="F486" s="4" t="s">
        <v>20</v>
      </c>
      <c r="G486" s="4" t="s">
        <v>184</v>
      </c>
      <c r="H486" s="4" t="s">
        <v>199</v>
      </c>
      <c r="I486" s="4" t="s">
        <v>200</v>
      </c>
      <c r="J486" s="4" t="str">
        <f aca="false">H486</f>
        <v>1 Train/Mo</v>
      </c>
      <c r="K486" s="4" t="s">
        <v>201</v>
      </c>
      <c r="L486" s="4" t="str">
        <f aca="false">L485</f>
        <v>M - F 8AM to 4PM CST</v>
      </c>
      <c r="M486" s="2" t="str">
        <f aca="false">CONCATENATE(C486,A486,D486,A486,E486,A486,G486)</f>
        <v>PRB 8800; PRB Wyoming, Joint Line; Next Quarter; USD/Ton</v>
      </c>
      <c r="N486" s="2" t="s">
        <v>202</v>
      </c>
    </row>
    <row r="487" customFormat="false" ht="25.5" hidden="false" customHeight="true" outlineLevel="0" collapsed="false">
      <c r="A487" s="2" t="str">
        <f aca="false">A486</f>
        <v>; </v>
      </c>
      <c r="B487" s="9" t="s">
        <v>180</v>
      </c>
      <c r="C487" s="9" t="str">
        <f aca="false">C486</f>
        <v>PRB 8800</v>
      </c>
      <c r="D487" s="9" t="str">
        <f aca="false">D486</f>
        <v>PRB Wyoming, Joint Line</v>
      </c>
      <c r="E487" s="9" t="s">
        <v>191</v>
      </c>
      <c r="F487" s="9" t="s">
        <v>20</v>
      </c>
      <c r="G487" s="9" t="s">
        <v>184</v>
      </c>
      <c r="H487" s="9" t="str">
        <f aca="false">H486</f>
        <v>1 Train/Mo</v>
      </c>
      <c r="I487" s="9" t="str">
        <f aca="false">I486</f>
        <v>4 Trains/Mo</v>
      </c>
      <c r="J487" s="9" t="str">
        <f aca="false">H487</f>
        <v>1 Train/Mo</v>
      </c>
      <c r="K487" s="9" t="str">
        <f aca="false">K486</f>
        <v>$.01/Ton</v>
      </c>
      <c r="L487" s="9" t="str">
        <f aca="false">L486</f>
        <v>M - F 8AM to 4PM CST</v>
      </c>
      <c r="M487" s="2" t="str">
        <f aca="false">CONCATENATE(C487,A487,D487,A487,E487,A487,G487)</f>
        <v>PRB 8800; PRB Wyoming, Joint Line; Q1; USD/Ton</v>
      </c>
      <c r="N487" s="2" t="str">
        <f aca="false">N486</f>
        <v>PRB 8800 coal FOB Mine located in the state of Wyoming and on the joint line that is served by Burlington Northern Santa Fe/Union Pacific rail lines for the stated quarter.  </v>
      </c>
    </row>
    <row r="488" customFormat="false" ht="25.5" hidden="false" customHeight="true" outlineLevel="0" collapsed="false">
      <c r="A488" s="2" t="str">
        <f aca="false">A487</f>
        <v>; </v>
      </c>
      <c r="B488" s="9" t="s">
        <v>180</v>
      </c>
      <c r="C488" s="9" t="str">
        <f aca="false">C487</f>
        <v>PRB 8800</v>
      </c>
      <c r="D488" s="9" t="str">
        <f aca="false">D487</f>
        <v>PRB Wyoming, Joint Line</v>
      </c>
      <c r="E488" s="9" t="s">
        <v>192</v>
      </c>
      <c r="F488" s="9" t="s">
        <v>20</v>
      </c>
      <c r="G488" s="9" t="s">
        <v>184</v>
      </c>
      <c r="H488" s="9" t="str">
        <f aca="false">H487</f>
        <v>1 Train/Mo</v>
      </c>
      <c r="I488" s="9" t="str">
        <f aca="false">I487</f>
        <v>4 Trains/Mo</v>
      </c>
      <c r="J488" s="9" t="str">
        <f aca="false">H488</f>
        <v>1 Train/Mo</v>
      </c>
      <c r="K488" s="9" t="str">
        <f aca="false">K487</f>
        <v>$.01/Ton</v>
      </c>
      <c r="L488" s="9" t="str">
        <f aca="false">L487</f>
        <v>M - F 8AM to 4PM CST</v>
      </c>
      <c r="M488" s="2" t="str">
        <f aca="false">CONCATENATE(C488,A488,D488,A488,E488,A488,G488)</f>
        <v>PRB 8800; PRB Wyoming, Joint Line; Q2; USD/Ton</v>
      </c>
      <c r="N488" s="2" t="str">
        <f aca="false">N487</f>
        <v>PRB 8800 coal FOB Mine located in the state of Wyoming and on the joint line that is served by Burlington Northern Santa Fe/Union Pacific rail lines for the stated quarter.  </v>
      </c>
    </row>
    <row r="489" customFormat="false" ht="25.5" hidden="false" customHeight="true" outlineLevel="0" collapsed="false">
      <c r="A489" s="2" t="str">
        <f aca="false">A488</f>
        <v>; </v>
      </c>
      <c r="B489" s="9" t="s">
        <v>180</v>
      </c>
      <c r="C489" s="9" t="str">
        <f aca="false">C488</f>
        <v>PRB 8800</v>
      </c>
      <c r="D489" s="9" t="str">
        <f aca="false">D488</f>
        <v>PRB Wyoming, Joint Line</v>
      </c>
      <c r="E489" s="9" t="s">
        <v>193</v>
      </c>
      <c r="F489" s="9" t="s">
        <v>20</v>
      </c>
      <c r="G489" s="9" t="s">
        <v>184</v>
      </c>
      <c r="H489" s="9" t="str">
        <f aca="false">H488</f>
        <v>1 Train/Mo</v>
      </c>
      <c r="I489" s="9" t="str">
        <f aca="false">I488</f>
        <v>4 Trains/Mo</v>
      </c>
      <c r="J489" s="9" t="str">
        <f aca="false">H489</f>
        <v>1 Train/Mo</v>
      </c>
      <c r="K489" s="9" t="str">
        <f aca="false">K488</f>
        <v>$.01/Ton</v>
      </c>
      <c r="L489" s="9" t="str">
        <f aca="false">L488</f>
        <v>M - F 8AM to 4PM CST</v>
      </c>
      <c r="M489" s="2" t="str">
        <f aca="false">CONCATENATE(C489,A489,D489,A489,E489,A489,G489)</f>
        <v>PRB 8800; PRB Wyoming, Joint Line; Q3; USD/Ton</v>
      </c>
      <c r="N489" s="2" t="str">
        <f aca="false">N488</f>
        <v>PRB 8800 coal FOB Mine located in the state of Wyoming and on the joint line that is served by Burlington Northern Santa Fe/Union Pacific rail lines for the stated quarter.  </v>
      </c>
    </row>
    <row r="490" customFormat="false" ht="25.5" hidden="false" customHeight="true" outlineLevel="0" collapsed="false">
      <c r="A490" s="2" t="str">
        <f aca="false">A489</f>
        <v>; </v>
      </c>
      <c r="B490" s="9" t="s">
        <v>180</v>
      </c>
      <c r="C490" s="9" t="str">
        <f aca="false">C489</f>
        <v>PRB 8800</v>
      </c>
      <c r="D490" s="9" t="str">
        <f aca="false">D489</f>
        <v>PRB Wyoming, Joint Line</v>
      </c>
      <c r="E490" s="9" t="s">
        <v>194</v>
      </c>
      <c r="F490" s="9" t="s">
        <v>20</v>
      </c>
      <c r="G490" s="9" t="s">
        <v>184</v>
      </c>
      <c r="H490" s="9" t="str">
        <f aca="false">H489</f>
        <v>1 Train/Mo</v>
      </c>
      <c r="I490" s="9" t="str">
        <f aca="false">I489</f>
        <v>4 Trains/Mo</v>
      </c>
      <c r="J490" s="9" t="str">
        <f aca="false">H490</f>
        <v>1 Train/Mo</v>
      </c>
      <c r="K490" s="9" t="str">
        <f aca="false">K489</f>
        <v>$.01/Ton</v>
      </c>
      <c r="L490" s="9" t="str">
        <f aca="false">L489</f>
        <v>M - F 8AM to 4PM CST</v>
      </c>
      <c r="M490" s="2" t="str">
        <f aca="false">CONCATENATE(C490,A490,D490,A490,E490,A490,G490)</f>
        <v>PRB 8800; PRB Wyoming, Joint Line; Q4; USD/Ton</v>
      </c>
      <c r="N490" s="2" t="str">
        <f aca="false">N489</f>
        <v>PRB 8800 coal FOB Mine located in the state of Wyoming and on the joint line that is served by Burlington Northern Santa Fe/Union Pacific rail lines for the stated quarter.  </v>
      </c>
    </row>
    <row r="491" customFormat="false" ht="25.5" hidden="false" customHeight="true" outlineLevel="0" collapsed="false">
      <c r="A491" s="2" t="str">
        <f aca="false">A490</f>
        <v>; </v>
      </c>
      <c r="B491" s="4" t="s">
        <v>180</v>
      </c>
      <c r="C491" s="4" t="str">
        <f aca="false">C490</f>
        <v>PRB 8800</v>
      </c>
      <c r="D491" s="4" t="str">
        <f aca="false">D490</f>
        <v>PRB Wyoming, Joint Line</v>
      </c>
      <c r="E491" s="4" t="s">
        <v>195</v>
      </c>
      <c r="F491" s="4" t="s">
        <v>20</v>
      </c>
      <c r="G491" s="4" t="s">
        <v>184</v>
      </c>
      <c r="H491" s="4" t="str">
        <f aca="false">H490</f>
        <v>1 Train/Mo</v>
      </c>
      <c r="I491" s="9" t="str">
        <f aca="false">I490</f>
        <v>4 Trains/Mo</v>
      </c>
      <c r="J491" s="4" t="str">
        <f aca="false">H491</f>
        <v>1 Train/Mo</v>
      </c>
      <c r="K491" s="9" t="str">
        <f aca="false">K490</f>
        <v>$.01/Ton</v>
      </c>
      <c r="L491" s="4" t="str">
        <f aca="false">L490</f>
        <v>M - F 8AM to 4PM CST</v>
      </c>
      <c r="M491" s="2" t="str">
        <f aca="false">CONCATENATE(C491,A491,D491,A491,E491,A491,G491)</f>
        <v>PRB 8800; PRB Wyoming, Joint Line; Next Calendar Year; USD/Ton</v>
      </c>
      <c r="N491" s="2" t="s">
        <v>203</v>
      </c>
    </row>
    <row r="492" customFormat="false" ht="25.5" hidden="false" customHeight="true" outlineLevel="0" collapsed="false">
      <c r="A492" s="2" t="str">
        <f aca="false">A491</f>
        <v>; </v>
      </c>
      <c r="B492" s="9" t="s">
        <v>180</v>
      </c>
      <c r="C492" s="9" t="str">
        <f aca="false">C491</f>
        <v>PRB 8800</v>
      </c>
      <c r="D492" s="9" t="str">
        <f aca="false">D491</f>
        <v>PRB Wyoming, Joint Line</v>
      </c>
      <c r="E492" s="12" t="n">
        <v>2000</v>
      </c>
      <c r="F492" s="9" t="s">
        <v>20</v>
      </c>
      <c r="G492" s="9" t="s">
        <v>184</v>
      </c>
      <c r="H492" s="9" t="str">
        <f aca="false">H491</f>
        <v>1 Train/Mo</v>
      </c>
      <c r="I492" s="9" t="str">
        <f aca="false">I491</f>
        <v>4 Trains/Mo</v>
      </c>
      <c r="J492" s="9" t="str">
        <f aca="false">H492</f>
        <v>1 Train/Mo</v>
      </c>
      <c r="K492" s="9" t="str">
        <f aca="false">K491</f>
        <v>$.01/Ton</v>
      </c>
      <c r="L492" s="9" t="str">
        <f aca="false">L491</f>
        <v>M - F 8AM to 4PM CST</v>
      </c>
      <c r="M492" s="2" t="str">
        <f aca="false">CONCATENATE(C492,A492,D492,A492,E492,A492,G492)</f>
        <v>PRB 8800; PRB Wyoming, Joint Line; 2000; USD/Ton</v>
      </c>
      <c r="N492" s="2" t="str">
        <f aca="false">N491</f>
        <v>PRB 8800 coal FOB Mine located in the state of Wyoming and on the joint line that is served by Burlington Northern Santa Fe/Union Pacific rail lines for the stated calendar year.  </v>
      </c>
    </row>
    <row r="493" customFormat="false" ht="25.5" hidden="false" customHeight="true" outlineLevel="0" collapsed="false">
      <c r="A493" s="2" t="str">
        <f aca="false">A492</f>
        <v>; </v>
      </c>
      <c r="B493" s="9" t="s">
        <v>180</v>
      </c>
      <c r="C493" s="9" t="str">
        <f aca="false">C492</f>
        <v>PRB 8800</v>
      </c>
      <c r="D493" s="9" t="str">
        <f aca="false">D492</f>
        <v>PRB Wyoming, Joint Line</v>
      </c>
      <c r="E493" s="12" t="n">
        <v>2001</v>
      </c>
      <c r="F493" s="9" t="s">
        <v>20</v>
      </c>
      <c r="G493" s="9" t="s">
        <v>184</v>
      </c>
      <c r="H493" s="9" t="str">
        <f aca="false">H492</f>
        <v>1 Train/Mo</v>
      </c>
      <c r="I493" s="9" t="str">
        <f aca="false">I492</f>
        <v>4 Trains/Mo</v>
      </c>
      <c r="J493" s="9" t="str">
        <f aca="false">H493</f>
        <v>1 Train/Mo</v>
      </c>
      <c r="K493" s="9" t="str">
        <f aca="false">K492</f>
        <v>$.01/Ton</v>
      </c>
      <c r="L493" s="9" t="str">
        <f aca="false">L492</f>
        <v>M - F 8AM to 4PM CST</v>
      </c>
      <c r="M493" s="2" t="str">
        <f aca="false">CONCATENATE(C493,A493,D493,A493,E493,A493,G493)</f>
        <v>PRB 8800; PRB Wyoming, Joint Line; 2001; USD/Ton</v>
      </c>
      <c r="N493" s="2" t="str">
        <f aca="false">N492</f>
        <v>PRB 8800 coal FOB Mine located in the state of Wyoming and on the joint line that is served by Burlington Northern Santa Fe/Union Pacific rail lines for the stated calendar year.  </v>
      </c>
    </row>
    <row r="494" customFormat="false" ht="25.5" hidden="false" customHeight="true" outlineLevel="0" collapsed="false">
      <c r="A494" s="2" t="str">
        <f aca="false">A493</f>
        <v>; </v>
      </c>
      <c r="B494" s="9" t="s">
        <v>180</v>
      </c>
      <c r="C494" s="9" t="str">
        <f aca="false">C493</f>
        <v>PRB 8800</v>
      </c>
      <c r="D494" s="9" t="str">
        <f aca="false">D493</f>
        <v>PRB Wyoming, Joint Line</v>
      </c>
      <c r="E494" s="12" t="n">
        <v>2002</v>
      </c>
      <c r="F494" s="9" t="s">
        <v>20</v>
      </c>
      <c r="G494" s="9" t="s">
        <v>184</v>
      </c>
      <c r="H494" s="9" t="str">
        <f aca="false">H493</f>
        <v>1 Train/Mo</v>
      </c>
      <c r="I494" s="9" t="str">
        <f aca="false">I493</f>
        <v>4 Trains/Mo</v>
      </c>
      <c r="J494" s="9" t="str">
        <f aca="false">H494</f>
        <v>1 Train/Mo</v>
      </c>
      <c r="K494" s="9" t="str">
        <f aca="false">K493</f>
        <v>$.01/Ton</v>
      </c>
      <c r="L494" s="9" t="str">
        <f aca="false">L493</f>
        <v>M - F 8AM to 4PM CST</v>
      </c>
      <c r="M494" s="2" t="str">
        <f aca="false">CONCATENATE(C494,A494,D494,A494,E494,A494,G494)</f>
        <v>PRB 8800; PRB Wyoming, Joint Line; 2002; USD/Ton</v>
      </c>
      <c r="N494" s="2" t="str">
        <f aca="false">N493</f>
        <v>PRB 8800 coal FOB Mine located in the state of Wyoming and on the joint line that is served by Burlington Northern Santa Fe/Union Pacific rail lines for the stated calendar year.  </v>
      </c>
    </row>
    <row r="495" customFormat="false" ht="25.5" hidden="false" customHeight="true" outlineLevel="0" collapsed="false">
      <c r="A495" s="2" t="str">
        <f aca="false">A494</f>
        <v>; </v>
      </c>
      <c r="B495" s="9" t="s">
        <v>180</v>
      </c>
      <c r="C495" s="9" t="str">
        <f aca="false">C494</f>
        <v>PRB 8800</v>
      </c>
      <c r="D495" s="9" t="str">
        <f aca="false">D494</f>
        <v>PRB Wyoming, Joint Line</v>
      </c>
      <c r="E495" s="12" t="n">
        <v>2003</v>
      </c>
      <c r="F495" s="9" t="s">
        <v>20</v>
      </c>
      <c r="G495" s="9" t="s">
        <v>184</v>
      </c>
      <c r="H495" s="9" t="str">
        <f aca="false">H494</f>
        <v>1 Train/Mo</v>
      </c>
      <c r="I495" s="9" t="str">
        <f aca="false">I494</f>
        <v>4 Trains/Mo</v>
      </c>
      <c r="J495" s="9" t="str">
        <f aca="false">H495</f>
        <v>1 Train/Mo</v>
      </c>
      <c r="K495" s="9" t="str">
        <f aca="false">K494</f>
        <v>$.01/Ton</v>
      </c>
      <c r="L495" s="9" t="str">
        <f aca="false">L494</f>
        <v>M - F 8AM to 4PM CST</v>
      </c>
      <c r="M495" s="2" t="str">
        <f aca="false">CONCATENATE(C495,A495,D495,A495,E495,A495,G495)</f>
        <v>PRB 8800; PRB Wyoming, Joint Line; 2003; USD/Ton</v>
      </c>
      <c r="N495" s="2" t="str">
        <f aca="false">N494</f>
        <v>PRB 8800 coal FOB Mine located in the state of Wyoming and on the joint line that is served by Burlington Northern Santa Fe/Union Pacific rail lines for the stated calendar year.  </v>
      </c>
    </row>
    <row r="496" customFormat="false" ht="25.5" hidden="false" customHeight="true" outlineLevel="0" collapsed="false">
      <c r="A496" s="2" t="str">
        <f aca="false">A495</f>
        <v>; </v>
      </c>
      <c r="B496" s="4" t="s">
        <v>180</v>
      </c>
      <c r="C496" s="4" t="s">
        <v>204</v>
      </c>
      <c r="D496" s="4" t="s">
        <v>198</v>
      </c>
      <c r="E496" s="4" t="s">
        <v>183</v>
      </c>
      <c r="F496" s="4" t="s">
        <v>20</v>
      </c>
      <c r="G496" s="4" t="s">
        <v>184</v>
      </c>
      <c r="H496" s="4" t="s">
        <v>199</v>
      </c>
      <c r="I496" s="4" t="s">
        <v>200</v>
      </c>
      <c r="J496" s="4" t="str">
        <f aca="false">H496</f>
        <v>1 Train/Mo</v>
      </c>
      <c r="K496" s="4" t="s">
        <v>201</v>
      </c>
      <c r="L496" s="4" t="str">
        <f aca="false">L495</f>
        <v>M - F 8AM to 4PM CST</v>
      </c>
      <c r="M496" s="2" t="str">
        <f aca="false">CONCATENATE(C496,A496,D496,A496,E496,A496,G496)</f>
        <v>PRB 8400; PRB Wyoming, Joint Line; Next Quarter; USD/Ton</v>
      </c>
      <c r="N496" s="2" t="s">
        <v>205</v>
      </c>
    </row>
    <row r="497" customFormat="false" ht="25.5" hidden="false" customHeight="true" outlineLevel="0" collapsed="false">
      <c r="A497" s="2" t="str">
        <f aca="false">A496</f>
        <v>; </v>
      </c>
      <c r="B497" s="9" t="s">
        <v>180</v>
      </c>
      <c r="C497" s="9" t="str">
        <f aca="false">C496</f>
        <v>PRB 8400</v>
      </c>
      <c r="D497" s="9" t="str">
        <f aca="false">D496</f>
        <v>PRB Wyoming, Joint Line</v>
      </c>
      <c r="E497" s="9" t="s">
        <v>191</v>
      </c>
      <c r="F497" s="9" t="s">
        <v>20</v>
      </c>
      <c r="G497" s="9" t="s">
        <v>184</v>
      </c>
      <c r="H497" s="9" t="str">
        <f aca="false">H496</f>
        <v>1 Train/Mo</v>
      </c>
      <c r="I497" s="9" t="str">
        <f aca="false">I496</f>
        <v>4 Trains/Mo</v>
      </c>
      <c r="J497" s="9" t="str">
        <f aca="false">H497</f>
        <v>1 Train/Mo</v>
      </c>
      <c r="K497" s="9" t="str">
        <f aca="false">K496</f>
        <v>$.01/Ton</v>
      </c>
      <c r="L497" s="9" t="str">
        <f aca="false">L496</f>
        <v>M - F 8AM to 4PM CST</v>
      </c>
      <c r="M497" s="2" t="str">
        <f aca="false">CONCATENATE(C497,A497,D497,A497,E497,A497,G497)</f>
        <v>PRB 8400; PRB Wyoming, Joint Line; Q1; USD/Ton</v>
      </c>
      <c r="N497" s="2" t="str">
        <f aca="false">N496</f>
        <v>PRB 8400 coal FOB Mine located in the state of Wyoming and on the joint line that is served by Burlington Northern Santa Fe/Union Pacific rail lines for the stated quarter.  </v>
      </c>
    </row>
    <row r="498" customFormat="false" ht="25.5" hidden="false" customHeight="true" outlineLevel="0" collapsed="false">
      <c r="A498" s="2" t="str">
        <f aca="false">A497</f>
        <v>; </v>
      </c>
      <c r="B498" s="9" t="s">
        <v>180</v>
      </c>
      <c r="C498" s="9" t="str">
        <f aca="false">C497</f>
        <v>PRB 8400</v>
      </c>
      <c r="D498" s="9" t="str">
        <f aca="false">D497</f>
        <v>PRB Wyoming, Joint Line</v>
      </c>
      <c r="E498" s="9" t="s">
        <v>192</v>
      </c>
      <c r="F498" s="9" t="s">
        <v>20</v>
      </c>
      <c r="G498" s="9" t="s">
        <v>184</v>
      </c>
      <c r="H498" s="9" t="str">
        <f aca="false">H497</f>
        <v>1 Train/Mo</v>
      </c>
      <c r="I498" s="9" t="str">
        <f aca="false">I497</f>
        <v>4 Trains/Mo</v>
      </c>
      <c r="J498" s="9" t="str">
        <f aca="false">H498</f>
        <v>1 Train/Mo</v>
      </c>
      <c r="K498" s="9" t="str">
        <f aca="false">K497</f>
        <v>$.01/Ton</v>
      </c>
      <c r="L498" s="9" t="str">
        <f aca="false">L497</f>
        <v>M - F 8AM to 4PM CST</v>
      </c>
      <c r="M498" s="2" t="str">
        <f aca="false">CONCATENATE(C498,A498,D498,A498,E498,A498,G498)</f>
        <v>PRB 8400; PRB Wyoming, Joint Line; Q2; USD/Ton</v>
      </c>
      <c r="N498" s="2" t="str">
        <f aca="false">N497</f>
        <v>PRB 8400 coal FOB Mine located in the state of Wyoming and on the joint line that is served by Burlington Northern Santa Fe/Union Pacific rail lines for the stated quarter.  </v>
      </c>
    </row>
    <row r="499" customFormat="false" ht="25.5" hidden="false" customHeight="true" outlineLevel="0" collapsed="false">
      <c r="A499" s="2" t="str">
        <f aca="false">A498</f>
        <v>; </v>
      </c>
      <c r="B499" s="9" t="s">
        <v>180</v>
      </c>
      <c r="C499" s="9" t="str">
        <f aca="false">C498</f>
        <v>PRB 8400</v>
      </c>
      <c r="D499" s="9" t="str">
        <f aca="false">D498</f>
        <v>PRB Wyoming, Joint Line</v>
      </c>
      <c r="E499" s="9" t="s">
        <v>193</v>
      </c>
      <c r="F499" s="9" t="s">
        <v>20</v>
      </c>
      <c r="G499" s="9" t="s">
        <v>184</v>
      </c>
      <c r="H499" s="9" t="str">
        <f aca="false">H498</f>
        <v>1 Train/Mo</v>
      </c>
      <c r="I499" s="9" t="str">
        <f aca="false">I498</f>
        <v>4 Trains/Mo</v>
      </c>
      <c r="J499" s="9" t="str">
        <f aca="false">H499</f>
        <v>1 Train/Mo</v>
      </c>
      <c r="K499" s="9" t="str">
        <f aca="false">K498</f>
        <v>$.01/Ton</v>
      </c>
      <c r="L499" s="9" t="str">
        <f aca="false">L498</f>
        <v>M - F 8AM to 4PM CST</v>
      </c>
      <c r="M499" s="2" t="str">
        <f aca="false">CONCATENATE(C499,A499,D499,A499,E499,A499,G499)</f>
        <v>PRB 8400; PRB Wyoming, Joint Line; Q3; USD/Ton</v>
      </c>
      <c r="N499" s="2" t="str">
        <f aca="false">N498</f>
        <v>PRB 8400 coal FOB Mine located in the state of Wyoming and on the joint line that is served by Burlington Northern Santa Fe/Union Pacific rail lines for the stated quarter.  </v>
      </c>
    </row>
    <row r="500" customFormat="false" ht="25.5" hidden="false" customHeight="true" outlineLevel="0" collapsed="false">
      <c r="A500" s="2" t="str">
        <f aca="false">A499</f>
        <v>; </v>
      </c>
      <c r="B500" s="9" t="s">
        <v>180</v>
      </c>
      <c r="C500" s="9" t="str">
        <f aca="false">C499</f>
        <v>PRB 8400</v>
      </c>
      <c r="D500" s="9" t="str">
        <f aca="false">D499</f>
        <v>PRB Wyoming, Joint Line</v>
      </c>
      <c r="E500" s="9" t="s">
        <v>194</v>
      </c>
      <c r="F500" s="9" t="s">
        <v>20</v>
      </c>
      <c r="G500" s="9" t="s">
        <v>184</v>
      </c>
      <c r="H500" s="9" t="str">
        <f aca="false">H499</f>
        <v>1 Train/Mo</v>
      </c>
      <c r="I500" s="9" t="str">
        <f aca="false">I499</f>
        <v>4 Trains/Mo</v>
      </c>
      <c r="J500" s="9" t="str">
        <f aca="false">H500</f>
        <v>1 Train/Mo</v>
      </c>
      <c r="K500" s="9" t="str">
        <f aca="false">K499</f>
        <v>$.01/Ton</v>
      </c>
      <c r="L500" s="9" t="str">
        <f aca="false">L499</f>
        <v>M - F 8AM to 4PM CST</v>
      </c>
      <c r="M500" s="2" t="str">
        <f aca="false">CONCATENATE(C500,A500,D500,A500,E500,A500,G500)</f>
        <v>PRB 8400; PRB Wyoming, Joint Line; Q4; USD/Ton</v>
      </c>
      <c r="N500" s="2" t="str">
        <f aca="false">N499</f>
        <v>PRB 8400 coal FOB Mine located in the state of Wyoming and on the joint line that is served by Burlington Northern Santa Fe/Union Pacific rail lines for the stated quarter.  </v>
      </c>
    </row>
    <row r="501" customFormat="false" ht="25.5" hidden="false" customHeight="true" outlineLevel="0" collapsed="false">
      <c r="A501" s="2" t="str">
        <f aca="false">A500</f>
        <v>; </v>
      </c>
      <c r="B501" s="4" t="s">
        <v>180</v>
      </c>
      <c r="C501" s="4" t="str">
        <f aca="false">C500</f>
        <v>PRB 8400</v>
      </c>
      <c r="D501" s="4" t="str">
        <f aca="false">D500</f>
        <v>PRB Wyoming, Joint Line</v>
      </c>
      <c r="E501" s="4" t="s">
        <v>195</v>
      </c>
      <c r="F501" s="4" t="s">
        <v>20</v>
      </c>
      <c r="G501" s="4" t="s">
        <v>184</v>
      </c>
      <c r="H501" s="4" t="str">
        <f aca="false">H500</f>
        <v>1 Train/Mo</v>
      </c>
      <c r="I501" s="9" t="str">
        <f aca="false">I500</f>
        <v>4 Trains/Mo</v>
      </c>
      <c r="J501" s="4" t="str">
        <f aca="false">H501</f>
        <v>1 Train/Mo</v>
      </c>
      <c r="K501" s="9" t="str">
        <f aca="false">K500</f>
        <v>$.01/Ton</v>
      </c>
      <c r="L501" s="4" t="str">
        <f aca="false">L500</f>
        <v>M - F 8AM to 4PM CST</v>
      </c>
      <c r="M501" s="2" t="str">
        <f aca="false">CONCATENATE(C501,A501,D501,A501,E501,A501,G501)</f>
        <v>PRB 8400; PRB Wyoming, Joint Line; Next Calendar Year; USD/Ton</v>
      </c>
      <c r="N501" s="2" t="s">
        <v>206</v>
      </c>
    </row>
    <row r="502" customFormat="false" ht="25.5" hidden="false" customHeight="true" outlineLevel="0" collapsed="false">
      <c r="A502" s="2" t="str">
        <f aca="false">A501</f>
        <v>; </v>
      </c>
      <c r="B502" s="9" t="s">
        <v>180</v>
      </c>
      <c r="C502" s="9" t="str">
        <f aca="false">C501</f>
        <v>PRB 8400</v>
      </c>
      <c r="D502" s="9" t="str">
        <f aca="false">D501</f>
        <v>PRB Wyoming, Joint Line</v>
      </c>
      <c r="E502" s="12" t="n">
        <v>2000</v>
      </c>
      <c r="F502" s="9" t="s">
        <v>20</v>
      </c>
      <c r="G502" s="9" t="s">
        <v>184</v>
      </c>
      <c r="H502" s="9" t="str">
        <f aca="false">H501</f>
        <v>1 Train/Mo</v>
      </c>
      <c r="I502" s="9" t="str">
        <f aca="false">I501</f>
        <v>4 Trains/Mo</v>
      </c>
      <c r="J502" s="9" t="str">
        <f aca="false">H502</f>
        <v>1 Train/Mo</v>
      </c>
      <c r="K502" s="9" t="str">
        <f aca="false">K501</f>
        <v>$.01/Ton</v>
      </c>
      <c r="L502" s="9" t="str">
        <f aca="false">L501</f>
        <v>M - F 8AM to 4PM CST</v>
      </c>
      <c r="M502" s="2" t="str">
        <f aca="false">CONCATENATE(C502,A502,D502,A502,E502,A502,G502)</f>
        <v>PRB 8400; PRB Wyoming, Joint Line; 2000; USD/Ton</v>
      </c>
      <c r="N502" s="2" t="str">
        <f aca="false">N501</f>
        <v>PRB 8400 coal FOB Mine located in the state of Wyoming and on the joint line that is served by Burlington Northern Santa Fe/Union Pacific rail lines for the stated calendar year.  </v>
      </c>
    </row>
    <row r="503" customFormat="false" ht="25.5" hidden="false" customHeight="true" outlineLevel="0" collapsed="false">
      <c r="A503" s="2" t="str">
        <f aca="false">A502</f>
        <v>; </v>
      </c>
      <c r="B503" s="9" t="s">
        <v>180</v>
      </c>
      <c r="C503" s="9" t="str">
        <f aca="false">C502</f>
        <v>PRB 8400</v>
      </c>
      <c r="D503" s="9" t="str">
        <f aca="false">D502</f>
        <v>PRB Wyoming, Joint Line</v>
      </c>
      <c r="E503" s="12" t="n">
        <v>2001</v>
      </c>
      <c r="F503" s="9" t="s">
        <v>20</v>
      </c>
      <c r="G503" s="9" t="s">
        <v>184</v>
      </c>
      <c r="H503" s="9" t="str">
        <f aca="false">H502</f>
        <v>1 Train/Mo</v>
      </c>
      <c r="I503" s="9" t="str">
        <f aca="false">I502</f>
        <v>4 Trains/Mo</v>
      </c>
      <c r="J503" s="9" t="str">
        <f aca="false">H503</f>
        <v>1 Train/Mo</v>
      </c>
      <c r="K503" s="9" t="str">
        <f aca="false">K502</f>
        <v>$.01/Ton</v>
      </c>
      <c r="L503" s="9" t="str">
        <f aca="false">L502</f>
        <v>M - F 8AM to 4PM CST</v>
      </c>
      <c r="M503" s="2" t="str">
        <f aca="false">CONCATENATE(C503,A503,D503,A503,E503,A503,G503)</f>
        <v>PRB 8400; PRB Wyoming, Joint Line; 2001; USD/Ton</v>
      </c>
      <c r="N503" s="2" t="str">
        <f aca="false">N502</f>
        <v>PRB 8400 coal FOB Mine located in the state of Wyoming and on the joint line that is served by Burlington Northern Santa Fe/Union Pacific rail lines for the stated calendar year.  </v>
      </c>
    </row>
    <row r="504" customFormat="false" ht="25.5" hidden="false" customHeight="true" outlineLevel="0" collapsed="false">
      <c r="A504" s="2" t="str">
        <f aca="false">A503</f>
        <v>; </v>
      </c>
      <c r="B504" s="9" t="s">
        <v>180</v>
      </c>
      <c r="C504" s="9" t="str">
        <f aca="false">C503</f>
        <v>PRB 8400</v>
      </c>
      <c r="D504" s="9" t="str">
        <f aca="false">D503</f>
        <v>PRB Wyoming, Joint Line</v>
      </c>
      <c r="E504" s="12" t="n">
        <v>2002</v>
      </c>
      <c r="F504" s="9" t="s">
        <v>20</v>
      </c>
      <c r="G504" s="9" t="s">
        <v>184</v>
      </c>
      <c r="H504" s="9" t="str">
        <f aca="false">H503</f>
        <v>1 Train/Mo</v>
      </c>
      <c r="I504" s="9" t="str">
        <f aca="false">I503</f>
        <v>4 Trains/Mo</v>
      </c>
      <c r="J504" s="9" t="str">
        <f aca="false">H504</f>
        <v>1 Train/Mo</v>
      </c>
      <c r="K504" s="9" t="str">
        <f aca="false">K503</f>
        <v>$.01/Ton</v>
      </c>
      <c r="L504" s="9" t="str">
        <f aca="false">L503</f>
        <v>M - F 8AM to 4PM CST</v>
      </c>
      <c r="M504" s="2" t="str">
        <f aca="false">CONCATENATE(C504,A504,D504,A504,E504,A504,G504)</f>
        <v>PRB 8400; PRB Wyoming, Joint Line; 2002; USD/Ton</v>
      </c>
      <c r="N504" s="2" t="str">
        <f aca="false">N503</f>
        <v>PRB 8400 coal FOB Mine located in the state of Wyoming and on the joint line that is served by Burlington Northern Santa Fe/Union Pacific rail lines for the stated calendar year.  </v>
      </c>
    </row>
    <row r="505" customFormat="false" ht="25.5" hidden="false" customHeight="true" outlineLevel="0" collapsed="false">
      <c r="A505" s="2" t="str">
        <f aca="false">A504</f>
        <v>; </v>
      </c>
      <c r="B505" s="9" t="s">
        <v>180</v>
      </c>
      <c r="C505" s="9" t="str">
        <f aca="false">C504</f>
        <v>PRB 8400</v>
      </c>
      <c r="D505" s="9" t="str">
        <f aca="false">D504</f>
        <v>PRB Wyoming, Joint Line</v>
      </c>
      <c r="E505" s="12" t="n">
        <v>2003</v>
      </c>
      <c r="F505" s="9" t="s">
        <v>20</v>
      </c>
      <c r="G505" s="9" t="s">
        <v>184</v>
      </c>
      <c r="H505" s="9" t="str">
        <f aca="false">H504</f>
        <v>1 Train/Mo</v>
      </c>
      <c r="I505" s="9" t="str">
        <f aca="false">I504</f>
        <v>4 Trains/Mo</v>
      </c>
      <c r="J505" s="9" t="str">
        <f aca="false">H505</f>
        <v>1 Train/Mo</v>
      </c>
      <c r="K505" s="9" t="str">
        <f aca="false">K504</f>
        <v>$.01/Ton</v>
      </c>
      <c r="L505" s="9" t="str">
        <f aca="false">L504</f>
        <v>M - F 8AM to 4PM CST</v>
      </c>
      <c r="M505" s="2" t="str">
        <f aca="false">CONCATENATE(C505,A505,D505,A505,E505,A505,G505)</f>
        <v>PRB 8400; PRB Wyoming, Joint Line; 2003; USD/Ton</v>
      </c>
      <c r="N505" s="2" t="str">
        <f aca="false">N504</f>
        <v>PRB 8400 coal FOB Mine located in the state of Wyoming and on the joint line that is served by Burlington Northern Santa Fe/Union Pacific rail lines for the stated calendar year.  </v>
      </c>
    </row>
    <row r="506" customFormat="false" ht="25.5" hidden="false" customHeight="true" outlineLevel="0" collapsed="false">
      <c r="A506" s="2" t="str">
        <f aca="false">A495</f>
        <v>; </v>
      </c>
      <c r="B506" s="4" t="s">
        <v>207</v>
      </c>
      <c r="C506" s="4" t="s">
        <v>208</v>
      </c>
      <c r="D506" s="4" t="s">
        <v>209</v>
      </c>
      <c r="E506" s="4" t="s">
        <v>210</v>
      </c>
      <c r="F506" s="4" t="s">
        <v>20</v>
      </c>
      <c r="G506" s="4" t="s">
        <v>211</v>
      </c>
      <c r="H506" s="4" t="s">
        <v>212</v>
      </c>
      <c r="I506" s="4"/>
      <c r="J506" s="4" t="str">
        <f aca="false">H506</f>
        <v>5,000 Mmbtu/day</v>
      </c>
      <c r="K506" s="4" t="s">
        <v>213</v>
      </c>
      <c r="L506" s="4" t="s">
        <v>214</v>
      </c>
      <c r="M506" s="2" t="str">
        <f aca="false">CONCATENATE(D506,A506,E506,A506,G506)</f>
        <v>KATY IT; Next Day; USD/Mmbtu</v>
      </c>
      <c r="N506" s="2" t="s">
        <v>215</v>
      </c>
    </row>
    <row r="507" customFormat="false" ht="25.5" hidden="false" customHeight="true" outlineLevel="0" collapsed="false">
      <c r="A507" s="2" t="str">
        <f aca="false">A506</f>
        <v>; </v>
      </c>
      <c r="B507" s="2" t="s">
        <v>207</v>
      </c>
      <c r="C507" s="2" t="s">
        <v>208</v>
      </c>
      <c r="D507" s="2" t="s">
        <v>209</v>
      </c>
      <c r="E507" s="2" t="s">
        <v>216</v>
      </c>
      <c r="F507" s="2" t="s">
        <v>20</v>
      </c>
      <c r="G507" s="2" t="s">
        <v>211</v>
      </c>
      <c r="H507" s="2" t="s">
        <v>212</v>
      </c>
      <c r="I507" s="2"/>
      <c r="J507" s="2" t="str">
        <f aca="false">J506</f>
        <v>5,000 Mmbtu/day</v>
      </c>
      <c r="K507" s="2" t="str">
        <f aca="false">K506</f>
        <v>$0.005/Mmbtu</v>
      </c>
      <c r="L507" s="2" t="str">
        <f aca="false">L506</f>
        <v>M - F 8AM to 10AM CST</v>
      </c>
      <c r="M507" s="2" t="str">
        <f aca="false">CONCATENATE(D507,A507,E507,A507,G507)</f>
        <v>KATY IT; Monday; USD/Mmbtu</v>
      </c>
      <c r="N507" s="2" t="str">
        <f aca="false">N506</f>
        <v>The delivery or receipt of gas to the Exxon Plant tailgate, for the stated day interruptible.  </v>
      </c>
    </row>
    <row r="508" customFormat="false" ht="25.5" hidden="false" customHeight="true" outlineLevel="0" collapsed="false">
      <c r="A508" s="2" t="str">
        <f aca="false">A507</f>
        <v>; </v>
      </c>
      <c r="B508" s="2" t="s">
        <v>207</v>
      </c>
      <c r="C508" s="2" t="s">
        <v>208</v>
      </c>
      <c r="D508" s="2" t="s">
        <v>209</v>
      </c>
      <c r="E508" s="2" t="s">
        <v>217</v>
      </c>
      <c r="F508" s="2" t="s">
        <v>20</v>
      </c>
      <c r="G508" s="2" t="s">
        <v>211</v>
      </c>
      <c r="H508" s="2" t="s">
        <v>212</v>
      </c>
      <c r="I508" s="2"/>
      <c r="J508" s="2" t="str">
        <f aca="false">J507</f>
        <v>5,000 Mmbtu/day</v>
      </c>
      <c r="K508" s="2" t="str">
        <f aca="false">K507</f>
        <v>$0.005/Mmbtu</v>
      </c>
      <c r="L508" s="2" t="str">
        <f aca="false">L507</f>
        <v>M - F 8AM to 10AM CST</v>
      </c>
      <c r="M508" s="2" t="str">
        <f aca="false">CONCATENATE(D508,A508,E508,A508,G508)</f>
        <v>KATY IT; Tuesday; USD/Mmbtu</v>
      </c>
      <c r="N508" s="2" t="str">
        <f aca="false">N507</f>
        <v>The delivery or receipt of gas to the Exxon Plant tailgate, for the stated day interruptible.  </v>
      </c>
    </row>
    <row r="509" customFormat="false" ht="25.5" hidden="false" customHeight="true" outlineLevel="0" collapsed="false">
      <c r="A509" s="2" t="str">
        <f aca="false">A508</f>
        <v>; </v>
      </c>
      <c r="B509" s="2" t="s">
        <v>207</v>
      </c>
      <c r="C509" s="2" t="s">
        <v>208</v>
      </c>
      <c r="D509" s="2" t="s">
        <v>209</v>
      </c>
      <c r="E509" s="2" t="s">
        <v>218</v>
      </c>
      <c r="F509" s="2" t="s">
        <v>20</v>
      </c>
      <c r="G509" s="2" t="s">
        <v>211</v>
      </c>
      <c r="H509" s="2" t="s">
        <v>212</v>
      </c>
      <c r="I509" s="2"/>
      <c r="J509" s="2" t="str">
        <f aca="false">J508</f>
        <v>5,000 Mmbtu/day</v>
      </c>
      <c r="K509" s="2" t="str">
        <f aca="false">K508</f>
        <v>$0.005/Mmbtu</v>
      </c>
      <c r="L509" s="2" t="str">
        <f aca="false">L508</f>
        <v>M - F 8AM to 10AM CST</v>
      </c>
      <c r="M509" s="2" t="str">
        <f aca="false">CONCATENATE(D509,A509,E509,A509,G509)</f>
        <v>KATY IT; Wednesday; USD/Mmbtu</v>
      </c>
      <c r="N509" s="2" t="str">
        <f aca="false">N508</f>
        <v>The delivery or receipt of gas to the Exxon Plant tailgate, for the stated day interruptible.  </v>
      </c>
    </row>
    <row r="510" customFormat="false" ht="25.5" hidden="false" customHeight="true" outlineLevel="0" collapsed="false">
      <c r="A510" s="2" t="str">
        <f aca="false">A509</f>
        <v>; </v>
      </c>
      <c r="B510" s="2" t="s">
        <v>207</v>
      </c>
      <c r="C510" s="2" t="s">
        <v>208</v>
      </c>
      <c r="D510" s="2" t="s">
        <v>209</v>
      </c>
      <c r="E510" s="2" t="s">
        <v>219</v>
      </c>
      <c r="F510" s="2" t="s">
        <v>20</v>
      </c>
      <c r="G510" s="2" t="s">
        <v>211</v>
      </c>
      <c r="H510" s="2" t="s">
        <v>212</v>
      </c>
      <c r="I510" s="2"/>
      <c r="J510" s="2" t="str">
        <f aca="false">J509</f>
        <v>5,000 Mmbtu/day</v>
      </c>
      <c r="K510" s="2" t="str">
        <f aca="false">K509</f>
        <v>$0.005/Mmbtu</v>
      </c>
      <c r="L510" s="2" t="str">
        <f aca="false">L509</f>
        <v>M - F 8AM to 10AM CST</v>
      </c>
      <c r="M510" s="2" t="str">
        <f aca="false">CONCATENATE(D510,A510,E510,A510,G510)</f>
        <v>KATY IT; Thursday; USD/Mmbtu</v>
      </c>
      <c r="N510" s="2" t="str">
        <f aca="false">N509</f>
        <v>The delivery or receipt of gas to the Exxon Plant tailgate, for the stated day interruptible.  </v>
      </c>
    </row>
    <row r="511" customFormat="false" ht="25.5" hidden="false" customHeight="true" outlineLevel="0" collapsed="false">
      <c r="A511" s="2" t="str">
        <f aca="false">A510</f>
        <v>; </v>
      </c>
      <c r="B511" s="2" t="s">
        <v>207</v>
      </c>
      <c r="C511" s="2" t="s">
        <v>208</v>
      </c>
      <c r="D511" s="2" t="s">
        <v>209</v>
      </c>
      <c r="E511" s="2" t="s">
        <v>220</v>
      </c>
      <c r="F511" s="2" t="s">
        <v>20</v>
      </c>
      <c r="G511" s="2" t="s">
        <v>211</v>
      </c>
      <c r="H511" s="2" t="s">
        <v>212</v>
      </c>
      <c r="I511" s="2"/>
      <c r="J511" s="2" t="str">
        <f aca="false">J510</f>
        <v>5,000 Mmbtu/day</v>
      </c>
      <c r="K511" s="2" t="str">
        <f aca="false">K510</f>
        <v>$0.005/Mmbtu</v>
      </c>
      <c r="L511" s="2" t="str">
        <f aca="false">L510</f>
        <v>M - F 8AM to 10AM CST</v>
      </c>
      <c r="M511" s="2" t="str">
        <f aca="false">CONCATENATE(D511,A511,E511,A511,G511)</f>
        <v>KATY IT; Friday; USD/Mmbtu</v>
      </c>
      <c r="N511" s="2" t="str">
        <f aca="false">N510</f>
        <v>The delivery or receipt of gas to the Exxon Plant tailgate, for the stated day interruptible.  </v>
      </c>
    </row>
    <row r="512" customFormat="false" ht="25.5" hidden="false" customHeight="true" outlineLevel="0" collapsed="false">
      <c r="A512" s="2" t="str">
        <f aca="false">A511</f>
        <v>; </v>
      </c>
      <c r="B512" s="4" t="s">
        <v>207</v>
      </c>
      <c r="C512" s="4" t="s">
        <v>208</v>
      </c>
      <c r="D512" s="4" t="s">
        <v>221</v>
      </c>
      <c r="E512" s="4" t="s">
        <v>210</v>
      </c>
      <c r="F512" s="4" t="s">
        <v>20</v>
      </c>
      <c r="G512" s="4" t="s">
        <v>211</v>
      </c>
      <c r="H512" s="4" t="s">
        <v>212</v>
      </c>
      <c r="I512" s="4"/>
      <c r="J512" s="2" t="str">
        <f aca="false">J511</f>
        <v>5,000 Mmbtu/day</v>
      </c>
      <c r="K512" s="2" t="str">
        <f aca="false">K511</f>
        <v>$0.005/Mmbtu</v>
      </c>
      <c r="L512" s="4" t="str">
        <f aca="false">L511</f>
        <v>M - F 8AM to 10AM CST</v>
      </c>
      <c r="M512" s="2" t="str">
        <f aca="false">CONCATENATE(D512,A512,E512,A512,G512)</f>
        <v>EPSJ IT; Next Day; USD/Mmbtu</v>
      </c>
      <c r="N512" s="2" t="s">
        <v>222</v>
      </c>
    </row>
    <row r="513" customFormat="false" ht="25.5" hidden="false" customHeight="true" outlineLevel="0" collapsed="false">
      <c r="A513" s="2" t="str">
        <f aca="false">A512</f>
        <v>; </v>
      </c>
      <c r="B513" s="2" t="s">
        <v>207</v>
      </c>
      <c r="C513" s="2" t="s">
        <v>208</v>
      </c>
      <c r="D513" s="2" t="str">
        <f aca="false">D512</f>
        <v>EPSJ IT</v>
      </c>
      <c r="E513" s="2" t="s">
        <v>216</v>
      </c>
      <c r="F513" s="2" t="s">
        <v>20</v>
      </c>
      <c r="G513" s="2" t="s">
        <v>211</v>
      </c>
      <c r="H513" s="2" t="s">
        <v>212</v>
      </c>
      <c r="I513" s="2"/>
      <c r="J513" s="2" t="str">
        <f aca="false">J512</f>
        <v>5,000 Mmbtu/day</v>
      </c>
      <c r="K513" s="2" t="str">
        <f aca="false">K512</f>
        <v>$0.005/Mmbtu</v>
      </c>
      <c r="L513" s="2" t="str">
        <f aca="false">L512</f>
        <v>M - F 8AM to 10AM CST</v>
      </c>
      <c r="M513" s="2" t="str">
        <f aca="false">CONCATENATE(D513,A513,E513,A513,G513)</f>
        <v>EPSJ IT; Monday; USD/Mmbtu</v>
      </c>
      <c r="N513" s="2" t="str">
        <f aca="false">N512</f>
        <v>The delivery or receipt of gas to the El Paso Blanco Pool, for the stated day interruptible.  </v>
      </c>
    </row>
    <row r="514" customFormat="false" ht="25.5" hidden="false" customHeight="true" outlineLevel="0" collapsed="false">
      <c r="A514" s="2" t="str">
        <f aca="false">A513</f>
        <v>; </v>
      </c>
      <c r="B514" s="2" t="s">
        <v>207</v>
      </c>
      <c r="C514" s="2" t="s">
        <v>208</v>
      </c>
      <c r="D514" s="2" t="str">
        <f aca="false">D513</f>
        <v>EPSJ IT</v>
      </c>
      <c r="E514" s="2" t="s">
        <v>217</v>
      </c>
      <c r="F514" s="2" t="s">
        <v>20</v>
      </c>
      <c r="G514" s="2" t="s">
        <v>211</v>
      </c>
      <c r="H514" s="2" t="s">
        <v>212</v>
      </c>
      <c r="I514" s="2"/>
      <c r="J514" s="2" t="str">
        <f aca="false">J513</f>
        <v>5,000 Mmbtu/day</v>
      </c>
      <c r="K514" s="2" t="str">
        <f aca="false">K513</f>
        <v>$0.005/Mmbtu</v>
      </c>
      <c r="L514" s="2" t="str">
        <f aca="false">L513</f>
        <v>M - F 8AM to 10AM CST</v>
      </c>
      <c r="M514" s="2" t="str">
        <f aca="false">CONCATENATE(D514,A514,E514,A514,G514)</f>
        <v>EPSJ IT; Tuesday; USD/Mmbtu</v>
      </c>
      <c r="N514" s="2" t="str">
        <f aca="false">N513</f>
        <v>The delivery or receipt of gas to the El Paso Blanco Pool, for the stated day interruptible.  </v>
      </c>
    </row>
    <row r="515" customFormat="false" ht="25.5" hidden="false" customHeight="true" outlineLevel="0" collapsed="false">
      <c r="A515" s="2" t="str">
        <f aca="false">A514</f>
        <v>; </v>
      </c>
      <c r="B515" s="2" t="s">
        <v>207</v>
      </c>
      <c r="C515" s="2" t="s">
        <v>208</v>
      </c>
      <c r="D515" s="2" t="str">
        <f aca="false">D514</f>
        <v>EPSJ IT</v>
      </c>
      <c r="E515" s="2" t="s">
        <v>218</v>
      </c>
      <c r="F515" s="2" t="s">
        <v>20</v>
      </c>
      <c r="G515" s="2" t="s">
        <v>211</v>
      </c>
      <c r="H515" s="2" t="s">
        <v>212</v>
      </c>
      <c r="I515" s="2"/>
      <c r="J515" s="2" t="str">
        <f aca="false">J514</f>
        <v>5,000 Mmbtu/day</v>
      </c>
      <c r="K515" s="2" t="str">
        <f aca="false">K514</f>
        <v>$0.005/Mmbtu</v>
      </c>
      <c r="L515" s="2" t="str">
        <f aca="false">L514</f>
        <v>M - F 8AM to 10AM CST</v>
      </c>
      <c r="M515" s="2" t="str">
        <f aca="false">CONCATENATE(D515,A515,E515,A515,G515)</f>
        <v>EPSJ IT; Wednesday; USD/Mmbtu</v>
      </c>
      <c r="N515" s="2" t="str">
        <f aca="false">N514</f>
        <v>The delivery or receipt of gas to the El Paso Blanco Pool, for the stated day interruptible.  </v>
      </c>
    </row>
    <row r="516" customFormat="false" ht="25.5" hidden="false" customHeight="true" outlineLevel="0" collapsed="false">
      <c r="A516" s="2" t="str">
        <f aca="false">A515</f>
        <v>; </v>
      </c>
      <c r="B516" s="2" t="s">
        <v>207</v>
      </c>
      <c r="C516" s="2" t="s">
        <v>208</v>
      </c>
      <c r="D516" s="2" t="str">
        <f aca="false">D515</f>
        <v>EPSJ IT</v>
      </c>
      <c r="E516" s="2" t="s">
        <v>219</v>
      </c>
      <c r="F516" s="2" t="s">
        <v>20</v>
      </c>
      <c r="G516" s="2" t="s">
        <v>211</v>
      </c>
      <c r="H516" s="2" t="s">
        <v>212</v>
      </c>
      <c r="I516" s="2"/>
      <c r="J516" s="2" t="str">
        <f aca="false">J515</f>
        <v>5,000 Mmbtu/day</v>
      </c>
      <c r="K516" s="2" t="str">
        <f aca="false">K515</f>
        <v>$0.005/Mmbtu</v>
      </c>
      <c r="L516" s="2" t="str">
        <f aca="false">L515</f>
        <v>M - F 8AM to 10AM CST</v>
      </c>
      <c r="M516" s="2" t="str">
        <f aca="false">CONCATENATE(D516,A516,E516,A516,G516)</f>
        <v>EPSJ IT; Thursday; USD/Mmbtu</v>
      </c>
      <c r="N516" s="2" t="str">
        <f aca="false">N515</f>
        <v>The delivery or receipt of gas to the El Paso Blanco Pool, for the stated day interruptible.  </v>
      </c>
    </row>
    <row r="517" customFormat="false" ht="25.5" hidden="false" customHeight="true" outlineLevel="0" collapsed="false">
      <c r="A517" s="2" t="str">
        <f aca="false">A516</f>
        <v>; </v>
      </c>
      <c r="B517" s="2" t="s">
        <v>207</v>
      </c>
      <c r="C517" s="2" t="s">
        <v>208</v>
      </c>
      <c r="D517" s="2" t="str">
        <f aca="false">D516</f>
        <v>EPSJ IT</v>
      </c>
      <c r="E517" s="2" t="s">
        <v>220</v>
      </c>
      <c r="F517" s="2" t="s">
        <v>20</v>
      </c>
      <c r="G517" s="2" t="s">
        <v>211</v>
      </c>
      <c r="H517" s="2" t="s">
        <v>212</v>
      </c>
      <c r="I517" s="2"/>
      <c r="J517" s="2" t="str">
        <f aca="false">J516</f>
        <v>5,000 Mmbtu/day</v>
      </c>
      <c r="K517" s="2" t="str">
        <f aca="false">K516</f>
        <v>$0.005/Mmbtu</v>
      </c>
      <c r="L517" s="2" t="str">
        <f aca="false">L516</f>
        <v>M - F 8AM to 10AM CST</v>
      </c>
      <c r="M517" s="2" t="str">
        <f aca="false">CONCATENATE(D517,A517,E517,A517,G517)</f>
        <v>EPSJ IT; Friday; USD/Mmbtu</v>
      </c>
      <c r="N517" s="2" t="str">
        <f aca="false">N516</f>
        <v>The delivery or receipt of gas to the El Paso Blanco Pool, for the stated day interruptible.  </v>
      </c>
    </row>
    <row r="518" customFormat="false" ht="25.5" hidden="false" customHeight="true" outlineLevel="0" collapsed="false">
      <c r="A518" s="2" t="str">
        <f aca="false">A517</f>
        <v>; </v>
      </c>
      <c r="B518" s="4" t="s">
        <v>207</v>
      </c>
      <c r="C518" s="4" t="s">
        <v>208</v>
      </c>
      <c r="D518" s="4" t="s">
        <v>223</v>
      </c>
      <c r="E518" s="4" t="s">
        <v>210</v>
      </c>
      <c r="F518" s="4" t="s">
        <v>20</v>
      </c>
      <c r="G518" s="4" t="s">
        <v>211</v>
      </c>
      <c r="H518" s="4" t="s">
        <v>212</v>
      </c>
      <c r="I518" s="4"/>
      <c r="J518" s="2" t="str">
        <f aca="false">J517</f>
        <v>5,000 Mmbtu/day</v>
      </c>
      <c r="K518" s="2" t="str">
        <f aca="false">K517</f>
        <v>$0.005/Mmbtu</v>
      </c>
      <c r="L518" s="4" t="str">
        <f aca="false">L517</f>
        <v>M - F 8AM to 10AM CST</v>
      </c>
      <c r="M518" s="2" t="str">
        <f aca="false">CONCATENATE(D518,A518,E518,A518,G518)</f>
        <v>EPNG IT; Next Day; USD/Mmbtu</v>
      </c>
      <c r="N518" s="2" t="s">
        <v>224</v>
      </c>
    </row>
    <row r="519" customFormat="false" ht="25.5" hidden="false" customHeight="true" outlineLevel="0" collapsed="false">
      <c r="A519" s="2" t="str">
        <f aca="false">A518</f>
        <v>; </v>
      </c>
      <c r="B519" s="2" t="s">
        <v>207</v>
      </c>
      <c r="C519" s="2" t="s">
        <v>208</v>
      </c>
      <c r="D519" s="2" t="str">
        <f aca="false">D518</f>
        <v>EPNG IT</v>
      </c>
      <c r="E519" s="2" t="s">
        <v>216</v>
      </c>
      <c r="F519" s="2" t="s">
        <v>20</v>
      </c>
      <c r="G519" s="2" t="s">
        <v>211</v>
      </c>
      <c r="H519" s="2" t="s">
        <v>212</v>
      </c>
      <c r="I519" s="2"/>
      <c r="J519" s="2" t="str">
        <f aca="false">J518</f>
        <v>5,000 Mmbtu/day</v>
      </c>
      <c r="K519" s="2" t="str">
        <f aca="false">K518</f>
        <v>$0.005/Mmbtu</v>
      </c>
      <c r="L519" s="2" t="str">
        <f aca="false">L518</f>
        <v>M - F 8AM to 10AM CST</v>
      </c>
      <c r="M519" s="2" t="str">
        <f aca="false">CONCATENATE(D519,A519,E519,A519,G519)</f>
        <v>EPNG IT; Monday; USD/Mmbtu</v>
      </c>
      <c r="N519" s="2" t="str">
        <f aca="false">N518</f>
        <v>The delivery or receipt of gas to the El Paso Keystone Pool, for the stated day interruptible.  </v>
      </c>
    </row>
    <row r="520" customFormat="false" ht="25.5" hidden="false" customHeight="true" outlineLevel="0" collapsed="false">
      <c r="A520" s="2" t="str">
        <f aca="false">A519</f>
        <v>; </v>
      </c>
      <c r="B520" s="2" t="s">
        <v>207</v>
      </c>
      <c r="C520" s="2" t="s">
        <v>208</v>
      </c>
      <c r="D520" s="2" t="str">
        <f aca="false">D519</f>
        <v>EPNG IT</v>
      </c>
      <c r="E520" s="2" t="s">
        <v>217</v>
      </c>
      <c r="F520" s="2" t="s">
        <v>20</v>
      </c>
      <c r="G520" s="2" t="s">
        <v>211</v>
      </c>
      <c r="H520" s="2" t="s">
        <v>212</v>
      </c>
      <c r="I520" s="2"/>
      <c r="J520" s="2" t="str">
        <f aca="false">J519</f>
        <v>5,000 Mmbtu/day</v>
      </c>
      <c r="K520" s="2" t="str">
        <f aca="false">K519</f>
        <v>$0.005/Mmbtu</v>
      </c>
      <c r="L520" s="2" t="str">
        <f aca="false">L519</f>
        <v>M - F 8AM to 10AM CST</v>
      </c>
      <c r="M520" s="2" t="str">
        <f aca="false">CONCATENATE(D520,A520,E520,A520,G520)</f>
        <v>EPNG IT; Tuesday; USD/Mmbtu</v>
      </c>
      <c r="N520" s="2" t="str">
        <f aca="false">N519</f>
        <v>The delivery or receipt of gas to the El Paso Keystone Pool, for the stated day interruptible.  </v>
      </c>
    </row>
    <row r="521" customFormat="false" ht="25.5" hidden="false" customHeight="true" outlineLevel="0" collapsed="false">
      <c r="A521" s="2" t="str">
        <f aca="false">A520</f>
        <v>; </v>
      </c>
      <c r="B521" s="2" t="s">
        <v>207</v>
      </c>
      <c r="C521" s="2" t="s">
        <v>208</v>
      </c>
      <c r="D521" s="2" t="str">
        <f aca="false">D520</f>
        <v>EPNG IT</v>
      </c>
      <c r="E521" s="2" t="s">
        <v>218</v>
      </c>
      <c r="F521" s="2" t="s">
        <v>20</v>
      </c>
      <c r="G521" s="2" t="s">
        <v>211</v>
      </c>
      <c r="H521" s="2" t="s">
        <v>212</v>
      </c>
      <c r="I521" s="2"/>
      <c r="J521" s="2" t="str">
        <f aca="false">J520</f>
        <v>5,000 Mmbtu/day</v>
      </c>
      <c r="K521" s="2" t="str">
        <f aca="false">K520</f>
        <v>$0.005/Mmbtu</v>
      </c>
      <c r="L521" s="2" t="str">
        <f aca="false">L520</f>
        <v>M - F 8AM to 10AM CST</v>
      </c>
      <c r="M521" s="2" t="str">
        <f aca="false">CONCATENATE(D521,A521,E521,A521,G521)</f>
        <v>EPNG IT; Wednesday; USD/Mmbtu</v>
      </c>
      <c r="N521" s="2" t="str">
        <f aca="false">N520</f>
        <v>The delivery or receipt of gas to the El Paso Keystone Pool, for the stated day interruptible.  </v>
      </c>
    </row>
    <row r="522" customFormat="false" ht="25.5" hidden="false" customHeight="true" outlineLevel="0" collapsed="false">
      <c r="A522" s="2" t="str">
        <f aca="false">A521</f>
        <v>; </v>
      </c>
      <c r="B522" s="2" t="s">
        <v>207</v>
      </c>
      <c r="C522" s="2" t="s">
        <v>208</v>
      </c>
      <c r="D522" s="2" t="str">
        <f aca="false">D521</f>
        <v>EPNG IT</v>
      </c>
      <c r="E522" s="2" t="s">
        <v>219</v>
      </c>
      <c r="F522" s="2" t="s">
        <v>20</v>
      </c>
      <c r="G522" s="2" t="s">
        <v>211</v>
      </c>
      <c r="H522" s="2" t="s">
        <v>212</v>
      </c>
      <c r="I522" s="2"/>
      <c r="J522" s="2" t="str">
        <f aca="false">J521</f>
        <v>5,000 Mmbtu/day</v>
      </c>
      <c r="K522" s="2" t="str">
        <f aca="false">K521</f>
        <v>$0.005/Mmbtu</v>
      </c>
      <c r="L522" s="2" t="str">
        <f aca="false">L521</f>
        <v>M - F 8AM to 10AM CST</v>
      </c>
      <c r="M522" s="2" t="str">
        <f aca="false">CONCATENATE(D522,A522,E522,A522,G522)</f>
        <v>EPNG IT; Thursday; USD/Mmbtu</v>
      </c>
      <c r="N522" s="2" t="str">
        <f aca="false">N521</f>
        <v>The delivery or receipt of gas to the El Paso Keystone Pool, for the stated day interruptible.  </v>
      </c>
    </row>
    <row r="523" customFormat="false" ht="25.5" hidden="false" customHeight="true" outlineLevel="0" collapsed="false">
      <c r="A523" s="2" t="str">
        <f aca="false">A522</f>
        <v>; </v>
      </c>
      <c r="B523" s="2" t="s">
        <v>207</v>
      </c>
      <c r="C523" s="2" t="s">
        <v>208</v>
      </c>
      <c r="D523" s="2" t="str">
        <f aca="false">D522</f>
        <v>EPNG IT</v>
      </c>
      <c r="E523" s="2" t="s">
        <v>220</v>
      </c>
      <c r="F523" s="2" t="s">
        <v>20</v>
      </c>
      <c r="G523" s="2" t="s">
        <v>211</v>
      </c>
      <c r="H523" s="2" t="s">
        <v>212</v>
      </c>
      <c r="I523" s="2"/>
      <c r="J523" s="2" t="str">
        <f aca="false">J522</f>
        <v>5,000 Mmbtu/day</v>
      </c>
      <c r="K523" s="2" t="str">
        <f aca="false">K522</f>
        <v>$0.005/Mmbtu</v>
      </c>
      <c r="L523" s="2" t="str">
        <f aca="false">L522</f>
        <v>M - F 8AM to 10AM CST</v>
      </c>
      <c r="M523" s="2" t="str">
        <f aca="false">CONCATENATE(D523,A523,E523,A523,G523)</f>
        <v>EPNG IT; Friday; USD/Mmbtu</v>
      </c>
      <c r="N523" s="2" t="str">
        <f aca="false">N522</f>
        <v>The delivery or receipt of gas to the El Paso Keystone Pool, for the stated day interruptible.  </v>
      </c>
    </row>
    <row r="524" customFormat="false" ht="25.5" hidden="false" customHeight="true" outlineLevel="0" collapsed="false">
      <c r="A524" s="2" t="str">
        <f aca="false">A523</f>
        <v>; </v>
      </c>
      <c r="B524" s="4" t="s">
        <v>207</v>
      </c>
      <c r="C524" s="4" t="s">
        <v>208</v>
      </c>
      <c r="D524" s="4" t="s">
        <v>225</v>
      </c>
      <c r="E524" s="4" t="s">
        <v>210</v>
      </c>
      <c r="F524" s="4" t="s">
        <v>20</v>
      </c>
      <c r="G524" s="4" t="s">
        <v>211</v>
      </c>
      <c r="H524" s="4" t="s">
        <v>212</v>
      </c>
      <c r="I524" s="4"/>
      <c r="J524" s="2" t="str">
        <f aca="false">J523</f>
        <v>5,000 Mmbtu/day</v>
      </c>
      <c r="K524" s="2" t="str">
        <f aca="false">K523</f>
        <v>$0.005/Mmbtu</v>
      </c>
      <c r="L524" s="4" t="str">
        <f aca="false">L523</f>
        <v>M - F 8AM to 10AM CST</v>
      </c>
      <c r="M524" s="2" t="str">
        <f aca="false">CONCATENATE(D524,A524,E524,A524,G524)</f>
        <v>NWPL IT; Next Day; USD/Mmbtu</v>
      </c>
      <c r="N524" s="2" t="s">
        <v>226</v>
      </c>
    </row>
    <row r="525" customFormat="false" ht="25.5" hidden="false" customHeight="true" outlineLevel="0" collapsed="false">
      <c r="A525" s="2" t="str">
        <f aca="false">A524</f>
        <v>; </v>
      </c>
      <c r="B525" s="2" t="s">
        <v>207</v>
      </c>
      <c r="C525" s="2" t="s">
        <v>208</v>
      </c>
      <c r="D525" s="2" t="str">
        <f aca="false">D524</f>
        <v>NWPL IT</v>
      </c>
      <c r="E525" s="2" t="s">
        <v>216</v>
      </c>
      <c r="F525" s="2" t="s">
        <v>20</v>
      </c>
      <c r="G525" s="2" t="s">
        <v>211</v>
      </c>
      <c r="H525" s="2" t="s">
        <v>212</v>
      </c>
      <c r="I525" s="2"/>
      <c r="J525" s="2" t="str">
        <f aca="false">J524</f>
        <v>5,000 Mmbtu/day</v>
      </c>
      <c r="K525" s="2" t="str">
        <f aca="false">K524</f>
        <v>$0.005/Mmbtu</v>
      </c>
      <c r="L525" s="2" t="str">
        <f aca="false">L524</f>
        <v>M - F 8AM to 10AM CST</v>
      </c>
      <c r="M525" s="2" t="str">
        <f aca="false">CONCATENATE(D525,A525,E525,A525,G525)</f>
        <v>NWPL IT; Monday; USD/Mmbtu</v>
      </c>
      <c r="N525" s="2" t="str">
        <f aca="false">N524</f>
        <v>The delivery or receipt of gas to the Northwest Pipeline Opal Plant, for the stated day interruptible.  </v>
      </c>
    </row>
    <row r="526" customFormat="false" ht="25.5" hidden="false" customHeight="true" outlineLevel="0" collapsed="false">
      <c r="A526" s="2" t="str">
        <f aca="false">A525</f>
        <v>; </v>
      </c>
      <c r="B526" s="2" t="s">
        <v>207</v>
      </c>
      <c r="C526" s="2" t="s">
        <v>208</v>
      </c>
      <c r="D526" s="2" t="str">
        <f aca="false">D525</f>
        <v>NWPL IT</v>
      </c>
      <c r="E526" s="2" t="s">
        <v>217</v>
      </c>
      <c r="F526" s="2" t="s">
        <v>20</v>
      </c>
      <c r="G526" s="2" t="s">
        <v>211</v>
      </c>
      <c r="H526" s="2" t="s">
        <v>212</v>
      </c>
      <c r="I526" s="2"/>
      <c r="J526" s="2" t="str">
        <f aca="false">J525</f>
        <v>5,000 Mmbtu/day</v>
      </c>
      <c r="K526" s="2" t="str">
        <f aca="false">K525</f>
        <v>$0.005/Mmbtu</v>
      </c>
      <c r="L526" s="2" t="str">
        <f aca="false">L525</f>
        <v>M - F 8AM to 10AM CST</v>
      </c>
      <c r="M526" s="2" t="str">
        <f aca="false">CONCATENATE(D526,A526,E526,A526,G526)</f>
        <v>NWPL IT; Tuesday; USD/Mmbtu</v>
      </c>
      <c r="N526" s="2" t="str">
        <f aca="false">N525</f>
        <v>The delivery or receipt of gas to the Northwest Pipeline Opal Plant, for the stated day interruptible.  </v>
      </c>
    </row>
    <row r="527" customFormat="false" ht="25.5" hidden="false" customHeight="true" outlineLevel="0" collapsed="false">
      <c r="A527" s="2" t="str">
        <f aca="false">A526</f>
        <v>; </v>
      </c>
      <c r="B527" s="2" t="s">
        <v>207</v>
      </c>
      <c r="C527" s="2" t="s">
        <v>208</v>
      </c>
      <c r="D527" s="2" t="str">
        <f aca="false">D526</f>
        <v>NWPL IT</v>
      </c>
      <c r="E527" s="2" t="s">
        <v>218</v>
      </c>
      <c r="F527" s="2" t="s">
        <v>20</v>
      </c>
      <c r="G527" s="2" t="s">
        <v>211</v>
      </c>
      <c r="H527" s="2" t="s">
        <v>212</v>
      </c>
      <c r="I527" s="2"/>
      <c r="J527" s="2" t="str">
        <f aca="false">J526</f>
        <v>5,000 Mmbtu/day</v>
      </c>
      <c r="K527" s="2" t="str">
        <f aca="false">K526</f>
        <v>$0.005/Mmbtu</v>
      </c>
      <c r="L527" s="2" t="str">
        <f aca="false">L526</f>
        <v>M - F 8AM to 10AM CST</v>
      </c>
      <c r="M527" s="2" t="str">
        <f aca="false">CONCATENATE(D527,A527,E527,A527,G527)</f>
        <v>NWPL IT; Wednesday; USD/Mmbtu</v>
      </c>
      <c r="N527" s="2" t="str">
        <f aca="false">N526</f>
        <v>The delivery or receipt of gas to the Northwest Pipeline Opal Plant, for the stated day interruptible.  </v>
      </c>
    </row>
    <row r="528" customFormat="false" ht="25.5" hidden="false" customHeight="true" outlineLevel="0" collapsed="false">
      <c r="A528" s="2" t="str">
        <f aca="false">A527</f>
        <v>; </v>
      </c>
      <c r="B528" s="2" t="s">
        <v>207</v>
      </c>
      <c r="C528" s="2" t="s">
        <v>208</v>
      </c>
      <c r="D528" s="2" t="str">
        <f aca="false">D527</f>
        <v>NWPL IT</v>
      </c>
      <c r="E528" s="2" t="s">
        <v>219</v>
      </c>
      <c r="F528" s="2" t="s">
        <v>20</v>
      </c>
      <c r="G528" s="2" t="s">
        <v>211</v>
      </c>
      <c r="H528" s="2" t="s">
        <v>212</v>
      </c>
      <c r="I528" s="2"/>
      <c r="J528" s="2" t="str">
        <f aca="false">J527</f>
        <v>5,000 Mmbtu/day</v>
      </c>
      <c r="K528" s="2" t="str">
        <f aca="false">K527</f>
        <v>$0.005/Mmbtu</v>
      </c>
      <c r="L528" s="2" t="str">
        <f aca="false">L527</f>
        <v>M - F 8AM to 10AM CST</v>
      </c>
      <c r="M528" s="2" t="str">
        <f aca="false">CONCATENATE(D528,A528,E528,A528,G528)</f>
        <v>NWPL IT; Thursday; USD/Mmbtu</v>
      </c>
      <c r="N528" s="2" t="str">
        <f aca="false">N527</f>
        <v>The delivery or receipt of gas to the Northwest Pipeline Opal Plant, for the stated day interruptible.  </v>
      </c>
    </row>
    <row r="529" customFormat="false" ht="25.5" hidden="false" customHeight="true" outlineLevel="0" collapsed="false">
      <c r="A529" s="2" t="str">
        <f aca="false">A528</f>
        <v>; </v>
      </c>
      <c r="B529" s="2" t="s">
        <v>207</v>
      </c>
      <c r="C529" s="2" t="s">
        <v>208</v>
      </c>
      <c r="D529" s="2" t="str">
        <f aca="false">D528</f>
        <v>NWPL IT</v>
      </c>
      <c r="E529" s="2" t="s">
        <v>220</v>
      </c>
      <c r="F529" s="2" t="s">
        <v>20</v>
      </c>
      <c r="G529" s="2" t="s">
        <v>211</v>
      </c>
      <c r="H529" s="2" t="s">
        <v>212</v>
      </c>
      <c r="I529" s="2"/>
      <c r="J529" s="2" t="str">
        <f aca="false">J528</f>
        <v>5,000 Mmbtu/day</v>
      </c>
      <c r="K529" s="2" t="str">
        <f aca="false">K528</f>
        <v>$0.005/Mmbtu</v>
      </c>
      <c r="L529" s="2" t="str">
        <f aca="false">L528</f>
        <v>M - F 8AM to 10AM CST</v>
      </c>
      <c r="M529" s="2" t="str">
        <f aca="false">CONCATENATE(D529,A529,E529,A529,G529)</f>
        <v>NWPL IT; Friday; USD/Mmbtu</v>
      </c>
      <c r="N529" s="2" t="str">
        <f aca="false">N528</f>
        <v>The delivery or receipt of gas to the Northwest Pipeline Opal Plant, for the stated day interruptible.  </v>
      </c>
    </row>
    <row r="530" customFormat="false" ht="25.5" hidden="false" customHeight="true" outlineLevel="0" collapsed="false">
      <c r="A530" s="2" t="str">
        <f aca="false">A529</f>
        <v>; </v>
      </c>
      <c r="B530" s="4" t="s">
        <v>207</v>
      </c>
      <c r="C530" s="4" t="s">
        <v>208</v>
      </c>
      <c r="D530" s="4" t="s">
        <v>227</v>
      </c>
      <c r="E530" s="4" t="s">
        <v>210</v>
      </c>
      <c r="F530" s="4" t="s">
        <v>20</v>
      </c>
      <c r="G530" s="4" t="s">
        <v>211</v>
      </c>
      <c r="H530" s="4" t="s">
        <v>212</v>
      </c>
      <c r="I530" s="4"/>
      <c r="J530" s="2" t="str">
        <f aca="false">J529</f>
        <v>5,000 Mmbtu/day</v>
      </c>
      <c r="K530" s="2" t="str">
        <f aca="false">K529</f>
        <v>$0.005/Mmbtu</v>
      </c>
      <c r="L530" s="4" t="str">
        <f aca="false">L529</f>
        <v>M - F 8AM to 10AM CST</v>
      </c>
      <c r="M530" s="2" t="str">
        <f aca="false">CONCATENATE(D530,A530,E530,A530,G530)</f>
        <v>HEHUB IT; Next Day; USD/Mmbtu</v>
      </c>
      <c r="N530" s="2" t="s">
        <v>228</v>
      </c>
    </row>
    <row r="531" customFormat="false" ht="25.5" hidden="false" customHeight="true" outlineLevel="0" collapsed="false">
      <c r="A531" s="2" t="str">
        <f aca="false">A530</f>
        <v>; </v>
      </c>
      <c r="B531" s="2" t="s">
        <v>207</v>
      </c>
      <c r="C531" s="2" t="s">
        <v>208</v>
      </c>
      <c r="D531" s="2" t="str">
        <f aca="false">D530</f>
        <v>HEHUB IT</v>
      </c>
      <c r="E531" s="2" t="s">
        <v>216</v>
      </c>
      <c r="F531" s="2" t="s">
        <v>20</v>
      </c>
      <c r="G531" s="2" t="s">
        <v>211</v>
      </c>
      <c r="H531" s="2" t="s">
        <v>212</v>
      </c>
      <c r="I531" s="2"/>
      <c r="J531" s="2" t="str">
        <f aca="false">J530</f>
        <v>5,000 Mmbtu/day</v>
      </c>
      <c r="K531" s="2" t="str">
        <f aca="false">K530</f>
        <v>$0.005/Mmbtu</v>
      </c>
      <c r="L531" s="2" t="str">
        <f aca="false">L530</f>
        <v>M - F 8AM to 10AM CST</v>
      </c>
      <c r="M531" s="2" t="str">
        <f aca="false">CONCATENATE(D531,A531,E531,A531,G531)</f>
        <v>HEHUB IT; Monday; USD/Mmbtu</v>
      </c>
      <c r="N531" s="2" t="str">
        <f aca="false">N530</f>
        <v>The delivery or receipt of gas to the Henry Hub Gate, for the stated day interruptible.  </v>
      </c>
    </row>
    <row r="532" customFormat="false" ht="25.5" hidden="false" customHeight="true" outlineLevel="0" collapsed="false">
      <c r="A532" s="2" t="str">
        <f aca="false">A531</f>
        <v>; </v>
      </c>
      <c r="B532" s="2" t="s">
        <v>207</v>
      </c>
      <c r="C532" s="2" t="s">
        <v>208</v>
      </c>
      <c r="D532" s="2" t="str">
        <f aca="false">D531</f>
        <v>HEHUB IT</v>
      </c>
      <c r="E532" s="2" t="s">
        <v>217</v>
      </c>
      <c r="F532" s="2" t="s">
        <v>20</v>
      </c>
      <c r="G532" s="2" t="s">
        <v>211</v>
      </c>
      <c r="H532" s="2" t="s">
        <v>212</v>
      </c>
      <c r="I532" s="2"/>
      <c r="J532" s="2" t="str">
        <f aca="false">J531</f>
        <v>5,000 Mmbtu/day</v>
      </c>
      <c r="K532" s="2" t="str">
        <f aca="false">K531</f>
        <v>$0.005/Mmbtu</v>
      </c>
      <c r="L532" s="2" t="str">
        <f aca="false">L531</f>
        <v>M - F 8AM to 10AM CST</v>
      </c>
      <c r="M532" s="2" t="str">
        <f aca="false">CONCATENATE(D532,A532,E532,A532,G532)</f>
        <v>HEHUB IT; Tuesday; USD/Mmbtu</v>
      </c>
      <c r="N532" s="2" t="str">
        <f aca="false">N531</f>
        <v>The delivery or receipt of gas to the Henry Hub Gate, for the stated day interruptible.  </v>
      </c>
    </row>
    <row r="533" customFormat="false" ht="25.5" hidden="false" customHeight="true" outlineLevel="0" collapsed="false">
      <c r="A533" s="2" t="str">
        <f aca="false">A532</f>
        <v>; </v>
      </c>
      <c r="B533" s="2" t="s">
        <v>207</v>
      </c>
      <c r="C533" s="2" t="s">
        <v>208</v>
      </c>
      <c r="D533" s="2" t="str">
        <f aca="false">D532</f>
        <v>HEHUB IT</v>
      </c>
      <c r="E533" s="2" t="s">
        <v>218</v>
      </c>
      <c r="F533" s="2" t="s">
        <v>20</v>
      </c>
      <c r="G533" s="2" t="s">
        <v>211</v>
      </c>
      <c r="H533" s="2" t="s">
        <v>212</v>
      </c>
      <c r="I533" s="2"/>
      <c r="J533" s="2" t="str">
        <f aca="false">J532</f>
        <v>5,000 Mmbtu/day</v>
      </c>
      <c r="K533" s="2" t="str">
        <f aca="false">K532</f>
        <v>$0.005/Mmbtu</v>
      </c>
      <c r="L533" s="2" t="str">
        <f aca="false">L532</f>
        <v>M - F 8AM to 10AM CST</v>
      </c>
      <c r="M533" s="2" t="str">
        <f aca="false">CONCATENATE(D533,A533,E533,A533,G533)</f>
        <v>HEHUB IT; Wednesday; USD/Mmbtu</v>
      </c>
      <c r="N533" s="2" t="str">
        <f aca="false">N532</f>
        <v>The delivery or receipt of gas to the Henry Hub Gate, for the stated day interruptible.  </v>
      </c>
    </row>
    <row r="534" customFormat="false" ht="25.5" hidden="false" customHeight="true" outlineLevel="0" collapsed="false">
      <c r="A534" s="2" t="str">
        <f aca="false">A533</f>
        <v>; </v>
      </c>
      <c r="B534" s="2" t="s">
        <v>207</v>
      </c>
      <c r="C534" s="2" t="s">
        <v>208</v>
      </c>
      <c r="D534" s="2" t="str">
        <f aca="false">D533</f>
        <v>HEHUB IT</v>
      </c>
      <c r="E534" s="2" t="s">
        <v>219</v>
      </c>
      <c r="F534" s="2" t="s">
        <v>20</v>
      </c>
      <c r="G534" s="2" t="s">
        <v>211</v>
      </c>
      <c r="H534" s="2" t="s">
        <v>212</v>
      </c>
      <c r="I534" s="2"/>
      <c r="J534" s="2" t="str">
        <f aca="false">J533</f>
        <v>5,000 Mmbtu/day</v>
      </c>
      <c r="K534" s="2" t="str">
        <f aca="false">K533</f>
        <v>$0.005/Mmbtu</v>
      </c>
      <c r="L534" s="2" t="str">
        <f aca="false">L533</f>
        <v>M - F 8AM to 10AM CST</v>
      </c>
      <c r="M534" s="2" t="str">
        <f aca="false">CONCATENATE(D534,A534,E534,A534,G534)</f>
        <v>HEHUB IT; Thursday; USD/Mmbtu</v>
      </c>
      <c r="N534" s="2" t="str">
        <f aca="false">N533</f>
        <v>The delivery or receipt of gas to the Henry Hub Gate, for the stated day interruptible.  </v>
      </c>
    </row>
    <row r="535" customFormat="false" ht="25.5" hidden="false" customHeight="true" outlineLevel="0" collapsed="false">
      <c r="A535" s="2" t="str">
        <f aca="false">A534</f>
        <v>; </v>
      </c>
      <c r="B535" s="2" t="s">
        <v>207</v>
      </c>
      <c r="C535" s="2" t="s">
        <v>208</v>
      </c>
      <c r="D535" s="2" t="str">
        <f aca="false">D534</f>
        <v>HEHUB IT</v>
      </c>
      <c r="E535" s="2" t="s">
        <v>220</v>
      </c>
      <c r="F535" s="2" t="s">
        <v>20</v>
      </c>
      <c r="G535" s="2" t="s">
        <v>211</v>
      </c>
      <c r="H535" s="2" t="s">
        <v>212</v>
      </c>
      <c r="I535" s="2"/>
      <c r="J535" s="2" t="str">
        <f aca="false">J534</f>
        <v>5,000 Mmbtu/day</v>
      </c>
      <c r="K535" s="2" t="str">
        <f aca="false">K534</f>
        <v>$0.005/Mmbtu</v>
      </c>
      <c r="L535" s="2" t="str">
        <f aca="false">L534</f>
        <v>M - F 8AM to 10AM CST</v>
      </c>
      <c r="M535" s="2" t="str">
        <f aca="false">CONCATENATE(D535,A535,E535,A535,G535)</f>
        <v>HEHUB IT; Friday; USD/Mmbtu</v>
      </c>
      <c r="N535" s="2" t="str">
        <f aca="false">N534</f>
        <v>The delivery or receipt of gas to the Henry Hub Gate, for the stated day interruptible.  </v>
      </c>
    </row>
    <row r="536" customFormat="false" ht="25.5" hidden="false" customHeight="true" outlineLevel="0" collapsed="false">
      <c r="A536" s="2" t="str">
        <f aca="false">A535</f>
        <v>; </v>
      </c>
      <c r="B536" s="4" t="s">
        <v>207</v>
      </c>
      <c r="C536" s="4" t="s">
        <v>208</v>
      </c>
      <c r="D536" s="4" t="s">
        <v>229</v>
      </c>
      <c r="E536" s="4" t="s">
        <v>210</v>
      </c>
      <c r="F536" s="4" t="s">
        <v>20</v>
      </c>
      <c r="G536" s="4" t="s">
        <v>211</v>
      </c>
      <c r="H536" s="4" t="s">
        <v>212</v>
      </c>
      <c r="I536" s="4"/>
      <c r="J536" s="2" t="str">
        <f aca="false">J535</f>
        <v>5,000 Mmbtu/day</v>
      </c>
      <c r="K536" s="2" t="str">
        <f aca="false">K535</f>
        <v>$0.005/Mmbtu</v>
      </c>
      <c r="L536" s="4" t="str">
        <f aca="false">L535</f>
        <v>M - F 8AM to 10AM CST</v>
      </c>
      <c r="M536" s="2" t="str">
        <f aca="false">CONCATENATE(D536,A536,E536,A536,G536)</f>
        <v>TRCO/Z3 IT; Next Day; USD/Mmbtu</v>
      </c>
      <c r="N536" s="2" t="s">
        <v>230</v>
      </c>
    </row>
    <row r="537" customFormat="false" ht="25.5" hidden="false" customHeight="true" outlineLevel="0" collapsed="false">
      <c r="A537" s="2" t="str">
        <f aca="false">A536</f>
        <v>; </v>
      </c>
      <c r="B537" s="2" t="s">
        <v>207</v>
      </c>
      <c r="C537" s="2" t="s">
        <v>208</v>
      </c>
      <c r="D537" s="2" t="str">
        <f aca="false">D536</f>
        <v>TRCO/Z3 IT</v>
      </c>
      <c r="E537" s="2" t="s">
        <v>216</v>
      </c>
      <c r="F537" s="2" t="s">
        <v>20</v>
      </c>
      <c r="G537" s="2" t="s">
        <v>211</v>
      </c>
      <c r="H537" s="2" t="s">
        <v>212</v>
      </c>
      <c r="I537" s="2"/>
      <c r="J537" s="2" t="str">
        <f aca="false">J536</f>
        <v>5,000 Mmbtu/day</v>
      </c>
      <c r="K537" s="2" t="str">
        <f aca="false">K536</f>
        <v>$0.005/Mmbtu</v>
      </c>
      <c r="L537" s="2" t="str">
        <f aca="false">L536</f>
        <v>M - F 8AM to 10AM CST</v>
      </c>
      <c r="M537" s="2" t="str">
        <f aca="false">CONCATENATE(D537,A537,E537,A537,G537)</f>
        <v>TRCO/Z3 IT; Monday; USD/Mmbtu</v>
      </c>
      <c r="N537" s="2" t="str">
        <f aca="false">N536</f>
        <v>The delivery or receipt of gas to the Transco Station 65, for the stated day interruptible.  </v>
      </c>
    </row>
    <row r="538" customFormat="false" ht="25.5" hidden="false" customHeight="true" outlineLevel="0" collapsed="false">
      <c r="A538" s="2" t="str">
        <f aca="false">A537</f>
        <v>; </v>
      </c>
      <c r="B538" s="2" t="s">
        <v>207</v>
      </c>
      <c r="C538" s="2" t="s">
        <v>208</v>
      </c>
      <c r="D538" s="2" t="str">
        <f aca="false">D537</f>
        <v>TRCO/Z3 IT</v>
      </c>
      <c r="E538" s="2" t="s">
        <v>217</v>
      </c>
      <c r="F538" s="2" t="s">
        <v>20</v>
      </c>
      <c r="G538" s="2" t="s">
        <v>211</v>
      </c>
      <c r="H538" s="2" t="s">
        <v>212</v>
      </c>
      <c r="I538" s="2"/>
      <c r="J538" s="2" t="str">
        <f aca="false">J537</f>
        <v>5,000 Mmbtu/day</v>
      </c>
      <c r="K538" s="2" t="str">
        <f aca="false">K537</f>
        <v>$0.005/Mmbtu</v>
      </c>
      <c r="L538" s="2" t="str">
        <f aca="false">L537</f>
        <v>M - F 8AM to 10AM CST</v>
      </c>
      <c r="M538" s="2" t="str">
        <f aca="false">CONCATENATE(D538,A538,E538,A538,G538)</f>
        <v>TRCO/Z3 IT; Tuesday; USD/Mmbtu</v>
      </c>
      <c r="N538" s="2" t="str">
        <f aca="false">N537</f>
        <v>The delivery or receipt of gas to the Transco Station 65, for the stated day interruptible.  </v>
      </c>
    </row>
    <row r="539" customFormat="false" ht="25.5" hidden="false" customHeight="true" outlineLevel="0" collapsed="false">
      <c r="A539" s="2" t="str">
        <f aca="false">A538</f>
        <v>; </v>
      </c>
      <c r="B539" s="2" t="s">
        <v>207</v>
      </c>
      <c r="C539" s="2" t="s">
        <v>208</v>
      </c>
      <c r="D539" s="2" t="str">
        <f aca="false">D538</f>
        <v>TRCO/Z3 IT</v>
      </c>
      <c r="E539" s="2" t="s">
        <v>218</v>
      </c>
      <c r="F539" s="2" t="s">
        <v>20</v>
      </c>
      <c r="G539" s="2" t="s">
        <v>211</v>
      </c>
      <c r="H539" s="2" t="s">
        <v>212</v>
      </c>
      <c r="I539" s="2"/>
      <c r="J539" s="2" t="str">
        <f aca="false">J538</f>
        <v>5,000 Mmbtu/day</v>
      </c>
      <c r="K539" s="2" t="str">
        <f aca="false">K538</f>
        <v>$0.005/Mmbtu</v>
      </c>
      <c r="L539" s="2" t="str">
        <f aca="false">L538</f>
        <v>M - F 8AM to 10AM CST</v>
      </c>
      <c r="M539" s="2" t="str">
        <f aca="false">CONCATENATE(D539,A539,E539,A539,G539)</f>
        <v>TRCO/Z3 IT; Wednesday; USD/Mmbtu</v>
      </c>
      <c r="N539" s="2" t="str">
        <f aca="false">N538</f>
        <v>The delivery or receipt of gas to the Transco Station 65, for the stated day interruptible.  </v>
      </c>
    </row>
    <row r="540" customFormat="false" ht="25.5" hidden="false" customHeight="true" outlineLevel="0" collapsed="false">
      <c r="A540" s="2" t="str">
        <f aca="false">A539</f>
        <v>; </v>
      </c>
      <c r="B540" s="2" t="s">
        <v>207</v>
      </c>
      <c r="C540" s="2" t="s">
        <v>208</v>
      </c>
      <c r="D540" s="2" t="str">
        <f aca="false">D539</f>
        <v>TRCO/Z3 IT</v>
      </c>
      <c r="E540" s="2" t="s">
        <v>219</v>
      </c>
      <c r="F540" s="2" t="s">
        <v>20</v>
      </c>
      <c r="G540" s="2" t="s">
        <v>211</v>
      </c>
      <c r="H540" s="2" t="s">
        <v>212</v>
      </c>
      <c r="I540" s="2"/>
      <c r="J540" s="2" t="str">
        <f aca="false">J539</f>
        <v>5,000 Mmbtu/day</v>
      </c>
      <c r="K540" s="2" t="str">
        <f aca="false">K539</f>
        <v>$0.005/Mmbtu</v>
      </c>
      <c r="L540" s="2" t="str">
        <f aca="false">L539</f>
        <v>M - F 8AM to 10AM CST</v>
      </c>
      <c r="M540" s="2" t="str">
        <f aca="false">CONCATENATE(D540,A540,E540,A540,G540)</f>
        <v>TRCO/Z3 IT; Thursday; USD/Mmbtu</v>
      </c>
      <c r="N540" s="2" t="str">
        <f aca="false">N539</f>
        <v>The delivery or receipt of gas to the Transco Station 65, for the stated day interruptible.  </v>
      </c>
    </row>
    <row r="541" customFormat="false" ht="25.5" hidden="false" customHeight="true" outlineLevel="0" collapsed="false">
      <c r="A541" s="2" t="str">
        <f aca="false">A540</f>
        <v>; </v>
      </c>
      <c r="B541" s="2" t="s">
        <v>207</v>
      </c>
      <c r="C541" s="2" t="s">
        <v>208</v>
      </c>
      <c r="D541" s="2" t="str">
        <f aca="false">D540</f>
        <v>TRCO/Z3 IT</v>
      </c>
      <c r="E541" s="2" t="s">
        <v>220</v>
      </c>
      <c r="F541" s="2" t="s">
        <v>20</v>
      </c>
      <c r="G541" s="2" t="s">
        <v>211</v>
      </c>
      <c r="H541" s="2" t="s">
        <v>212</v>
      </c>
      <c r="I541" s="2"/>
      <c r="J541" s="2" t="str">
        <f aca="false">J540</f>
        <v>5,000 Mmbtu/day</v>
      </c>
      <c r="K541" s="2" t="str">
        <f aca="false">K540</f>
        <v>$0.005/Mmbtu</v>
      </c>
      <c r="L541" s="2" t="str">
        <f aca="false">L540</f>
        <v>M - F 8AM to 10AM CST</v>
      </c>
      <c r="M541" s="2" t="str">
        <f aca="false">CONCATENATE(D541,A541,E541,A541,G541)</f>
        <v>TRCO/Z3 IT; Friday; USD/Mmbtu</v>
      </c>
      <c r="N541" s="2" t="str">
        <f aca="false">N540</f>
        <v>The delivery or receipt of gas to the Transco Station 65, for the stated day interruptible.  </v>
      </c>
    </row>
    <row r="542" customFormat="false" ht="25.5" hidden="false" customHeight="true" outlineLevel="0" collapsed="false">
      <c r="A542" s="2" t="str">
        <f aca="false">A541</f>
        <v>; </v>
      </c>
      <c r="B542" s="4" t="s">
        <v>207</v>
      </c>
      <c r="C542" s="4" t="s">
        <v>208</v>
      </c>
      <c r="D542" s="4" t="s">
        <v>231</v>
      </c>
      <c r="E542" s="4" t="s">
        <v>210</v>
      </c>
      <c r="F542" s="4" t="s">
        <v>20</v>
      </c>
      <c r="G542" s="4" t="s">
        <v>211</v>
      </c>
      <c r="H542" s="4" t="s">
        <v>212</v>
      </c>
      <c r="I542" s="4"/>
      <c r="J542" s="2" t="str">
        <f aca="false">J541</f>
        <v>5,000 Mmbtu/day</v>
      </c>
      <c r="K542" s="2" t="str">
        <f aca="false">K541</f>
        <v>$0.005/Mmbtu</v>
      </c>
      <c r="L542" s="4" t="str">
        <f aca="false">L541</f>
        <v>M - F 8AM to 10AM CST</v>
      </c>
      <c r="M542" s="2" t="str">
        <f aca="false">CONCATENATE(D542,A542,E542,A542,G542)</f>
        <v>TRCO/Z6 IT; Next Day; USD/Mmbtu</v>
      </c>
      <c r="N542" s="2" t="s">
        <v>232</v>
      </c>
    </row>
    <row r="543" customFormat="false" ht="25.5" hidden="false" customHeight="true" outlineLevel="0" collapsed="false">
      <c r="A543" s="2" t="str">
        <f aca="false">A542</f>
        <v>; </v>
      </c>
      <c r="B543" s="2" t="s">
        <v>207</v>
      </c>
      <c r="C543" s="2" t="s">
        <v>208</v>
      </c>
      <c r="D543" s="2" t="str">
        <f aca="false">D542</f>
        <v>TRCO/Z6 IT</v>
      </c>
      <c r="E543" s="2" t="s">
        <v>216</v>
      </c>
      <c r="F543" s="2" t="s">
        <v>20</v>
      </c>
      <c r="G543" s="2" t="s">
        <v>211</v>
      </c>
      <c r="H543" s="2" t="s">
        <v>212</v>
      </c>
      <c r="I543" s="2"/>
      <c r="J543" s="2" t="str">
        <f aca="false">J542</f>
        <v>5,000 Mmbtu/day</v>
      </c>
      <c r="K543" s="2" t="str">
        <f aca="false">K542</f>
        <v>$0.005/Mmbtu</v>
      </c>
      <c r="L543" s="2" t="str">
        <f aca="false">L542</f>
        <v>M - F 8AM to 10AM CST</v>
      </c>
      <c r="M543" s="2" t="str">
        <f aca="false">CONCATENATE(D543,A543,E543,A543,G543)</f>
        <v>TRCO/Z6 IT; Monday; USD/Mmbtu</v>
      </c>
      <c r="N543" s="2" t="str">
        <f aca="false">N542</f>
        <v>The delivery or receipt of gas to the New York Citygate, for the stated day interruptible.  </v>
      </c>
    </row>
    <row r="544" customFormat="false" ht="25.5" hidden="false" customHeight="true" outlineLevel="0" collapsed="false">
      <c r="A544" s="2" t="str">
        <f aca="false">A543</f>
        <v>; </v>
      </c>
      <c r="B544" s="2" t="s">
        <v>207</v>
      </c>
      <c r="C544" s="2" t="s">
        <v>208</v>
      </c>
      <c r="D544" s="2" t="str">
        <f aca="false">D543</f>
        <v>TRCO/Z6 IT</v>
      </c>
      <c r="E544" s="2" t="s">
        <v>217</v>
      </c>
      <c r="F544" s="2" t="s">
        <v>20</v>
      </c>
      <c r="G544" s="2" t="s">
        <v>211</v>
      </c>
      <c r="H544" s="2" t="s">
        <v>212</v>
      </c>
      <c r="I544" s="2"/>
      <c r="J544" s="2" t="str">
        <f aca="false">J543</f>
        <v>5,000 Mmbtu/day</v>
      </c>
      <c r="K544" s="2" t="str">
        <f aca="false">K543</f>
        <v>$0.005/Mmbtu</v>
      </c>
      <c r="L544" s="2" t="str">
        <f aca="false">L543</f>
        <v>M - F 8AM to 10AM CST</v>
      </c>
      <c r="M544" s="2" t="str">
        <f aca="false">CONCATENATE(D544,A544,E544,A544,G544)</f>
        <v>TRCO/Z6 IT; Tuesday; USD/Mmbtu</v>
      </c>
      <c r="N544" s="2" t="str">
        <f aca="false">N543</f>
        <v>The delivery or receipt of gas to the New York Citygate, for the stated day interruptible.  </v>
      </c>
    </row>
    <row r="545" customFormat="false" ht="25.5" hidden="false" customHeight="true" outlineLevel="0" collapsed="false">
      <c r="A545" s="2" t="str">
        <f aca="false">A544</f>
        <v>; </v>
      </c>
      <c r="B545" s="2" t="s">
        <v>207</v>
      </c>
      <c r="C545" s="2" t="s">
        <v>208</v>
      </c>
      <c r="D545" s="2" t="str">
        <f aca="false">D544</f>
        <v>TRCO/Z6 IT</v>
      </c>
      <c r="E545" s="2" t="s">
        <v>218</v>
      </c>
      <c r="F545" s="2" t="s">
        <v>20</v>
      </c>
      <c r="G545" s="2" t="s">
        <v>211</v>
      </c>
      <c r="H545" s="2" t="s">
        <v>212</v>
      </c>
      <c r="I545" s="2"/>
      <c r="J545" s="2" t="str">
        <f aca="false">J544</f>
        <v>5,000 Mmbtu/day</v>
      </c>
      <c r="K545" s="2" t="str">
        <f aca="false">K544</f>
        <v>$0.005/Mmbtu</v>
      </c>
      <c r="L545" s="2" t="str">
        <f aca="false">L544</f>
        <v>M - F 8AM to 10AM CST</v>
      </c>
      <c r="M545" s="2" t="str">
        <f aca="false">CONCATENATE(D545,A545,E545,A545,G545)</f>
        <v>TRCO/Z6 IT; Wednesday; USD/Mmbtu</v>
      </c>
      <c r="N545" s="2" t="str">
        <f aca="false">N544</f>
        <v>The delivery or receipt of gas to the New York Citygate, for the stated day interruptible.  </v>
      </c>
    </row>
    <row r="546" customFormat="false" ht="25.5" hidden="false" customHeight="true" outlineLevel="0" collapsed="false">
      <c r="A546" s="2" t="str">
        <f aca="false">A545</f>
        <v>; </v>
      </c>
      <c r="B546" s="2" t="s">
        <v>207</v>
      </c>
      <c r="C546" s="2" t="s">
        <v>208</v>
      </c>
      <c r="D546" s="2" t="str">
        <f aca="false">D545</f>
        <v>TRCO/Z6 IT</v>
      </c>
      <c r="E546" s="2" t="s">
        <v>219</v>
      </c>
      <c r="F546" s="2" t="s">
        <v>20</v>
      </c>
      <c r="G546" s="2" t="s">
        <v>211</v>
      </c>
      <c r="H546" s="2" t="s">
        <v>212</v>
      </c>
      <c r="I546" s="2"/>
      <c r="J546" s="2" t="str">
        <f aca="false">J545</f>
        <v>5,000 Mmbtu/day</v>
      </c>
      <c r="K546" s="2" t="str">
        <f aca="false">K545</f>
        <v>$0.005/Mmbtu</v>
      </c>
      <c r="L546" s="2" t="str">
        <f aca="false">L545</f>
        <v>M - F 8AM to 10AM CST</v>
      </c>
      <c r="M546" s="2" t="str">
        <f aca="false">CONCATENATE(D546,A546,E546,A546,G546)</f>
        <v>TRCO/Z6 IT; Thursday; USD/Mmbtu</v>
      </c>
      <c r="N546" s="2" t="str">
        <f aca="false">N545</f>
        <v>The delivery or receipt of gas to the New York Citygate, for the stated day interruptible.  </v>
      </c>
    </row>
    <row r="547" customFormat="false" ht="25.5" hidden="false" customHeight="true" outlineLevel="0" collapsed="false">
      <c r="A547" s="2" t="str">
        <f aca="false">A546</f>
        <v>; </v>
      </c>
      <c r="B547" s="2" t="s">
        <v>207</v>
      </c>
      <c r="C547" s="2" t="s">
        <v>208</v>
      </c>
      <c r="D547" s="2" t="str">
        <f aca="false">D546</f>
        <v>TRCO/Z6 IT</v>
      </c>
      <c r="E547" s="2" t="s">
        <v>220</v>
      </c>
      <c r="F547" s="2" t="s">
        <v>20</v>
      </c>
      <c r="G547" s="2" t="s">
        <v>211</v>
      </c>
      <c r="H547" s="2" t="s">
        <v>212</v>
      </c>
      <c r="I547" s="2"/>
      <c r="J547" s="2" t="str">
        <f aca="false">J546</f>
        <v>5,000 Mmbtu/day</v>
      </c>
      <c r="K547" s="2" t="str">
        <f aca="false">K546</f>
        <v>$0.005/Mmbtu</v>
      </c>
      <c r="L547" s="2" t="str">
        <f aca="false">L546</f>
        <v>M - F 8AM to 10AM CST</v>
      </c>
      <c r="M547" s="2" t="str">
        <f aca="false">CONCATENATE(D547,A547,E547,A547,G547)</f>
        <v>TRCO/Z6 IT; Friday; USD/Mmbtu</v>
      </c>
      <c r="N547" s="2" t="str">
        <f aca="false">N546</f>
        <v>The delivery or receipt of gas to the New York Citygate, for the stated day interruptible.  </v>
      </c>
    </row>
    <row r="548" customFormat="false" ht="25.5" hidden="false" customHeight="true" outlineLevel="0" collapsed="false">
      <c r="A548" s="2" t="str">
        <f aca="false">A547</f>
        <v>; </v>
      </c>
      <c r="B548" s="4" t="s">
        <v>207</v>
      </c>
      <c r="C548" s="4" t="s">
        <v>208</v>
      </c>
      <c r="D548" s="4" t="s">
        <v>233</v>
      </c>
      <c r="E548" s="4" t="s">
        <v>210</v>
      </c>
      <c r="F548" s="4" t="s">
        <v>20</v>
      </c>
      <c r="G548" s="4" t="s">
        <v>211</v>
      </c>
      <c r="H548" s="4" t="s">
        <v>212</v>
      </c>
      <c r="I548" s="4"/>
      <c r="J548" s="2" t="str">
        <f aca="false">J547</f>
        <v>5,000 Mmbtu/day</v>
      </c>
      <c r="K548" s="2" t="str">
        <f aca="false">K547</f>
        <v>$0.005/Mmbtu</v>
      </c>
      <c r="L548" s="4" t="str">
        <f aca="false">L547</f>
        <v>M - F 8AM to 10AM CST</v>
      </c>
      <c r="M548" s="2" t="str">
        <f aca="false">CONCATENATE(D548,A548,E548,A548,G548)</f>
        <v>TECO IT; Next Day; USD/Mmbtu</v>
      </c>
      <c r="N548" s="2" t="s">
        <v>234</v>
      </c>
    </row>
    <row r="549" customFormat="false" ht="25.5" hidden="false" customHeight="true" outlineLevel="0" collapsed="false">
      <c r="A549" s="2" t="str">
        <f aca="false">A548</f>
        <v>; </v>
      </c>
      <c r="B549" s="2" t="s">
        <v>207</v>
      </c>
      <c r="C549" s="2" t="s">
        <v>208</v>
      </c>
      <c r="D549" s="2" t="str">
        <f aca="false">D548</f>
        <v>TECO IT</v>
      </c>
      <c r="E549" s="2" t="s">
        <v>216</v>
      </c>
      <c r="F549" s="2" t="s">
        <v>20</v>
      </c>
      <c r="G549" s="2" t="s">
        <v>211</v>
      </c>
      <c r="H549" s="2" t="s">
        <v>212</v>
      </c>
      <c r="I549" s="2"/>
      <c r="J549" s="2" t="str">
        <f aca="false">J548</f>
        <v>5,000 Mmbtu/day</v>
      </c>
      <c r="K549" s="2" t="str">
        <f aca="false">K548</f>
        <v>$0.005/Mmbtu</v>
      </c>
      <c r="L549" s="2" t="str">
        <f aca="false">L548</f>
        <v>M - F 8AM to 10AM CST</v>
      </c>
      <c r="M549" s="2" t="str">
        <f aca="false">CONCATENATE(D549,A549,E549,A549,G549)</f>
        <v>TECO IT; Monday; USD/Mmbtu</v>
      </c>
      <c r="N549" s="2" t="str">
        <f aca="false">N548</f>
        <v>The delivery or receipt of gas to the Columbia Gas Transmission Appalachian Pool, for the stated day interruptible.  </v>
      </c>
    </row>
    <row r="550" customFormat="false" ht="25.5" hidden="false" customHeight="true" outlineLevel="0" collapsed="false">
      <c r="A550" s="2" t="str">
        <f aca="false">A549</f>
        <v>; </v>
      </c>
      <c r="B550" s="2" t="s">
        <v>207</v>
      </c>
      <c r="C550" s="2" t="s">
        <v>208</v>
      </c>
      <c r="D550" s="2" t="str">
        <f aca="false">D549</f>
        <v>TECO IT</v>
      </c>
      <c r="E550" s="2" t="s">
        <v>217</v>
      </c>
      <c r="F550" s="2" t="s">
        <v>20</v>
      </c>
      <c r="G550" s="2" t="s">
        <v>211</v>
      </c>
      <c r="H550" s="2" t="s">
        <v>212</v>
      </c>
      <c r="I550" s="2"/>
      <c r="J550" s="2" t="str">
        <f aca="false">J549</f>
        <v>5,000 Mmbtu/day</v>
      </c>
      <c r="K550" s="2" t="str">
        <f aca="false">K549</f>
        <v>$0.005/Mmbtu</v>
      </c>
      <c r="L550" s="2" t="str">
        <f aca="false">L549</f>
        <v>M - F 8AM to 10AM CST</v>
      </c>
      <c r="M550" s="2" t="str">
        <f aca="false">CONCATENATE(D550,A550,E550,A550,G550)</f>
        <v>TECO IT; Tuesday; USD/Mmbtu</v>
      </c>
      <c r="N550" s="2" t="str">
        <f aca="false">N549</f>
        <v>The delivery or receipt of gas to the Columbia Gas Transmission Appalachian Pool, for the stated day interruptible.  </v>
      </c>
    </row>
    <row r="551" customFormat="false" ht="25.5" hidden="false" customHeight="true" outlineLevel="0" collapsed="false">
      <c r="A551" s="2" t="str">
        <f aca="false">A550</f>
        <v>; </v>
      </c>
      <c r="B551" s="2" t="s">
        <v>207</v>
      </c>
      <c r="C551" s="2" t="s">
        <v>208</v>
      </c>
      <c r="D551" s="2" t="str">
        <f aca="false">D550</f>
        <v>TECO IT</v>
      </c>
      <c r="E551" s="2" t="s">
        <v>218</v>
      </c>
      <c r="F551" s="2" t="s">
        <v>20</v>
      </c>
      <c r="G551" s="2" t="s">
        <v>211</v>
      </c>
      <c r="H551" s="2" t="s">
        <v>212</v>
      </c>
      <c r="I551" s="2"/>
      <c r="J551" s="2" t="str">
        <f aca="false">J550</f>
        <v>5,000 Mmbtu/day</v>
      </c>
      <c r="K551" s="2" t="str">
        <f aca="false">K550</f>
        <v>$0.005/Mmbtu</v>
      </c>
      <c r="L551" s="2" t="str">
        <f aca="false">L550</f>
        <v>M - F 8AM to 10AM CST</v>
      </c>
      <c r="M551" s="2" t="str">
        <f aca="false">CONCATENATE(D551,A551,E551,A551,G551)</f>
        <v>TECO IT; Wednesday; USD/Mmbtu</v>
      </c>
      <c r="N551" s="2" t="str">
        <f aca="false">N550</f>
        <v>The delivery or receipt of gas to the Columbia Gas Transmission Appalachian Pool, for the stated day interruptible.  </v>
      </c>
    </row>
    <row r="552" customFormat="false" ht="25.5" hidden="false" customHeight="true" outlineLevel="0" collapsed="false">
      <c r="A552" s="2" t="str">
        <f aca="false">A551</f>
        <v>; </v>
      </c>
      <c r="B552" s="2" t="s">
        <v>207</v>
      </c>
      <c r="C552" s="2" t="s">
        <v>208</v>
      </c>
      <c r="D552" s="2" t="str">
        <f aca="false">D551</f>
        <v>TECO IT</v>
      </c>
      <c r="E552" s="2" t="s">
        <v>219</v>
      </c>
      <c r="F552" s="2" t="s">
        <v>20</v>
      </c>
      <c r="G552" s="2" t="s">
        <v>211</v>
      </c>
      <c r="H552" s="2" t="s">
        <v>212</v>
      </c>
      <c r="I552" s="2"/>
      <c r="J552" s="2" t="str">
        <f aca="false">J551</f>
        <v>5,000 Mmbtu/day</v>
      </c>
      <c r="K552" s="2" t="str">
        <f aca="false">K551</f>
        <v>$0.005/Mmbtu</v>
      </c>
      <c r="L552" s="2" t="str">
        <f aca="false">L551</f>
        <v>M - F 8AM to 10AM CST</v>
      </c>
      <c r="M552" s="2" t="str">
        <f aca="false">CONCATENATE(D552,A552,E552,A552,G552)</f>
        <v>TECO IT; Thursday; USD/Mmbtu</v>
      </c>
      <c r="N552" s="2" t="str">
        <f aca="false">N551</f>
        <v>The delivery or receipt of gas to the Columbia Gas Transmission Appalachian Pool, for the stated day interruptible.  </v>
      </c>
    </row>
    <row r="553" customFormat="false" ht="25.5" hidden="false" customHeight="true" outlineLevel="0" collapsed="false">
      <c r="A553" s="2" t="str">
        <f aca="false">A552</f>
        <v>; </v>
      </c>
      <c r="B553" s="2" t="s">
        <v>207</v>
      </c>
      <c r="C553" s="2" t="s">
        <v>208</v>
      </c>
      <c r="D553" s="2" t="str">
        <f aca="false">D552</f>
        <v>TECO IT</v>
      </c>
      <c r="E553" s="2" t="s">
        <v>220</v>
      </c>
      <c r="F553" s="2" t="s">
        <v>20</v>
      </c>
      <c r="G553" s="2" t="s">
        <v>211</v>
      </c>
      <c r="H553" s="2" t="s">
        <v>212</v>
      </c>
      <c r="I553" s="2"/>
      <c r="J553" s="2" t="str">
        <f aca="false">J552</f>
        <v>5,000 Mmbtu/day</v>
      </c>
      <c r="K553" s="2" t="str">
        <f aca="false">K552</f>
        <v>$0.005/Mmbtu</v>
      </c>
      <c r="L553" s="2" t="str">
        <f aca="false">L552</f>
        <v>M - F 8AM to 10AM CST</v>
      </c>
      <c r="M553" s="2" t="str">
        <f aca="false">CONCATENATE(D553,A553,E553,A553,G553)</f>
        <v>TECO IT; Friday; USD/Mmbtu</v>
      </c>
      <c r="N553" s="2" t="str">
        <f aca="false">N552</f>
        <v>The delivery or receipt of gas to the Columbia Gas Transmission Appalachian Pool, for the stated day interruptible.  </v>
      </c>
    </row>
    <row r="554" customFormat="false" ht="25.5" hidden="false" customHeight="true" outlineLevel="0" collapsed="false">
      <c r="A554" s="2" t="str">
        <f aca="false">A553</f>
        <v>; </v>
      </c>
      <c r="B554" s="4" t="s">
        <v>207</v>
      </c>
      <c r="C554" s="4" t="s">
        <v>208</v>
      </c>
      <c r="D554" s="4" t="s">
        <v>235</v>
      </c>
      <c r="E554" s="4" t="s">
        <v>210</v>
      </c>
      <c r="F554" s="4" t="s">
        <v>20</v>
      </c>
      <c r="G554" s="4" t="s">
        <v>211</v>
      </c>
      <c r="H554" s="4" t="s">
        <v>212</v>
      </c>
      <c r="I554" s="4"/>
      <c r="J554" s="2" t="str">
        <f aca="false">J553</f>
        <v>5,000 Mmbtu/day</v>
      </c>
      <c r="K554" s="2" t="str">
        <f aca="false">K553</f>
        <v>$0.005/Mmbtu</v>
      </c>
      <c r="L554" s="4" t="str">
        <f aca="false">L553</f>
        <v>M - F 8AM to 10AM CST</v>
      </c>
      <c r="M554" s="2" t="str">
        <f aca="false">CONCATENATE(D554,A554,E554,A554,G554)</f>
        <v>CHIC IT; Next Day; USD/Mmbtu</v>
      </c>
      <c r="N554" s="2" t="s">
        <v>236</v>
      </c>
    </row>
    <row r="555" customFormat="false" ht="25.5" hidden="false" customHeight="true" outlineLevel="0" collapsed="false">
      <c r="A555" s="2" t="str">
        <f aca="false">A554</f>
        <v>; </v>
      </c>
      <c r="B555" s="2" t="s">
        <v>207</v>
      </c>
      <c r="C555" s="2" t="s">
        <v>208</v>
      </c>
      <c r="D555" s="2" t="str">
        <f aca="false">D554</f>
        <v>CHIC IT</v>
      </c>
      <c r="E555" s="2" t="s">
        <v>216</v>
      </c>
      <c r="F555" s="2" t="s">
        <v>20</v>
      </c>
      <c r="G555" s="2" t="s">
        <v>211</v>
      </c>
      <c r="H555" s="2" t="s">
        <v>212</v>
      </c>
      <c r="I555" s="2"/>
      <c r="J555" s="2" t="str">
        <f aca="false">J554</f>
        <v>5,000 Mmbtu/day</v>
      </c>
      <c r="K555" s="2" t="str">
        <f aca="false">K554</f>
        <v>$0.005/Mmbtu</v>
      </c>
      <c r="L555" s="2" t="str">
        <f aca="false">L554</f>
        <v>M - F 8AM to 10AM CST</v>
      </c>
      <c r="M555" s="2" t="str">
        <f aca="false">CONCATENATE(D555,A555,E555,A555,G555)</f>
        <v>CHIC IT; Monday; USD/Mmbtu</v>
      </c>
      <c r="N555" s="2" t="str">
        <f aca="false">N554</f>
        <v>The delivery or receipt of gas to the Northern Illinois (NIGAS) Citygate, for the stated day interruptible.  </v>
      </c>
    </row>
    <row r="556" customFormat="false" ht="25.5" hidden="false" customHeight="true" outlineLevel="0" collapsed="false">
      <c r="A556" s="2" t="str">
        <f aca="false">A555</f>
        <v>; </v>
      </c>
      <c r="B556" s="2" t="s">
        <v>207</v>
      </c>
      <c r="C556" s="2" t="s">
        <v>208</v>
      </c>
      <c r="D556" s="2" t="str">
        <f aca="false">D555</f>
        <v>CHIC IT</v>
      </c>
      <c r="E556" s="2" t="s">
        <v>217</v>
      </c>
      <c r="F556" s="2" t="s">
        <v>20</v>
      </c>
      <c r="G556" s="2" t="s">
        <v>211</v>
      </c>
      <c r="H556" s="2" t="s">
        <v>212</v>
      </c>
      <c r="I556" s="2"/>
      <c r="J556" s="2" t="str">
        <f aca="false">J555</f>
        <v>5,000 Mmbtu/day</v>
      </c>
      <c r="K556" s="2" t="str">
        <f aca="false">K555</f>
        <v>$0.005/Mmbtu</v>
      </c>
      <c r="L556" s="2" t="str">
        <f aca="false">L555</f>
        <v>M - F 8AM to 10AM CST</v>
      </c>
      <c r="M556" s="2" t="str">
        <f aca="false">CONCATENATE(D556,A556,E556,A556,G556)</f>
        <v>CHIC IT; Tuesday; USD/Mmbtu</v>
      </c>
      <c r="N556" s="2" t="str">
        <f aca="false">N555</f>
        <v>The delivery or receipt of gas to the Northern Illinois (NIGAS) Citygate, for the stated day interruptible.  </v>
      </c>
    </row>
    <row r="557" customFormat="false" ht="25.5" hidden="false" customHeight="true" outlineLevel="0" collapsed="false">
      <c r="A557" s="2" t="str">
        <f aca="false">A556</f>
        <v>; </v>
      </c>
      <c r="B557" s="2" t="s">
        <v>207</v>
      </c>
      <c r="C557" s="2" t="s">
        <v>208</v>
      </c>
      <c r="D557" s="2" t="str">
        <f aca="false">D556</f>
        <v>CHIC IT</v>
      </c>
      <c r="E557" s="2" t="s">
        <v>218</v>
      </c>
      <c r="F557" s="2" t="s">
        <v>20</v>
      </c>
      <c r="G557" s="2" t="s">
        <v>211</v>
      </c>
      <c r="H557" s="2" t="s">
        <v>212</v>
      </c>
      <c r="I557" s="2"/>
      <c r="J557" s="2" t="str">
        <f aca="false">J556</f>
        <v>5,000 Mmbtu/day</v>
      </c>
      <c r="K557" s="2" t="str">
        <f aca="false">K556</f>
        <v>$0.005/Mmbtu</v>
      </c>
      <c r="L557" s="2" t="str">
        <f aca="false">L556</f>
        <v>M - F 8AM to 10AM CST</v>
      </c>
      <c r="M557" s="2" t="str">
        <f aca="false">CONCATENATE(D557,A557,E557,A557,G557)</f>
        <v>CHIC IT; Wednesday; USD/Mmbtu</v>
      </c>
      <c r="N557" s="2" t="str">
        <f aca="false">N556</f>
        <v>The delivery or receipt of gas to the Northern Illinois (NIGAS) Citygate, for the stated day interruptible.  </v>
      </c>
    </row>
    <row r="558" customFormat="false" ht="25.5" hidden="false" customHeight="true" outlineLevel="0" collapsed="false">
      <c r="A558" s="2" t="str">
        <f aca="false">A557</f>
        <v>; </v>
      </c>
      <c r="B558" s="2" t="s">
        <v>207</v>
      </c>
      <c r="C558" s="2" t="s">
        <v>208</v>
      </c>
      <c r="D558" s="2" t="str">
        <f aca="false">D557</f>
        <v>CHIC IT</v>
      </c>
      <c r="E558" s="2" t="s">
        <v>219</v>
      </c>
      <c r="F558" s="2" t="s">
        <v>20</v>
      </c>
      <c r="G558" s="2" t="s">
        <v>211</v>
      </c>
      <c r="H558" s="2" t="s">
        <v>212</v>
      </c>
      <c r="I558" s="2"/>
      <c r="J558" s="2" t="str">
        <f aca="false">J557</f>
        <v>5,000 Mmbtu/day</v>
      </c>
      <c r="K558" s="2" t="str">
        <f aca="false">K557</f>
        <v>$0.005/Mmbtu</v>
      </c>
      <c r="L558" s="2" t="str">
        <f aca="false">L557</f>
        <v>M - F 8AM to 10AM CST</v>
      </c>
      <c r="M558" s="2" t="str">
        <f aca="false">CONCATENATE(D558,A558,E558,A558,G558)</f>
        <v>CHIC IT; Thursday; USD/Mmbtu</v>
      </c>
      <c r="N558" s="2" t="str">
        <f aca="false">N557</f>
        <v>The delivery or receipt of gas to the Northern Illinois (NIGAS) Citygate, for the stated day interruptible.  </v>
      </c>
    </row>
    <row r="559" customFormat="false" ht="25.5" hidden="false" customHeight="true" outlineLevel="0" collapsed="false">
      <c r="A559" s="2" t="str">
        <f aca="false">A558</f>
        <v>; </v>
      </c>
      <c r="B559" s="2" t="s">
        <v>207</v>
      </c>
      <c r="C559" s="2" t="s">
        <v>208</v>
      </c>
      <c r="D559" s="2" t="str">
        <f aca="false">D558</f>
        <v>CHIC IT</v>
      </c>
      <c r="E559" s="2" t="s">
        <v>220</v>
      </c>
      <c r="F559" s="2" t="s">
        <v>20</v>
      </c>
      <c r="G559" s="2" t="s">
        <v>211</v>
      </c>
      <c r="H559" s="2" t="s">
        <v>212</v>
      </c>
      <c r="I559" s="2"/>
      <c r="J559" s="2" t="str">
        <f aca="false">J558</f>
        <v>5,000 Mmbtu/day</v>
      </c>
      <c r="K559" s="2" t="str">
        <f aca="false">K558</f>
        <v>$0.005/Mmbtu</v>
      </c>
      <c r="L559" s="2" t="str">
        <f aca="false">L558</f>
        <v>M - F 8AM to 10AM CST</v>
      </c>
      <c r="M559" s="2" t="str">
        <f aca="false">CONCATENATE(D559,A559,E559,A559,G559)</f>
        <v>CHIC IT; Friday; USD/Mmbtu</v>
      </c>
      <c r="N559" s="2" t="str">
        <f aca="false">N558</f>
        <v>The delivery or receipt of gas to the Northern Illinois (NIGAS) Citygate, for the stated day interruptible.  </v>
      </c>
    </row>
    <row r="560" customFormat="false" ht="25.5" hidden="false" customHeight="true" outlineLevel="0" collapsed="false">
      <c r="A560" s="2" t="str">
        <f aca="false">A559</f>
        <v>; </v>
      </c>
      <c r="B560" s="4" t="s">
        <v>207</v>
      </c>
      <c r="C560" s="4" t="s">
        <v>208</v>
      </c>
      <c r="D560" s="4" t="s">
        <v>237</v>
      </c>
      <c r="E560" s="4" t="s">
        <v>210</v>
      </c>
      <c r="F560" s="4" t="s">
        <v>20</v>
      </c>
      <c r="G560" s="4" t="s">
        <v>211</v>
      </c>
      <c r="H560" s="4" t="s">
        <v>212</v>
      </c>
      <c r="I560" s="4"/>
      <c r="J560" s="2" t="str">
        <f aca="false">J559</f>
        <v>5,000 Mmbtu/day</v>
      </c>
      <c r="K560" s="2" t="str">
        <f aca="false">K559</f>
        <v>$0.005/Mmbtu</v>
      </c>
      <c r="L560" s="4" t="str">
        <f aca="false">L559</f>
        <v>M - F 8AM to 10AM CST</v>
      </c>
      <c r="M560" s="2" t="str">
        <f aca="false">CONCATENATE(D560,A560,E560,A560,G560)</f>
        <v>NGPL/MID IT; Next Day; USD/Mmbtu</v>
      </c>
      <c r="N560" s="2" t="s">
        <v>238</v>
      </c>
    </row>
    <row r="561" customFormat="false" ht="25.5" hidden="false" customHeight="true" outlineLevel="0" collapsed="false">
      <c r="A561" s="2" t="str">
        <f aca="false">A560</f>
        <v>; </v>
      </c>
      <c r="B561" s="2" t="s">
        <v>207</v>
      </c>
      <c r="C561" s="2" t="s">
        <v>208</v>
      </c>
      <c r="D561" s="2" t="str">
        <f aca="false">D560</f>
        <v>NGPL/MID IT</v>
      </c>
      <c r="E561" s="2" t="s">
        <v>216</v>
      </c>
      <c r="F561" s="2" t="s">
        <v>20</v>
      </c>
      <c r="G561" s="2" t="s">
        <v>211</v>
      </c>
      <c r="H561" s="2" t="s">
        <v>212</v>
      </c>
      <c r="I561" s="2"/>
      <c r="J561" s="2" t="str">
        <f aca="false">J560</f>
        <v>5,000 Mmbtu/day</v>
      </c>
      <c r="K561" s="2" t="str">
        <f aca="false">K560</f>
        <v>$0.005/Mmbtu</v>
      </c>
      <c r="L561" s="2" t="str">
        <f aca="false">L560</f>
        <v>M - F 8AM to 10AM CST</v>
      </c>
      <c r="M561" s="2" t="str">
        <f aca="false">CONCATENATE(D561,A561,E561,A561,G561)</f>
        <v>NGPL/MID IT; Monday; USD/Mmbtu</v>
      </c>
      <c r="N561" s="2" t="str">
        <f aca="false">N560</f>
        <v>The delivery or receipt of gas to the NGPL Mid-continent Pool, for the stated day interruptible.  </v>
      </c>
    </row>
    <row r="562" customFormat="false" ht="25.5" hidden="false" customHeight="true" outlineLevel="0" collapsed="false">
      <c r="A562" s="2" t="str">
        <f aca="false">A561</f>
        <v>; </v>
      </c>
      <c r="B562" s="2" t="s">
        <v>207</v>
      </c>
      <c r="C562" s="2" t="s">
        <v>208</v>
      </c>
      <c r="D562" s="2" t="str">
        <f aca="false">D561</f>
        <v>NGPL/MID IT</v>
      </c>
      <c r="E562" s="2" t="s">
        <v>217</v>
      </c>
      <c r="F562" s="2" t="s">
        <v>20</v>
      </c>
      <c r="G562" s="2" t="s">
        <v>211</v>
      </c>
      <c r="H562" s="2" t="s">
        <v>212</v>
      </c>
      <c r="I562" s="2"/>
      <c r="J562" s="2" t="str">
        <f aca="false">J561</f>
        <v>5,000 Mmbtu/day</v>
      </c>
      <c r="K562" s="2" t="str">
        <f aca="false">K561</f>
        <v>$0.005/Mmbtu</v>
      </c>
      <c r="L562" s="2" t="str">
        <f aca="false">L561</f>
        <v>M - F 8AM to 10AM CST</v>
      </c>
      <c r="M562" s="2" t="str">
        <f aca="false">CONCATENATE(D562,A562,E562,A562,G562)</f>
        <v>NGPL/MID IT; Tuesday; USD/Mmbtu</v>
      </c>
      <c r="N562" s="2" t="str">
        <f aca="false">N561</f>
        <v>The delivery or receipt of gas to the NGPL Mid-continent Pool, for the stated day interruptible.  </v>
      </c>
    </row>
    <row r="563" customFormat="false" ht="25.5" hidden="false" customHeight="true" outlineLevel="0" collapsed="false">
      <c r="A563" s="2" t="str">
        <f aca="false">A562</f>
        <v>; </v>
      </c>
      <c r="B563" s="2" t="s">
        <v>207</v>
      </c>
      <c r="C563" s="2" t="s">
        <v>208</v>
      </c>
      <c r="D563" s="2" t="str">
        <f aca="false">D562</f>
        <v>NGPL/MID IT</v>
      </c>
      <c r="E563" s="2" t="s">
        <v>218</v>
      </c>
      <c r="F563" s="2" t="s">
        <v>20</v>
      </c>
      <c r="G563" s="2" t="s">
        <v>211</v>
      </c>
      <c r="H563" s="2" t="s">
        <v>212</v>
      </c>
      <c r="I563" s="2"/>
      <c r="J563" s="2" t="str">
        <f aca="false">J562</f>
        <v>5,000 Mmbtu/day</v>
      </c>
      <c r="K563" s="2" t="str">
        <f aca="false">K562</f>
        <v>$0.005/Mmbtu</v>
      </c>
      <c r="L563" s="2" t="str">
        <f aca="false">L562</f>
        <v>M - F 8AM to 10AM CST</v>
      </c>
      <c r="M563" s="2" t="str">
        <f aca="false">CONCATENATE(D563,A563,E563,A563,G563)</f>
        <v>NGPL/MID IT; Wednesday; USD/Mmbtu</v>
      </c>
      <c r="N563" s="2" t="str">
        <f aca="false">N562</f>
        <v>The delivery or receipt of gas to the NGPL Mid-continent Pool, for the stated day interruptible.  </v>
      </c>
    </row>
    <row r="564" customFormat="false" ht="25.5" hidden="false" customHeight="true" outlineLevel="0" collapsed="false">
      <c r="A564" s="2" t="str">
        <f aca="false">A563</f>
        <v>; </v>
      </c>
      <c r="B564" s="2" t="s">
        <v>207</v>
      </c>
      <c r="C564" s="2" t="s">
        <v>208</v>
      </c>
      <c r="D564" s="2" t="str">
        <f aca="false">D563</f>
        <v>NGPL/MID IT</v>
      </c>
      <c r="E564" s="2" t="s">
        <v>219</v>
      </c>
      <c r="F564" s="2" t="s">
        <v>20</v>
      </c>
      <c r="G564" s="2" t="s">
        <v>211</v>
      </c>
      <c r="H564" s="2" t="s">
        <v>212</v>
      </c>
      <c r="I564" s="2"/>
      <c r="J564" s="2" t="str">
        <f aca="false">J563</f>
        <v>5,000 Mmbtu/day</v>
      </c>
      <c r="K564" s="2" t="str">
        <f aca="false">K563</f>
        <v>$0.005/Mmbtu</v>
      </c>
      <c r="L564" s="2" t="str">
        <f aca="false">L563</f>
        <v>M - F 8AM to 10AM CST</v>
      </c>
      <c r="M564" s="2" t="str">
        <f aca="false">CONCATENATE(D564,A564,E564,A564,G564)</f>
        <v>NGPL/MID IT; Thursday; USD/Mmbtu</v>
      </c>
      <c r="N564" s="2" t="str">
        <f aca="false">N563</f>
        <v>The delivery or receipt of gas to the NGPL Mid-continent Pool, for the stated day interruptible.  </v>
      </c>
    </row>
    <row r="565" customFormat="false" ht="25.5" hidden="false" customHeight="true" outlineLevel="0" collapsed="false">
      <c r="A565" s="2" t="str">
        <f aca="false">A564</f>
        <v>; </v>
      </c>
      <c r="B565" s="2" t="s">
        <v>207</v>
      </c>
      <c r="C565" s="2" t="s">
        <v>208</v>
      </c>
      <c r="D565" s="2" t="str">
        <f aca="false">D564</f>
        <v>NGPL/MID IT</v>
      </c>
      <c r="E565" s="2" t="s">
        <v>220</v>
      </c>
      <c r="F565" s="2" t="s">
        <v>20</v>
      </c>
      <c r="G565" s="2" t="s">
        <v>211</v>
      </c>
      <c r="H565" s="2" t="s">
        <v>212</v>
      </c>
      <c r="I565" s="2"/>
      <c r="J565" s="2" t="str">
        <f aca="false">J564</f>
        <v>5,000 Mmbtu/day</v>
      </c>
      <c r="K565" s="2" t="str">
        <f aca="false">K564</f>
        <v>$0.005/Mmbtu</v>
      </c>
      <c r="L565" s="2" t="str">
        <f aca="false">L564</f>
        <v>M - F 8AM to 10AM CST</v>
      </c>
      <c r="M565" s="2" t="str">
        <f aca="false">CONCATENATE(D565,A565,E565,A565,G565)</f>
        <v>NGPL/MID IT; Friday; USD/Mmbtu</v>
      </c>
      <c r="N565" s="2" t="str">
        <f aca="false">N564</f>
        <v>The delivery or receipt of gas to the NGPL Mid-continent Pool, for the stated day interruptible.  </v>
      </c>
    </row>
    <row r="566" customFormat="false" ht="25.5" hidden="false" customHeight="true" outlineLevel="0" collapsed="false">
      <c r="A566" s="2" t="str">
        <f aca="false">A565</f>
        <v>; </v>
      </c>
      <c r="B566" s="4" t="s">
        <v>207</v>
      </c>
      <c r="C566" s="4" t="s">
        <v>208</v>
      </c>
      <c r="D566" s="4" t="s">
        <v>239</v>
      </c>
      <c r="E566" s="4" t="s">
        <v>19</v>
      </c>
      <c r="F566" s="4" t="s">
        <v>41</v>
      </c>
      <c r="G566" s="4" t="s">
        <v>211</v>
      </c>
      <c r="H566" s="4" t="str">
        <f aca="false">H565</f>
        <v>5,000 Mmbtu/day</v>
      </c>
      <c r="I566" s="4"/>
      <c r="J566" s="2" t="str">
        <f aca="false">J565</f>
        <v>5,000 Mmbtu/day</v>
      </c>
      <c r="K566" s="2" t="s">
        <v>240</v>
      </c>
      <c r="L566" s="4" t="s">
        <v>241</v>
      </c>
      <c r="M566" s="2" t="str">
        <f aca="false">CONCATENATE(D566,A566,E566,A566,G566)</f>
        <v>GDRTM; Prompt Month; USD/Mmbtu</v>
      </c>
      <c r="N566" s="2" t="s">
        <v>242</v>
      </c>
    </row>
    <row r="567" customFormat="false" ht="25.5" hidden="false" customHeight="true" outlineLevel="0" collapsed="false">
      <c r="A567" s="2" t="str">
        <f aca="false">A566</f>
        <v>; </v>
      </c>
      <c r="B567" s="2" t="s">
        <v>207</v>
      </c>
      <c r="C567" s="2" t="s">
        <v>208</v>
      </c>
      <c r="D567" s="2" t="str">
        <f aca="false">D566</f>
        <v>GDRTM</v>
      </c>
      <c r="E567" s="2" t="s">
        <v>29</v>
      </c>
      <c r="F567" s="2" t="str">
        <f aca="false">F566</f>
        <v>F</v>
      </c>
      <c r="G567" s="2" t="s">
        <v>211</v>
      </c>
      <c r="H567" s="2" t="s">
        <v>212</v>
      </c>
      <c r="I567" s="2"/>
      <c r="J567" s="2" t="str">
        <f aca="false">J566</f>
        <v>5,000 Mmbtu/day</v>
      </c>
      <c r="K567" s="2" t="s">
        <v>240</v>
      </c>
      <c r="L567" s="2" t="str">
        <f aca="false">L566</f>
        <v>M - F 8AM - 11AM CST</v>
      </c>
      <c r="M567" s="2" t="str">
        <f aca="false">CONCATENATE(D567,A567,E567,A567,G567)</f>
        <v>GDRTM; January; USD/Mmbtu</v>
      </c>
      <c r="N567" s="2" t="str">
        <f aca="false">N566</f>
        <v>Financial Swap in which the particpants buy or sell a fixed price and receive the daily Midpoint published in the Gas Daily publication.  This swap is for the balance of the stated month's gas days.</v>
      </c>
    </row>
    <row r="568" customFormat="false" ht="25.5" hidden="false" customHeight="true" outlineLevel="0" collapsed="false">
      <c r="A568" s="2" t="str">
        <f aca="false">A567</f>
        <v>; </v>
      </c>
      <c r="B568" s="2" t="s">
        <v>207</v>
      </c>
      <c r="C568" s="2" t="s">
        <v>208</v>
      </c>
      <c r="D568" s="2" t="str">
        <f aca="false">D567</f>
        <v>GDRTM</v>
      </c>
      <c r="E568" s="2" t="s">
        <v>30</v>
      </c>
      <c r="F568" s="2" t="str">
        <f aca="false">F567</f>
        <v>F</v>
      </c>
      <c r="G568" s="2" t="s">
        <v>211</v>
      </c>
      <c r="H568" s="2" t="s">
        <v>212</v>
      </c>
      <c r="I568" s="2"/>
      <c r="J568" s="2" t="str">
        <f aca="false">J567</f>
        <v>5,000 Mmbtu/day</v>
      </c>
      <c r="K568" s="2" t="s">
        <v>240</v>
      </c>
      <c r="L568" s="2" t="str">
        <f aca="false">L567</f>
        <v>M - F 8AM - 11AM CST</v>
      </c>
      <c r="M568" s="2" t="str">
        <f aca="false">CONCATENATE(D568,A568,E568,A568,G568)</f>
        <v>GDRTM; February; USD/Mmbtu</v>
      </c>
      <c r="N568" s="2" t="str">
        <f aca="false">N567</f>
        <v>Financial Swap in which the particpants buy or sell a fixed price and receive the daily Midpoint published in the Gas Daily publication.  This swap is for the balance of the stated month's gas days.</v>
      </c>
    </row>
    <row r="569" customFormat="false" ht="25.5" hidden="false" customHeight="true" outlineLevel="0" collapsed="false">
      <c r="A569" s="2" t="str">
        <f aca="false">A568</f>
        <v>; </v>
      </c>
      <c r="B569" s="2" t="s">
        <v>207</v>
      </c>
      <c r="C569" s="2" t="s">
        <v>208</v>
      </c>
      <c r="D569" s="2" t="str">
        <f aca="false">D568</f>
        <v>GDRTM</v>
      </c>
      <c r="E569" s="2" t="s">
        <v>31</v>
      </c>
      <c r="F569" s="2" t="str">
        <f aca="false">F568</f>
        <v>F</v>
      </c>
      <c r="G569" s="2" t="s">
        <v>211</v>
      </c>
      <c r="H569" s="2" t="s">
        <v>212</v>
      </c>
      <c r="I569" s="2"/>
      <c r="J569" s="2" t="str">
        <f aca="false">J568</f>
        <v>5,000 Mmbtu/day</v>
      </c>
      <c r="K569" s="2" t="s">
        <v>240</v>
      </c>
      <c r="L569" s="2" t="str">
        <f aca="false">L568</f>
        <v>M - F 8AM - 11AM CST</v>
      </c>
      <c r="M569" s="2" t="str">
        <f aca="false">CONCATENATE(D569,A569,E569,A569,G569)</f>
        <v>GDRTM; March; USD/Mmbtu</v>
      </c>
      <c r="N569" s="2" t="str">
        <f aca="false">N568</f>
        <v>Financial Swap in which the particpants buy or sell a fixed price and receive the daily Midpoint published in the Gas Daily publication.  This swap is for the balance of the stated month's gas days.</v>
      </c>
    </row>
    <row r="570" customFormat="false" ht="25.5" hidden="false" customHeight="true" outlineLevel="0" collapsed="false">
      <c r="A570" s="2" t="str">
        <f aca="false">A569</f>
        <v>; </v>
      </c>
      <c r="B570" s="2" t="s">
        <v>207</v>
      </c>
      <c r="C570" s="2" t="s">
        <v>208</v>
      </c>
      <c r="D570" s="2" t="str">
        <f aca="false">D569</f>
        <v>GDRTM</v>
      </c>
      <c r="E570" s="2" t="s">
        <v>32</v>
      </c>
      <c r="F570" s="2" t="str">
        <f aca="false">F569</f>
        <v>F</v>
      </c>
      <c r="G570" s="2" t="s">
        <v>211</v>
      </c>
      <c r="H570" s="2" t="s">
        <v>212</v>
      </c>
      <c r="I570" s="2"/>
      <c r="J570" s="2" t="str">
        <f aca="false">J569</f>
        <v>5,000 Mmbtu/day</v>
      </c>
      <c r="K570" s="2" t="s">
        <v>240</v>
      </c>
      <c r="L570" s="2" t="str">
        <f aca="false">L569</f>
        <v>M - F 8AM - 11AM CST</v>
      </c>
      <c r="M570" s="2" t="str">
        <f aca="false">CONCATENATE(D570,A570,E570,A570,G570)</f>
        <v>GDRTM; April; USD/Mmbtu</v>
      </c>
      <c r="N570" s="2" t="str">
        <f aca="false">N569</f>
        <v>Financial Swap in which the particpants buy or sell a fixed price and receive the daily Midpoint published in the Gas Daily publication.  This swap is for the balance of the stated month's gas days.</v>
      </c>
    </row>
    <row r="571" customFormat="false" ht="25.5" hidden="false" customHeight="true" outlineLevel="0" collapsed="false">
      <c r="A571" s="2" t="str">
        <f aca="false">A570</f>
        <v>; </v>
      </c>
      <c r="B571" s="2" t="s">
        <v>207</v>
      </c>
      <c r="C571" s="2" t="s">
        <v>208</v>
      </c>
      <c r="D571" s="2" t="str">
        <f aca="false">D570</f>
        <v>GDRTM</v>
      </c>
      <c r="E571" s="2" t="s">
        <v>33</v>
      </c>
      <c r="F571" s="2" t="str">
        <f aca="false">F570</f>
        <v>F</v>
      </c>
      <c r="G571" s="2" t="s">
        <v>211</v>
      </c>
      <c r="H571" s="2" t="s">
        <v>212</v>
      </c>
      <c r="I571" s="2"/>
      <c r="J571" s="2" t="str">
        <f aca="false">J570</f>
        <v>5,000 Mmbtu/day</v>
      </c>
      <c r="K571" s="2" t="s">
        <v>240</v>
      </c>
      <c r="L571" s="2" t="str">
        <f aca="false">L570</f>
        <v>M - F 8AM - 11AM CST</v>
      </c>
      <c r="M571" s="2" t="str">
        <f aca="false">CONCATENATE(D571,A571,E571,A571,G571)</f>
        <v>GDRTM; May; USD/Mmbtu</v>
      </c>
      <c r="N571" s="2" t="str">
        <f aca="false">N570</f>
        <v>Financial Swap in which the particpants buy or sell a fixed price and receive the daily Midpoint published in the Gas Daily publication.  This swap is for the balance of the stated month's gas days.</v>
      </c>
    </row>
    <row r="572" customFormat="false" ht="25.5" hidden="false" customHeight="true" outlineLevel="0" collapsed="false">
      <c r="A572" s="2" t="str">
        <f aca="false">A571</f>
        <v>; </v>
      </c>
      <c r="B572" s="2" t="s">
        <v>207</v>
      </c>
      <c r="C572" s="2" t="s">
        <v>208</v>
      </c>
      <c r="D572" s="2" t="str">
        <f aca="false">D571</f>
        <v>GDRTM</v>
      </c>
      <c r="E572" s="2" t="s">
        <v>34</v>
      </c>
      <c r="F572" s="2" t="str">
        <f aca="false">F571</f>
        <v>F</v>
      </c>
      <c r="G572" s="2" t="s">
        <v>211</v>
      </c>
      <c r="H572" s="2" t="s">
        <v>212</v>
      </c>
      <c r="I572" s="2"/>
      <c r="J572" s="2" t="str">
        <f aca="false">J571</f>
        <v>5,000 Mmbtu/day</v>
      </c>
      <c r="K572" s="2" t="s">
        <v>240</v>
      </c>
      <c r="L572" s="2" t="str">
        <f aca="false">L571</f>
        <v>M - F 8AM - 11AM CST</v>
      </c>
      <c r="M572" s="2" t="str">
        <f aca="false">CONCATENATE(D572,A572,E572,A572,G572)</f>
        <v>GDRTM; June; USD/Mmbtu</v>
      </c>
      <c r="N572" s="2" t="str">
        <f aca="false">N571</f>
        <v>Financial Swap in which the particpants buy or sell a fixed price and receive the daily Midpoint published in the Gas Daily publication.  This swap is for the balance of the stated month's gas days.</v>
      </c>
    </row>
    <row r="573" customFormat="false" ht="25.5" hidden="false" customHeight="true" outlineLevel="0" collapsed="false">
      <c r="A573" s="2" t="str">
        <f aca="false">A572</f>
        <v>; </v>
      </c>
      <c r="B573" s="2" t="s">
        <v>207</v>
      </c>
      <c r="C573" s="2" t="s">
        <v>208</v>
      </c>
      <c r="D573" s="2" t="str">
        <f aca="false">D572</f>
        <v>GDRTM</v>
      </c>
      <c r="E573" s="2" t="s">
        <v>35</v>
      </c>
      <c r="F573" s="2" t="str">
        <f aca="false">F572</f>
        <v>F</v>
      </c>
      <c r="G573" s="2" t="s">
        <v>211</v>
      </c>
      <c r="H573" s="2" t="s">
        <v>212</v>
      </c>
      <c r="I573" s="2"/>
      <c r="J573" s="2" t="str">
        <f aca="false">J572</f>
        <v>5,000 Mmbtu/day</v>
      </c>
      <c r="K573" s="2" t="s">
        <v>240</v>
      </c>
      <c r="L573" s="2" t="str">
        <f aca="false">L572</f>
        <v>M - F 8AM - 11AM CST</v>
      </c>
      <c r="M573" s="2" t="str">
        <f aca="false">CONCATENATE(D573,A573,E573,A573,G573)</f>
        <v>GDRTM; July; USD/Mmbtu</v>
      </c>
      <c r="N573" s="2" t="str">
        <f aca="false">N572</f>
        <v>Financial Swap in which the particpants buy or sell a fixed price and receive the daily Midpoint published in the Gas Daily publication.  This swap is for the balance of the stated month's gas days.</v>
      </c>
    </row>
    <row r="574" customFormat="false" ht="25.5" hidden="false" customHeight="true" outlineLevel="0" collapsed="false">
      <c r="A574" s="2" t="str">
        <f aca="false">A573</f>
        <v>; </v>
      </c>
      <c r="B574" s="2" t="s">
        <v>207</v>
      </c>
      <c r="C574" s="2" t="s">
        <v>208</v>
      </c>
      <c r="D574" s="2" t="str">
        <f aca="false">D573</f>
        <v>GDRTM</v>
      </c>
      <c r="E574" s="2" t="s">
        <v>36</v>
      </c>
      <c r="F574" s="2" t="str">
        <f aca="false">F573</f>
        <v>F</v>
      </c>
      <c r="G574" s="2" t="s">
        <v>211</v>
      </c>
      <c r="H574" s="2" t="s">
        <v>212</v>
      </c>
      <c r="I574" s="2"/>
      <c r="J574" s="2" t="str">
        <f aca="false">J573</f>
        <v>5,000 Mmbtu/day</v>
      </c>
      <c r="K574" s="2" t="s">
        <v>240</v>
      </c>
      <c r="L574" s="2" t="str">
        <f aca="false">L573</f>
        <v>M - F 8AM - 11AM CST</v>
      </c>
      <c r="M574" s="2" t="str">
        <f aca="false">CONCATENATE(D574,A574,E574,A574,G574)</f>
        <v>GDRTM; August; USD/Mmbtu</v>
      </c>
      <c r="N574" s="2" t="str">
        <f aca="false">N573</f>
        <v>Financial Swap in which the particpants buy or sell a fixed price and receive the daily Midpoint published in the Gas Daily publication.  This swap is for the balance of the stated month's gas days.</v>
      </c>
    </row>
    <row r="575" customFormat="false" ht="25.5" hidden="false" customHeight="true" outlineLevel="0" collapsed="false">
      <c r="A575" s="2" t="str">
        <f aca="false">A574</f>
        <v>; </v>
      </c>
      <c r="B575" s="2" t="s">
        <v>207</v>
      </c>
      <c r="C575" s="2" t="s">
        <v>208</v>
      </c>
      <c r="D575" s="2" t="str">
        <f aca="false">D574</f>
        <v>GDRTM</v>
      </c>
      <c r="E575" s="2" t="s">
        <v>37</v>
      </c>
      <c r="F575" s="2" t="str">
        <f aca="false">F574</f>
        <v>F</v>
      </c>
      <c r="G575" s="2" t="s">
        <v>211</v>
      </c>
      <c r="H575" s="2" t="s">
        <v>212</v>
      </c>
      <c r="I575" s="2"/>
      <c r="J575" s="2" t="str">
        <f aca="false">J574</f>
        <v>5,000 Mmbtu/day</v>
      </c>
      <c r="K575" s="2" t="s">
        <v>240</v>
      </c>
      <c r="L575" s="2" t="str">
        <f aca="false">L574</f>
        <v>M - F 8AM - 11AM CST</v>
      </c>
      <c r="M575" s="2" t="str">
        <f aca="false">CONCATENATE(D575,A575,E575,A575,G575)</f>
        <v>GDRTM; September; USD/Mmbtu</v>
      </c>
      <c r="N575" s="2" t="str">
        <f aca="false">N574</f>
        <v>Financial Swap in which the particpants buy or sell a fixed price and receive the daily Midpoint published in the Gas Daily publication.  This swap is for the balance of the stated month's gas days.</v>
      </c>
    </row>
    <row r="576" customFormat="false" ht="25.5" hidden="false" customHeight="true" outlineLevel="0" collapsed="false">
      <c r="A576" s="2" t="str">
        <f aca="false">A575</f>
        <v>; </v>
      </c>
      <c r="B576" s="2" t="s">
        <v>207</v>
      </c>
      <c r="C576" s="2" t="s">
        <v>208</v>
      </c>
      <c r="D576" s="2" t="str">
        <f aca="false">D575</f>
        <v>GDRTM</v>
      </c>
      <c r="E576" s="2" t="s">
        <v>38</v>
      </c>
      <c r="F576" s="2" t="str">
        <f aca="false">F575</f>
        <v>F</v>
      </c>
      <c r="G576" s="2" t="s">
        <v>211</v>
      </c>
      <c r="H576" s="2" t="s">
        <v>212</v>
      </c>
      <c r="I576" s="2"/>
      <c r="J576" s="2" t="str">
        <f aca="false">J575</f>
        <v>5,000 Mmbtu/day</v>
      </c>
      <c r="K576" s="2" t="s">
        <v>240</v>
      </c>
      <c r="L576" s="2" t="str">
        <f aca="false">L575</f>
        <v>M - F 8AM - 11AM CST</v>
      </c>
      <c r="M576" s="2" t="str">
        <f aca="false">CONCATENATE(D576,A576,E576,A576,G576)</f>
        <v>GDRTM; October; USD/Mmbtu</v>
      </c>
      <c r="N576" s="2" t="str">
        <f aca="false">N575</f>
        <v>Financial Swap in which the particpants buy or sell a fixed price and receive the daily Midpoint published in the Gas Daily publication.  This swap is for the balance of the stated month's gas days.</v>
      </c>
    </row>
    <row r="577" customFormat="false" ht="25.5" hidden="false" customHeight="true" outlineLevel="0" collapsed="false">
      <c r="A577" s="2" t="str">
        <f aca="false">A576</f>
        <v>; </v>
      </c>
      <c r="B577" s="2" t="s">
        <v>207</v>
      </c>
      <c r="C577" s="2" t="s">
        <v>208</v>
      </c>
      <c r="D577" s="2" t="str">
        <f aca="false">D576</f>
        <v>GDRTM</v>
      </c>
      <c r="E577" s="2" t="s">
        <v>39</v>
      </c>
      <c r="F577" s="2" t="str">
        <f aca="false">F576</f>
        <v>F</v>
      </c>
      <c r="G577" s="2" t="s">
        <v>211</v>
      </c>
      <c r="H577" s="2" t="s">
        <v>212</v>
      </c>
      <c r="I577" s="2"/>
      <c r="J577" s="2" t="str">
        <f aca="false">J576</f>
        <v>5,000 Mmbtu/day</v>
      </c>
      <c r="K577" s="2" t="s">
        <v>240</v>
      </c>
      <c r="L577" s="2" t="str">
        <f aca="false">L576</f>
        <v>M - F 8AM - 11AM CST</v>
      </c>
      <c r="M577" s="2" t="str">
        <f aca="false">CONCATENATE(D577,A577,E577,A577,G577)</f>
        <v>GDRTM; November; USD/Mmbtu</v>
      </c>
      <c r="N577" s="2" t="str">
        <f aca="false">N576</f>
        <v>Financial Swap in which the particpants buy or sell a fixed price and receive the daily Midpoint published in the Gas Daily publication.  This swap is for the balance of the stated month's gas days.</v>
      </c>
    </row>
    <row r="578" customFormat="false" ht="25.5" hidden="false" customHeight="true" outlineLevel="0" collapsed="false">
      <c r="A578" s="2" t="str">
        <f aca="false">A577</f>
        <v>; </v>
      </c>
      <c r="B578" s="2" t="s">
        <v>207</v>
      </c>
      <c r="C578" s="2" t="s">
        <v>208</v>
      </c>
      <c r="D578" s="2" t="str">
        <f aca="false">D577</f>
        <v>GDRTM</v>
      </c>
      <c r="E578" s="2" t="s">
        <v>40</v>
      </c>
      <c r="F578" s="2" t="str">
        <f aca="false">F577</f>
        <v>F</v>
      </c>
      <c r="G578" s="2" t="s">
        <v>211</v>
      </c>
      <c r="H578" s="2" t="s">
        <v>212</v>
      </c>
      <c r="I578" s="2"/>
      <c r="J578" s="2" t="str">
        <f aca="false">J577</f>
        <v>5,000 Mmbtu/day</v>
      </c>
      <c r="K578" s="2" t="s">
        <v>240</v>
      </c>
      <c r="L578" s="2" t="str">
        <f aca="false">L577</f>
        <v>M - F 8AM - 11AM CST</v>
      </c>
      <c r="M578" s="2" t="str">
        <f aca="false">CONCATENATE(D578,A578,E578,A578,G578)</f>
        <v>GDRTM; December; USD/Mmbtu</v>
      </c>
      <c r="N578" s="2" t="str">
        <f aca="false">N577</f>
        <v>Financial Swap in which the particpants buy or sell a fixed price and receive the daily Midpoint published in the Gas Daily publication.  This swap is for the balance of the stated month's gas days.</v>
      </c>
    </row>
    <row r="579" customFormat="false" ht="25.5" hidden="false" customHeight="true" outlineLevel="0" collapsed="false">
      <c r="A579" s="2" t="str">
        <f aca="false">A578</f>
        <v>; </v>
      </c>
      <c r="B579" s="4" t="s">
        <v>207</v>
      </c>
      <c r="C579" s="4" t="s">
        <v>208</v>
      </c>
      <c r="D579" s="4" t="s">
        <v>243</v>
      </c>
      <c r="E579" s="4" t="s">
        <v>19</v>
      </c>
      <c r="F579" s="4" t="str">
        <f aca="false">F578</f>
        <v>F</v>
      </c>
      <c r="G579" s="4" t="s">
        <v>211</v>
      </c>
      <c r="H579" s="4" t="str">
        <f aca="false">H578</f>
        <v>5,000 Mmbtu/day</v>
      </c>
      <c r="I579" s="4"/>
      <c r="J579" s="2" t="str">
        <f aca="false">J578</f>
        <v>5,000 Mmbtu/day</v>
      </c>
      <c r="K579" s="2" t="s">
        <v>240</v>
      </c>
      <c r="L579" s="4" t="s">
        <v>244</v>
      </c>
      <c r="M579" s="2" t="str">
        <f aca="false">CONCATENATE(D579,A579,E579,A579,G579)</f>
        <v>GDINDX; Prompt Month; USD/Mmbtu</v>
      </c>
      <c r="N579" s="2" t="s">
        <v>245</v>
      </c>
    </row>
    <row r="580" customFormat="false" ht="25.5" hidden="false" customHeight="true" outlineLevel="0" collapsed="false">
      <c r="A580" s="2" t="str">
        <f aca="false">A579</f>
        <v>; </v>
      </c>
      <c r="B580" s="2" t="s">
        <v>207</v>
      </c>
      <c r="C580" s="2" t="s">
        <v>208</v>
      </c>
      <c r="D580" s="2" t="str">
        <f aca="false">D579</f>
        <v>GDINDX</v>
      </c>
      <c r="E580" s="2" t="s">
        <v>29</v>
      </c>
      <c r="F580" s="2" t="str">
        <f aca="false">F579</f>
        <v>F</v>
      </c>
      <c r="G580" s="2" t="s">
        <v>211</v>
      </c>
      <c r="H580" s="2" t="s">
        <v>212</v>
      </c>
      <c r="I580" s="2"/>
      <c r="J580" s="2" t="str">
        <f aca="false">J579</f>
        <v>5,000 Mmbtu/day</v>
      </c>
      <c r="K580" s="2" t="s">
        <v>240</v>
      </c>
      <c r="L580" s="2" t="str">
        <f aca="false">L579</f>
        <v>M - F 8AM - 2PM CST</v>
      </c>
      <c r="M580" s="2" t="str">
        <f aca="false">CONCATENATE(D580,A580,E580,A580,G580)</f>
        <v>GDINDX; January; USD/Mmbtu</v>
      </c>
      <c r="N580" s="2" t="str">
        <f aca="false">N579</f>
        <v>Financial Swap in which the particpants buy or sell where the fixed price is set by the First of the Month index published by the Gas Daily publication for the stated month.</v>
      </c>
    </row>
    <row r="581" customFormat="false" ht="25.5" hidden="false" customHeight="true" outlineLevel="0" collapsed="false">
      <c r="A581" s="2" t="str">
        <f aca="false">A580</f>
        <v>; </v>
      </c>
      <c r="B581" s="2" t="s">
        <v>207</v>
      </c>
      <c r="C581" s="2" t="s">
        <v>208</v>
      </c>
      <c r="D581" s="2" t="str">
        <f aca="false">D580</f>
        <v>GDINDX</v>
      </c>
      <c r="E581" s="2" t="s">
        <v>30</v>
      </c>
      <c r="F581" s="2" t="str">
        <f aca="false">F580</f>
        <v>F</v>
      </c>
      <c r="G581" s="2" t="s">
        <v>211</v>
      </c>
      <c r="H581" s="2" t="s">
        <v>212</v>
      </c>
      <c r="I581" s="2"/>
      <c r="J581" s="2" t="str">
        <f aca="false">J580</f>
        <v>5,000 Mmbtu/day</v>
      </c>
      <c r="K581" s="2" t="s">
        <v>240</v>
      </c>
      <c r="L581" s="2" t="str">
        <f aca="false">L580</f>
        <v>M - F 8AM - 2PM CST</v>
      </c>
      <c r="M581" s="2" t="str">
        <f aca="false">CONCATENATE(D581,A581,E581,A581,G581)</f>
        <v>GDINDX; February; USD/Mmbtu</v>
      </c>
      <c r="N581" s="2" t="str">
        <f aca="false">N580</f>
        <v>Financial Swap in which the particpants buy or sell where the fixed price is set by the First of the Month index published by the Gas Daily publication for the stated month.</v>
      </c>
    </row>
    <row r="582" customFormat="false" ht="25.5" hidden="false" customHeight="true" outlineLevel="0" collapsed="false">
      <c r="A582" s="2" t="str">
        <f aca="false">A581</f>
        <v>; </v>
      </c>
      <c r="B582" s="2" t="s">
        <v>207</v>
      </c>
      <c r="C582" s="2" t="s">
        <v>208</v>
      </c>
      <c r="D582" s="2" t="str">
        <f aca="false">D581</f>
        <v>GDINDX</v>
      </c>
      <c r="E582" s="2" t="s">
        <v>31</v>
      </c>
      <c r="F582" s="2" t="str">
        <f aca="false">F581</f>
        <v>F</v>
      </c>
      <c r="G582" s="2" t="s">
        <v>211</v>
      </c>
      <c r="H582" s="2" t="s">
        <v>212</v>
      </c>
      <c r="I582" s="2"/>
      <c r="J582" s="2" t="str">
        <f aca="false">J581</f>
        <v>5,000 Mmbtu/day</v>
      </c>
      <c r="K582" s="2" t="s">
        <v>240</v>
      </c>
      <c r="L582" s="2" t="str">
        <f aca="false">L581</f>
        <v>M - F 8AM - 2PM CST</v>
      </c>
      <c r="M582" s="2" t="str">
        <f aca="false">CONCATENATE(D582,A582,E582,A582,G582)</f>
        <v>GDINDX; March; USD/Mmbtu</v>
      </c>
      <c r="N582" s="2" t="str">
        <f aca="false">N581</f>
        <v>Financial Swap in which the particpants buy or sell where the fixed price is set by the First of the Month index published by the Gas Daily publication for the stated month.</v>
      </c>
    </row>
    <row r="583" customFormat="false" ht="25.5" hidden="false" customHeight="true" outlineLevel="0" collapsed="false">
      <c r="A583" s="2" t="str">
        <f aca="false">A582</f>
        <v>; </v>
      </c>
      <c r="B583" s="2" t="s">
        <v>207</v>
      </c>
      <c r="C583" s="2" t="s">
        <v>208</v>
      </c>
      <c r="D583" s="2" t="str">
        <f aca="false">D582</f>
        <v>GDINDX</v>
      </c>
      <c r="E583" s="2" t="s">
        <v>32</v>
      </c>
      <c r="F583" s="2" t="str">
        <f aca="false">F582</f>
        <v>F</v>
      </c>
      <c r="G583" s="2" t="s">
        <v>211</v>
      </c>
      <c r="H583" s="2" t="s">
        <v>212</v>
      </c>
      <c r="I583" s="2"/>
      <c r="J583" s="2" t="str">
        <f aca="false">J582</f>
        <v>5,000 Mmbtu/day</v>
      </c>
      <c r="K583" s="2" t="s">
        <v>240</v>
      </c>
      <c r="L583" s="2" t="str">
        <f aca="false">L582</f>
        <v>M - F 8AM - 2PM CST</v>
      </c>
      <c r="M583" s="2" t="str">
        <f aca="false">CONCATENATE(D583,A583,E583,A583,G583)</f>
        <v>GDINDX; April; USD/Mmbtu</v>
      </c>
      <c r="N583" s="2" t="str">
        <f aca="false">N582</f>
        <v>Financial Swap in which the particpants buy or sell where the fixed price is set by the First of the Month index published by the Gas Daily publication for the stated month.</v>
      </c>
    </row>
    <row r="584" customFormat="false" ht="25.5" hidden="false" customHeight="true" outlineLevel="0" collapsed="false">
      <c r="A584" s="2" t="str">
        <f aca="false">A583</f>
        <v>; </v>
      </c>
      <c r="B584" s="2" t="s">
        <v>207</v>
      </c>
      <c r="C584" s="2" t="s">
        <v>208</v>
      </c>
      <c r="D584" s="2" t="str">
        <f aca="false">D583</f>
        <v>GDINDX</v>
      </c>
      <c r="E584" s="2" t="s">
        <v>33</v>
      </c>
      <c r="F584" s="2" t="str">
        <f aca="false">F583</f>
        <v>F</v>
      </c>
      <c r="G584" s="2" t="s">
        <v>211</v>
      </c>
      <c r="H584" s="2" t="s">
        <v>212</v>
      </c>
      <c r="I584" s="2"/>
      <c r="J584" s="2" t="str">
        <f aca="false">J583</f>
        <v>5,000 Mmbtu/day</v>
      </c>
      <c r="K584" s="2" t="s">
        <v>240</v>
      </c>
      <c r="L584" s="2" t="str">
        <f aca="false">L583</f>
        <v>M - F 8AM - 2PM CST</v>
      </c>
      <c r="M584" s="2" t="str">
        <f aca="false">CONCATENATE(D584,A584,E584,A584,G584)</f>
        <v>GDINDX; May; USD/Mmbtu</v>
      </c>
      <c r="N584" s="2" t="str">
        <f aca="false">N583</f>
        <v>Financial Swap in which the particpants buy or sell where the fixed price is set by the First of the Month index published by the Gas Daily publication for the stated month.</v>
      </c>
    </row>
    <row r="585" customFormat="false" ht="25.5" hidden="false" customHeight="true" outlineLevel="0" collapsed="false">
      <c r="A585" s="2" t="str">
        <f aca="false">A584</f>
        <v>; </v>
      </c>
      <c r="B585" s="2" t="s">
        <v>207</v>
      </c>
      <c r="C585" s="2" t="s">
        <v>208</v>
      </c>
      <c r="D585" s="2" t="str">
        <f aca="false">D584</f>
        <v>GDINDX</v>
      </c>
      <c r="E585" s="2" t="s">
        <v>34</v>
      </c>
      <c r="F585" s="2" t="str">
        <f aca="false">F584</f>
        <v>F</v>
      </c>
      <c r="G585" s="2" t="s">
        <v>211</v>
      </c>
      <c r="H585" s="2" t="s">
        <v>212</v>
      </c>
      <c r="I585" s="2"/>
      <c r="J585" s="2" t="str">
        <f aca="false">J584</f>
        <v>5,000 Mmbtu/day</v>
      </c>
      <c r="K585" s="2" t="s">
        <v>240</v>
      </c>
      <c r="L585" s="2" t="str">
        <f aca="false">L584</f>
        <v>M - F 8AM - 2PM CST</v>
      </c>
      <c r="M585" s="2" t="str">
        <f aca="false">CONCATENATE(D585,A585,E585,A585,G585)</f>
        <v>GDINDX; June; USD/Mmbtu</v>
      </c>
      <c r="N585" s="2" t="str">
        <f aca="false">N584</f>
        <v>Financial Swap in which the particpants buy or sell where the fixed price is set by the First of the Month index published by the Gas Daily publication for the stated month.</v>
      </c>
    </row>
    <row r="586" customFormat="false" ht="25.5" hidden="false" customHeight="true" outlineLevel="0" collapsed="false">
      <c r="A586" s="2" t="str">
        <f aca="false">A585</f>
        <v>; </v>
      </c>
      <c r="B586" s="2" t="s">
        <v>207</v>
      </c>
      <c r="C586" s="2" t="s">
        <v>208</v>
      </c>
      <c r="D586" s="2" t="str">
        <f aca="false">D585</f>
        <v>GDINDX</v>
      </c>
      <c r="E586" s="2" t="s">
        <v>35</v>
      </c>
      <c r="F586" s="2" t="str">
        <f aca="false">F585</f>
        <v>F</v>
      </c>
      <c r="G586" s="2" t="s">
        <v>211</v>
      </c>
      <c r="H586" s="2" t="s">
        <v>212</v>
      </c>
      <c r="I586" s="2"/>
      <c r="J586" s="2" t="str">
        <f aca="false">J585</f>
        <v>5,000 Mmbtu/day</v>
      </c>
      <c r="K586" s="2" t="s">
        <v>240</v>
      </c>
      <c r="L586" s="2" t="str">
        <f aca="false">L585</f>
        <v>M - F 8AM - 2PM CST</v>
      </c>
      <c r="M586" s="2" t="str">
        <f aca="false">CONCATENATE(D586,A586,E586,A586,G586)</f>
        <v>GDINDX; July; USD/Mmbtu</v>
      </c>
      <c r="N586" s="2" t="str">
        <f aca="false">N585</f>
        <v>Financial Swap in which the particpants buy or sell where the fixed price is set by the First of the Month index published by the Gas Daily publication for the stated month.</v>
      </c>
    </row>
    <row r="587" customFormat="false" ht="25.5" hidden="false" customHeight="true" outlineLevel="0" collapsed="false">
      <c r="A587" s="2" t="str">
        <f aca="false">A586</f>
        <v>; </v>
      </c>
      <c r="B587" s="2" t="s">
        <v>207</v>
      </c>
      <c r="C587" s="2" t="s">
        <v>208</v>
      </c>
      <c r="D587" s="2" t="str">
        <f aca="false">D586</f>
        <v>GDINDX</v>
      </c>
      <c r="E587" s="2" t="s">
        <v>36</v>
      </c>
      <c r="F587" s="2" t="str">
        <f aca="false">F586</f>
        <v>F</v>
      </c>
      <c r="G587" s="2" t="s">
        <v>211</v>
      </c>
      <c r="H587" s="2" t="s">
        <v>212</v>
      </c>
      <c r="I587" s="2"/>
      <c r="J587" s="2" t="str">
        <f aca="false">J586</f>
        <v>5,000 Mmbtu/day</v>
      </c>
      <c r="K587" s="2" t="s">
        <v>240</v>
      </c>
      <c r="L587" s="2" t="str">
        <f aca="false">L586</f>
        <v>M - F 8AM - 2PM CST</v>
      </c>
      <c r="M587" s="2" t="str">
        <f aca="false">CONCATENATE(D587,A587,E587,A587,G587)</f>
        <v>GDINDX; August; USD/Mmbtu</v>
      </c>
      <c r="N587" s="2" t="str">
        <f aca="false">N586</f>
        <v>Financial Swap in which the particpants buy or sell where the fixed price is set by the First of the Month index published by the Gas Daily publication for the stated month.</v>
      </c>
    </row>
    <row r="588" customFormat="false" ht="25.5" hidden="false" customHeight="true" outlineLevel="0" collapsed="false">
      <c r="A588" s="2" t="str">
        <f aca="false">A587</f>
        <v>; </v>
      </c>
      <c r="B588" s="2" t="s">
        <v>207</v>
      </c>
      <c r="C588" s="2" t="s">
        <v>208</v>
      </c>
      <c r="D588" s="2" t="str">
        <f aca="false">D587</f>
        <v>GDINDX</v>
      </c>
      <c r="E588" s="2" t="s">
        <v>37</v>
      </c>
      <c r="F588" s="2" t="str">
        <f aca="false">F587</f>
        <v>F</v>
      </c>
      <c r="G588" s="2" t="s">
        <v>211</v>
      </c>
      <c r="H588" s="2" t="s">
        <v>212</v>
      </c>
      <c r="I588" s="2"/>
      <c r="J588" s="2" t="str">
        <f aca="false">J587</f>
        <v>5,000 Mmbtu/day</v>
      </c>
      <c r="K588" s="2" t="s">
        <v>240</v>
      </c>
      <c r="L588" s="2" t="str">
        <f aca="false">L587</f>
        <v>M - F 8AM - 2PM CST</v>
      </c>
      <c r="M588" s="2" t="str">
        <f aca="false">CONCATENATE(D588,A588,E588,A588,G588)</f>
        <v>GDINDX; September; USD/Mmbtu</v>
      </c>
      <c r="N588" s="2" t="str">
        <f aca="false">N587</f>
        <v>Financial Swap in which the particpants buy or sell where the fixed price is set by the First of the Month index published by the Gas Daily publication for the stated month.</v>
      </c>
    </row>
    <row r="589" customFormat="false" ht="25.5" hidden="false" customHeight="true" outlineLevel="0" collapsed="false">
      <c r="A589" s="2" t="str">
        <f aca="false">A588</f>
        <v>; </v>
      </c>
      <c r="B589" s="2" t="s">
        <v>207</v>
      </c>
      <c r="C589" s="2" t="s">
        <v>208</v>
      </c>
      <c r="D589" s="2" t="str">
        <f aca="false">D588</f>
        <v>GDINDX</v>
      </c>
      <c r="E589" s="2" t="s">
        <v>38</v>
      </c>
      <c r="F589" s="2" t="str">
        <f aca="false">F588</f>
        <v>F</v>
      </c>
      <c r="G589" s="2" t="s">
        <v>211</v>
      </c>
      <c r="H589" s="2" t="s">
        <v>212</v>
      </c>
      <c r="I589" s="2"/>
      <c r="J589" s="2" t="str">
        <f aca="false">J588</f>
        <v>5,000 Mmbtu/day</v>
      </c>
      <c r="K589" s="2" t="s">
        <v>240</v>
      </c>
      <c r="L589" s="2" t="str">
        <f aca="false">L588</f>
        <v>M - F 8AM - 2PM CST</v>
      </c>
      <c r="M589" s="2" t="str">
        <f aca="false">CONCATENATE(D589,A589,E589,A589,G589)</f>
        <v>GDINDX; October; USD/Mmbtu</v>
      </c>
      <c r="N589" s="2" t="str">
        <f aca="false">N588</f>
        <v>Financial Swap in which the particpants buy or sell where the fixed price is set by the First of the Month index published by the Gas Daily publication for the stated month.</v>
      </c>
    </row>
    <row r="590" customFormat="false" ht="25.5" hidden="false" customHeight="true" outlineLevel="0" collapsed="false">
      <c r="A590" s="2" t="str">
        <f aca="false">A589</f>
        <v>; </v>
      </c>
      <c r="B590" s="2" t="s">
        <v>207</v>
      </c>
      <c r="C590" s="2" t="s">
        <v>208</v>
      </c>
      <c r="D590" s="2" t="str">
        <f aca="false">D589</f>
        <v>GDINDX</v>
      </c>
      <c r="E590" s="2" t="s">
        <v>39</v>
      </c>
      <c r="F590" s="2" t="str">
        <f aca="false">F589</f>
        <v>F</v>
      </c>
      <c r="G590" s="2" t="s">
        <v>211</v>
      </c>
      <c r="H590" s="2" t="s">
        <v>212</v>
      </c>
      <c r="I590" s="2"/>
      <c r="J590" s="2" t="str">
        <f aca="false">J589</f>
        <v>5,000 Mmbtu/day</v>
      </c>
      <c r="K590" s="2" t="s">
        <v>240</v>
      </c>
      <c r="L590" s="2" t="str">
        <f aca="false">L589</f>
        <v>M - F 8AM - 2PM CST</v>
      </c>
      <c r="M590" s="2" t="str">
        <f aca="false">CONCATENATE(D590,A590,E590,A590,G590)</f>
        <v>GDINDX; November; USD/Mmbtu</v>
      </c>
      <c r="N590" s="2" t="str">
        <f aca="false">N589</f>
        <v>Financial Swap in which the particpants buy or sell where the fixed price is set by the First of the Month index published by the Gas Daily publication for the stated month.</v>
      </c>
    </row>
    <row r="591" customFormat="false" ht="25.5" hidden="false" customHeight="true" outlineLevel="0" collapsed="false">
      <c r="A591" s="2" t="str">
        <f aca="false">A590</f>
        <v>; </v>
      </c>
      <c r="B591" s="2" t="s">
        <v>207</v>
      </c>
      <c r="C591" s="2" t="s">
        <v>208</v>
      </c>
      <c r="D591" s="2" t="str">
        <f aca="false">D590</f>
        <v>GDINDX</v>
      </c>
      <c r="E591" s="2" t="s">
        <v>40</v>
      </c>
      <c r="F591" s="2" t="str">
        <f aca="false">F590</f>
        <v>F</v>
      </c>
      <c r="G591" s="2" t="s">
        <v>211</v>
      </c>
      <c r="H591" s="2" t="s">
        <v>212</v>
      </c>
      <c r="I591" s="2"/>
      <c r="J591" s="2" t="str">
        <f aca="false">J590</f>
        <v>5,000 Mmbtu/day</v>
      </c>
      <c r="K591" s="2" t="s">
        <v>240</v>
      </c>
      <c r="L591" s="2" t="str">
        <f aca="false">L590</f>
        <v>M - F 8AM - 2PM CST</v>
      </c>
      <c r="M591" s="2" t="str">
        <f aca="false">CONCATENATE(D591,A591,E591,A591,G591)</f>
        <v>GDINDX; December; USD/Mmbtu</v>
      </c>
      <c r="N591" s="2" t="str">
        <f aca="false">N590</f>
        <v>Financial Swap in which the particpants buy or sell where the fixed price is set by the First of the Month index published by the Gas Daily publication for the stated month.</v>
      </c>
    </row>
    <row r="592" customFormat="false" ht="25.5" hidden="false" customHeight="true" outlineLevel="0" collapsed="false">
      <c r="A592" s="2" t="str">
        <f aca="false">A591</f>
        <v>; </v>
      </c>
      <c r="B592" s="4" t="s">
        <v>207</v>
      </c>
      <c r="C592" s="4" t="s">
        <v>208</v>
      </c>
      <c r="D592" s="4" t="s">
        <v>246</v>
      </c>
      <c r="E592" s="4" t="s">
        <v>19</v>
      </c>
      <c r="F592" s="4" t="str">
        <f aca="false">F591</f>
        <v>F</v>
      </c>
      <c r="G592" s="4" t="s">
        <v>211</v>
      </c>
      <c r="H592" s="4" t="str">
        <f aca="false">H591</f>
        <v>5,000 Mmbtu/day</v>
      </c>
      <c r="I592" s="4"/>
      <c r="J592" s="2" t="str">
        <f aca="false">J591</f>
        <v>5,000 Mmbtu/day</v>
      </c>
      <c r="K592" s="2" t="s">
        <v>240</v>
      </c>
      <c r="L592" s="4" t="s">
        <v>247</v>
      </c>
      <c r="M592" s="2" t="str">
        <f aca="false">CONCATENATE(D592,A592,E592,A592,G592)</f>
        <v>FXDPX; Prompt Month; USD/Mmbtu</v>
      </c>
      <c r="N592" s="2" t="s">
        <v>248</v>
      </c>
    </row>
    <row r="593" customFormat="false" ht="25.5" hidden="false" customHeight="true" outlineLevel="0" collapsed="false">
      <c r="A593" s="2" t="str">
        <f aca="false">A592</f>
        <v>; </v>
      </c>
      <c r="B593" s="2" t="s">
        <v>207</v>
      </c>
      <c r="C593" s="2" t="s">
        <v>208</v>
      </c>
      <c r="D593" s="2" t="str">
        <f aca="false">D592</f>
        <v>FXDPX</v>
      </c>
      <c r="E593" s="2" t="s">
        <v>29</v>
      </c>
      <c r="F593" s="2" t="str">
        <f aca="false">F592</f>
        <v>F</v>
      </c>
      <c r="G593" s="2" t="s">
        <v>211</v>
      </c>
      <c r="H593" s="2" t="s">
        <v>212</v>
      </c>
      <c r="I593" s="2"/>
      <c r="J593" s="2" t="str">
        <f aca="false">J592</f>
        <v>5,000 Mmbtu/day</v>
      </c>
      <c r="K593" s="2" t="s">
        <v>240</v>
      </c>
      <c r="L593" s="2" t="str">
        <f aca="false">L592</f>
        <v>M - F 7:30AM - 9AM CST</v>
      </c>
      <c r="M593" s="2" t="str">
        <f aca="false">CONCATENATE(D593,A593,E593,A593,G593)</f>
        <v>FXDPX; January; USD/Mmbtu</v>
      </c>
      <c r="N593" s="2" t="str">
        <f aca="false">N592</f>
        <v>Financial Swap in which the buyer or seller pays or receives a fixed price and pays or receives the Last day settlement price of the stated prompt month NYMEX Natural gas contract.</v>
      </c>
    </row>
    <row r="594" customFormat="false" ht="25.5" hidden="false" customHeight="true" outlineLevel="0" collapsed="false">
      <c r="A594" s="2" t="str">
        <f aca="false">A593</f>
        <v>; </v>
      </c>
      <c r="B594" s="2" t="s">
        <v>207</v>
      </c>
      <c r="C594" s="2" t="s">
        <v>208</v>
      </c>
      <c r="D594" s="2" t="str">
        <f aca="false">D593</f>
        <v>FXDPX</v>
      </c>
      <c r="E594" s="2" t="s">
        <v>30</v>
      </c>
      <c r="F594" s="2" t="str">
        <f aca="false">F593</f>
        <v>F</v>
      </c>
      <c r="G594" s="2" t="s">
        <v>211</v>
      </c>
      <c r="H594" s="2" t="s">
        <v>212</v>
      </c>
      <c r="I594" s="2"/>
      <c r="J594" s="2" t="str">
        <f aca="false">J593</f>
        <v>5,000 Mmbtu/day</v>
      </c>
      <c r="K594" s="2" t="s">
        <v>240</v>
      </c>
      <c r="L594" s="2" t="str">
        <f aca="false">L593</f>
        <v>M - F 7:30AM - 9AM CST</v>
      </c>
      <c r="M594" s="2" t="str">
        <f aca="false">CONCATENATE(D594,A594,E594,A594,G594)</f>
        <v>FXDPX; February; USD/Mmbtu</v>
      </c>
      <c r="N594" s="2" t="str">
        <f aca="false">N593</f>
        <v>Financial Swap in which the buyer or seller pays or receives a fixed price and pays or receives the Last day settlement price of the stated prompt month NYMEX Natural gas contract.</v>
      </c>
    </row>
    <row r="595" customFormat="false" ht="25.5" hidden="false" customHeight="true" outlineLevel="0" collapsed="false">
      <c r="A595" s="2" t="str">
        <f aca="false">A594</f>
        <v>; </v>
      </c>
      <c r="B595" s="2" t="s">
        <v>207</v>
      </c>
      <c r="C595" s="2" t="s">
        <v>208</v>
      </c>
      <c r="D595" s="2" t="str">
        <f aca="false">D594</f>
        <v>FXDPX</v>
      </c>
      <c r="E595" s="2" t="s">
        <v>31</v>
      </c>
      <c r="F595" s="2" t="str">
        <f aca="false">F594</f>
        <v>F</v>
      </c>
      <c r="G595" s="2" t="s">
        <v>211</v>
      </c>
      <c r="H595" s="2" t="s">
        <v>212</v>
      </c>
      <c r="I595" s="2"/>
      <c r="J595" s="2" t="str">
        <f aca="false">J594</f>
        <v>5,000 Mmbtu/day</v>
      </c>
      <c r="K595" s="2" t="s">
        <v>240</v>
      </c>
      <c r="L595" s="2" t="str">
        <f aca="false">L594</f>
        <v>M - F 7:30AM - 9AM CST</v>
      </c>
      <c r="M595" s="2" t="str">
        <f aca="false">CONCATENATE(D595,A595,E595,A595,G595)</f>
        <v>FXDPX; March; USD/Mmbtu</v>
      </c>
      <c r="N595" s="2" t="str">
        <f aca="false">N594</f>
        <v>Financial Swap in which the buyer or seller pays or receives a fixed price and pays or receives the Last day settlement price of the stated prompt month NYMEX Natural gas contract.</v>
      </c>
    </row>
    <row r="596" customFormat="false" ht="25.5" hidden="false" customHeight="true" outlineLevel="0" collapsed="false">
      <c r="A596" s="2" t="str">
        <f aca="false">A595</f>
        <v>; </v>
      </c>
      <c r="B596" s="2" t="s">
        <v>207</v>
      </c>
      <c r="C596" s="2" t="s">
        <v>208</v>
      </c>
      <c r="D596" s="2" t="str">
        <f aca="false">D595</f>
        <v>FXDPX</v>
      </c>
      <c r="E596" s="2" t="s">
        <v>32</v>
      </c>
      <c r="F596" s="2" t="str">
        <f aca="false">F595</f>
        <v>F</v>
      </c>
      <c r="G596" s="2" t="s">
        <v>211</v>
      </c>
      <c r="H596" s="2" t="s">
        <v>212</v>
      </c>
      <c r="I596" s="2"/>
      <c r="J596" s="2" t="str">
        <f aca="false">J595</f>
        <v>5,000 Mmbtu/day</v>
      </c>
      <c r="K596" s="2" t="s">
        <v>240</v>
      </c>
      <c r="L596" s="2" t="str">
        <f aca="false">L595</f>
        <v>M - F 7:30AM - 9AM CST</v>
      </c>
      <c r="M596" s="2" t="str">
        <f aca="false">CONCATENATE(D596,A596,E596,A596,G596)</f>
        <v>FXDPX; April; USD/Mmbtu</v>
      </c>
      <c r="N596" s="2" t="str">
        <f aca="false">N595</f>
        <v>Financial Swap in which the buyer or seller pays or receives a fixed price and pays or receives the Last day settlement price of the stated prompt month NYMEX Natural gas contract.</v>
      </c>
    </row>
    <row r="597" customFormat="false" ht="25.5" hidden="false" customHeight="true" outlineLevel="0" collapsed="false">
      <c r="A597" s="2" t="str">
        <f aca="false">A596</f>
        <v>; </v>
      </c>
      <c r="B597" s="2" t="s">
        <v>207</v>
      </c>
      <c r="C597" s="2" t="s">
        <v>208</v>
      </c>
      <c r="D597" s="2" t="str">
        <f aca="false">D596</f>
        <v>FXDPX</v>
      </c>
      <c r="E597" s="2" t="s">
        <v>33</v>
      </c>
      <c r="F597" s="2" t="str">
        <f aca="false">F596</f>
        <v>F</v>
      </c>
      <c r="G597" s="2" t="s">
        <v>211</v>
      </c>
      <c r="H597" s="2" t="s">
        <v>212</v>
      </c>
      <c r="I597" s="2"/>
      <c r="J597" s="2" t="str">
        <f aca="false">J596</f>
        <v>5,000 Mmbtu/day</v>
      </c>
      <c r="K597" s="2" t="s">
        <v>240</v>
      </c>
      <c r="L597" s="2" t="str">
        <f aca="false">L596</f>
        <v>M - F 7:30AM - 9AM CST</v>
      </c>
      <c r="M597" s="2" t="str">
        <f aca="false">CONCATENATE(D597,A597,E597,A597,G597)</f>
        <v>FXDPX; May; USD/Mmbtu</v>
      </c>
      <c r="N597" s="2" t="str">
        <f aca="false">N596</f>
        <v>Financial Swap in which the buyer or seller pays or receives a fixed price and pays or receives the Last day settlement price of the stated prompt month NYMEX Natural gas contract.</v>
      </c>
    </row>
    <row r="598" customFormat="false" ht="25.5" hidden="false" customHeight="true" outlineLevel="0" collapsed="false">
      <c r="A598" s="2" t="str">
        <f aca="false">A597</f>
        <v>; </v>
      </c>
      <c r="B598" s="2" t="s">
        <v>207</v>
      </c>
      <c r="C598" s="2" t="s">
        <v>208</v>
      </c>
      <c r="D598" s="2" t="str">
        <f aca="false">D597</f>
        <v>FXDPX</v>
      </c>
      <c r="E598" s="2" t="s">
        <v>34</v>
      </c>
      <c r="F598" s="2" t="str">
        <f aca="false">F597</f>
        <v>F</v>
      </c>
      <c r="G598" s="2" t="s">
        <v>211</v>
      </c>
      <c r="H598" s="2" t="s">
        <v>212</v>
      </c>
      <c r="I598" s="2"/>
      <c r="J598" s="2" t="str">
        <f aca="false">J597</f>
        <v>5,000 Mmbtu/day</v>
      </c>
      <c r="K598" s="2" t="s">
        <v>240</v>
      </c>
      <c r="L598" s="2" t="str">
        <f aca="false">L597</f>
        <v>M - F 7:30AM - 9AM CST</v>
      </c>
      <c r="M598" s="2" t="str">
        <f aca="false">CONCATENATE(D598,A598,E598,A598,G598)</f>
        <v>FXDPX; June; USD/Mmbtu</v>
      </c>
      <c r="N598" s="2" t="str">
        <f aca="false">N597</f>
        <v>Financial Swap in which the buyer or seller pays or receives a fixed price and pays or receives the Last day settlement price of the stated prompt month NYMEX Natural gas contract.</v>
      </c>
    </row>
    <row r="599" customFormat="false" ht="25.5" hidden="false" customHeight="true" outlineLevel="0" collapsed="false">
      <c r="A599" s="2" t="str">
        <f aca="false">A598</f>
        <v>; </v>
      </c>
      <c r="B599" s="2" t="s">
        <v>207</v>
      </c>
      <c r="C599" s="2" t="s">
        <v>208</v>
      </c>
      <c r="D599" s="2" t="str">
        <f aca="false">D598</f>
        <v>FXDPX</v>
      </c>
      <c r="E599" s="2" t="s">
        <v>35</v>
      </c>
      <c r="F599" s="2" t="str">
        <f aca="false">F598</f>
        <v>F</v>
      </c>
      <c r="G599" s="2" t="s">
        <v>211</v>
      </c>
      <c r="H599" s="2" t="s">
        <v>212</v>
      </c>
      <c r="I599" s="2"/>
      <c r="J599" s="2" t="str">
        <f aca="false">J598</f>
        <v>5,000 Mmbtu/day</v>
      </c>
      <c r="K599" s="2" t="s">
        <v>240</v>
      </c>
      <c r="L599" s="2" t="str">
        <f aca="false">L598</f>
        <v>M - F 7:30AM - 9AM CST</v>
      </c>
      <c r="M599" s="2" t="str">
        <f aca="false">CONCATENATE(D599,A599,E599,A599,G599)</f>
        <v>FXDPX; July; USD/Mmbtu</v>
      </c>
      <c r="N599" s="2" t="str">
        <f aca="false">N598</f>
        <v>Financial Swap in which the buyer or seller pays or receives a fixed price and pays or receives the Last day settlement price of the stated prompt month NYMEX Natural gas contract.</v>
      </c>
    </row>
    <row r="600" customFormat="false" ht="25.5" hidden="false" customHeight="true" outlineLevel="0" collapsed="false">
      <c r="A600" s="2" t="str">
        <f aca="false">A599</f>
        <v>; </v>
      </c>
      <c r="B600" s="2" t="s">
        <v>207</v>
      </c>
      <c r="C600" s="2" t="s">
        <v>208</v>
      </c>
      <c r="D600" s="2" t="str">
        <f aca="false">D599</f>
        <v>FXDPX</v>
      </c>
      <c r="E600" s="2" t="s">
        <v>36</v>
      </c>
      <c r="F600" s="2" t="str">
        <f aca="false">F599</f>
        <v>F</v>
      </c>
      <c r="G600" s="2" t="s">
        <v>211</v>
      </c>
      <c r="H600" s="2" t="s">
        <v>212</v>
      </c>
      <c r="I600" s="2"/>
      <c r="J600" s="2" t="str">
        <f aca="false">J599</f>
        <v>5,000 Mmbtu/day</v>
      </c>
      <c r="K600" s="2" t="s">
        <v>240</v>
      </c>
      <c r="L600" s="2" t="str">
        <f aca="false">L599</f>
        <v>M - F 7:30AM - 9AM CST</v>
      </c>
      <c r="M600" s="2" t="str">
        <f aca="false">CONCATENATE(D600,A600,E600,A600,G600)</f>
        <v>FXDPX; August; USD/Mmbtu</v>
      </c>
      <c r="N600" s="2" t="str">
        <f aca="false">N599</f>
        <v>Financial Swap in which the buyer or seller pays or receives a fixed price and pays or receives the Last day settlement price of the stated prompt month NYMEX Natural gas contract.</v>
      </c>
    </row>
    <row r="601" customFormat="false" ht="25.5" hidden="false" customHeight="true" outlineLevel="0" collapsed="false">
      <c r="A601" s="2" t="str">
        <f aca="false">A600</f>
        <v>; </v>
      </c>
      <c r="B601" s="2" t="s">
        <v>207</v>
      </c>
      <c r="C601" s="2" t="s">
        <v>208</v>
      </c>
      <c r="D601" s="2" t="str">
        <f aca="false">D600</f>
        <v>FXDPX</v>
      </c>
      <c r="E601" s="2" t="s">
        <v>37</v>
      </c>
      <c r="F601" s="2" t="str">
        <f aca="false">F600</f>
        <v>F</v>
      </c>
      <c r="G601" s="2" t="s">
        <v>211</v>
      </c>
      <c r="H601" s="2" t="s">
        <v>212</v>
      </c>
      <c r="I601" s="2"/>
      <c r="J601" s="2" t="str">
        <f aca="false">J600</f>
        <v>5,000 Mmbtu/day</v>
      </c>
      <c r="K601" s="2" t="s">
        <v>240</v>
      </c>
      <c r="L601" s="2" t="str">
        <f aca="false">L600</f>
        <v>M - F 7:30AM - 9AM CST</v>
      </c>
      <c r="M601" s="2" t="str">
        <f aca="false">CONCATENATE(D601,A601,E601,A601,G601)</f>
        <v>FXDPX; September; USD/Mmbtu</v>
      </c>
      <c r="N601" s="2" t="str">
        <f aca="false">N600</f>
        <v>Financial Swap in which the buyer or seller pays or receives a fixed price and pays or receives the Last day settlement price of the stated prompt month NYMEX Natural gas contract.</v>
      </c>
    </row>
    <row r="602" customFormat="false" ht="25.5" hidden="false" customHeight="true" outlineLevel="0" collapsed="false">
      <c r="A602" s="2" t="str">
        <f aca="false">A601</f>
        <v>; </v>
      </c>
      <c r="B602" s="2" t="s">
        <v>207</v>
      </c>
      <c r="C602" s="2" t="s">
        <v>208</v>
      </c>
      <c r="D602" s="2" t="str">
        <f aca="false">D601</f>
        <v>FXDPX</v>
      </c>
      <c r="E602" s="2" t="s">
        <v>38</v>
      </c>
      <c r="F602" s="2" t="str">
        <f aca="false">F601</f>
        <v>F</v>
      </c>
      <c r="G602" s="2" t="s">
        <v>211</v>
      </c>
      <c r="H602" s="2" t="s">
        <v>212</v>
      </c>
      <c r="I602" s="2"/>
      <c r="J602" s="2" t="str">
        <f aca="false">J601</f>
        <v>5,000 Mmbtu/day</v>
      </c>
      <c r="K602" s="2" t="s">
        <v>240</v>
      </c>
      <c r="L602" s="2" t="str">
        <f aca="false">L601</f>
        <v>M - F 7:30AM - 9AM CST</v>
      </c>
      <c r="M602" s="2" t="str">
        <f aca="false">CONCATENATE(D602,A602,E602,A602,G602)</f>
        <v>FXDPX; October; USD/Mmbtu</v>
      </c>
      <c r="N602" s="2" t="str">
        <f aca="false">N601</f>
        <v>Financial Swap in which the buyer or seller pays or receives a fixed price and pays or receives the Last day settlement price of the stated prompt month NYMEX Natural gas contract.</v>
      </c>
    </row>
    <row r="603" customFormat="false" ht="25.5" hidden="false" customHeight="true" outlineLevel="0" collapsed="false">
      <c r="A603" s="2" t="str">
        <f aca="false">A602</f>
        <v>; </v>
      </c>
      <c r="B603" s="2" t="s">
        <v>207</v>
      </c>
      <c r="C603" s="2" t="s">
        <v>208</v>
      </c>
      <c r="D603" s="2" t="str">
        <f aca="false">D602</f>
        <v>FXDPX</v>
      </c>
      <c r="E603" s="2" t="s">
        <v>39</v>
      </c>
      <c r="F603" s="2" t="str">
        <f aca="false">F602</f>
        <v>F</v>
      </c>
      <c r="G603" s="2" t="s">
        <v>211</v>
      </c>
      <c r="H603" s="2" t="s">
        <v>212</v>
      </c>
      <c r="I603" s="2"/>
      <c r="J603" s="2" t="str">
        <f aca="false">J602</f>
        <v>5,000 Mmbtu/day</v>
      </c>
      <c r="K603" s="2" t="s">
        <v>240</v>
      </c>
      <c r="L603" s="2" t="str">
        <f aca="false">L602</f>
        <v>M - F 7:30AM - 9AM CST</v>
      </c>
      <c r="M603" s="2" t="str">
        <f aca="false">CONCATENATE(D603,A603,E603,A603,G603)</f>
        <v>FXDPX; November; USD/Mmbtu</v>
      </c>
      <c r="N603" s="2" t="str">
        <f aca="false">N602</f>
        <v>Financial Swap in which the buyer or seller pays or receives a fixed price and pays or receives the Last day settlement price of the stated prompt month NYMEX Natural gas contract.</v>
      </c>
    </row>
    <row r="604" customFormat="false" ht="25.5" hidden="false" customHeight="true" outlineLevel="0" collapsed="false">
      <c r="A604" s="2" t="str">
        <f aca="false">A603</f>
        <v>; </v>
      </c>
      <c r="B604" s="2" t="s">
        <v>207</v>
      </c>
      <c r="C604" s="2" t="s">
        <v>208</v>
      </c>
      <c r="D604" s="2" t="str">
        <f aca="false">D603</f>
        <v>FXDPX</v>
      </c>
      <c r="E604" s="2" t="s">
        <v>40</v>
      </c>
      <c r="F604" s="2" t="str">
        <f aca="false">F603</f>
        <v>F</v>
      </c>
      <c r="G604" s="2" t="s">
        <v>211</v>
      </c>
      <c r="H604" s="2" t="s">
        <v>212</v>
      </c>
      <c r="I604" s="2"/>
      <c r="J604" s="2" t="str">
        <f aca="false">J603</f>
        <v>5,000 Mmbtu/day</v>
      </c>
      <c r="K604" s="2" t="s">
        <v>240</v>
      </c>
      <c r="L604" s="2" t="str">
        <f aca="false">L603</f>
        <v>M - F 7:30AM - 9AM CST</v>
      </c>
      <c r="M604" s="2" t="str">
        <f aca="false">CONCATENATE(D604,A604,E604,A604,G604)</f>
        <v>FXDPX; December; USD/Mmbtu</v>
      </c>
      <c r="N604" s="2" t="str">
        <f aca="false">N603</f>
        <v>Financial Swap in which the buyer or seller pays or receives a fixed price and pays or receives the Last day settlement price of the stated prompt month NYMEX Natural gas contract.</v>
      </c>
    </row>
    <row r="605" customFormat="false" ht="25.5" hidden="false" customHeight="true" outlineLevel="0" collapsed="false">
      <c r="A605" s="2" t="str">
        <f aca="false">A604</f>
        <v>; </v>
      </c>
      <c r="B605" s="4" t="s">
        <v>207</v>
      </c>
      <c r="C605" s="4" t="s">
        <v>208</v>
      </c>
      <c r="D605" s="4" t="s">
        <v>246</v>
      </c>
      <c r="E605" s="4" t="s">
        <v>249</v>
      </c>
      <c r="F605" s="4" t="str">
        <f aca="false">F604</f>
        <v>F</v>
      </c>
      <c r="G605" s="4" t="s">
        <v>211</v>
      </c>
      <c r="H605" s="4" t="str">
        <f aca="false">H604</f>
        <v>5,000 Mmbtu/day</v>
      </c>
      <c r="I605" s="4"/>
      <c r="J605" s="2" t="str">
        <f aca="false">J604</f>
        <v>5,000 Mmbtu/day</v>
      </c>
      <c r="K605" s="2" t="s">
        <v>240</v>
      </c>
      <c r="L605" s="4" t="s">
        <v>247</v>
      </c>
      <c r="M605" s="2" t="str">
        <f aca="false">CONCATENATE(D605,A605,E605,A605,G605)</f>
        <v>FXDPX; Prompt-Summer; USD/Mmbtu</v>
      </c>
      <c r="N605" s="2" t="s">
        <v>250</v>
      </c>
    </row>
    <row r="606" customFormat="false" ht="25.5" hidden="false" customHeight="true" outlineLevel="0" collapsed="false">
      <c r="A606" s="2" t="str">
        <f aca="false">A605</f>
        <v>; </v>
      </c>
      <c r="B606" s="9" t="s">
        <v>207</v>
      </c>
      <c r="C606" s="2" t="s">
        <v>208</v>
      </c>
      <c r="D606" s="9" t="s">
        <v>246</v>
      </c>
      <c r="E606" s="2" t="s">
        <v>251</v>
      </c>
      <c r="F606" s="9" t="str">
        <f aca="false">F605</f>
        <v>F</v>
      </c>
      <c r="G606" s="9" t="s">
        <v>211</v>
      </c>
      <c r="H606" s="9" t="str">
        <f aca="false">H605</f>
        <v>5,000 Mmbtu/day</v>
      </c>
      <c r="I606" s="9"/>
      <c r="J606" s="2" t="str">
        <f aca="false">J605</f>
        <v>5,000 Mmbtu/day</v>
      </c>
      <c r="K606" s="2" t="s">
        <v>240</v>
      </c>
      <c r="L606" s="9" t="str">
        <f aca="false">L605</f>
        <v>M - F 7:30AM - 9AM CST</v>
      </c>
      <c r="M606" s="2" t="str">
        <f aca="false">CONCATENATE(D606,A606,E606,A606,G606)</f>
        <v>FXDPX; April - October; USD/Mmbtu</v>
      </c>
      <c r="N606" s="2" t="str">
        <f aca="false">N605</f>
        <v>Financial Swap in which the buyer or seller pays or receives a fixed price and pays or receives the Last day settlement price for each stated month for the prompt month NYMEX Natural gas contract.</v>
      </c>
    </row>
    <row r="607" customFormat="false" ht="25.5" hidden="false" customHeight="true" outlineLevel="0" collapsed="false">
      <c r="A607" s="2" t="str">
        <f aca="false">A606</f>
        <v>; </v>
      </c>
      <c r="B607" s="9" t="s">
        <v>207</v>
      </c>
      <c r="C607" s="2" t="s">
        <v>208</v>
      </c>
      <c r="D607" s="9" t="s">
        <v>246</v>
      </c>
      <c r="E607" s="2" t="s">
        <v>94</v>
      </c>
      <c r="F607" s="9" t="str">
        <f aca="false">F606</f>
        <v>F</v>
      </c>
      <c r="G607" s="9" t="s">
        <v>211</v>
      </c>
      <c r="H607" s="9" t="str">
        <f aca="false">H606</f>
        <v>5,000 Mmbtu/day</v>
      </c>
      <c r="I607" s="9"/>
      <c r="J607" s="2" t="str">
        <f aca="false">J606</f>
        <v>5,000 Mmbtu/day</v>
      </c>
      <c r="K607" s="2" t="s">
        <v>240</v>
      </c>
      <c r="L607" s="9" t="str">
        <f aca="false">L606</f>
        <v>M - F 7:30AM - 9AM CST</v>
      </c>
      <c r="M607" s="2" t="str">
        <f aca="false">CONCATENATE(D607,A607,E607,A607,G607)</f>
        <v>FXDPX; May - October; USD/Mmbtu</v>
      </c>
      <c r="N607" s="2" t="str">
        <f aca="false">N606</f>
        <v>Financial Swap in which the buyer or seller pays or receives a fixed price and pays or receives the Last day settlement price for each stated month for the prompt month NYMEX Natural gas contract.</v>
      </c>
    </row>
    <row r="608" customFormat="false" ht="25.5" hidden="false" customHeight="true" outlineLevel="0" collapsed="false">
      <c r="A608" s="2" t="str">
        <f aca="false">A607</f>
        <v>; </v>
      </c>
      <c r="B608" s="9" t="s">
        <v>207</v>
      </c>
      <c r="C608" s="2" t="s">
        <v>208</v>
      </c>
      <c r="D608" s="9" t="s">
        <v>246</v>
      </c>
      <c r="E608" s="2" t="s">
        <v>252</v>
      </c>
      <c r="F608" s="9" t="str">
        <f aca="false">F607</f>
        <v>F</v>
      </c>
      <c r="G608" s="9" t="s">
        <v>211</v>
      </c>
      <c r="H608" s="9" t="str">
        <f aca="false">H607</f>
        <v>5,000 Mmbtu/day</v>
      </c>
      <c r="I608" s="9"/>
      <c r="J608" s="2" t="str">
        <f aca="false">J607</f>
        <v>5,000 Mmbtu/day</v>
      </c>
      <c r="K608" s="2" t="s">
        <v>240</v>
      </c>
      <c r="L608" s="9" t="str">
        <f aca="false">L607</f>
        <v>M - F 7:30AM - 9AM CST</v>
      </c>
      <c r="M608" s="2" t="str">
        <f aca="false">CONCATENATE(D608,A608,E608,A608,G608)</f>
        <v>FXDPX; June - October; USD/Mmbtu</v>
      </c>
      <c r="N608" s="2" t="str">
        <f aca="false">N607</f>
        <v>Financial Swap in which the buyer or seller pays or receives a fixed price and pays or receives the Last day settlement price for each stated month for the prompt month NYMEX Natural gas contract.</v>
      </c>
    </row>
    <row r="609" customFormat="false" ht="25.5" hidden="false" customHeight="true" outlineLevel="0" collapsed="false">
      <c r="A609" s="2" t="str">
        <f aca="false">A608</f>
        <v>; </v>
      </c>
      <c r="B609" s="9" t="s">
        <v>207</v>
      </c>
      <c r="C609" s="2" t="s">
        <v>208</v>
      </c>
      <c r="D609" s="9" t="s">
        <v>246</v>
      </c>
      <c r="E609" s="2" t="s">
        <v>253</v>
      </c>
      <c r="F609" s="9" t="str">
        <f aca="false">F608</f>
        <v>F</v>
      </c>
      <c r="G609" s="9" t="s">
        <v>211</v>
      </c>
      <c r="H609" s="9" t="str">
        <f aca="false">H608</f>
        <v>5,000 Mmbtu/day</v>
      </c>
      <c r="I609" s="9"/>
      <c r="J609" s="2" t="str">
        <f aca="false">J608</f>
        <v>5,000 Mmbtu/day</v>
      </c>
      <c r="K609" s="2" t="s">
        <v>240</v>
      </c>
      <c r="L609" s="9" t="str">
        <f aca="false">L608</f>
        <v>M - F 7:30AM - 9AM CST</v>
      </c>
      <c r="M609" s="2" t="str">
        <f aca="false">CONCATENATE(D609,A609,E609,A609,G609)</f>
        <v>FXDPX; July - October; USD/Mmbtu</v>
      </c>
      <c r="N609" s="2" t="str">
        <f aca="false">N608</f>
        <v>Financial Swap in which the buyer or seller pays or receives a fixed price and pays or receives the Last day settlement price for each stated month for the prompt month NYMEX Natural gas contract.</v>
      </c>
    </row>
    <row r="610" customFormat="false" ht="25.5" hidden="false" customHeight="true" outlineLevel="0" collapsed="false">
      <c r="A610" s="2" t="str">
        <f aca="false">A609</f>
        <v>; </v>
      </c>
      <c r="B610" s="9" t="s">
        <v>207</v>
      </c>
      <c r="C610" s="2" t="s">
        <v>208</v>
      </c>
      <c r="D610" s="9" t="s">
        <v>246</v>
      </c>
      <c r="E610" s="2" t="s">
        <v>52</v>
      </c>
      <c r="F610" s="9" t="str">
        <f aca="false">F609</f>
        <v>F</v>
      </c>
      <c r="G610" s="9" t="s">
        <v>211</v>
      </c>
      <c r="H610" s="9" t="str">
        <f aca="false">H609</f>
        <v>5,000 Mmbtu/day</v>
      </c>
      <c r="I610" s="9"/>
      <c r="J610" s="2" t="str">
        <f aca="false">J609</f>
        <v>5,000 Mmbtu/day</v>
      </c>
      <c r="K610" s="2" t="s">
        <v>240</v>
      </c>
      <c r="L610" s="9" t="str">
        <f aca="false">L609</f>
        <v>M - F 7:30AM - 9AM CST</v>
      </c>
      <c r="M610" s="2" t="str">
        <f aca="false">CONCATENATE(D610,A610,E610,A610,G610)</f>
        <v>FXDPX; August - October; USD/Mmbtu</v>
      </c>
      <c r="N610" s="2" t="str">
        <f aca="false">N609</f>
        <v>Financial Swap in which the buyer or seller pays or receives a fixed price and pays or receives the Last day settlement price for each stated month for the prompt month NYMEX Natural gas contract.</v>
      </c>
    </row>
    <row r="611" customFormat="false" ht="25.5" hidden="false" customHeight="true" outlineLevel="0" collapsed="false">
      <c r="A611" s="2" t="str">
        <f aca="false">A610</f>
        <v>; </v>
      </c>
      <c r="B611" s="9" t="s">
        <v>207</v>
      </c>
      <c r="C611" s="2" t="s">
        <v>208</v>
      </c>
      <c r="D611" s="9" t="s">
        <v>246</v>
      </c>
      <c r="E611" s="2" t="s">
        <v>254</v>
      </c>
      <c r="F611" s="9" t="str">
        <f aca="false">F610</f>
        <v>F</v>
      </c>
      <c r="G611" s="9" t="s">
        <v>211</v>
      </c>
      <c r="H611" s="9" t="str">
        <f aca="false">H610</f>
        <v>5,000 Mmbtu/day</v>
      </c>
      <c r="I611" s="9"/>
      <c r="J611" s="2" t="str">
        <f aca="false">J610</f>
        <v>5,000 Mmbtu/day</v>
      </c>
      <c r="K611" s="2" t="s">
        <v>240</v>
      </c>
      <c r="L611" s="9" t="str">
        <f aca="false">L610</f>
        <v>M - F 7:30AM - 9AM CST</v>
      </c>
      <c r="M611" s="2" t="str">
        <f aca="false">CONCATENATE(D611,A611,E611,A611,G611)</f>
        <v>FXDPX; September - October; USD/Mmbtu</v>
      </c>
      <c r="N611" s="2" t="str">
        <f aca="false">N610</f>
        <v>Financial Swap in which the buyer or seller pays or receives a fixed price and pays or receives the Last day settlement price for each stated month for the prompt month NYMEX Natural gas contract.</v>
      </c>
    </row>
    <row r="612" customFormat="false" ht="25.5" hidden="false" customHeight="true" outlineLevel="0" collapsed="false">
      <c r="A612" s="2" t="str">
        <f aca="false">A611</f>
        <v>; </v>
      </c>
      <c r="B612" s="4" t="s">
        <v>207</v>
      </c>
      <c r="C612" s="4" t="s">
        <v>208</v>
      </c>
      <c r="D612" s="4" t="s">
        <v>246</v>
      </c>
      <c r="E612" s="4" t="s">
        <v>255</v>
      </c>
      <c r="F612" s="4" t="str">
        <f aca="false">F611</f>
        <v>F</v>
      </c>
      <c r="G612" s="4" t="s">
        <v>211</v>
      </c>
      <c r="H612" s="4" t="str">
        <f aca="false">H611</f>
        <v>5,000 Mmbtu/day</v>
      </c>
      <c r="I612" s="4"/>
      <c r="J612" s="2" t="str">
        <f aca="false">J611</f>
        <v>5,000 Mmbtu/day</v>
      </c>
      <c r="K612" s="2" t="s">
        <v>240</v>
      </c>
      <c r="L612" s="4" t="str">
        <f aca="false">L605</f>
        <v>M - F 7:30AM - 9AM CST</v>
      </c>
      <c r="M612" s="2" t="str">
        <f aca="false">CONCATENATE(D612,A612,E612,A612,G612)</f>
        <v>FXDPX; Prompt-Winter; USD/Mmbtu</v>
      </c>
      <c r="N612" s="2" t="str">
        <f aca="false">N611</f>
        <v>Financial Swap in which the buyer or seller pays or receives a fixed price and pays or receives the Last day settlement price for each stated month for the prompt month NYMEX Natural gas contract.</v>
      </c>
    </row>
    <row r="613" customFormat="false" ht="25.5" hidden="false" customHeight="true" outlineLevel="0" collapsed="false">
      <c r="A613" s="2" t="str">
        <f aca="false">A612</f>
        <v>; </v>
      </c>
      <c r="B613" s="9" t="s">
        <v>207</v>
      </c>
      <c r="C613" s="2" t="s">
        <v>208</v>
      </c>
      <c r="D613" s="9" t="s">
        <v>246</v>
      </c>
      <c r="E613" s="2" t="s">
        <v>256</v>
      </c>
      <c r="F613" s="9" t="str">
        <f aca="false">F612</f>
        <v>F</v>
      </c>
      <c r="G613" s="9" t="s">
        <v>211</v>
      </c>
      <c r="H613" s="9" t="str">
        <f aca="false">H612</f>
        <v>5,000 Mmbtu/day</v>
      </c>
      <c r="I613" s="9"/>
      <c r="J613" s="2" t="str">
        <f aca="false">J612</f>
        <v>5,000 Mmbtu/day</v>
      </c>
      <c r="K613" s="2" t="s">
        <v>240</v>
      </c>
      <c r="L613" s="9" t="str">
        <f aca="false">L612</f>
        <v>M - F 7:30AM - 9AM CST</v>
      </c>
      <c r="M613" s="2" t="str">
        <f aca="false">CONCATENATE(D613,A613,E613,A613,G613)</f>
        <v>FXDPX; November - March; USD/Mmbtu</v>
      </c>
      <c r="N613" s="2" t="str">
        <f aca="false">N612</f>
        <v>Financial Swap in which the buyer or seller pays or receives a fixed price and pays or receives the Last day settlement price for each stated month for the prompt month NYMEX Natural gas contract.</v>
      </c>
      <c r="O613" s="9"/>
      <c r="P613" s="9"/>
    </row>
    <row r="614" customFormat="false" ht="25.5" hidden="false" customHeight="true" outlineLevel="0" collapsed="false">
      <c r="A614" s="2" t="str">
        <f aca="false">A613</f>
        <v>; </v>
      </c>
      <c r="B614" s="9" t="s">
        <v>207</v>
      </c>
      <c r="C614" s="2" t="s">
        <v>208</v>
      </c>
      <c r="D614" s="9" t="s">
        <v>246</v>
      </c>
      <c r="E614" s="2" t="s">
        <v>257</v>
      </c>
      <c r="F614" s="9" t="str">
        <f aca="false">F613</f>
        <v>F</v>
      </c>
      <c r="G614" s="9" t="s">
        <v>211</v>
      </c>
      <c r="H614" s="9" t="str">
        <f aca="false">H613</f>
        <v>5,000 Mmbtu/day</v>
      </c>
      <c r="I614" s="9"/>
      <c r="J614" s="2" t="str">
        <f aca="false">J613</f>
        <v>5,000 Mmbtu/day</v>
      </c>
      <c r="K614" s="2" t="s">
        <v>240</v>
      </c>
      <c r="L614" s="9" t="str">
        <f aca="false">L613</f>
        <v>M - F 7:30AM - 9AM CST</v>
      </c>
      <c r="M614" s="2" t="str">
        <f aca="false">CONCATENATE(D614,A614,E614,A614,G614)</f>
        <v>FXDPX; December - March; USD/Mmbtu</v>
      </c>
      <c r="N614" s="2" t="str">
        <f aca="false">N613</f>
        <v>Financial Swap in which the buyer or seller pays or receives a fixed price and pays or receives the Last day settlement price for each stated month for the prompt month NYMEX Natural gas contract.</v>
      </c>
      <c r="O614" s="9"/>
      <c r="P614" s="9"/>
    </row>
    <row r="615" customFormat="false" ht="25.5" hidden="false" customHeight="true" outlineLevel="0" collapsed="false">
      <c r="A615" s="2" t="str">
        <f aca="false">A614</f>
        <v>; </v>
      </c>
      <c r="B615" s="9" t="s">
        <v>207</v>
      </c>
      <c r="C615" s="2" t="s">
        <v>208</v>
      </c>
      <c r="D615" s="9" t="s">
        <v>246</v>
      </c>
      <c r="E615" s="2" t="s">
        <v>45</v>
      </c>
      <c r="F615" s="9" t="str">
        <f aca="false">F614</f>
        <v>F</v>
      </c>
      <c r="G615" s="9" t="s">
        <v>211</v>
      </c>
      <c r="H615" s="9" t="str">
        <f aca="false">H614</f>
        <v>5,000 Mmbtu/day</v>
      </c>
      <c r="I615" s="9"/>
      <c r="J615" s="2" t="str">
        <f aca="false">J614</f>
        <v>5,000 Mmbtu/day</v>
      </c>
      <c r="K615" s="2" t="s">
        <v>240</v>
      </c>
      <c r="L615" s="9" t="str">
        <f aca="false">L614</f>
        <v>M - F 7:30AM - 9AM CST</v>
      </c>
      <c r="M615" s="2" t="str">
        <f aca="false">CONCATENATE(D615,A615,E615,A615,G615)</f>
        <v>FXDPX; January - March; USD/Mmbtu</v>
      </c>
      <c r="N615" s="2" t="str">
        <f aca="false">N614</f>
        <v>Financial Swap in which the buyer or seller pays or receives a fixed price and pays or receives the Last day settlement price for each stated month for the prompt month NYMEX Natural gas contract.</v>
      </c>
      <c r="O615" s="9"/>
      <c r="P615" s="9"/>
    </row>
    <row r="616" customFormat="false" ht="25.5" hidden="false" customHeight="true" outlineLevel="0" collapsed="false">
      <c r="A616" s="2" t="str">
        <f aca="false">A615</f>
        <v>; </v>
      </c>
      <c r="B616" s="9" t="s">
        <v>207</v>
      </c>
      <c r="C616" s="2" t="s">
        <v>208</v>
      </c>
      <c r="D616" s="9" t="s">
        <v>246</v>
      </c>
      <c r="E616" s="2" t="s">
        <v>258</v>
      </c>
      <c r="F616" s="9" t="str">
        <f aca="false">F615</f>
        <v>F</v>
      </c>
      <c r="G616" s="9" t="s">
        <v>211</v>
      </c>
      <c r="H616" s="9" t="str">
        <f aca="false">H615</f>
        <v>5,000 Mmbtu/day</v>
      </c>
      <c r="I616" s="9"/>
      <c r="J616" s="2" t="str">
        <f aca="false">J615</f>
        <v>5,000 Mmbtu/day</v>
      </c>
      <c r="K616" s="2" t="s">
        <v>240</v>
      </c>
      <c r="L616" s="9" t="str">
        <f aca="false">L615</f>
        <v>M - F 7:30AM - 9AM CST</v>
      </c>
      <c r="M616" s="2" t="str">
        <f aca="false">CONCATENATE(D616,A616,E616,A616,G616)</f>
        <v>FXDPX; February - March; USD/Mmbtu</v>
      </c>
      <c r="N616" s="2" t="str">
        <f aca="false">N615</f>
        <v>Financial Swap in which the buyer or seller pays or receives a fixed price and pays or receives the Last day settlement price for each stated month for the prompt month NYMEX Natural gas contract.</v>
      </c>
      <c r="O616" s="9"/>
      <c r="P616" s="9"/>
    </row>
    <row r="617" customFormat="false" ht="25.5" hidden="false" customHeight="true" outlineLevel="0" collapsed="false">
      <c r="A617" s="2" t="str">
        <f aca="false">A616</f>
        <v>; </v>
      </c>
      <c r="B617" s="4" t="s">
        <v>259</v>
      </c>
      <c r="C617" s="4" t="s">
        <v>259</v>
      </c>
      <c r="D617" s="4" t="s">
        <v>260</v>
      </c>
      <c r="E617" s="4" t="s">
        <v>210</v>
      </c>
      <c r="F617" s="4" t="s">
        <v>20</v>
      </c>
      <c r="G617" s="4" t="s">
        <v>261</v>
      </c>
      <c r="H617" s="4" t="s">
        <v>262</v>
      </c>
      <c r="I617" s="4" t="s">
        <v>263</v>
      </c>
      <c r="J617" s="4" t="s">
        <v>262</v>
      </c>
      <c r="K617" s="4" t="s">
        <v>264</v>
      </c>
      <c r="L617" s="4" t="s">
        <v>265</v>
      </c>
      <c r="M617" s="2" t="str">
        <f aca="false">CONCATENATE(D617,A617,E617,A617,G617)</f>
        <v>PJM LD; Next Day; USD/MWh</v>
      </c>
      <c r="N617" s="2" t="s">
        <v>266</v>
      </c>
    </row>
    <row r="618" customFormat="false" ht="25.5" hidden="false" customHeight="true" outlineLevel="0" collapsed="false">
      <c r="A618" s="2" t="str">
        <f aca="false">A617</f>
        <v>; </v>
      </c>
      <c r="B618" s="9" t="s">
        <v>259</v>
      </c>
      <c r="C618" s="9" t="s">
        <v>259</v>
      </c>
      <c r="D618" s="9" t="str">
        <f aca="false">D617</f>
        <v>PJM LD</v>
      </c>
      <c r="E618" s="9" t="s">
        <v>216</v>
      </c>
      <c r="F618" s="9" t="s">
        <v>20</v>
      </c>
      <c r="G618" s="9" t="s">
        <v>261</v>
      </c>
      <c r="H618" s="9" t="s">
        <v>262</v>
      </c>
      <c r="I618" s="9" t="str">
        <f aca="false">I617</f>
        <v>500 Mw/hr</v>
      </c>
      <c r="J618" s="9" t="s">
        <v>262</v>
      </c>
      <c r="K618" s="9" t="str">
        <f aca="false">K617</f>
        <v>$0.01/MWh</v>
      </c>
      <c r="L618" s="9" t="str">
        <f aca="false">L617</f>
        <v>M - F 8AM - 4PM CPT</v>
      </c>
      <c r="M618" s="2" t="str">
        <f aca="false">CONCATENATE(D618,A618,E618,A618,G618)</f>
        <v>PJM LD; Monday; USD/MWh</v>
      </c>
      <c r="N618" s="2" t="str">
        <f aca="false">N617</f>
        <v>50 Mw per hour at the PJM-Western Hub for 16 on-peak hours on the stated day beginning with the hour ending 0800 and concluding with the hour 2300 Eastern Prevailing Time.</v>
      </c>
    </row>
    <row r="619" customFormat="false" ht="25.5" hidden="false" customHeight="true" outlineLevel="0" collapsed="false">
      <c r="A619" s="2" t="str">
        <f aca="false">A618</f>
        <v>; </v>
      </c>
      <c r="B619" s="9" t="s">
        <v>259</v>
      </c>
      <c r="C619" s="9" t="s">
        <v>259</v>
      </c>
      <c r="D619" s="9" t="str">
        <f aca="false">D618</f>
        <v>PJM LD</v>
      </c>
      <c r="E619" s="9" t="s">
        <v>217</v>
      </c>
      <c r="F619" s="9" t="s">
        <v>20</v>
      </c>
      <c r="G619" s="9" t="s">
        <v>261</v>
      </c>
      <c r="H619" s="9" t="s">
        <v>262</v>
      </c>
      <c r="I619" s="9" t="str">
        <f aca="false">I618</f>
        <v>500 Mw/hr</v>
      </c>
      <c r="J619" s="9" t="s">
        <v>262</v>
      </c>
      <c r="K619" s="9" t="str">
        <f aca="false">K618</f>
        <v>$0.01/MWh</v>
      </c>
      <c r="L619" s="9" t="str">
        <f aca="false">L618</f>
        <v>M - F 8AM - 4PM CPT</v>
      </c>
      <c r="M619" s="2" t="str">
        <f aca="false">CONCATENATE(D619,A619,E619,A619,G619)</f>
        <v>PJM LD; Tuesday; USD/MWh</v>
      </c>
      <c r="N619" s="2" t="str">
        <f aca="false">N618</f>
        <v>50 Mw per hour at the PJM-Western Hub for 16 on-peak hours on the stated day beginning with the hour ending 0800 and concluding with the hour 2300 Eastern Prevailing Time.</v>
      </c>
    </row>
    <row r="620" customFormat="false" ht="25.5" hidden="false" customHeight="true" outlineLevel="0" collapsed="false">
      <c r="A620" s="2" t="str">
        <f aca="false">A619</f>
        <v>; </v>
      </c>
      <c r="B620" s="9" t="s">
        <v>259</v>
      </c>
      <c r="C620" s="9" t="s">
        <v>259</v>
      </c>
      <c r="D620" s="9" t="str">
        <f aca="false">D619</f>
        <v>PJM LD</v>
      </c>
      <c r="E620" s="9" t="s">
        <v>218</v>
      </c>
      <c r="F620" s="9" t="s">
        <v>20</v>
      </c>
      <c r="G620" s="9" t="s">
        <v>261</v>
      </c>
      <c r="H620" s="9" t="s">
        <v>262</v>
      </c>
      <c r="I620" s="9" t="str">
        <f aca="false">I619</f>
        <v>500 Mw/hr</v>
      </c>
      <c r="J620" s="9" t="s">
        <v>262</v>
      </c>
      <c r="K620" s="9" t="str">
        <f aca="false">K619</f>
        <v>$0.01/MWh</v>
      </c>
      <c r="L620" s="9" t="str">
        <f aca="false">L619</f>
        <v>M - F 8AM - 4PM CPT</v>
      </c>
      <c r="M620" s="2" t="str">
        <f aca="false">CONCATENATE(D620,A620,E620,A620,G620)</f>
        <v>PJM LD; Wednesday; USD/MWh</v>
      </c>
      <c r="N620" s="2" t="str">
        <f aca="false">N619</f>
        <v>50 Mw per hour at the PJM-Western Hub for 16 on-peak hours on the stated day beginning with the hour ending 0800 and concluding with the hour 2300 Eastern Prevailing Time.</v>
      </c>
    </row>
    <row r="621" customFormat="false" ht="25.5" hidden="false" customHeight="true" outlineLevel="0" collapsed="false">
      <c r="A621" s="2" t="str">
        <f aca="false">A620</f>
        <v>; </v>
      </c>
      <c r="B621" s="9" t="s">
        <v>259</v>
      </c>
      <c r="C621" s="9" t="s">
        <v>259</v>
      </c>
      <c r="D621" s="9" t="str">
        <f aca="false">D620</f>
        <v>PJM LD</v>
      </c>
      <c r="E621" s="9" t="s">
        <v>219</v>
      </c>
      <c r="F621" s="9" t="s">
        <v>20</v>
      </c>
      <c r="G621" s="9" t="s">
        <v>261</v>
      </c>
      <c r="H621" s="9" t="s">
        <v>262</v>
      </c>
      <c r="I621" s="9" t="str">
        <f aca="false">I620</f>
        <v>500 Mw/hr</v>
      </c>
      <c r="J621" s="9" t="s">
        <v>262</v>
      </c>
      <c r="K621" s="9" t="str">
        <f aca="false">K620</f>
        <v>$0.01/MWh</v>
      </c>
      <c r="L621" s="9" t="str">
        <f aca="false">L620</f>
        <v>M - F 8AM - 4PM CPT</v>
      </c>
      <c r="M621" s="2" t="str">
        <f aca="false">CONCATENATE(D621,A621,E621,A621,G621)</f>
        <v>PJM LD; Thursday; USD/MWh</v>
      </c>
      <c r="N621" s="2" t="str">
        <f aca="false">N620</f>
        <v>50 Mw per hour at the PJM-Western Hub for 16 on-peak hours on the stated day beginning with the hour ending 0800 and concluding with the hour 2300 Eastern Prevailing Time.</v>
      </c>
    </row>
    <row r="622" customFormat="false" ht="25.5" hidden="false" customHeight="true" outlineLevel="0" collapsed="false">
      <c r="A622" s="2" t="str">
        <f aca="false">A621</f>
        <v>; </v>
      </c>
      <c r="B622" s="9" t="s">
        <v>259</v>
      </c>
      <c r="C622" s="9" t="s">
        <v>259</v>
      </c>
      <c r="D622" s="9" t="str">
        <f aca="false">D621</f>
        <v>PJM LD</v>
      </c>
      <c r="E622" s="9" t="s">
        <v>220</v>
      </c>
      <c r="F622" s="9" t="s">
        <v>20</v>
      </c>
      <c r="G622" s="9" t="s">
        <v>261</v>
      </c>
      <c r="H622" s="9" t="s">
        <v>262</v>
      </c>
      <c r="I622" s="9" t="str">
        <f aca="false">I621</f>
        <v>500 Mw/hr</v>
      </c>
      <c r="J622" s="9" t="s">
        <v>262</v>
      </c>
      <c r="K622" s="9" t="str">
        <f aca="false">K621</f>
        <v>$0.01/MWh</v>
      </c>
      <c r="L622" s="9" t="str">
        <f aca="false">L621</f>
        <v>M - F 8AM - 4PM CPT</v>
      </c>
      <c r="M622" s="2" t="str">
        <f aca="false">CONCATENATE(D622,A622,E622,A622,G622)</f>
        <v>PJM LD; Friday; USD/MWh</v>
      </c>
      <c r="N622" s="2" t="str">
        <f aca="false">N621</f>
        <v>50 Mw per hour at the PJM-Western Hub for 16 on-peak hours on the stated day beginning with the hour ending 0800 and concluding with the hour 2300 Eastern Prevailing Time.</v>
      </c>
    </row>
    <row r="623" customFormat="false" ht="25.5" hidden="false" customHeight="true" outlineLevel="0" collapsed="false">
      <c r="A623" s="2" t="str">
        <f aca="false">A622</f>
        <v>; </v>
      </c>
      <c r="B623" s="4" t="s">
        <v>259</v>
      </c>
      <c r="C623" s="4" t="s">
        <v>259</v>
      </c>
      <c r="D623" s="4" t="str">
        <f aca="false">D622</f>
        <v>PJM LD</v>
      </c>
      <c r="E623" s="4" t="s">
        <v>267</v>
      </c>
      <c r="F623" s="4" t="s">
        <v>20</v>
      </c>
      <c r="G623" s="4" t="s">
        <v>261</v>
      </c>
      <c r="H623" s="4" t="s">
        <v>262</v>
      </c>
      <c r="I623" s="9" t="str">
        <f aca="false">I622</f>
        <v>500 Mw/hr</v>
      </c>
      <c r="J623" s="4" t="s">
        <v>262</v>
      </c>
      <c r="K623" s="9" t="str">
        <f aca="false">K622</f>
        <v>$0.01/MWh</v>
      </c>
      <c r="L623" s="4" t="str">
        <f aca="false">L617</f>
        <v>M - F 8AM - 4PM CPT</v>
      </c>
      <c r="M623" s="2" t="str">
        <f aca="false">CONCATENATE(D623,A623,E623,A623,G623)</f>
        <v>PJM LD; Next Week; USD/MWh</v>
      </c>
      <c r="N623" s="2" t="s">
        <v>268</v>
      </c>
    </row>
    <row r="624" customFormat="false" ht="25.5" hidden="false" customHeight="true" outlineLevel="0" collapsed="false">
      <c r="A624" s="2" t="str">
        <f aca="false">A623</f>
        <v>; </v>
      </c>
      <c r="B624" s="9" t="s">
        <v>259</v>
      </c>
      <c r="C624" s="9" t="s">
        <v>259</v>
      </c>
      <c r="D624" s="9" t="str">
        <f aca="false">D623</f>
        <v>PJM LD</v>
      </c>
      <c r="E624" s="9" t="s">
        <v>269</v>
      </c>
      <c r="F624" s="9" t="s">
        <v>20</v>
      </c>
      <c r="G624" s="9" t="s">
        <v>261</v>
      </c>
      <c r="H624" s="9" t="s">
        <v>262</v>
      </c>
      <c r="I624" s="9" t="str">
        <f aca="false">I623</f>
        <v>500 Mw/hr</v>
      </c>
      <c r="J624" s="9" t="s">
        <v>262</v>
      </c>
      <c r="K624" s="9" t="str">
        <f aca="false">K623</f>
        <v>$0.01/MWh</v>
      </c>
      <c r="L624" s="9" t="str">
        <f aca="false">L623</f>
        <v>M - F 8AM - 4PM CPT</v>
      </c>
      <c r="M624" s="2" t="str">
        <f aca="false">CONCATENATE(D624,A624,E624,A624,G624)</f>
        <v>PJM LD; Monday - Friday; USD/MWh</v>
      </c>
      <c r="N624" s="2" t="str">
        <f aca="false">N623</f>
        <v>50 Mw per hour at the PJM-Western Hub for 16 on-peak hours for each delivery day during the stated week beginning with the hour ending 0800 and concluding with the hour 2300 Eastern Prevailing Time.</v>
      </c>
    </row>
    <row r="625" customFormat="false" ht="25.5" hidden="false" customHeight="true" outlineLevel="0" collapsed="false">
      <c r="A625" s="2" t="str">
        <f aca="false">A624</f>
        <v>; </v>
      </c>
      <c r="B625" s="4" t="s">
        <v>259</v>
      </c>
      <c r="C625" s="4" t="s">
        <v>259</v>
      </c>
      <c r="D625" s="4" t="str">
        <f aca="false">D624</f>
        <v>PJM LD</v>
      </c>
      <c r="E625" s="4" t="s">
        <v>270</v>
      </c>
      <c r="F625" s="4" t="s">
        <v>20</v>
      </c>
      <c r="G625" s="4" t="s">
        <v>261</v>
      </c>
      <c r="H625" s="4" t="s">
        <v>262</v>
      </c>
      <c r="I625" s="9" t="str">
        <f aca="false">I624</f>
        <v>500 Mw/hr</v>
      </c>
      <c r="J625" s="4" t="s">
        <v>262</v>
      </c>
      <c r="K625" s="9" t="str">
        <f aca="false">K624</f>
        <v>$0.01/MWh</v>
      </c>
      <c r="L625" s="4" t="s">
        <v>265</v>
      </c>
      <c r="M625" s="2" t="str">
        <f aca="false">CONCATENATE(D625,A625,E625,A625,G625)</f>
        <v>PJM LD; Balance of Month; USD/MWh</v>
      </c>
      <c r="N625" s="2" t="s">
        <v>271</v>
      </c>
    </row>
    <row r="626" customFormat="false" ht="25.5" hidden="false" customHeight="true" outlineLevel="0" collapsed="false">
      <c r="A626" s="2" t="str">
        <f aca="false">A625</f>
        <v>; </v>
      </c>
      <c r="B626" s="9" t="s">
        <v>259</v>
      </c>
      <c r="C626" s="9" t="s">
        <v>259</v>
      </c>
      <c r="D626" s="9" t="str">
        <f aca="false">D625</f>
        <v>PJM LD</v>
      </c>
      <c r="E626" s="9" t="s">
        <v>272</v>
      </c>
      <c r="F626" s="9" t="s">
        <v>20</v>
      </c>
      <c r="G626" s="9" t="s">
        <v>261</v>
      </c>
      <c r="H626" s="9" t="s">
        <v>262</v>
      </c>
      <c r="I626" s="9" t="str">
        <f aca="false">I625</f>
        <v>500 Mw/hr</v>
      </c>
      <c r="J626" s="9" t="s">
        <v>262</v>
      </c>
      <c r="K626" s="9" t="str">
        <f aca="false">K625</f>
        <v>$0.01/MWh</v>
      </c>
      <c r="L626" s="9" t="str">
        <f aca="false">L625</f>
        <v>M - F 8AM - 4PM CPT</v>
      </c>
      <c r="M626" s="2" t="str">
        <f aca="false">CONCATENATE(D626,A626,E626,A626,G626)</f>
        <v>PJM LD; January Balance; USD/MWh</v>
      </c>
      <c r="N626" s="2" t="str">
        <f aca="false">N625</f>
        <v>50 Mw per hour at the PJM-Western Hub for 16 on-peak hours for each delivery day for the balance of the stated month beginning with the hour ending 0800 and concluding with the hour 2300 Eastern Prevailing Time.</v>
      </c>
    </row>
    <row r="627" customFormat="false" ht="25.5" hidden="false" customHeight="true" outlineLevel="0" collapsed="false">
      <c r="A627" s="2" t="str">
        <f aca="false">A626</f>
        <v>; </v>
      </c>
      <c r="B627" s="9" t="s">
        <v>259</v>
      </c>
      <c r="C627" s="9" t="s">
        <v>259</v>
      </c>
      <c r="D627" s="9" t="str">
        <f aca="false">D626</f>
        <v>PJM LD</v>
      </c>
      <c r="E627" s="9" t="s">
        <v>273</v>
      </c>
      <c r="F627" s="9" t="s">
        <v>20</v>
      </c>
      <c r="G627" s="9" t="s">
        <v>261</v>
      </c>
      <c r="H627" s="9" t="s">
        <v>262</v>
      </c>
      <c r="I627" s="9" t="str">
        <f aca="false">I626</f>
        <v>500 Mw/hr</v>
      </c>
      <c r="J627" s="9" t="s">
        <v>262</v>
      </c>
      <c r="K627" s="9" t="str">
        <f aca="false">K626</f>
        <v>$0.01/MWh</v>
      </c>
      <c r="L627" s="9" t="str">
        <f aca="false">L626</f>
        <v>M - F 8AM - 4PM CPT</v>
      </c>
      <c r="M627" s="2" t="str">
        <f aca="false">CONCATENATE(D627,A627,E627,A627,G627)</f>
        <v>PJM LD; February Balance; USD/MWh</v>
      </c>
      <c r="N627" s="2" t="str">
        <f aca="false">N626</f>
        <v>50 Mw per hour at the PJM-Western Hub for 16 on-peak hours for each delivery day for the balance of the stated month beginning with the hour ending 0800 and concluding with the hour 2300 Eastern Prevailing Time.</v>
      </c>
    </row>
    <row r="628" customFormat="false" ht="25.5" hidden="false" customHeight="true" outlineLevel="0" collapsed="false">
      <c r="A628" s="2" t="str">
        <f aca="false">A627</f>
        <v>; </v>
      </c>
      <c r="B628" s="9" t="s">
        <v>259</v>
      </c>
      <c r="C628" s="9" t="s">
        <v>259</v>
      </c>
      <c r="D628" s="9" t="str">
        <f aca="false">D627</f>
        <v>PJM LD</v>
      </c>
      <c r="E628" s="9" t="s">
        <v>274</v>
      </c>
      <c r="F628" s="9" t="s">
        <v>20</v>
      </c>
      <c r="G628" s="9" t="s">
        <v>261</v>
      </c>
      <c r="H628" s="9" t="s">
        <v>262</v>
      </c>
      <c r="I628" s="9" t="str">
        <f aca="false">I627</f>
        <v>500 Mw/hr</v>
      </c>
      <c r="J628" s="9" t="s">
        <v>262</v>
      </c>
      <c r="K628" s="9" t="str">
        <f aca="false">K627</f>
        <v>$0.01/MWh</v>
      </c>
      <c r="L628" s="9" t="str">
        <f aca="false">L627</f>
        <v>M - F 8AM - 4PM CPT</v>
      </c>
      <c r="M628" s="2" t="str">
        <f aca="false">CONCATENATE(D628,A628,E628,A628,G628)</f>
        <v>PJM LD; March Balance; USD/MWh</v>
      </c>
      <c r="N628" s="2" t="str">
        <f aca="false">N627</f>
        <v>50 Mw per hour at the PJM-Western Hub for 16 on-peak hours for each delivery day for the balance of the stated month beginning with the hour ending 0800 and concluding with the hour 2300 Eastern Prevailing Time.</v>
      </c>
    </row>
    <row r="629" customFormat="false" ht="25.5" hidden="false" customHeight="true" outlineLevel="0" collapsed="false">
      <c r="A629" s="2" t="str">
        <f aca="false">A628</f>
        <v>; </v>
      </c>
      <c r="B629" s="9" t="s">
        <v>259</v>
      </c>
      <c r="C629" s="9" t="s">
        <v>259</v>
      </c>
      <c r="D629" s="9" t="str">
        <f aca="false">D628</f>
        <v>PJM LD</v>
      </c>
      <c r="E629" s="9" t="s">
        <v>275</v>
      </c>
      <c r="F629" s="9" t="s">
        <v>20</v>
      </c>
      <c r="G629" s="9" t="s">
        <v>261</v>
      </c>
      <c r="H629" s="9" t="s">
        <v>262</v>
      </c>
      <c r="I629" s="9" t="str">
        <f aca="false">I628</f>
        <v>500 Mw/hr</v>
      </c>
      <c r="J629" s="9" t="s">
        <v>262</v>
      </c>
      <c r="K629" s="9" t="str">
        <f aca="false">K628</f>
        <v>$0.01/MWh</v>
      </c>
      <c r="L629" s="9" t="str">
        <f aca="false">L628</f>
        <v>M - F 8AM - 4PM CPT</v>
      </c>
      <c r="M629" s="2" t="str">
        <f aca="false">CONCATENATE(D629,A629,E629,A629,G629)</f>
        <v>PJM LD; April Balance; USD/MWh</v>
      </c>
      <c r="N629" s="2" t="str">
        <f aca="false">N628</f>
        <v>50 Mw per hour at the PJM-Western Hub for 16 on-peak hours for each delivery day for the balance of the stated month beginning with the hour ending 0800 and concluding with the hour 2300 Eastern Prevailing Time.</v>
      </c>
    </row>
    <row r="630" customFormat="false" ht="25.5" hidden="false" customHeight="true" outlineLevel="0" collapsed="false">
      <c r="A630" s="2" t="str">
        <f aca="false">A629</f>
        <v>; </v>
      </c>
      <c r="B630" s="9" t="s">
        <v>259</v>
      </c>
      <c r="C630" s="9" t="s">
        <v>259</v>
      </c>
      <c r="D630" s="9" t="str">
        <f aca="false">D629</f>
        <v>PJM LD</v>
      </c>
      <c r="E630" s="9" t="s">
        <v>276</v>
      </c>
      <c r="F630" s="9" t="s">
        <v>20</v>
      </c>
      <c r="G630" s="9" t="s">
        <v>261</v>
      </c>
      <c r="H630" s="9" t="s">
        <v>262</v>
      </c>
      <c r="I630" s="9" t="str">
        <f aca="false">I629</f>
        <v>500 Mw/hr</v>
      </c>
      <c r="J630" s="9" t="s">
        <v>262</v>
      </c>
      <c r="K630" s="9" t="str">
        <f aca="false">K629</f>
        <v>$0.01/MWh</v>
      </c>
      <c r="L630" s="9" t="str">
        <f aca="false">L629</f>
        <v>M - F 8AM - 4PM CPT</v>
      </c>
      <c r="M630" s="2" t="str">
        <f aca="false">CONCATENATE(D630,A630,E630,A630,G630)</f>
        <v>PJM LD; May Balance; USD/MWh</v>
      </c>
      <c r="N630" s="2" t="str">
        <f aca="false">N629</f>
        <v>50 Mw per hour at the PJM-Western Hub for 16 on-peak hours for each delivery day for the balance of the stated month beginning with the hour ending 0800 and concluding with the hour 2300 Eastern Prevailing Time.</v>
      </c>
    </row>
    <row r="631" customFormat="false" ht="25.5" hidden="false" customHeight="true" outlineLevel="0" collapsed="false">
      <c r="A631" s="2" t="str">
        <f aca="false">A630</f>
        <v>; </v>
      </c>
      <c r="B631" s="9" t="s">
        <v>259</v>
      </c>
      <c r="C631" s="9" t="s">
        <v>259</v>
      </c>
      <c r="D631" s="9" t="str">
        <f aca="false">D630</f>
        <v>PJM LD</v>
      </c>
      <c r="E631" s="9" t="s">
        <v>277</v>
      </c>
      <c r="F631" s="9" t="s">
        <v>20</v>
      </c>
      <c r="G631" s="9" t="s">
        <v>261</v>
      </c>
      <c r="H631" s="9" t="s">
        <v>262</v>
      </c>
      <c r="I631" s="9" t="str">
        <f aca="false">I630</f>
        <v>500 Mw/hr</v>
      </c>
      <c r="J631" s="9" t="s">
        <v>262</v>
      </c>
      <c r="K631" s="9" t="str">
        <f aca="false">K630</f>
        <v>$0.01/MWh</v>
      </c>
      <c r="L631" s="9" t="str">
        <f aca="false">L630</f>
        <v>M - F 8AM - 4PM CPT</v>
      </c>
      <c r="M631" s="2" t="str">
        <f aca="false">CONCATENATE(D631,A631,E631,A631,G631)</f>
        <v>PJM LD; June Balance; USD/MWh</v>
      </c>
      <c r="N631" s="2" t="str">
        <f aca="false">N630</f>
        <v>50 Mw per hour at the PJM-Western Hub for 16 on-peak hours for each delivery day for the balance of the stated month beginning with the hour ending 0800 and concluding with the hour 2300 Eastern Prevailing Time.</v>
      </c>
    </row>
    <row r="632" customFormat="false" ht="25.5" hidden="false" customHeight="true" outlineLevel="0" collapsed="false">
      <c r="A632" s="2" t="str">
        <f aca="false">A631</f>
        <v>; </v>
      </c>
      <c r="B632" s="9" t="s">
        <v>259</v>
      </c>
      <c r="C632" s="9" t="s">
        <v>259</v>
      </c>
      <c r="D632" s="9" t="str">
        <f aca="false">D631</f>
        <v>PJM LD</v>
      </c>
      <c r="E632" s="9" t="s">
        <v>278</v>
      </c>
      <c r="F632" s="9" t="s">
        <v>20</v>
      </c>
      <c r="G632" s="9" t="s">
        <v>261</v>
      </c>
      <c r="H632" s="9" t="s">
        <v>262</v>
      </c>
      <c r="I632" s="9" t="str">
        <f aca="false">I631</f>
        <v>500 Mw/hr</v>
      </c>
      <c r="J632" s="9" t="s">
        <v>262</v>
      </c>
      <c r="K632" s="9" t="str">
        <f aca="false">K631</f>
        <v>$0.01/MWh</v>
      </c>
      <c r="L632" s="9" t="str">
        <f aca="false">L631</f>
        <v>M - F 8AM - 4PM CPT</v>
      </c>
      <c r="M632" s="2" t="str">
        <f aca="false">CONCATENATE(D632,A632,E632,A632,G632)</f>
        <v>PJM LD; July Balance; USD/MWh</v>
      </c>
      <c r="N632" s="2" t="str">
        <f aca="false">N631</f>
        <v>50 Mw per hour at the PJM-Western Hub for 16 on-peak hours for each delivery day for the balance of the stated month beginning with the hour ending 0800 and concluding with the hour 2300 Eastern Prevailing Time.</v>
      </c>
    </row>
    <row r="633" customFormat="false" ht="25.5" hidden="false" customHeight="true" outlineLevel="0" collapsed="false">
      <c r="A633" s="2" t="str">
        <f aca="false">A632</f>
        <v>; </v>
      </c>
      <c r="B633" s="9" t="s">
        <v>259</v>
      </c>
      <c r="C633" s="9" t="s">
        <v>259</v>
      </c>
      <c r="D633" s="9" t="str">
        <f aca="false">D632</f>
        <v>PJM LD</v>
      </c>
      <c r="E633" s="9" t="s">
        <v>279</v>
      </c>
      <c r="F633" s="9" t="s">
        <v>20</v>
      </c>
      <c r="G633" s="9" t="s">
        <v>261</v>
      </c>
      <c r="H633" s="9" t="s">
        <v>262</v>
      </c>
      <c r="I633" s="9" t="str">
        <f aca="false">I632</f>
        <v>500 Mw/hr</v>
      </c>
      <c r="J633" s="9" t="s">
        <v>262</v>
      </c>
      <c r="K633" s="9" t="str">
        <f aca="false">K632</f>
        <v>$0.01/MWh</v>
      </c>
      <c r="L633" s="9" t="str">
        <f aca="false">L632</f>
        <v>M - F 8AM - 4PM CPT</v>
      </c>
      <c r="M633" s="2" t="str">
        <f aca="false">CONCATENATE(D633,A633,E633,A633,G633)</f>
        <v>PJM LD; August Balance; USD/MWh</v>
      </c>
      <c r="N633" s="2" t="str">
        <f aca="false">N632</f>
        <v>50 Mw per hour at the PJM-Western Hub for 16 on-peak hours for each delivery day for the balance of the stated month beginning with the hour ending 0800 and concluding with the hour 2300 Eastern Prevailing Time.</v>
      </c>
    </row>
    <row r="634" customFormat="false" ht="25.5" hidden="false" customHeight="true" outlineLevel="0" collapsed="false">
      <c r="A634" s="2" t="str">
        <f aca="false">A633</f>
        <v>; </v>
      </c>
      <c r="B634" s="9" t="s">
        <v>259</v>
      </c>
      <c r="C634" s="9" t="s">
        <v>259</v>
      </c>
      <c r="D634" s="9" t="str">
        <f aca="false">D633</f>
        <v>PJM LD</v>
      </c>
      <c r="E634" s="9" t="s">
        <v>280</v>
      </c>
      <c r="F634" s="9" t="s">
        <v>20</v>
      </c>
      <c r="G634" s="9" t="s">
        <v>261</v>
      </c>
      <c r="H634" s="9" t="s">
        <v>262</v>
      </c>
      <c r="I634" s="9" t="str">
        <f aca="false">I633</f>
        <v>500 Mw/hr</v>
      </c>
      <c r="J634" s="9" t="s">
        <v>262</v>
      </c>
      <c r="K634" s="9" t="str">
        <f aca="false">K633</f>
        <v>$0.01/MWh</v>
      </c>
      <c r="L634" s="9" t="str">
        <f aca="false">L633</f>
        <v>M - F 8AM - 4PM CPT</v>
      </c>
      <c r="M634" s="2" t="str">
        <f aca="false">CONCATENATE(D634,A634,E634,A634,G634)</f>
        <v>PJM LD; September Balance; USD/MWh</v>
      </c>
      <c r="N634" s="2" t="str">
        <f aca="false">N633</f>
        <v>50 Mw per hour at the PJM-Western Hub for 16 on-peak hours for each delivery day for the balance of the stated month beginning with the hour ending 0800 and concluding with the hour 2300 Eastern Prevailing Time.</v>
      </c>
    </row>
    <row r="635" customFormat="false" ht="25.5" hidden="false" customHeight="true" outlineLevel="0" collapsed="false">
      <c r="A635" s="2" t="str">
        <f aca="false">A634</f>
        <v>; </v>
      </c>
      <c r="B635" s="9" t="s">
        <v>259</v>
      </c>
      <c r="C635" s="9" t="s">
        <v>259</v>
      </c>
      <c r="D635" s="9" t="str">
        <f aca="false">D634</f>
        <v>PJM LD</v>
      </c>
      <c r="E635" s="9" t="s">
        <v>281</v>
      </c>
      <c r="F635" s="9" t="s">
        <v>20</v>
      </c>
      <c r="G635" s="9" t="s">
        <v>261</v>
      </c>
      <c r="H635" s="9" t="s">
        <v>262</v>
      </c>
      <c r="I635" s="9" t="str">
        <f aca="false">I634</f>
        <v>500 Mw/hr</v>
      </c>
      <c r="J635" s="9" t="s">
        <v>262</v>
      </c>
      <c r="K635" s="9" t="str">
        <f aca="false">K634</f>
        <v>$0.01/MWh</v>
      </c>
      <c r="L635" s="9" t="str">
        <f aca="false">L634</f>
        <v>M - F 8AM - 4PM CPT</v>
      </c>
      <c r="M635" s="2" t="str">
        <f aca="false">CONCATENATE(D635,A635,E635,A635,G635)</f>
        <v>PJM LD; October Balance; USD/MWh</v>
      </c>
      <c r="N635" s="2" t="str">
        <f aca="false">N634</f>
        <v>50 Mw per hour at the PJM-Western Hub for 16 on-peak hours for each delivery day for the balance of the stated month beginning with the hour ending 0800 and concluding with the hour 2300 Eastern Prevailing Time.</v>
      </c>
    </row>
    <row r="636" customFormat="false" ht="25.5" hidden="false" customHeight="true" outlineLevel="0" collapsed="false">
      <c r="A636" s="2" t="str">
        <f aca="false">A635</f>
        <v>; </v>
      </c>
      <c r="B636" s="9" t="s">
        <v>259</v>
      </c>
      <c r="C636" s="9" t="s">
        <v>259</v>
      </c>
      <c r="D636" s="9" t="str">
        <f aca="false">D635</f>
        <v>PJM LD</v>
      </c>
      <c r="E636" s="9" t="s">
        <v>282</v>
      </c>
      <c r="F636" s="9" t="s">
        <v>20</v>
      </c>
      <c r="G636" s="9" t="s">
        <v>261</v>
      </c>
      <c r="H636" s="9" t="s">
        <v>262</v>
      </c>
      <c r="I636" s="9" t="str">
        <f aca="false">I635</f>
        <v>500 Mw/hr</v>
      </c>
      <c r="J636" s="9" t="s">
        <v>262</v>
      </c>
      <c r="K636" s="9" t="str">
        <f aca="false">K635</f>
        <v>$0.01/MWh</v>
      </c>
      <c r="L636" s="9" t="str">
        <f aca="false">L635</f>
        <v>M - F 8AM - 4PM CPT</v>
      </c>
      <c r="M636" s="2" t="str">
        <f aca="false">CONCATENATE(D636,A636,E636,A636,G636)</f>
        <v>PJM LD; November Balance; USD/MWh</v>
      </c>
      <c r="N636" s="2" t="str">
        <f aca="false">N635</f>
        <v>50 Mw per hour at the PJM-Western Hub for 16 on-peak hours for each delivery day for the balance of the stated month beginning with the hour ending 0800 and concluding with the hour 2300 Eastern Prevailing Time.</v>
      </c>
    </row>
    <row r="637" customFormat="false" ht="25.5" hidden="false" customHeight="true" outlineLevel="0" collapsed="false">
      <c r="A637" s="2" t="str">
        <f aca="false">A636</f>
        <v>; </v>
      </c>
      <c r="B637" s="9" t="s">
        <v>259</v>
      </c>
      <c r="C637" s="9" t="s">
        <v>259</v>
      </c>
      <c r="D637" s="9" t="str">
        <f aca="false">D636</f>
        <v>PJM LD</v>
      </c>
      <c r="E637" s="9" t="s">
        <v>283</v>
      </c>
      <c r="F637" s="9" t="s">
        <v>20</v>
      </c>
      <c r="G637" s="9" t="s">
        <v>261</v>
      </c>
      <c r="H637" s="9" t="s">
        <v>262</v>
      </c>
      <c r="I637" s="9" t="str">
        <f aca="false">I636</f>
        <v>500 Mw/hr</v>
      </c>
      <c r="J637" s="9" t="s">
        <v>262</v>
      </c>
      <c r="K637" s="9" t="str">
        <f aca="false">K636</f>
        <v>$0.01/MWh</v>
      </c>
      <c r="L637" s="9" t="str">
        <f aca="false">L636</f>
        <v>M - F 8AM - 4PM CPT</v>
      </c>
      <c r="M637" s="2" t="str">
        <f aca="false">CONCATENATE(D637,A637,E637,A637,G637)</f>
        <v>PJM LD; December Balance; USD/MWh</v>
      </c>
      <c r="N637" s="2" t="str">
        <f aca="false">N636</f>
        <v>50 Mw per hour at the PJM-Western Hub for 16 on-peak hours for each delivery day for the balance of the stated month beginning with the hour ending 0800 and concluding with the hour 2300 Eastern Prevailing Time.</v>
      </c>
    </row>
    <row r="638" customFormat="false" ht="25.5" hidden="false" customHeight="true" outlineLevel="0" collapsed="false">
      <c r="A638" s="2" t="str">
        <f aca="false">A637</f>
        <v>; </v>
      </c>
      <c r="B638" s="4" t="s">
        <v>259</v>
      </c>
      <c r="C638" s="4" t="s">
        <v>259</v>
      </c>
      <c r="D638" s="4" t="str">
        <f aca="false">D637</f>
        <v>PJM LD</v>
      </c>
      <c r="E638" s="4" t="s">
        <v>28</v>
      </c>
      <c r="F638" s="4" t="s">
        <v>20</v>
      </c>
      <c r="G638" s="4" t="s">
        <v>261</v>
      </c>
      <c r="H638" s="4" t="s">
        <v>262</v>
      </c>
      <c r="I638" s="9" t="str">
        <f aca="false">I637</f>
        <v>500 Mw/hr</v>
      </c>
      <c r="J638" s="4" t="s">
        <v>262</v>
      </c>
      <c r="K638" s="9" t="str">
        <f aca="false">K637</f>
        <v>$0.01/MWh</v>
      </c>
      <c r="L638" s="4" t="str">
        <f aca="false">L637</f>
        <v>M - F 8AM - 4PM CPT</v>
      </c>
      <c r="M638" s="2" t="str">
        <f aca="false">CONCATENATE(D638,A638,E638,A638,G638)</f>
        <v>PJM LD; Next Month; USD/MWh</v>
      </c>
      <c r="N638" s="2" t="s">
        <v>284</v>
      </c>
    </row>
    <row r="639" customFormat="false" ht="25.5" hidden="false" customHeight="true" outlineLevel="0" collapsed="false">
      <c r="A639" s="2" t="str">
        <f aca="false">A638</f>
        <v>; </v>
      </c>
      <c r="B639" s="4" t="s">
        <v>259</v>
      </c>
      <c r="C639" s="4" t="s">
        <v>259</v>
      </c>
      <c r="D639" s="4" t="str">
        <f aca="false">D638</f>
        <v>PJM LD</v>
      </c>
      <c r="E639" s="4" t="s">
        <v>285</v>
      </c>
      <c r="F639" s="4" t="s">
        <v>20</v>
      </c>
      <c r="G639" s="4" t="s">
        <v>261</v>
      </c>
      <c r="H639" s="4" t="s">
        <v>262</v>
      </c>
      <c r="I639" s="9" t="str">
        <f aca="false">I638</f>
        <v>500 Mw/hr</v>
      </c>
      <c r="J639" s="4" t="s">
        <v>262</v>
      </c>
      <c r="K639" s="9" t="str">
        <f aca="false">K638</f>
        <v>$0.01/MWh</v>
      </c>
      <c r="L639" s="4" t="str">
        <f aca="false">L638</f>
        <v>M - F 8AM - 4PM CPT</v>
      </c>
      <c r="M639" s="2" t="str">
        <f aca="false">CONCATENATE(D639,A639,E639,A639,G639)</f>
        <v>PJM LD; 2 Months Ahead; USD/MWh</v>
      </c>
      <c r="N639" s="2" t="str">
        <f aca="false">N638</f>
        <v>50 Mw per hour at the PJM-Western Hub for 16 on-peak hours for each delivery day for the stated month beginning with the hour ending 0800 and concluding with the hour 2300 Eastern Prevailing Time.</v>
      </c>
    </row>
    <row r="640" customFormat="false" ht="25.5" hidden="false" customHeight="true" outlineLevel="0" collapsed="false">
      <c r="A640" s="2" t="str">
        <f aca="false">A639</f>
        <v>; </v>
      </c>
      <c r="B640" s="4" t="s">
        <v>259</v>
      </c>
      <c r="C640" s="4" t="s">
        <v>259</v>
      </c>
      <c r="D640" s="4" t="str">
        <f aca="false">D639</f>
        <v>PJM LD</v>
      </c>
      <c r="E640" s="4" t="s">
        <v>286</v>
      </c>
      <c r="F640" s="4" t="s">
        <v>20</v>
      </c>
      <c r="G640" s="4" t="s">
        <v>261</v>
      </c>
      <c r="H640" s="4" t="s">
        <v>262</v>
      </c>
      <c r="I640" s="9" t="str">
        <f aca="false">I639</f>
        <v>500 Mw/hr</v>
      </c>
      <c r="J640" s="4" t="s">
        <v>262</v>
      </c>
      <c r="K640" s="9" t="str">
        <f aca="false">K639</f>
        <v>$0.01/MWh</v>
      </c>
      <c r="L640" s="4" t="str">
        <f aca="false">L639</f>
        <v>M - F 8AM - 4PM CPT</v>
      </c>
      <c r="M640" s="2" t="str">
        <f aca="false">CONCATENATE(D640,A640,E640,A640,G640)</f>
        <v>PJM LD; 3 Months Ahead; USD/MWh</v>
      </c>
      <c r="N640" s="2" t="str">
        <f aca="false">N639</f>
        <v>50 Mw per hour at the PJM-Western Hub for 16 on-peak hours for each delivery day for the stated month beginning with the hour ending 0800 and concluding with the hour 2300 Eastern Prevailing Time.</v>
      </c>
    </row>
    <row r="641" customFormat="false" ht="25.5" hidden="false" customHeight="true" outlineLevel="0" collapsed="false">
      <c r="A641" s="2" t="str">
        <f aca="false">A640</f>
        <v>; </v>
      </c>
      <c r="B641" s="9" t="s">
        <v>259</v>
      </c>
      <c r="C641" s="9" t="s">
        <v>259</v>
      </c>
      <c r="D641" s="9" t="str">
        <f aca="false">D640</f>
        <v>PJM LD</v>
      </c>
      <c r="E641" s="2" t="s">
        <v>29</v>
      </c>
      <c r="F641" s="9" t="s">
        <v>20</v>
      </c>
      <c r="G641" s="9" t="s">
        <v>261</v>
      </c>
      <c r="H641" s="9" t="s">
        <v>262</v>
      </c>
      <c r="I641" s="9" t="str">
        <f aca="false">I640</f>
        <v>500 Mw/hr</v>
      </c>
      <c r="J641" s="9" t="s">
        <v>262</v>
      </c>
      <c r="K641" s="9" t="str">
        <f aca="false">K640</f>
        <v>$0.01/MWh</v>
      </c>
      <c r="L641" s="9" t="str">
        <f aca="false">L640</f>
        <v>M - F 8AM - 4PM CPT</v>
      </c>
      <c r="M641" s="2" t="str">
        <f aca="false">CONCATENATE(D641,A641,E641,A641,G641)</f>
        <v>PJM LD; January; USD/MWh</v>
      </c>
      <c r="N641" s="2" t="str">
        <f aca="false">N640</f>
        <v>50 Mw per hour at the PJM-Western Hub for 16 on-peak hours for each delivery day for the stated month beginning with the hour ending 0800 and concluding with the hour 2300 Eastern Prevailing Time.</v>
      </c>
    </row>
    <row r="642" customFormat="false" ht="25.5" hidden="false" customHeight="true" outlineLevel="0" collapsed="false">
      <c r="A642" s="2" t="str">
        <f aca="false">A641</f>
        <v>; </v>
      </c>
      <c r="B642" s="9" t="s">
        <v>259</v>
      </c>
      <c r="C642" s="9" t="s">
        <v>259</v>
      </c>
      <c r="D642" s="9" t="str">
        <f aca="false">D641</f>
        <v>PJM LD</v>
      </c>
      <c r="E642" s="2" t="s">
        <v>30</v>
      </c>
      <c r="F642" s="9" t="s">
        <v>20</v>
      </c>
      <c r="G642" s="9" t="s">
        <v>261</v>
      </c>
      <c r="H642" s="9" t="s">
        <v>262</v>
      </c>
      <c r="I642" s="9" t="str">
        <f aca="false">I641</f>
        <v>500 Mw/hr</v>
      </c>
      <c r="J642" s="9" t="s">
        <v>262</v>
      </c>
      <c r="K642" s="9" t="str">
        <f aca="false">K641</f>
        <v>$0.01/MWh</v>
      </c>
      <c r="L642" s="9" t="str">
        <f aca="false">L641</f>
        <v>M - F 8AM - 4PM CPT</v>
      </c>
      <c r="M642" s="2" t="str">
        <f aca="false">CONCATENATE(D642,A642,E642,A642,G642)</f>
        <v>PJM LD; February; USD/MWh</v>
      </c>
      <c r="N642" s="2" t="str">
        <f aca="false">N641</f>
        <v>50 Mw per hour at the PJM-Western Hub for 16 on-peak hours for each delivery day for the stated month beginning with the hour ending 0800 and concluding with the hour 2300 Eastern Prevailing Time.</v>
      </c>
    </row>
    <row r="643" customFormat="false" ht="25.5" hidden="false" customHeight="true" outlineLevel="0" collapsed="false">
      <c r="A643" s="2" t="str">
        <f aca="false">A642</f>
        <v>; </v>
      </c>
      <c r="B643" s="9" t="s">
        <v>259</v>
      </c>
      <c r="C643" s="9" t="s">
        <v>259</v>
      </c>
      <c r="D643" s="9" t="str">
        <f aca="false">D642</f>
        <v>PJM LD</v>
      </c>
      <c r="E643" s="2" t="s">
        <v>31</v>
      </c>
      <c r="F643" s="9" t="s">
        <v>20</v>
      </c>
      <c r="G643" s="9" t="s">
        <v>261</v>
      </c>
      <c r="H643" s="9" t="s">
        <v>262</v>
      </c>
      <c r="I643" s="9" t="str">
        <f aca="false">I642</f>
        <v>500 Mw/hr</v>
      </c>
      <c r="J643" s="9" t="s">
        <v>262</v>
      </c>
      <c r="K643" s="9" t="str">
        <f aca="false">K642</f>
        <v>$0.01/MWh</v>
      </c>
      <c r="L643" s="9" t="str">
        <f aca="false">L642</f>
        <v>M - F 8AM - 4PM CPT</v>
      </c>
      <c r="M643" s="2" t="str">
        <f aca="false">CONCATENATE(D643,A643,E643,A643,G643)</f>
        <v>PJM LD; March; USD/MWh</v>
      </c>
      <c r="N643" s="2" t="str">
        <f aca="false">N642</f>
        <v>50 Mw per hour at the PJM-Western Hub for 16 on-peak hours for each delivery day for the stated month beginning with the hour ending 0800 and concluding with the hour 2300 Eastern Prevailing Time.</v>
      </c>
    </row>
    <row r="644" customFormat="false" ht="25.5" hidden="false" customHeight="true" outlineLevel="0" collapsed="false">
      <c r="A644" s="2" t="str">
        <f aca="false">A643</f>
        <v>; </v>
      </c>
      <c r="B644" s="9" t="s">
        <v>259</v>
      </c>
      <c r="C644" s="9" t="s">
        <v>259</v>
      </c>
      <c r="D644" s="9" t="str">
        <f aca="false">D643</f>
        <v>PJM LD</v>
      </c>
      <c r="E644" s="2" t="s">
        <v>32</v>
      </c>
      <c r="F644" s="9" t="s">
        <v>20</v>
      </c>
      <c r="G644" s="9" t="s">
        <v>261</v>
      </c>
      <c r="H644" s="9" t="s">
        <v>262</v>
      </c>
      <c r="I644" s="9" t="str">
        <f aca="false">I643</f>
        <v>500 Mw/hr</v>
      </c>
      <c r="J644" s="9" t="s">
        <v>262</v>
      </c>
      <c r="K644" s="9" t="str">
        <f aca="false">K643</f>
        <v>$0.01/MWh</v>
      </c>
      <c r="L644" s="9" t="str">
        <f aca="false">L643</f>
        <v>M - F 8AM - 4PM CPT</v>
      </c>
      <c r="M644" s="2" t="str">
        <f aca="false">CONCATENATE(D644,A644,E644,A644,G644)</f>
        <v>PJM LD; April; USD/MWh</v>
      </c>
      <c r="N644" s="2" t="str">
        <f aca="false">N643</f>
        <v>50 Mw per hour at the PJM-Western Hub for 16 on-peak hours for each delivery day for the stated month beginning with the hour ending 0800 and concluding with the hour 2300 Eastern Prevailing Time.</v>
      </c>
    </row>
    <row r="645" customFormat="false" ht="25.5" hidden="false" customHeight="true" outlineLevel="0" collapsed="false">
      <c r="A645" s="2" t="str">
        <f aca="false">A644</f>
        <v>; </v>
      </c>
      <c r="B645" s="9" t="s">
        <v>259</v>
      </c>
      <c r="C645" s="9" t="s">
        <v>259</v>
      </c>
      <c r="D645" s="9" t="str">
        <f aca="false">D644</f>
        <v>PJM LD</v>
      </c>
      <c r="E645" s="2" t="s">
        <v>33</v>
      </c>
      <c r="F645" s="9" t="s">
        <v>20</v>
      </c>
      <c r="G645" s="9" t="s">
        <v>261</v>
      </c>
      <c r="H645" s="9" t="s">
        <v>262</v>
      </c>
      <c r="I645" s="9" t="str">
        <f aca="false">I644</f>
        <v>500 Mw/hr</v>
      </c>
      <c r="J645" s="9" t="s">
        <v>262</v>
      </c>
      <c r="K645" s="9" t="str">
        <f aca="false">K644</f>
        <v>$0.01/MWh</v>
      </c>
      <c r="L645" s="9" t="str">
        <f aca="false">L644</f>
        <v>M - F 8AM - 4PM CPT</v>
      </c>
      <c r="M645" s="2" t="str">
        <f aca="false">CONCATENATE(D645,A645,E645,A645,G645)</f>
        <v>PJM LD; May; USD/MWh</v>
      </c>
      <c r="N645" s="2" t="str">
        <f aca="false">N644</f>
        <v>50 Mw per hour at the PJM-Western Hub for 16 on-peak hours for each delivery day for the stated month beginning with the hour ending 0800 and concluding with the hour 2300 Eastern Prevailing Time.</v>
      </c>
    </row>
    <row r="646" customFormat="false" ht="25.5" hidden="false" customHeight="true" outlineLevel="0" collapsed="false">
      <c r="A646" s="2" t="str">
        <f aca="false">A645</f>
        <v>; </v>
      </c>
      <c r="B646" s="9" t="s">
        <v>259</v>
      </c>
      <c r="C646" s="9" t="s">
        <v>259</v>
      </c>
      <c r="D646" s="9" t="str">
        <f aca="false">D645</f>
        <v>PJM LD</v>
      </c>
      <c r="E646" s="2" t="s">
        <v>34</v>
      </c>
      <c r="F646" s="9" t="s">
        <v>20</v>
      </c>
      <c r="G646" s="9" t="s">
        <v>261</v>
      </c>
      <c r="H646" s="9" t="s">
        <v>262</v>
      </c>
      <c r="I646" s="9" t="str">
        <f aca="false">I645</f>
        <v>500 Mw/hr</v>
      </c>
      <c r="J646" s="9" t="s">
        <v>262</v>
      </c>
      <c r="K646" s="9" t="str">
        <f aca="false">K645</f>
        <v>$0.01/MWh</v>
      </c>
      <c r="L646" s="9" t="str">
        <f aca="false">L645</f>
        <v>M - F 8AM - 4PM CPT</v>
      </c>
      <c r="M646" s="2" t="str">
        <f aca="false">CONCATENATE(D646,A646,E646,A646,G646)</f>
        <v>PJM LD; June; USD/MWh</v>
      </c>
      <c r="N646" s="2" t="str">
        <f aca="false">N645</f>
        <v>50 Mw per hour at the PJM-Western Hub for 16 on-peak hours for each delivery day for the stated month beginning with the hour ending 0800 and concluding with the hour 2300 Eastern Prevailing Time.</v>
      </c>
    </row>
    <row r="647" customFormat="false" ht="25.5" hidden="false" customHeight="true" outlineLevel="0" collapsed="false">
      <c r="A647" s="2" t="str">
        <f aca="false">A646</f>
        <v>; </v>
      </c>
      <c r="B647" s="9" t="s">
        <v>259</v>
      </c>
      <c r="C647" s="9" t="s">
        <v>259</v>
      </c>
      <c r="D647" s="9" t="str">
        <f aca="false">D646</f>
        <v>PJM LD</v>
      </c>
      <c r="E647" s="2" t="s">
        <v>35</v>
      </c>
      <c r="F647" s="9" t="s">
        <v>20</v>
      </c>
      <c r="G647" s="9" t="s">
        <v>261</v>
      </c>
      <c r="H647" s="9" t="s">
        <v>262</v>
      </c>
      <c r="I647" s="9" t="str">
        <f aca="false">I646</f>
        <v>500 Mw/hr</v>
      </c>
      <c r="J647" s="9" t="s">
        <v>262</v>
      </c>
      <c r="K647" s="9" t="str">
        <f aca="false">K646</f>
        <v>$0.01/MWh</v>
      </c>
      <c r="L647" s="9" t="str">
        <f aca="false">L646</f>
        <v>M - F 8AM - 4PM CPT</v>
      </c>
      <c r="M647" s="2" t="str">
        <f aca="false">CONCATENATE(D647,A647,E647,A647,G647)</f>
        <v>PJM LD; July; USD/MWh</v>
      </c>
      <c r="N647" s="2" t="str">
        <f aca="false">N646</f>
        <v>50 Mw per hour at the PJM-Western Hub for 16 on-peak hours for each delivery day for the stated month beginning with the hour ending 0800 and concluding with the hour 2300 Eastern Prevailing Time.</v>
      </c>
    </row>
    <row r="648" customFormat="false" ht="25.5" hidden="false" customHeight="true" outlineLevel="0" collapsed="false">
      <c r="A648" s="2" t="str">
        <f aca="false">A647</f>
        <v>; </v>
      </c>
      <c r="B648" s="9" t="s">
        <v>259</v>
      </c>
      <c r="C648" s="9" t="s">
        <v>259</v>
      </c>
      <c r="D648" s="9" t="str">
        <f aca="false">D647</f>
        <v>PJM LD</v>
      </c>
      <c r="E648" s="2" t="s">
        <v>36</v>
      </c>
      <c r="F648" s="9" t="s">
        <v>20</v>
      </c>
      <c r="G648" s="9" t="s">
        <v>261</v>
      </c>
      <c r="H648" s="9" t="s">
        <v>262</v>
      </c>
      <c r="I648" s="9" t="str">
        <f aca="false">I647</f>
        <v>500 Mw/hr</v>
      </c>
      <c r="J648" s="9" t="s">
        <v>262</v>
      </c>
      <c r="K648" s="9" t="str">
        <f aca="false">K647</f>
        <v>$0.01/MWh</v>
      </c>
      <c r="L648" s="9" t="str">
        <f aca="false">L647</f>
        <v>M - F 8AM - 4PM CPT</v>
      </c>
      <c r="M648" s="2" t="str">
        <f aca="false">CONCATENATE(D648,A648,E648,A648,G648)</f>
        <v>PJM LD; August; USD/MWh</v>
      </c>
      <c r="N648" s="2" t="str">
        <f aca="false">N647</f>
        <v>50 Mw per hour at the PJM-Western Hub for 16 on-peak hours for each delivery day for the stated month beginning with the hour ending 0800 and concluding with the hour 2300 Eastern Prevailing Time.</v>
      </c>
    </row>
    <row r="649" customFormat="false" ht="25.5" hidden="false" customHeight="true" outlineLevel="0" collapsed="false">
      <c r="A649" s="2" t="str">
        <f aca="false">A648</f>
        <v>; </v>
      </c>
      <c r="B649" s="9" t="s">
        <v>259</v>
      </c>
      <c r="C649" s="9" t="s">
        <v>259</v>
      </c>
      <c r="D649" s="9" t="str">
        <f aca="false">D648</f>
        <v>PJM LD</v>
      </c>
      <c r="E649" s="2" t="s">
        <v>37</v>
      </c>
      <c r="F649" s="9" t="s">
        <v>20</v>
      </c>
      <c r="G649" s="9" t="s">
        <v>261</v>
      </c>
      <c r="H649" s="9" t="s">
        <v>262</v>
      </c>
      <c r="I649" s="9" t="str">
        <f aca="false">I648</f>
        <v>500 Mw/hr</v>
      </c>
      <c r="J649" s="9" t="s">
        <v>262</v>
      </c>
      <c r="K649" s="9" t="str">
        <f aca="false">K648</f>
        <v>$0.01/MWh</v>
      </c>
      <c r="L649" s="9" t="str">
        <f aca="false">L648</f>
        <v>M - F 8AM - 4PM CPT</v>
      </c>
      <c r="M649" s="2" t="str">
        <f aca="false">CONCATENATE(D649,A649,E649,A649,G649)</f>
        <v>PJM LD; September; USD/MWh</v>
      </c>
      <c r="N649" s="2" t="str">
        <f aca="false">N648</f>
        <v>50 Mw per hour at the PJM-Western Hub for 16 on-peak hours for each delivery day for the stated month beginning with the hour ending 0800 and concluding with the hour 2300 Eastern Prevailing Time.</v>
      </c>
    </row>
    <row r="650" customFormat="false" ht="25.5" hidden="false" customHeight="true" outlineLevel="0" collapsed="false">
      <c r="A650" s="2" t="str">
        <f aca="false">A649</f>
        <v>; </v>
      </c>
      <c r="B650" s="9" t="s">
        <v>259</v>
      </c>
      <c r="C650" s="9" t="s">
        <v>259</v>
      </c>
      <c r="D650" s="9" t="str">
        <f aca="false">D649</f>
        <v>PJM LD</v>
      </c>
      <c r="E650" s="2" t="s">
        <v>38</v>
      </c>
      <c r="F650" s="9" t="s">
        <v>20</v>
      </c>
      <c r="G650" s="9" t="s">
        <v>261</v>
      </c>
      <c r="H650" s="9" t="s">
        <v>262</v>
      </c>
      <c r="I650" s="9" t="str">
        <f aca="false">I649</f>
        <v>500 Mw/hr</v>
      </c>
      <c r="J650" s="9" t="s">
        <v>262</v>
      </c>
      <c r="K650" s="9" t="str">
        <f aca="false">K649</f>
        <v>$0.01/MWh</v>
      </c>
      <c r="L650" s="9" t="str">
        <f aca="false">L649</f>
        <v>M - F 8AM - 4PM CPT</v>
      </c>
      <c r="M650" s="2" t="str">
        <f aca="false">CONCATENATE(D650,A650,E650,A650,G650)</f>
        <v>PJM LD; October; USD/MWh</v>
      </c>
      <c r="N650" s="2" t="str">
        <f aca="false">N649</f>
        <v>50 Mw per hour at the PJM-Western Hub for 16 on-peak hours for each delivery day for the stated month beginning with the hour ending 0800 and concluding with the hour 2300 Eastern Prevailing Time.</v>
      </c>
    </row>
    <row r="651" customFormat="false" ht="25.5" hidden="false" customHeight="true" outlineLevel="0" collapsed="false">
      <c r="A651" s="2" t="str">
        <f aca="false">A650</f>
        <v>; </v>
      </c>
      <c r="B651" s="9" t="s">
        <v>259</v>
      </c>
      <c r="C651" s="9" t="s">
        <v>259</v>
      </c>
      <c r="D651" s="9" t="str">
        <f aca="false">D650</f>
        <v>PJM LD</v>
      </c>
      <c r="E651" s="2" t="s">
        <v>39</v>
      </c>
      <c r="F651" s="9" t="s">
        <v>20</v>
      </c>
      <c r="G651" s="9" t="s">
        <v>261</v>
      </c>
      <c r="H651" s="9" t="s">
        <v>262</v>
      </c>
      <c r="I651" s="9" t="str">
        <f aca="false">I650</f>
        <v>500 Mw/hr</v>
      </c>
      <c r="J651" s="9" t="s">
        <v>262</v>
      </c>
      <c r="K651" s="9" t="str">
        <f aca="false">K650</f>
        <v>$0.01/MWh</v>
      </c>
      <c r="L651" s="9" t="str">
        <f aca="false">L650</f>
        <v>M - F 8AM - 4PM CPT</v>
      </c>
      <c r="M651" s="2" t="str">
        <f aca="false">CONCATENATE(D651,A651,E651,A651,G651)</f>
        <v>PJM LD; November; USD/MWh</v>
      </c>
      <c r="N651" s="2" t="str">
        <f aca="false">N650</f>
        <v>50 Mw per hour at the PJM-Western Hub for 16 on-peak hours for each delivery day for the stated month beginning with the hour ending 0800 and concluding with the hour 2300 Eastern Prevailing Time.</v>
      </c>
    </row>
    <row r="652" customFormat="false" ht="25.5" hidden="false" customHeight="true" outlineLevel="0" collapsed="false">
      <c r="A652" s="2" t="str">
        <f aca="false">A651</f>
        <v>; </v>
      </c>
      <c r="B652" s="9" t="s">
        <v>259</v>
      </c>
      <c r="C652" s="9" t="s">
        <v>259</v>
      </c>
      <c r="D652" s="9" t="str">
        <f aca="false">D651</f>
        <v>PJM LD</v>
      </c>
      <c r="E652" s="2" t="s">
        <v>40</v>
      </c>
      <c r="F652" s="9" t="s">
        <v>20</v>
      </c>
      <c r="G652" s="9" t="s">
        <v>261</v>
      </c>
      <c r="H652" s="9" t="s">
        <v>262</v>
      </c>
      <c r="I652" s="9" t="str">
        <f aca="false">I651</f>
        <v>500 Mw/hr</v>
      </c>
      <c r="J652" s="9" t="s">
        <v>262</v>
      </c>
      <c r="K652" s="9" t="str">
        <f aca="false">K651</f>
        <v>$0.01/MWh</v>
      </c>
      <c r="L652" s="9" t="str">
        <f aca="false">L651</f>
        <v>M - F 8AM - 4PM CPT</v>
      </c>
      <c r="M652" s="2" t="str">
        <f aca="false">CONCATENATE(D652,A652,E652,A652,G652)</f>
        <v>PJM LD; December; USD/MWh</v>
      </c>
      <c r="N652" s="2" t="str">
        <f aca="false">N651</f>
        <v>50 Mw per hour at the PJM-Western Hub for 16 on-peak hours for each delivery day for the stated month beginning with the hour ending 0800 and concluding with the hour 2300 Eastern Prevailing Time.</v>
      </c>
    </row>
    <row r="653" customFormat="false" ht="25.5" hidden="false" customHeight="true" outlineLevel="0" collapsed="false">
      <c r="A653" s="2" t="str">
        <f aca="false">A652</f>
        <v>; </v>
      </c>
      <c r="B653" s="4" t="s">
        <v>259</v>
      </c>
      <c r="C653" s="4" t="s">
        <v>259</v>
      </c>
      <c r="D653" s="4" t="str">
        <f aca="false">D652</f>
        <v>PJM LD</v>
      </c>
      <c r="E653" s="4" t="s">
        <v>287</v>
      </c>
      <c r="F653" s="4" t="s">
        <v>20</v>
      </c>
      <c r="G653" s="4" t="s">
        <v>261</v>
      </c>
      <c r="H653" s="4" t="s">
        <v>262</v>
      </c>
      <c r="I653" s="9" t="str">
        <f aca="false">I652</f>
        <v>500 Mw/hr</v>
      </c>
      <c r="J653" s="4" t="s">
        <v>262</v>
      </c>
      <c r="K653" s="9" t="str">
        <f aca="false">K652</f>
        <v>$0.01/MWh</v>
      </c>
      <c r="L653" s="4" t="str">
        <f aca="false">L652</f>
        <v>M - F 8AM - 4PM CPT</v>
      </c>
      <c r="M653" s="2" t="str">
        <f aca="false">CONCATENATE(D653,A653,E653,A653,G653)</f>
        <v>PJM LD; Summer; USD/MWh</v>
      </c>
      <c r="N653" s="2" t="s">
        <v>288</v>
      </c>
    </row>
    <row r="654" customFormat="false" ht="25.5" hidden="false" customHeight="true" outlineLevel="0" collapsed="false">
      <c r="A654" s="2" t="str">
        <f aca="false">A653</f>
        <v>; </v>
      </c>
      <c r="B654" s="9" t="s">
        <v>259</v>
      </c>
      <c r="C654" s="9" t="s">
        <v>259</v>
      </c>
      <c r="D654" s="9" t="str">
        <f aca="false">D653</f>
        <v>PJM LD</v>
      </c>
      <c r="E654" s="9" t="s">
        <v>289</v>
      </c>
      <c r="F654" s="9" t="s">
        <v>20</v>
      </c>
      <c r="G654" s="9" t="s">
        <v>261</v>
      </c>
      <c r="H654" s="9" t="s">
        <v>262</v>
      </c>
      <c r="I654" s="9" t="str">
        <f aca="false">I653</f>
        <v>500 Mw/hr</v>
      </c>
      <c r="J654" s="9" t="s">
        <v>262</v>
      </c>
      <c r="K654" s="9" t="str">
        <f aca="false">K653</f>
        <v>$0.01/MWh</v>
      </c>
      <c r="L654" s="9" t="str">
        <f aca="false">L653</f>
        <v>M - F 8AM - 4PM CPT</v>
      </c>
      <c r="M654" s="2" t="str">
        <f aca="false">CONCATENATE(D654,A654,E654,A654,G654)</f>
        <v>PJM LD; July - August; USD/MWh</v>
      </c>
      <c r="N654" s="2" t="str">
        <f aca="false">N653</f>
        <v>50 Mw per hour at the PJM-Western Hub for 16 on-peak hours for each delivery day for the stated period beginning with the hour ending 0800 and concluding with the hour 2300 Eastern Prevailing Time.</v>
      </c>
    </row>
    <row r="655" customFormat="false" ht="25.5" hidden="false" customHeight="true" outlineLevel="0" collapsed="false">
      <c r="A655" s="2" t="str">
        <f aca="false">A654</f>
        <v>; </v>
      </c>
      <c r="B655" s="4" t="s">
        <v>259</v>
      </c>
      <c r="C655" s="4" t="s">
        <v>259</v>
      </c>
      <c r="D655" s="4" t="str">
        <f aca="false">D654</f>
        <v>PJM LD</v>
      </c>
      <c r="E655" s="4" t="s">
        <v>290</v>
      </c>
      <c r="F655" s="4" t="s">
        <v>20</v>
      </c>
      <c r="G655" s="4" t="s">
        <v>261</v>
      </c>
      <c r="H655" s="4" t="s">
        <v>262</v>
      </c>
      <c r="I655" s="9" t="str">
        <f aca="false">I654</f>
        <v>500 Mw/hr</v>
      </c>
      <c r="J655" s="4" t="s">
        <v>262</v>
      </c>
      <c r="K655" s="9" t="str">
        <f aca="false">K654</f>
        <v>$0.01/MWh</v>
      </c>
      <c r="L655" s="4" t="str">
        <f aca="false">L654</f>
        <v>M - F 8AM - 4PM CPT</v>
      </c>
      <c r="M655" s="2" t="str">
        <f aca="false">CONCATENATE(D655,A655,E655,A655,G655)</f>
        <v>PJM LD; Winter; USD/MWh</v>
      </c>
      <c r="N655" s="2" t="str">
        <f aca="false">N654</f>
        <v>50 Mw per hour at the PJM-Western Hub for 16 on-peak hours for each delivery day for the stated period beginning with the hour ending 0800 and concluding with the hour 2300 Eastern Prevailing Time.</v>
      </c>
    </row>
    <row r="656" customFormat="false" ht="25.5" hidden="false" customHeight="true" outlineLevel="0" collapsed="false">
      <c r="A656" s="2" t="str">
        <f aca="false">A655</f>
        <v>; </v>
      </c>
      <c r="B656" s="9" t="s">
        <v>259</v>
      </c>
      <c r="C656" s="9" t="s">
        <v>259</v>
      </c>
      <c r="D656" s="9" t="str">
        <f aca="false">D655</f>
        <v>PJM LD</v>
      </c>
      <c r="E656" s="9" t="s">
        <v>291</v>
      </c>
      <c r="F656" s="9" t="s">
        <v>20</v>
      </c>
      <c r="G656" s="9" t="s">
        <v>261</v>
      </c>
      <c r="H656" s="9" t="s">
        <v>262</v>
      </c>
      <c r="I656" s="9" t="str">
        <f aca="false">I655</f>
        <v>500 Mw/hr</v>
      </c>
      <c r="J656" s="9" t="s">
        <v>262</v>
      </c>
      <c r="K656" s="9" t="str">
        <f aca="false">K655</f>
        <v>$0.01/MWh</v>
      </c>
      <c r="L656" s="9" t="str">
        <f aca="false">L655</f>
        <v>M - F 8AM - 4PM CPT</v>
      </c>
      <c r="M656" s="2" t="str">
        <f aca="false">CONCATENATE(D656,A656,E656,A656,G656)</f>
        <v>PJM LD; January - February; USD/MWh</v>
      </c>
      <c r="N656" s="2" t="str">
        <f aca="false">N655</f>
        <v>50 Mw per hour at the PJM-Western Hub for 16 on-peak hours for each delivery day for the stated period beginning with the hour ending 0800 and concluding with the hour 2300 Eastern Prevailing Time.</v>
      </c>
    </row>
    <row r="657" customFormat="false" ht="25.5" hidden="false" customHeight="true" outlineLevel="0" collapsed="false">
      <c r="A657" s="2" t="str">
        <f aca="false">A656</f>
        <v>; </v>
      </c>
      <c r="B657" s="4" t="s">
        <v>259</v>
      </c>
      <c r="C657" s="4" t="s">
        <v>259</v>
      </c>
      <c r="D657" s="4" t="s">
        <v>292</v>
      </c>
      <c r="E657" s="4" t="s">
        <v>210</v>
      </c>
      <c r="F657" s="4" t="s">
        <v>20</v>
      </c>
      <c r="G657" s="4" t="s">
        <v>261</v>
      </c>
      <c r="H657" s="4" t="s">
        <v>262</v>
      </c>
      <c r="I657" s="9" t="str">
        <f aca="false">I656</f>
        <v>500 Mw/hr</v>
      </c>
      <c r="J657" s="4" t="s">
        <v>262</v>
      </c>
      <c r="K657" s="9" t="str">
        <f aca="false">K656</f>
        <v>$0.01/MWh</v>
      </c>
      <c r="L657" s="4" t="str">
        <f aca="false">L656</f>
        <v>M - F 8AM - 4PM CPT</v>
      </c>
      <c r="M657" s="2" t="str">
        <f aca="false">CONCATENATE(D657,A657,E657,A657,G657)</f>
        <v>Cinergy LD; Next Day; USD/MWh</v>
      </c>
      <c r="N657" s="2" t="s">
        <v>293</v>
      </c>
    </row>
    <row r="658" customFormat="false" ht="25.5" hidden="false" customHeight="true" outlineLevel="0" collapsed="false">
      <c r="A658" s="2" t="str">
        <f aca="false">A657</f>
        <v>; </v>
      </c>
      <c r="B658" s="9" t="s">
        <v>259</v>
      </c>
      <c r="C658" s="9" t="s">
        <v>259</v>
      </c>
      <c r="D658" s="9" t="str">
        <f aca="false">D657</f>
        <v>Cinergy LD</v>
      </c>
      <c r="E658" s="9" t="s">
        <v>216</v>
      </c>
      <c r="F658" s="9" t="s">
        <v>20</v>
      </c>
      <c r="G658" s="9" t="s">
        <v>261</v>
      </c>
      <c r="H658" s="9" t="s">
        <v>262</v>
      </c>
      <c r="I658" s="9" t="str">
        <f aca="false">I657</f>
        <v>500 Mw/hr</v>
      </c>
      <c r="J658" s="9" t="s">
        <v>262</v>
      </c>
      <c r="K658" s="9" t="str">
        <f aca="false">K657</f>
        <v>$0.01/MWh</v>
      </c>
      <c r="L658" s="9" t="str">
        <f aca="false">L657</f>
        <v>M - F 8AM - 4PM CPT</v>
      </c>
      <c r="M658" s="2" t="str">
        <f aca="false">CONCATENATE(D658,A658,E658,A658,G658)</f>
        <v>Cinergy LD; Monday; USD/MWh</v>
      </c>
      <c r="N658" s="2" t="str">
        <f aca="false">N657</f>
        <v>50 Mw per hour at the Into Cinergy Transmission System for 16 on-peak hours on the stated day beginning with the hour ending 0800 and concluding with the hour 2300 Eastern Prevailing Time.</v>
      </c>
    </row>
    <row r="659" customFormat="false" ht="25.5" hidden="false" customHeight="true" outlineLevel="0" collapsed="false">
      <c r="A659" s="2" t="str">
        <f aca="false">A658</f>
        <v>; </v>
      </c>
      <c r="B659" s="9" t="s">
        <v>259</v>
      </c>
      <c r="C659" s="9" t="s">
        <v>259</v>
      </c>
      <c r="D659" s="9" t="str">
        <f aca="false">D658</f>
        <v>Cinergy LD</v>
      </c>
      <c r="E659" s="9" t="s">
        <v>217</v>
      </c>
      <c r="F659" s="9" t="s">
        <v>20</v>
      </c>
      <c r="G659" s="9" t="s">
        <v>261</v>
      </c>
      <c r="H659" s="9" t="s">
        <v>262</v>
      </c>
      <c r="I659" s="9" t="str">
        <f aca="false">I658</f>
        <v>500 Mw/hr</v>
      </c>
      <c r="J659" s="9" t="s">
        <v>262</v>
      </c>
      <c r="K659" s="9" t="str">
        <f aca="false">K658</f>
        <v>$0.01/MWh</v>
      </c>
      <c r="L659" s="9" t="str">
        <f aca="false">L658</f>
        <v>M - F 8AM - 4PM CPT</v>
      </c>
      <c r="M659" s="2" t="str">
        <f aca="false">CONCATENATE(D659,A659,E659,A659,G659)</f>
        <v>Cinergy LD; Tuesday; USD/MWh</v>
      </c>
      <c r="N659" s="2" t="str">
        <f aca="false">N658</f>
        <v>50 Mw per hour at the Into Cinergy Transmission System for 16 on-peak hours on the stated day beginning with the hour ending 0800 and concluding with the hour 2300 Eastern Prevailing Time.</v>
      </c>
    </row>
    <row r="660" customFormat="false" ht="25.5" hidden="false" customHeight="true" outlineLevel="0" collapsed="false">
      <c r="A660" s="2" t="str">
        <f aca="false">A659</f>
        <v>; </v>
      </c>
      <c r="B660" s="9" t="s">
        <v>259</v>
      </c>
      <c r="C660" s="9" t="s">
        <v>259</v>
      </c>
      <c r="D660" s="9" t="str">
        <f aca="false">D659</f>
        <v>Cinergy LD</v>
      </c>
      <c r="E660" s="9" t="s">
        <v>218</v>
      </c>
      <c r="F660" s="9" t="s">
        <v>20</v>
      </c>
      <c r="G660" s="9" t="s">
        <v>261</v>
      </c>
      <c r="H660" s="9" t="s">
        <v>262</v>
      </c>
      <c r="I660" s="9" t="str">
        <f aca="false">I659</f>
        <v>500 Mw/hr</v>
      </c>
      <c r="J660" s="9" t="s">
        <v>262</v>
      </c>
      <c r="K660" s="9" t="str">
        <f aca="false">K659</f>
        <v>$0.01/MWh</v>
      </c>
      <c r="L660" s="9" t="str">
        <f aca="false">L659</f>
        <v>M - F 8AM - 4PM CPT</v>
      </c>
      <c r="M660" s="2" t="str">
        <f aca="false">CONCATENATE(D660,A660,E660,A660,G660)</f>
        <v>Cinergy LD; Wednesday; USD/MWh</v>
      </c>
      <c r="N660" s="2" t="str">
        <f aca="false">N659</f>
        <v>50 Mw per hour at the Into Cinergy Transmission System for 16 on-peak hours on the stated day beginning with the hour ending 0800 and concluding with the hour 2300 Eastern Prevailing Time.</v>
      </c>
    </row>
    <row r="661" customFormat="false" ht="25.5" hidden="false" customHeight="true" outlineLevel="0" collapsed="false">
      <c r="A661" s="2" t="str">
        <f aca="false">A660</f>
        <v>; </v>
      </c>
      <c r="B661" s="9" t="s">
        <v>259</v>
      </c>
      <c r="C661" s="9" t="s">
        <v>259</v>
      </c>
      <c r="D661" s="9" t="str">
        <f aca="false">D660</f>
        <v>Cinergy LD</v>
      </c>
      <c r="E661" s="9" t="s">
        <v>219</v>
      </c>
      <c r="F661" s="9" t="s">
        <v>20</v>
      </c>
      <c r="G661" s="9" t="s">
        <v>261</v>
      </c>
      <c r="H661" s="9" t="s">
        <v>262</v>
      </c>
      <c r="I661" s="9" t="str">
        <f aca="false">I660</f>
        <v>500 Mw/hr</v>
      </c>
      <c r="J661" s="9" t="s">
        <v>262</v>
      </c>
      <c r="K661" s="9" t="str">
        <f aca="false">K660</f>
        <v>$0.01/MWh</v>
      </c>
      <c r="L661" s="9" t="str">
        <f aca="false">L660</f>
        <v>M - F 8AM - 4PM CPT</v>
      </c>
      <c r="M661" s="2" t="str">
        <f aca="false">CONCATENATE(D661,A661,E661,A661,G661)</f>
        <v>Cinergy LD; Thursday; USD/MWh</v>
      </c>
      <c r="N661" s="2" t="str">
        <f aca="false">N660</f>
        <v>50 Mw per hour at the Into Cinergy Transmission System for 16 on-peak hours on the stated day beginning with the hour ending 0800 and concluding with the hour 2300 Eastern Prevailing Time.</v>
      </c>
    </row>
    <row r="662" customFormat="false" ht="25.5" hidden="false" customHeight="true" outlineLevel="0" collapsed="false">
      <c r="A662" s="2" t="str">
        <f aca="false">A661</f>
        <v>; </v>
      </c>
      <c r="B662" s="9" t="s">
        <v>259</v>
      </c>
      <c r="C662" s="9" t="s">
        <v>259</v>
      </c>
      <c r="D662" s="9" t="str">
        <f aca="false">D661</f>
        <v>Cinergy LD</v>
      </c>
      <c r="E662" s="9" t="s">
        <v>220</v>
      </c>
      <c r="F662" s="9" t="s">
        <v>20</v>
      </c>
      <c r="G662" s="9" t="s">
        <v>261</v>
      </c>
      <c r="H662" s="9" t="s">
        <v>262</v>
      </c>
      <c r="I662" s="9" t="str">
        <f aca="false">I661</f>
        <v>500 Mw/hr</v>
      </c>
      <c r="J662" s="9" t="s">
        <v>262</v>
      </c>
      <c r="K662" s="9" t="str">
        <f aca="false">K661</f>
        <v>$0.01/MWh</v>
      </c>
      <c r="L662" s="9" t="str">
        <f aca="false">L661</f>
        <v>M - F 8AM - 4PM CPT</v>
      </c>
      <c r="M662" s="2" t="str">
        <f aca="false">CONCATENATE(D662,A662,E662,A662,G662)</f>
        <v>Cinergy LD; Friday; USD/MWh</v>
      </c>
      <c r="N662" s="2" t="str">
        <f aca="false">N661</f>
        <v>50 Mw per hour at the Into Cinergy Transmission System for 16 on-peak hours on the stated day beginning with the hour ending 0800 and concluding with the hour 2300 Eastern Prevailing Time.</v>
      </c>
    </row>
    <row r="663" customFormat="false" ht="25.5" hidden="false" customHeight="true" outlineLevel="0" collapsed="false">
      <c r="A663" s="2" t="str">
        <f aca="false">A662</f>
        <v>; </v>
      </c>
      <c r="B663" s="4" t="s">
        <v>259</v>
      </c>
      <c r="C663" s="4" t="s">
        <v>259</v>
      </c>
      <c r="D663" s="4" t="str">
        <f aca="false">D662</f>
        <v>Cinergy LD</v>
      </c>
      <c r="E663" s="4" t="s">
        <v>267</v>
      </c>
      <c r="F663" s="4" t="s">
        <v>20</v>
      </c>
      <c r="G663" s="4" t="s">
        <v>261</v>
      </c>
      <c r="H663" s="4" t="s">
        <v>262</v>
      </c>
      <c r="I663" s="9" t="str">
        <f aca="false">I662</f>
        <v>500 Mw/hr</v>
      </c>
      <c r="J663" s="4" t="s">
        <v>262</v>
      </c>
      <c r="K663" s="9" t="str">
        <f aca="false">K662</f>
        <v>$0.01/MWh</v>
      </c>
      <c r="L663" s="4" t="str">
        <f aca="false">L662</f>
        <v>M - F 8AM - 4PM CPT</v>
      </c>
      <c r="M663" s="2" t="str">
        <f aca="false">CONCATENATE(D663,A663,E663,A663,G663)</f>
        <v>Cinergy LD; Next Week; USD/MWh</v>
      </c>
      <c r="N663" s="2" t="s">
        <v>294</v>
      </c>
    </row>
    <row r="664" customFormat="false" ht="25.5" hidden="false" customHeight="true" outlineLevel="0" collapsed="false">
      <c r="A664" s="2" t="str">
        <f aca="false">A663</f>
        <v>; </v>
      </c>
      <c r="B664" s="9" t="s">
        <v>259</v>
      </c>
      <c r="C664" s="9" t="s">
        <v>259</v>
      </c>
      <c r="D664" s="9" t="str">
        <f aca="false">D663</f>
        <v>Cinergy LD</v>
      </c>
      <c r="E664" s="9" t="s">
        <v>269</v>
      </c>
      <c r="F664" s="9" t="s">
        <v>20</v>
      </c>
      <c r="G664" s="9" t="s">
        <v>261</v>
      </c>
      <c r="H664" s="9" t="s">
        <v>262</v>
      </c>
      <c r="I664" s="9" t="str">
        <f aca="false">I663</f>
        <v>500 Mw/hr</v>
      </c>
      <c r="J664" s="9" t="s">
        <v>262</v>
      </c>
      <c r="K664" s="9" t="str">
        <f aca="false">K663</f>
        <v>$0.01/MWh</v>
      </c>
      <c r="L664" s="9" t="str">
        <f aca="false">L663</f>
        <v>M - F 8AM - 4PM CPT</v>
      </c>
      <c r="M664" s="2" t="str">
        <f aca="false">CONCATENATE(D664,A664,E664,A664,G664)</f>
        <v>Cinergy LD; Monday - Friday; USD/MWh</v>
      </c>
      <c r="N664" s="2" t="str">
        <f aca="false">N663</f>
        <v>50 Mw per hour at the Into Cinergy Transmission System for 16 on-peak hours for each delivery day during the stated week beginning with the hour ending 0800 and concluding with the hour 2300 Eastern Prevailing Time.</v>
      </c>
    </row>
    <row r="665" customFormat="false" ht="25.5" hidden="false" customHeight="true" outlineLevel="0" collapsed="false">
      <c r="A665" s="2" t="str">
        <f aca="false">A664</f>
        <v>; </v>
      </c>
      <c r="B665" s="4" t="s">
        <v>259</v>
      </c>
      <c r="C665" s="4" t="s">
        <v>259</v>
      </c>
      <c r="D665" s="4" t="str">
        <f aca="false">D664</f>
        <v>Cinergy LD</v>
      </c>
      <c r="E665" s="4" t="s">
        <v>270</v>
      </c>
      <c r="F665" s="4" t="s">
        <v>20</v>
      </c>
      <c r="G665" s="4" t="s">
        <v>261</v>
      </c>
      <c r="H665" s="4" t="s">
        <v>262</v>
      </c>
      <c r="I665" s="9" t="str">
        <f aca="false">I664</f>
        <v>500 Mw/hr</v>
      </c>
      <c r="J665" s="4" t="s">
        <v>262</v>
      </c>
      <c r="K665" s="9" t="str">
        <f aca="false">K664</f>
        <v>$0.01/MWh</v>
      </c>
      <c r="L665" s="4" t="str">
        <f aca="false">L664</f>
        <v>M - F 8AM - 4PM CPT</v>
      </c>
      <c r="M665" s="2" t="str">
        <f aca="false">CONCATENATE(D665,A665,E665,A665,G665)</f>
        <v>Cinergy LD; Balance of Month; USD/MWh</v>
      </c>
      <c r="N665" s="2" t="s">
        <v>295</v>
      </c>
    </row>
    <row r="666" customFormat="false" ht="25.5" hidden="false" customHeight="true" outlineLevel="0" collapsed="false">
      <c r="A666" s="2" t="str">
        <f aca="false">A665</f>
        <v>; </v>
      </c>
      <c r="B666" s="9" t="s">
        <v>259</v>
      </c>
      <c r="C666" s="9" t="s">
        <v>259</v>
      </c>
      <c r="D666" s="9" t="str">
        <f aca="false">D665</f>
        <v>Cinergy LD</v>
      </c>
      <c r="E666" s="9" t="s">
        <v>272</v>
      </c>
      <c r="F666" s="9" t="s">
        <v>20</v>
      </c>
      <c r="G666" s="9" t="s">
        <v>261</v>
      </c>
      <c r="H666" s="9" t="s">
        <v>262</v>
      </c>
      <c r="I666" s="9" t="str">
        <f aca="false">I665</f>
        <v>500 Mw/hr</v>
      </c>
      <c r="J666" s="9" t="s">
        <v>262</v>
      </c>
      <c r="K666" s="9" t="str">
        <f aca="false">K665</f>
        <v>$0.01/MWh</v>
      </c>
      <c r="L666" s="9" t="str">
        <f aca="false">L665</f>
        <v>M - F 8AM - 4PM CPT</v>
      </c>
      <c r="M666" s="2" t="str">
        <f aca="false">CONCATENATE(D666,A666,E666,A666,G666)</f>
        <v>Cinergy LD; January Balance; USD/MWh</v>
      </c>
      <c r="N666" s="2" t="str">
        <f aca="false">N665</f>
        <v>50 Mw per hour at the Into Cinergy Transmission System for 16 on-peak hours for each delivery day for the balance of the stated month beginning with the hour ending 0800 and concluding with the hour 2300 Eastern Prevailing Time.</v>
      </c>
    </row>
    <row r="667" customFormat="false" ht="25.5" hidden="false" customHeight="true" outlineLevel="0" collapsed="false">
      <c r="A667" s="2" t="str">
        <f aca="false">A666</f>
        <v>; </v>
      </c>
      <c r="B667" s="9" t="s">
        <v>259</v>
      </c>
      <c r="C667" s="9" t="s">
        <v>259</v>
      </c>
      <c r="D667" s="9" t="str">
        <f aca="false">D666</f>
        <v>Cinergy LD</v>
      </c>
      <c r="E667" s="9" t="s">
        <v>273</v>
      </c>
      <c r="F667" s="9" t="s">
        <v>20</v>
      </c>
      <c r="G667" s="9" t="s">
        <v>261</v>
      </c>
      <c r="H667" s="9" t="s">
        <v>262</v>
      </c>
      <c r="I667" s="9" t="str">
        <f aca="false">I666</f>
        <v>500 Mw/hr</v>
      </c>
      <c r="J667" s="9" t="s">
        <v>262</v>
      </c>
      <c r="K667" s="9" t="str">
        <f aca="false">K666</f>
        <v>$0.01/MWh</v>
      </c>
      <c r="L667" s="9" t="str">
        <f aca="false">L666</f>
        <v>M - F 8AM - 4PM CPT</v>
      </c>
      <c r="M667" s="2" t="str">
        <f aca="false">CONCATENATE(D667,A667,E667,A667,G667)</f>
        <v>Cinergy LD; February Balance; USD/MWh</v>
      </c>
      <c r="N667" s="2" t="str">
        <f aca="false">N666</f>
        <v>50 Mw per hour at the Into Cinergy Transmission System for 16 on-peak hours for each delivery day for the balance of the stated month beginning with the hour ending 0800 and concluding with the hour 2300 Eastern Prevailing Time.</v>
      </c>
    </row>
    <row r="668" customFormat="false" ht="25.5" hidden="false" customHeight="true" outlineLevel="0" collapsed="false">
      <c r="A668" s="2" t="str">
        <f aca="false">A667</f>
        <v>; </v>
      </c>
      <c r="B668" s="9" t="s">
        <v>259</v>
      </c>
      <c r="C668" s="9" t="s">
        <v>259</v>
      </c>
      <c r="D668" s="9" t="str">
        <f aca="false">D667</f>
        <v>Cinergy LD</v>
      </c>
      <c r="E668" s="9" t="s">
        <v>274</v>
      </c>
      <c r="F668" s="9" t="s">
        <v>20</v>
      </c>
      <c r="G668" s="9" t="s">
        <v>261</v>
      </c>
      <c r="H668" s="9" t="s">
        <v>262</v>
      </c>
      <c r="I668" s="9" t="str">
        <f aca="false">I667</f>
        <v>500 Mw/hr</v>
      </c>
      <c r="J668" s="9" t="s">
        <v>262</v>
      </c>
      <c r="K668" s="9" t="str">
        <f aca="false">K667</f>
        <v>$0.01/MWh</v>
      </c>
      <c r="L668" s="9" t="str">
        <f aca="false">L667</f>
        <v>M - F 8AM - 4PM CPT</v>
      </c>
      <c r="M668" s="2" t="str">
        <f aca="false">CONCATENATE(D668,A668,E668,A668,G668)</f>
        <v>Cinergy LD; March Balance; USD/MWh</v>
      </c>
      <c r="N668" s="2" t="str">
        <f aca="false">N667</f>
        <v>50 Mw per hour at the Into Cinergy Transmission System for 16 on-peak hours for each delivery day for the balance of the stated month beginning with the hour ending 0800 and concluding with the hour 2300 Eastern Prevailing Time.</v>
      </c>
    </row>
    <row r="669" customFormat="false" ht="25.5" hidden="false" customHeight="true" outlineLevel="0" collapsed="false">
      <c r="A669" s="2" t="str">
        <f aca="false">A668</f>
        <v>; </v>
      </c>
      <c r="B669" s="9" t="s">
        <v>259</v>
      </c>
      <c r="C669" s="9" t="s">
        <v>259</v>
      </c>
      <c r="D669" s="9" t="str">
        <f aca="false">D668</f>
        <v>Cinergy LD</v>
      </c>
      <c r="E669" s="9" t="s">
        <v>275</v>
      </c>
      <c r="F669" s="9" t="s">
        <v>20</v>
      </c>
      <c r="G669" s="9" t="s">
        <v>261</v>
      </c>
      <c r="H669" s="9" t="s">
        <v>262</v>
      </c>
      <c r="I669" s="9" t="str">
        <f aca="false">I668</f>
        <v>500 Mw/hr</v>
      </c>
      <c r="J669" s="9" t="s">
        <v>262</v>
      </c>
      <c r="K669" s="9" t="str">
        <f aca="false">K668</f>
        <v>$0.01/MWh</v>
      </c>
      <c r="L669" s="9" t="str">
        <f aca="false">L668</f>
        <v>M - F 8AM - 4PM CPT</v>
      </c>
      <c r="M669" s="2" t="str">
        <f aca="false">CONCATENATE(D669,A669,E669,A669,G669)</f>
        <v>Cinergy LD; April Balance; USD/MWh</v>
      </c>
      <c r="N669" s="2" t="str">
        <f aca="false">N668</f>
        <v>50 Mw per hour at the Into Cinergy Transmission System for 16 on-peak hours for each delivery day for the balance of the stated month beginning with the hour ending 0800 and concluding with the hour 2300 Eastern Prevailing Time.</v>
      </c>
    </row>
    <row r="670" customFormat="false" ht="25.5" hidden="false" customHeight="true" outlineLevel="0" collapsed="false">
      <c r="A670" s="2" t="str">
        <f aca="false">A669</f>
        <v>; </v>
      </c>
      <c r="B670" s="9" t="s">
        <v>259</v>
      </c>
      <c r="C670" s="9" t="s">
        <v>259</v>
      </c>
      <c r="D670" s="9" t="str">
        <f aca="false">D669</f>
        <v>Cinergy LD</v>
      </c>
      <c r="E670" s="9" t="s">
        <v>276</v>
      </c>
      <c r="F670" s="9" t="s">
        <v>20</v>
      </c>
      <c r="G670" s="9" t="s">
        <v>261</v>
      </c>
      <c r="H670" s="9" t="s">
        <v>262</v>
      </c>
      <c r="I670" s="9" t="str">
        <f aca="false">I669</f>
        <v>500 Mw/hr</v>
      </c>
      <c r="J670" s="9" t="s">
        <v>262</v>
      </c>
      <c r="K670" s="9" t="str">
        <f aca="false">K669</f>
        <v>$0.01/MWh</v>
      </c>
      <c r="L670" s="9" t="str">
        <f aca="false">L669</f>
        <v>M - F 8AM - 4PM CPT</v>
      </c>
      <c r="M670" s="2" t="str">
        <f aca="false">CONCATENATE(D670,A670,E670,A670,G670)</f>
        <v>Cinergy LD; May Balance; USD/MWh</v>
      </c>
      <c r="N670" s="2" t="str">
        <f aca="false">N669</f>
        <v>50 Mw per hour at the Into Cinergy Transmission System for 16 on-peak hours for each delivery day for the balance of the stated month beginning with the hour ending 0800 and concluding with the hour 2300 Eastern Prevailing Time.</v>
      </c>
    </row>
    <row r="671" customFormat="false" ht="25.5" hidden="false" customHeight="true" outlineLevel="0" collapsed="false">
      <c r="A671" s="2" t="str">
        <f aca="false">A670</f>
        <v>; </v>
      </c>
      <c r="B671" s="9" t="s">
        <v>259</v>
      </c>
      <c r="C671" s="9" t="s">
        <v>259</v>
      </c>
      <c r="D671" s="9" t="str">
        <f aca="false">D670</f>
        <v>Cinergy LD</v>
      </c>
      <c r="E671" s="9" t="s">
        <v>277</v>
      </c>
      <c r="F671" s="9" t="s">
        <v>20</v>
      </c>
      <c r="G671" s="9" t="s">
        <v>261</v>
      </c>
      <c r="H671" s="9" t="s">
        <v>262</v>
      </c>
      <c r="I671" s="9" t="str">
        <f aca="false">I670</f>
        <v>500 Mw/hr</v>
      </c>
      <c r="J671" s="9" t="s">
        <v>262</v>
      </c>
      <c r="K671" s="9" t="str">
        <f aca="false">K670</f>
        <v>$0.01/MWh</v>
      </c>
      <c r="L671" s="9" t="str">
        <f aca="false">L670</f>
        <v>M - F 8AM - 4PM CPT</v>
      </c>
      <c r="M671" s="2" t="str">
        <f aca="false">CONCATENATE(D671,A671,E671,A671,G671)</f>
        <v>Cinergy LD; June Balance; USD/MWh</v>
      </c>
      <c r="N671" s="2" t="str">
        <f aca="false">N670</f>
        <v>50 Mw per hour at the Into Cinergy Transmission System for 16 on-peak hours for each delivery day for the balance of the stated month beginning with the hour ending 0800 and concluding with the hour 2300 Eastern Prevailing Time.</v>
      </c>
    </row>
    <row r="672" customFormat="false" ht="25.5" hidden="false" customHeight="true" outlineLevel="0" collapsed="false">
      <c r="A672" s="2" t="str">
        <f aca="false">A671</f>
        <v>; </v>
      </c>
      <c r="B672" s="9" t="s">
        <v>259</v>
      </c>
      <c r="C672" s="9" t="s">
        <v>259</v>
      </c>
      <c r="D672" s="9" t="str">
        <f aca="false">D671</f>
        <v>Cinergy LD</v>
      </c>
      <c r="E672" s="9" t="s">
        <v>278</v>
      </c>
      <c r="F672" s="9" t="s">
        <v>20</v>
      </c>
      <c r="G672" s="9" t="s">
        <v>261</v>
      </c>
      <c r="H672" s="9" t="s">
        <v>262</v>
      </c>
      <c r="I672" s="9" t="str">
        <f aca="false">I671</f>
        <v>500 Mw/hr</v>
      </c>
      <c r="J672" s="9" t="s">
        <v>262</v>
      </c>
      <c r="K672" s="9" t="str">
        <f aca="false">K671</f>
        <v>$0.01/MWh</v>
      </c>
      <c r="L672" s="9" t="str">
        <f aca="false">L671</f>
        <v>M - F 8AM - 4PM CPT</v>
      </c>
      <c r="M672" s="2" t="str">
        <f aca="false">CONCATENATE(D672,A672,E672,A672,G672)</f>
        <v>Cinergy LD; July Balance; USD/MWh</v>
      </c>
      <c r="N672" s="2" t="str">
        <f aca="false">N671</f>
        <v>50 Mw per hour at the Into Cinergy Transmission System for 16 on-peak hours for each delivery day for the balance of the stated month beginning with the hour ending 0800 and concluding with the hour 2300 Eastern Prevailing Time.</v>
      </c>
    </row>
    <row r="673" customFormat="false" ht="25.5" hidden="false" customHeight="true" outlineLevel="0" collapsed="false">
      <c r="A673" s="2" t="str">
        <f aca="false">A672</f>
        <v>; </v>
      </c>
      <c r="B673" s="9" t="s">
        <v>259</v>
      </c>
      <c r="C673" s="9" t="s">
        <v>259</v>
      </c>
      <c r="D673" s="9" t="str">
        <f aca="false">D672</f>
        <v>Cinergy LD</v>
      </c>
      <c r="E673" s="9" t="s">
        <v>279</v>
      </c>
      <c r="F673" s="9" t="s">
        <v>20</v>
      </c>
      <c r="G673" s="9" t="s">
        <v>261</v>
      </c>
      <c r="H673" s="9" t="s">
        <v>262</v>
      </c>
      <c r="I673" s="9" t="str">
        <f aca="false">I672</f>
        <v>500 Mw/hr</v>
      </c>
      <c r="J673" s="9" t="s">
        <v>262</v>
      </c>
      <c r="K673" s="9" t="str">
        <f aca="false">K672</f>
        <v>$0.01/MWh</v>
      </c>
      <c r="L673" s="9" t="str">
        <f aca="false">L672</f>
        <v>M - F 8AM - 4PM CPT</v>
      </c>
      <c r="M673" s="2" t="str">
        <f aca="false">CONCATENATE(D673,A673,E673,A673,G673)</f>
        <v>Cinergy LD; August Balance; USD/MWh</v>
      </c>
      <c r="N673" s="2" t="str">
        <f aca="false">N672</f>
        <v>50 Mw per hour at the Into Cinergy Transmission System for 16 on-peak hours for each delivery day for the balance of the stated month beginning with the hour ending 0800 and concluding with the hour 2300 Eastern Prevailing Time.</v>
      </c>
    </row>
    <row r="674" customFormat="false" ht="25.5" hidden="false" customHeight="true" outlineLevel="0" collapsed="false">
      <c r="A674" s="2" t="str">
        <f aca="false">A673</f>
        <v>; </v>
      </c>
      <c r="B674" s="9" t="s">
        <v>259</v>
      </c>
      <c r="C674" s="9" t="s">
        <v>259</v>
      </c>
      <c r="D674" s="9" t="str">
        <f aca="false">D673</f>
        <v>Cinergy LD</v>
      </c>
      <c r="E674" s="9" t="s">
        <v>280</v>
      </c>
      <c r="F674" s="9" t="s">
        <v>20</v>
      </c>
      <c r="G674" s="9" t="s">
        <v>261</v>
      </c>
      <c r="H674" s="9" t="s">
        <v>262</v>
      </c>
      <c r="I674" s="9" t="str">
        <f aca="false">I673</f>
        <v>500 Mw/hr</v>
      </c>
      <c r="J674" s="9" t="s">
        <v>262</v>
      </c>
      <c r="K674" s="9" t="str">
        <f aca="false">K673</f>
        <v>$0.01/MWh</v>
      </c>
      <c r="L674" s="9" t="str">
        <f aca="false">L673</f>
        <v>M - F 8AM - 4PM CPT</v>
      </c>
      <c r="M674" s="2" t="str">
        <f aca="false">CONCATENATE(D674,A674,E674,A674,G674)</f>
        <v>Cinergy LD; September Balance; USD/MWh</v>
      </c>
      <c r="N674" s="2" t="str">
        <f aca="false">N673</f>
        <v>50 Mw per hour at the Into Cinergy Transmission System for 16 on-peak hours for each delivery day for the balance of the stated month beginning with the hour ending 0800 and concluding with the hour 2300 Eastern Prevailing Time.</v>
      </c>
    </row>
    <row r="675" customFormat="false" ht="25.5" hidden="false" customHeight="true" outlineLevel="0" collapsed="false">
      <c r="A675" s="2" t="str">
        <f aca="false">A674</f>
        <v>; </v>
      </c>
      <c r="B675" s="9" t="s">
        <v>259</v>
      </c>
      <c r="C675" s="9" t="s">
        <v>259</v>
      </c>
      <c r="D675" s="9" t="str">
        <f aca="false">D674</f>
        <v>Cinergy LD</v>
      </c>
      <c r="E675" s="9" t="s">
        <v>281</v>
      </c>
      <c r="F675" s="9" t="s">
        <v>20</v>
      </c>
      <c r="G675" s="9" t="s">
        <v>261</v>
      </c>
      <c r="H675" s="9" t="s">
        <v>262</v>
      </c>
      <c r="I675" s="9" t="str">
        <f aca="false">I674</f>
        <v>500 Mw/hr</v>
      </c>
      <c r="J675" s="9" t="s">
        <v>262</v>
      </c>
      <c r="K675" s="9" t="str">
        <f aca="false">K674</f>
        <v>$0.01/MWh</v>
      </c>
      <c r="L675" s="9" t="str">
        <f aca="false">L674</f>
        <v>M - F 8AM - 4PM CPT</v>
      </c>
      <c r="M675" s="2" t="str">
        <f aca="false">CONCATENATE(D675,A675,E675,A675,G675)</f>
        <v>Cinergy LD; October Balance; USD/MWh</v>
      </c>
      <c r="N675" s="2" t="str">
        <f aca="false">N674</f>
        <v>50 Mw per hour at the Into Cinergy Transmission System for 16 on-peak hours for each delivery day for the balance of the stated month beginning with the hour ending 0800 and concluding with the hour 2300 Eastern Prevailing Time.</v>
      </c>
    </row>
    <row r="676" customFormat="false" ht="25.5" hidden="false" customHeight="true" outlineLevel="0" collapsed="false">
      <c r="A676" s="2" t="str">
        <f aca="false">A675</f>
        <v>; </v>
      </c>
      <c r="B676" s="9" t="s">
        <v>259</v>
      </c>
      <c r="C676" s="9" t="s">
        <v>259</v>
      </c>
      <c r="D676" s="9" t="str">
        <f aca="false">D675</f>
        <v>Cinergy LD</v>
      </c>
      <c r="E676" s="9" t="s">
        <v>282</v>
      </c>
      <c r="F676" s="9" t="s">
        <v>20</v>
      </c>
      <c r="G676" s="9" t="s">
        <v>261</v>
      </c>
      <c r="H676" s="9" t="s">
        <v>262</v>
      </c>
      <c r="I676" s="9" t="str">
        <f aca="false">I675</f>
        <v>500 Mw/hr</v>
      </c>
      <c r="J676" s="9" t="s">
        <v>262</v>
      </c>
      <c r="K676" s="9" t="str">
        <f aca="false">K675</f>
        <v>$0.01/MWh</v>
      </c>
      <c r="L676" s="9" t="str">
        <f aca="false">L675</f>
        <v>M - F 8AM - 4PM CPT</v>
      </c>
      <c r="M676" s="2" t="str">
        <f aca="false">CONCATENATE(D676,A676,E676,A676,G676)</f>
        <v>Cinergy LD; November Balance; USD/MWh</v>
      </c>
      <c r="N676" s="2" t="str">
        <f aca="false">N675</f>
        <v>50 Mw per hour at the Into Cinergy Transmission System for 16 on-peak hours for each delivery day for the balance of the stated month beginning with the hour ending 0800 and concluding with the hour 2300 Eastern Prevailing Time.</v>
      </c>
    </row>
    <row r="677" customFormat="false" ht="25.5" hidden="false" customHeight="true" outlineLevel="0" collapsed="false">
      <c r="A677" s="2" t="str">
        <f aca="false">A676</f>
        <v>; </v>
      </c>
      <c r="B677" s="9" t="s">
        <v>259</v>
      </c>
      <c r="C677" s="9" t="s">
        <v>259</v>
      </c>
      <c r="D677" s="9" t="str">
        <f aca="false">D676</f>
        <v>Cinergy LD</v>
      </c>
      <c r="E677" s="9" t="s">
        <v>283</v>
      </c>
      <c r="F677" s="9" t="s">
        <v>20</v>
      </c>
      <c r="G677" s="9" t="s">
        <v>261</v>
      </c>
      <c r="H677" s="9" t="s">
        <v>262</v>
      </c>
      <c r="I677" s="9" t="str">
        <f aca="false">I676</f>
        <v>500 Mw/hr</v>
      </c>
      <c r="J677" s="9" t="s">
        <v>262</v>
      </c>
      <c r="K677" s="9" t="str">
        <f aca="false">K676</f>
        <v>$0.01/MWh</v>
      </c>
      <c r="L677" s="9" t="str">
        <f aca="false">L676</f>
        <v>M - F 8AM - 4PM CPT</v>
      </c>
      <c r="M677" s="2" t="str">
        <f aca="false">CONCATENATE(D677,A677,E677,A677,G677)</f>
        <v>Cinergy LD; December Balance; USD/MWh</v>
      </c>
      <c r="N677" s="2" t="str">
        <f aca="false">N676</f>
        <v>50 Mw per hour at the Into Cinergy Transmission System for 16 on-peak hours for each delivery day for the balance of the stated month beginning with the hour ending 0800 and concluding with the hour 2300 Eastern Prevailing Time.</v>
      </c>
    </row>
    <row r="678" customFormat="false" ht="25.5" hidden="false" customHeight="true" outlineLevel="0" collapsed="false">
      <c r="A678" s="2" t="str">
        <f aca="false">A677</f>
        <v>; </v>
      </c>
      <c r="B678" s="4" t="s">
        <v>259</v>
      </c>
      <c r="C678" s="4" t="s">
        <v>259</v>
      </c>
      <c r="D678" s="4" t="str">
        <f aca="false">D677</f>
        <v>Cinergy LD</v>
      </c>
      <c r="E678" s="4" t="s">
        <v>28</v>
      </c>
      <c r="F678" s="4" t="s">
        <v>20</v>
      </c>
      <c r="G678" s="4" t="s">
        <v>261</v>
      </c>
      <c r="H678" s="4" t="s">
        <v>262</v>
      </c>
      <c r="I678" s="9" t="str">
        <f aca="false">I677</f>
        <v>500 Mw/hr</v>
      </c>
      <c r="J678" s="4" t="s">
        <v>262</v>
      </c>
      <c r="K678" s="9" t="str">
        <f aca="false">K677</f>
        <v>$0.01/MWh</v>
      </c>
      <c r="L678" s="4" t="str">
        <f aca="false">L677</f>
        <v>M - F 8AM - 4PM CPT</v>
      </c>
      <c r="M678" s="2" t="str">
        <f aca="false">CONCATENATE(D678,A678,E678,A678,G678)</f>
        <v>Cinergy LD; Next Month; USD/MWh</v>
      </c>
      <c r="N678" s="2" t="s">
        <v>296</v>
      </c>
    </row>
    <row r="679" customFormat="false" ht="25.5" hidden="false" customHeight="true" outlineLevel="0" collapsed="false">
      <c r="A679" s="2" t="str">
        <f aca="false">A678</f>
        <v>; </v>
      </c>
      <c r="B679" s="4" t="s">
        <v>259</v>
      </c>
      <c r="C679" s="4" t="s">
        <v>259</v>
      </c>
      <c r="D679" s="4" t="str">
        <f aca="false">D678</f>
        <v>Cinergy LD</v>
      </c>
      <c r="E679" s="4" t="s">
        <v>285</v>
      </c>
      <c r="F679" s="4" t="s">
        <v>20</v>
      </c>
      <c r="G679" s="4" t="s">
        <v>261</v>
      </c>
      <c r="H679" s="4" t="s">
        <v>262</v>
      </c>
      <c r="I679" s="9" t="str">
        <f aca="false">I678</f>
        <v>500 Mw/hr</v>
      </c>
      <c r="J679" s="4" t="s">
        <v>262</v>
      </c>
      <c r="K679" s="9" t="str">
        <f aca="false">K678</f>
        <v>$0.01/MWh</v>
      </c>
      <c r="L679" s="4" t="str">
        <f aca="false">L678</f>
        <v>M - F 8AM - 4PM CPT</v>
      </c>
      <c r="M679" s="2" t="str">
        <f aca="false">CONCATENATE(D679,A679,E679,A679,G679)</f>
        <v>Cinergy LD; 2 Months Ahead; USD/MWh</v>
      </c>
      <c r="N679" s="2" t="str">
        <f aca="false">N678</f>
        <v>50 Mw per hour at the Into Cinergy Transmission System for 16 on-peak hours for each delivery day for the stated month beginning with the hour ending 0800 and concluding with the hour 2300 Eastern Prevailing Time.</v>
      </c>
    </row>
    <row r="680" customFormat="false" ht="25.5" hidden="false" customHeight="true" outlineLevel="0" collapsed="false">
      <c r="A680" s="2" t="str">
        <f aca="false">A679</f>
        <v>; </v>
      </c>
      <c r="B680" s="4" t="s">
        <v>259</v>
      </c>
      <c r="C680" s="4" t="s">
        <v>259</v>
      </c>
      <c r="D680" s="4" t="str">
        <f aca="false">D679</f>
        <v>Cinergy LD</v>
      </c>
      <c r="E680" s="4" t="s">
        <v>286</v>
      </c>
      <c r="F680" s="4" t="s">
        <v>20</v>
      </c>
      <c r="G680" s="4" t="s">
        <v>261</v>
      </c>
      <c r="H680" s="4" t="s">
        <v>262</v>
      </c>
      <c r="I680" s="9" t="str">
        <f aca="false">I679</f>
        <v>500 Mw/hr</v>
      </c>
      <c r="J680" s="4" t="s">
        <v>262</v>
      </c>
      <c r="K680" s="9" t="str">
        <f aca="false">K679</f>
        <v>$0.01/MWh</v>
      </c>
      <c r="L680" s="4" t="str">
        <f aca="false">L679</f>
        <v>M - F 8AM - 4PM CPT</v>
      </c>
      <c r="M680" s="2" t="str">
        <f aca="false">CONCATENATE(D680,A680,E680,A680,G680)</f>
        <v>Cinergy LD; 3 Months Ahead; USD/MWh</v>
      </c>
      <c r="N680" s="2" t="str">
        <f aca="false">N679</f>
        <v>50 Mw per hour at the Into Cinergy Transmission System for 16 on-peak hours for each delivery day for the stated month beginning with the hour ending 0800 and concluding with the hour 2300 Eastern Prevailing Time.</v>
      </c>
    </row>
    <row r="681" customFormat="false" ht="25.5" hidden="false" customHeight="true" outlineLevel="0" collapsed="false">
      <c r="A681" s="2" t="str">
        <f aca="false">A680</f>
        <v>; </v>
      </c>
      <c r="B681" s="9" t="s">
        <v>259</v>
      </c>
      <c r="C681" s="9" t="s">
        <v>259</v>
      </c>
      <c r="D681" s="9" t="str">
        <f aca="false">D680</f>
        <v>Cinergy LD</v>
      </c>
      <c r="E681" s="2" t="s">
        <v>29</v>
      </c>
      <c r="F681" s="9" t="s">
        <v>20</v>
      </c>
      <c r="G681" s="9" t="s">
        <v>261</v>
      </c>
      <c r="H681" s="9" t="s">
        <v>262</v>
      </c>
      <c r="I681" s="9" t="str">
        <f aca="false">I680</f>
        <v>500 Mw/hr</v>
      </c>
      <c r="J681" s="9" t="s">
        <v>262</v>
      </c>
      <c r="K681" s="9" t="str">
        <f aca="false">K680</f>
        <v>$0.01/MWh</v>
      </c>
      <c r="L681" s="9" t="str">
        <f aca="false">L680</f>
        <v>M - F 8AM - 4PM CPT</v>
      </c>
      <c r="M681" s="2" t="str">
        <f aca="false">CONCATENATE(D681,A681,E681,A681,G681)</f>
        <v>Cinergy LD; January; USD/MWh</v>
      </c>
      <c r="N681" s="2" t="str">
        <f aca="false">N680</f>
        <v>50 Mw per hour at the Into Cinergy Transmission System for 16 on-peak hours for each delivery day for the stated month beginning with the hour ending 0800 and concluding with the hour 2300 Eastern Prevailing Time.</v>
      </c>
    </row>
    <row r="682" customFormat="false" ht="25.5" hidden="false" customHeight="true" outlineLevel="0" collapsed="false">
      <c r="A682" s="2" t="str">
        <f aca="false">A681</f>
        <v>; </v>
      </c>
      <c r="B682" s="9" t="s">
        <v>259</v>
      </c>
      <c r="C682" s="9" t="s">
        <v>259</v>
      </c>
      <c r="D682" s="9" t="str">
        <f aca="false">D681</f>
        <v>Cinergy LD</v>
      </c>
      <c r="E682" s="2" t="s">
        <v>30</v>
      </c>
      <c r="F682" s="9" t="s">
        <v>20</v>
      </c>
      <c r="G682" s="9" t="s">
        <v>261</v>
      </c>
      <c r="H682" s="9" t="s">
        <v>262</v>
      </c>
      <c r="I682" s="9" t="str">
        <f aca="false">I681</f>
        <v>500 Mw/hr</v>
      </c>
      <c r="J682" s="9" t="s">
        <v>262</v>
      </c>
      <c r="K682" s="9" t="str">
        <f aca="false">K681</f>
        <v>$0.01/MWh</v>
      </c>
      <c r="L682" s="9" t="str">
        <f aca="false">L681</f>
        <v>M - F 8AM - 4PM CPT</v>
      </c>
      <c r="M682" s="2" t="str">
        <f aca="false">CONCATENATE(D682,A682,E682,A682,G682)</f>
        <v>Cinergy LD; February; USD/MWh</v>
      </c>
      <c r="N682" s="2" t="str">
        <f aca="false">N681</f>
        <v>50 Mw per hour at the Into Cinergy Transmission System for 16 on-peak hours for each delivery day for the stated month beginning with the hour ending 0800 and concluding with the hour 2300 Eastern Prevailing Time.</v>
      </c>
    </row>
    <row r="683" customFormat="false" ht="25.5" hidden="false" customHeight="true" outlineLevel="0" collapsed="false">
      <c r="A683" s="2" t="str">
        <f aca="false">A682</f>
        <v>; </v>
      </c>
      <c r="B683" s="9" t="s">
        <v>259</v>
      </c>
      <c r="C683" s="9" t="s">
        <v>259</v>
      </c>
      <c r="D683" s="9" t="str">
        <f aca="false">D682</f>
        <v>Cinergy LD</v>
      </c>
      <c r="E683" s="2" t="s">
        <v>31</v>
      </c>
      <c r="F683" s="9" t="s">
        <v>20</v>
      </c>
      <c r="G683" s="9" t="s">
        <v>261</v>
      </c>
      <c r="H683" s="9" t="s">
        <v>262</v>
      </c>
      <c r="I683" s="9" t="str">
        <f aca="false">I682</f>
        <v>500 Mw/hr</v>
      </c>
      <c r="J683" s="9" t="s">
        <v>262</v>
      </c>
      <c r="K683" s="9" t="str">
        <f aca="false">K682</f>
        <v>$0.01/MWh</v>
      </c>
      <c r="L683" s="9" t="str">
        <f aca="false">L682</f>
        <v>M - F 8AM - 4PM CPT</v>
      </c>
      <c r="M683" s="2" t="str">
        <f aca="false">CONCATENATE(D683,A683,E683,A683,G683)</f>
        <v>Cinergy LD; March; USD/MWh</v>
      </c>
      <c r="N683" s="2" t="str">
        <f aca="false">N682</f>
        <v>50 Mw per hour at the Into Cinergy Transmission System for 16 on-peak hours for each delivery day for the stated month beginning with the hour ending 0800 and concluding with the hour 2300 Eastern Prevailing Time.</v>
      </c>
    </row>
    <row r="684" customFormat="false" ht="25.5" hidden="false" customHeight="true" outlineLevel="0" collapsed="false">
      <c r="A684" s="2" t="str">
        <f aca="false">A683</f>
        <v>; </v>
      </c>
      <c r="B684" s="9" t="s">
        <v>259</v>
      </c>
      <c r="C684" s="9" t="s">
        <v>259</v>
      </c>
      <c r="D684" s="9" t="str">
        <f aca="false">D683</f>
        <v>Cinergy LD</v>
      </c>
      <c r="E684" s="2" t="s">
        <v>32</v>
      </c>
      <c r="F684" s="9" t="s">
        <v>20</v>
      </c>
      <c r="G684" s="9" t="s">
        <v>261</v>
      </c>
      <c r="H684" s="9" t="s">
        <v>262</v>
      </c>
      <c r="I684" s="9" t="str">
        <f aca="false">I683</f>
        <v>500 Mw/hr</v>
      </c>
      <c r="J684" s="9" t="s">
        <v>262</v>
      </c>
      <c r="K684" s="9" t="str">
        <f aca="false">K683</f>
        <v>$0.01/MWh</v>
      </c>
      <c r="L684" s="9" t="str">
        <f aca="false">L683</f>
        <v>M - F 8AM - 4PM CPT</v>
      </c>
      <c r="M684" s="2" t="str">
        <f aca="false">CONCATENATE(D684,A684,E684,A684,G684)</f>
        <v>Cinergy LD; April; USD/MWh</v>
      </c>
      <c r="N684" s="2" t="str">
        <f aca="false">N683</f>
        <v>50 Mw per hour at the Into Cinergy Transmission System for 16 on-peak hours for each delivery day for the stated month beginning with the hour ending 0800 and concluding with the hour 2300 Eastern Prevailing Time.</v>
      </c>
    </row>
    <row r="685" customFormat="false" ht="25.5" hidden="false" customHeight="true" outlineLevel="0" collapsed="false">
      <c r="A685" s="2" t="str">
        <f aca="false">A684</f>
        <v>; </v>
      </c>
      <c r="B685" s="9" t="s">
        <v>259</v>
      </c>
      <c r="C685" s="9" t="s">
        <v>259</v>
      </c>
      <c r="D685" s="9" t="str">
        <f aca="false">D684</f>
        <v>Cinergy LD</v>
      </c>
      <c r="E685" s="2" t="s">
        <v>33</v>
      </c>
      <c r="F685" s="9" t="s">
        <v>20</v>
      </c>
      <c r="G685" s="9" t="s">
        <v>261</v>
      </c>
      <c r="H685" s="9" t="s">
        <v>262</v>
      </c>
      <c r="I685" s="9" t="str">
        <f aca="false">I684</f>
        <v>500 Mw/hr</v>
      </c>
      <c r="J685" s="9" t="s">
        <v>262</v>
      </c>
      <c r="K685" s="9" t="str">
        <f aca="false">K684</f>
        <v>$0.01/MWh</v>
      </c>
      <c r="L685" s="9" t="str">
        <f aca="false">L684</f>
        <v>M - F 8AM - 4PM CPT</v>
      </c>
      <c r="M685" s="2" t="str">
        <f aca="false">CONCATENATE(D685,A685,E685,A685,G685)</f>
        <v>Cinergy LD; May; USD/MWh</v>
      </c>
      <c r="N685" s="2" t="str">
        <f aca="false">N684</f>
        <v>50 Mw per hour at the Into Cinergy Transmission System for 16 on-peak hours for each delivery day for the stated month beginning with the hour ending 0800 and concluding with the hour 2300 Eastern Prevailing Time.</v>
      </c>
    </row>
    <row r="686" customFormat="false" ht="25.5" hidden="false" customHeight="true" outlineLevel="0" collapsed="false">
      <c r="A686" s="2" t="str">
        <f aca="false">A685</f>
        <v>; </v>
      </c>
      <c r="B686" s="9" t="s">
        <v>259</v>
      </c>
      <c r="C686" s="9" t="s">
        <v>259</v>
      </c>
      <c r="D686" s="9" t="str">
        <f aca="false">D685</f>
        <v>Cinergy LD</v>
      </c>
      <c r="E686" s="2" t="s">
        <v>34</v>
      </c>
      <c r="F686" s="9" t="s">
        <v>20</v>
      </c>
      <c r="G686" s="9" t="s">
        <v>261</v>
      </c>
      <c r="H686" s="9" t="s">
        <v>262</v>
      </c>
      <c r="I686" s="9" t="str">
        <f aca="false">I685</f>
        <v>500 Mw/hr</v>
      </c>
      <c r="J686" s="9" t="s">
        <v>262</v>
      </c>
      <c r="K686" s="9" t="str">
        <f aca="false">K685</f>
        <v>$0.01/MWh</v>
      </c>
      <c r="L686" s="9" t="str">
        <f aca="false">L685</f>
        <v>M - F 8AM - 4PM CPT</v>
      </c>
      <c r="M686" s="2" t="str">
        <f aca="false">CONCATENATE(D686,A686,E686,A686,G686)</f>
        <v>Cinergy LD; June; USD/MWh</v>
      </c>
      <c r="N686" s="2" t="str">
        <f aca="false">N685</f>
        <v>50 Mw per hour at the Into Cinergy Transmission System for 16 on-peak hours for each delivery day for the stated month beginning with the hour ending 0800 and concluding with the hour 2300 Eastern Prevailing Time.</v>
      </c>
    </row>
    <row r="687" customFormat="false" ht="25.5" hidden="false" customHeight="true" outlineLevel="0" collapsed="false">
      <c r="A687" s="2" t="str">
        <f aca="false">A686</f>
        <v>; </v>
      </c>
      <c r="B687" s="9" t="s">
        <v>259</v>
      </c>
      <c r="C687" s="9" t="s">
        <v>259</v>
      </c>
      <c r="D687" s="9" t="str">
        <f aca="false">D686</f>
        <v>Cinergy LD</v>
      </c>
      <c r="E687" s="2" t="s">
        <v>35</v>
      </c>
      <c r="F687" s="9" t="s">
        <v>20</v>
      </c>
      <c r="G687" s="9" t="s">
        <v>261</v>
      </c>
      <c r="H687" s="9" t="s">
        <v>262</v>
      </c>
      <c r="I687" s="9" t="str">
        <f aca="false">I686</f>
        <v>500 Mw/hr</v>
      </c>
      <c r="J687" s="9" t="s">
        <v>262</v>
      </c>
      <c r="K687" s="9" t="str">
        <f aca="false">K686</f>
        <v>$0.01/MWh</v>
      </c>
      <c r="L687" s="9" t="str">
        <f aca="false">L686</f>
        <v>M - F 8AM - 4PM CPT</v>
      </c>
      <c r="M687" s="2" t="str">
        <f aca="false">CONCATENATE(D687,A687,E687,A687,G687)</f>
        <v>Cinergy LD; July; USD/MWh</v>
      </c>
      <c r="N687" s="2" t="str">
        <f aca="false">N686</f>
        <v>50 Mw per hour at the Into Cinergy Transmission System for 16 on-peak hours for each delivery day for the stated month beginning with the hour ending 0800 and concluding with the hour 2300 Eastern Prevailing Time.</v>
      </c>
    </row>
    <row r="688" customFormat="false" ht="25.5" hidden="false" customHeight="true" outlineLevel="0" collapsed="false">
      <c r="A688" s="2" t="str">
        <f aca="false">A687</f>
        <v>; </v>
      </c>
      <c r="B688" s="9" t="s">
        <v>259</v>
      </c>
      <c r="C688" s="9" t="s">
        <v>259</v>
      </c>
      <c r="D688" s="9" t="str">
        <f aca="false">D687</f>
        <v>Cinergy LD</v>
      </c>
      <c r="E688" s="2" t="s">
        <v>36</v>
      </c>
      <c r="F688" s="9" t="s">
        <v>20</v>
      </c>
      <c r="G688" s="9" t="s">
        <v>261</v>
      </c>
      <c r="H688" s="9" t="s">
        <v>262</v>
      </c>
      <c r="I688" s="9" t="str">
        <f aca="false">I687</f>
        <v>500 Mw/hr</v>
      </c>
      <c r="J688" s="9" t="s">
        <v>262</v>
      </c>
      <c r="K688" s="9" t="str">
        <f aca="false">K687</f>
        <v>$0.01/MWh</v>
      </c>
      <c r="L688" s="9" t="str">
        <f aca="false">L687</f>
        <v>M - F 8AM - 4PM CPT</v>
      </c>
      <c r="M688" s="2" t="str">
        <f aca="false">CONCATENATE(D688,A688,E688,A688,G688)</f>
        <v>Cinergy LD; August; USD/MWh</v>
      </c>
      <c r="N688" s="2" t="str">
        <f aca="false">N687</f>
        <v>50 Mw per hour at the Into Cinergy Transmission System for 16 on-peak hours for each delivery day for the stated month beginning with the hour ending 0800 and concluding with the hour 2300 Eastern Prevailing Time.</v>
      </c>
    </row>
    <row r="689" customFormat="false" ht="25.5" hidden="false" customHeight="true" outlineLevel="0" collapsed="false">
      <c r="A689" s="2" t="str">
        <f aca="false">A688</f>
        <v>; </v>
      </c>
      <c r="B689" s="9" t="s">
        <v>259</v>
      </c>
      <c r="C689" s="9" t="s">
        <v>259</v>
      </c>
      <c r="D689" s="9" t="str">
        <f aca="false">D688</f>
        <v>Cinergy LD</v>
      </c>
      <c r="E689" s="2" t="s">
        <v>37</v>
      </c>
      <c r="F689" s="9" t="s">
        <v>20</v>
      </c>
      <c r="G689" s="9" t="s">
        <v>261</v>
      </c>
      <c r="H689" s="9" t="s">
        <v>262</v>
      </c>
      <c r="I689" s="9" t="str">
        <f aca="false">I688</f>
        <v>500 Mw/hr</v>
      </c>
      <c r="J689" s="9" t="s">
        <v>262</v>
      </c>
      <c r="K689" s="9" t="str">
        <f aca="false">K688</f>
        <v>$0.01/MWh</v>
      </c>
      <c r="L689" s="9" t="str">
        <f aca="false">L688</f>
        <v>M - F 8AM - 4PM CPT</v>
      </c>
      <c r="M689" s="2" t="str">
        <f aca="false">CONCATENATE(D689,A689,E689,A689,G689)</f>
        <v>Cinergy LD; September; USD/MWh</v>
      </c>
      <c r="N689" s="2" t="str">
        <f aca="false">N688</f>
        <v>50 Mw per hour at the Into Cinergy Transmission System for 16 on-peak hours for each delivery day for the stated month beginning with the hour ending 0800 and concluding with the hour 2300 Eastern Prevailing Time.</v>
      </c>
    </row>
    <row r="690" customFormat="false" ht="25.5" hidden="false" customHeight="true" outlineLevel="0" collapsed="false">
      <c r="A690" s="2" t="str">
        <f aca="false">A689</f>
        <v>; </v>
      </c>
      <c r="B690" s="9" t="s">
        <v>259</v>
      </c>
      <c r="C690" s="9" t="s">
        <v>259</v>
      </c>
      <c r="D690" s="9" t="str">
        <f aca="false">D689</f>
        <v>Cinergy LD</v>
      </c>
      <c r="E690" s="2" t="s">
        <v>38</v>
      </c>
      <c r="F690" s="9" t="s">
        <v>20</v>
      </c>
      <c r="G690" s="9" t="s">
        <v>261</v>
      </c>
      <c r="H690" s="9" t="s">
        <v>262</v>
      </c>
      <c r="I690" s="9" t="str">
        <f aca="false">I689</f>
        <v>500 Mw/hr</v>
      </c>
      <c r="J690" s="9" t="s">
        <v>262</v>
      </c>
      <c r="K690" s="9" t="str">
        <f aca="false">K689</f>
        <v>$0.01/MWh</v>
      </c>
      <c r="L690" s="9" t="str">
        <f aca="false">L689</f>
        <v>M - F 8AM - 4PM CPT</v>
      </c>
      <c r="M690" s="2" t="str">
        <f aca="false">CONCATENATE(D690,A690,E690,A690,G690)</f>
        <v>Cinergy LD; October; USD/MWh</v>
      </c>
      <c r="N690" s="2" t="str">
        <f aca="false">N689</f>
        <v>50 Mw per hour at the Into Cinergy Transmission System for 16 on-peak hours for each delivery day for the stated month beginning with the hour ending 0800 and concluding with the hour 2300 Eastern Prevailing Time.</v>
      </c>
    </row>
    <row r="691" customFormat="false" ht="25.5" hidden="false" customHeight="true" outlineLevel="0" collapsed="false">
      <c r="A691" s="2" t="str">
        <f aca="false">A690</f>
        <v>; </v>
      </c>
      <c r="B691" s="9" t="s">
        <v>259</v>
      </c>
      <c r="C691" s="9" t="s">
        <v>259</v>
      </c>
      <c r="D691" s="9" t="str">
        <f aca="false">D690</f>
        <v>Cinergy LD</v>
      </c>
      <c r="E691" s="2" t="s">
        <v>39</v>
      </c>
      <c r="F691" s="9" t="s">
        <v>20</v>
      </c>
      <c r="G691" s="9" t="s">
        <v>261</v>
      </c>
      <c r="H691" s="9" t="s">
        <v>262</v>
      </c>
      <c r="I691" s="9" t="str">
        <f aca="false">I690</f>
        <v>500 Mw/hr</v>
      </c>
      <c r="J691" s="9" t="s">
        <v>262</v>
      </c>
      <c r="K691" s="9" t="str">
        <f aca="false">K690</f>
        <v>$0.01/MWh</v>
      </c>
      <c r="L691" s="9" t="str">
        <f aca="false">L690</f>
        <v>M - F 8AM - 4PM CPT</v>
      </c>
      <c r="M691" s="2" t="str">
        <f aca="false">CONCATENATE(D691,A691,E691,A691,G691)</f>
        <v>Cinergy LD; November; USD/MWh</v>
      </c>
      <c r="N691" s="2" t="str">
        <f aca="false">N690</f>
        <v>50 Mw per hour at the Into Cinergy Transmission System for 16 on-peak hours for each delivery day for the stated month beginning with the hour ending 0800 and concluding with the hour 2300 Eastern Prevailing Time.</v>
      </c>
    </row>
    <row r="692" customFormat="false" ht="25.5" hidden="false" customHeight="true" outlineLevel="0" collapsed="false">
      <c r="A692" s="2" t="str">
        <f aca="false">A691</f>
        <v>; </v>
      </c>
      <c r="B692" s="9" t="s">
        <v>259</v>
      </c>
      <c r="C692" s="9" t="s">
        <v>259</v>
      </c>
      <c r="D692" s="9" t="str">
        <f aca="false">D691</f>
        <v>Cinergy LD</v>
      </c>
      <c r="E692" s="2" t="s">
        <v>40</v>
      </c>
      <c r="F692" s="9" t="s">
        <v>20</v>
      </c>
      <c r="G692" s="9" t="s">
        <v>261</v>
      </c>
      <c r="H692" s="9" t="s">
        <v>262</v>
      </c>
      <c r="I692" s="9" t="str">
        <f aca="false">I691</f>
        <v>500 Mw/hr</v>
      </c>
      <c r="J692" s="9" t="s">
        <v>262</v>
      </c>
      <c r="K692" s="9" t="str">
        <f aca="false">K691</f>
        <v>$0.01/MWh</v>
      </c>
      <c r="L692" s="9" t="str">
        <f aca="false">L691</f>
        <v>M - F 8AM - 4PM CPT</v>
      </c>
      <c r="M692" s="2" t="str">
        <f aca="false">CONCATENATE(D692,A692,E692,A692,G692)</f>
        <v>Cinergy LD; December; USD/MWh</v>
      </c>
      <c r="N692" s="2" t="str">
        <f aca="false">N691</f>
        <v>50 Mw per hour at the Into Cinergy Transmission System for 16 on-peak hours for each delivery day for the stated month beginning with the hour ending 0800 and concluding with the hour 2300 Eastern Prevailing Time.</v>
      </c>
    </row>
    <row r="693" customFormat="false" ht="25.5" hidden="false" customHeight="true" outlineLevel="0" collapsed="false">
      <c r="A693" s="2" t="str">
        <f aca="false">A692</f>
        <v>; </v>
      </c>
      <c r="B693" s="4" t="s">
        <v>259</v>
      </c>
      <c r="C693" s="4" t="s">
        <v>259</v>
      </c>
      <c r="D693" s="4" t="str">
        <f aca="false">D692</f>
        <v>Cinergy LD</v>
      </c>
      <c r="E693" s="4" t="s">
        <v>287</v>
      </c>
      <c r="F693" s="4" t="s">
        <v>20</v>
      </c>
      <c r="G693" s="4" t="s">
        <v>261</v>
      </c>
      <c r="H693" s="4" t="s">
        <v>262</v>
      </c>
      <c r="I693" s="9" t="str">
        <f aca="false">I692</f>
        <v>500 Mw/hr</v>
      </c>
      <c r="J693" s="4" t="s">
        <v>262</v>
      </c>
      <c r="K693" s="9" t="str">
        <f aca="false">K692</f>
        <v>$0.01/MWh</v>
      </c>
      <c r="L693" s="4" t="str">
        <f aca="false">L692</f>
        <v>M - F 8AM - 4PM CPT</v>
      </c>
      <c r="M693" s="2" t="str">
        <f aca="false">CONCATENATE(D693,A693,E693,A693,G693)</f>
        <v>Cinergy LD; Summer; USD/MWh</v>
      </c>
      <c r="N693" s="2" t="s">
        <v>297</v>
      </c>
    </row>
    <row r="694" customFormat="false" ht="25.5" hidden="false" customHeight="true" outlineLevel="0" collapsed="false">
      <c r="A694" s="2" t="str">
        <f aca="false">A693</f>
        <v>; </v>
      </c>
      <c r="B694" s="9" t="s">
        <v>259</v>
      </c>
      <c r="C694" s="9" t="s">
        <v>259</v>
      </c>
      <c r="D694" s="9" t="str">
        <f aca="false">D693</f>
        <v>Cinergy LD</v>
      </c>
      <c r="E694" s="9" t="s">
        <v>289</v>
      </c>
      <c r="F694" s="9" t="s">
        <v>20</v>
      </c>
      <c r="G694" s="9" t="s">
        <v>261</v>
      </c>
      <c r="H694" s="9" t="s">
        <v>262</v>
      </c>
      <c r="I694" s="9" t="str">
        <f aca="false">I693</f>
        <v>500 Mw/hr</v>
      </c>
      <c r="J694" s="9" t="s">
        <v>262</v>
      </c>
      <c r="K694" s="9" t="str">
        <f aca="false">K693</f>
        <v>$0.01/MWh</v>
      </c>
      <c r="L694" s="9" t="str">
        <f aca="false">L693</f>
        <v>M - F 8AM - 4PM CPT</v>
      </c>
      <c r="M694" s="2" t="str">
        <f aca="false">CONCATENATE(D694,A694,E694,A694,G694)</f>
        <v>Cinergy LD; July - August; USD/MWh</v>
      </c>
      <c r="N694" s="2" t="str">
        <f aca="false">N693</f>
        <v>50 Mw per hour at the Into Cinergy Transmission System for 16 on-peak hours for each delivery day for the stated period beginning with the hour ending 0800 and concluding with the hour 2300 Eastern Prevailing Time.</v>
      </c>
    </row>
    <row r="695" customFormat="false" ht="25.5" hidden="false" customHeight="true" outlineLevel="0" collapsed="false">
      <c r="A695" s="2" t="str">
        <f aca="false">A694</f>
        <v>; </v>
      </c>
      <c r="B695" s="4" t="s">
        <v>259</v>
      </c>
      <c r="C695" s="4" t="s">
        <v>259</v>
      </c>
      <c r="D695" s="4" t="str">
        <f aca="false">D694</f>
        <v>Cinergy LD</v>
      </c>
      <c r="E695" s="4" t="s">
        <v>290</v>
      </c>
      <c r="F695" s="4" t="s">
        <v>20</v>
      </c>
      <c r="G695" s="4" t="s">
        <v>261</v>
      </c>
      <c r="H695" s="4" t="s">
        <v>262</v>
      </c>
      <c r="I695" s="9" t="str">
        <f aca="false">I694</f>
        <v>500 Mw/hr</v>
      </c>
      <c r="J695" s="4" t="s">
        <v>262</v>
      </c>
      <c r="K695" s="9" t="str">
        <f aca="false">K694</f>
        <v>$0.01/MWh</v>
      </c>
      <c r="L695" s="4" t="str">
        <f aca="false">L694</f>
        <v>M - F 8AM - 4PM CPT</v>
      </c>
      <c r="M695" s="2" t="str">
        <f aca="false">CONCATENATE(D695,A695,E695,A695,G695)</f>
        <v>Cinergy LD; Winter; USD/MWh</v>
      </c>
      <c r="N695" s="2" t="str">
        <f aca="false">N694</f>
        <v>50 Mw per hour at the Into Cinergy Transmission System for 16 on-peak hours for each delivery day for the stated period beginning with the hour ending 0800 and concluding with the hour 2300 Eastern Prevailing Time.</v>
      </c>
    </row>
    <row r="696" customFormat="false" ht="25.5" hidden="false" customHeight="true" outlineLevel="0" collapsed="false">
      <c r="A696" s="2" t="str">
        <f aca="false">A695</f>
        <v>; </v>
      </c>
      <c r="B696" s="9" t="s">
        <v>259</v>
      </c>
      <c r="C696" s="9" t="s">
        <v>259</v>
      </c>
      <c r="D696" s="9" t="str">
        <f aca="false">D695</f>
        <v>Cinergy LD</v>
      </c>
      <c r="E696" s="9" t="s">
        <v>291</v>
      </c>
      <c r="F696" s="9" t="s">
        <v>20</v>
      </c>
      <c r="G696" s="9" t="s">
        <v>261</v>
      </c>
      <c r="H696" s="9" t="s">
        <v>262</v>
      </c>
      <c r="I696" s="9" t="str">
        <f aca="false">I695</f>
        <v>500 Mw/hr</v>
      </c>
      <c r="J696" s="9" t="s">
        <v>262</v>
      </c>
      <c r="K696" s="9" t="str">
        <f aca="false">K695</f>
        <v>$0.01/MWh</v>
      </c>
      <c r="L696" s="9" t="str">
        <f aca="false">L695</f>
        <v>M - F 8AM - 4PM CPT</v>
      </c>
      <c r="M696" s="2" t="str">
        <f aca="false">CONCATENATE(D696,A696,E696,A696,G696)</f>
        <v>Cinergy LD; January - February; USD/MWh</v>
      </c>
      <c r="N696" s="2" t="str">
        <f aca="false">N695</f>
        <v>50 Mw per hour at the Into Cinergy Transmission System for 16 on-peak hours for each delivery day for the stated period beginning with the hour ending 0800 and concluding with the hour 2300 Eastern Prevailing Time.</v>
      </c>
    </row>
    <row r="697" customFormat="false" ht="25.5" hidden="false" customHeight="true" outlineLevel="0" collapsed="false">
      <c r="A697" s="2" t="str">
        <f aca="false">A696</f>
        <v>; </v>
      </c>
      <c r="B697" s="4" t="s">
        <v>259</v>
      </c>
      <c r="C697" s="4" t="s">
        <v>259</v>
      </c>
      <c r="D697" s="4" t="s">
        <v>298</v>
      </c>
      <c r="E697" s="4" t="s">
        <v>210</v>
      </c>
      <c r="F697" s="4" t="s">
        <v>20</v>
      </c>
      <c r="G697" s="4" t="s">
        <v>261</v>
      </c>
      <c r="H697" s="4" t="s">
        <v>262</v>
      </c>
      <c r="I697" s="9" t="str">
        <f aca="false">I696</f>
        <v>500 Mw/hr</v>
      </c>
      <c r="J697" s="4" t="s">
        <v>262</v>
      </c>
      <c r="K697" s="9" t="str">
        <f aca="false">K696</f>
        <v>$0.01/MWh</v>
      </c>
      <c r="L697" s="4" t="str">
        <f aca="false">L696</f>
        <v>M - F 8AM - 4PM CPT</v>
      </c>
      <c r="M697" s="2" t="str">
        <f aca="false">CONCATENATE(D697,A697,E697,A697,G697)</f>
        <v>Entergy LD; Next Day; USD/MWh</v>
      </c>
      <c r="N697" s="2" t="s">
        <v>299</v>
      </c>
    </row>
    <row r="698" customFormat="false" ht="25.5" hidden="false" customHeight="true" outlineLevel="0" collapsed="false">
      <c r="A698" s="2" t="str">
        <f aca="false">A697</f>
        <v>; </v>
      </c>
      <c r="B698" s="9" t="s">
        <v>259</v>
      </c>
      <c r="C698" s="9" t="s">
        <v>259</v>
      </c>
      <c r="D698" s="9" t="str">
        <f aca="false">D697</f>
        <v>Entergy LD</v>
      </c>
      <c r="E698" s="9" t="s">
        <v>216</v>
      </c>
      <c r="F698" s="9" t="s">
        <v>20</v>
      </c>
      <c r="G698" s="9" t="s">
        <v>261</v>
      </c>
      <c r="H698" s="9" t="s">
        <v>262</v>
      </c>
      <c r="I698" s="9" t="str">
        <f aca="false">I697</f>
        <v>500 Mw/hr</v>
      </c>
      <c r="J698" s="9" t="s">
        <v>262</v>
      </c>
      <c r="K698" s="9" t="str">
        <f aca="false">K697</f>
        <v>$0.01/MWh</v>
      </c>
      <c r="L698" s="9" t="str">
        <f aca="false">L697</f>
        <v>M - F 8AM - 4PM CPT</v>
      </c>
      <c r="M698" s="2" t="str">
        <f aca="false">CONCATENATE(D698,A698,E698,A698,G698)</f>
        <v>Entergy LD; Monday; USD/MWh</v>
      </c>
      <c r="N698" s="2" t="str">
        <f aca="false">N697</f>
        <v>50 Mw per hour at the Into Entergy Transmission System for 16 on-peak hours on the stated day beginning with the hour ending 0800 and concluding with the hour 2300 Eastern Prevailing Time.</v>
      </c>
    </row>
    <row r="699" customFormat="false" ht="25.5" hidden="false" customHeight="true" outlineLevel="0" collapsed="false">
      <c r="A699" s="2" t="str">
        <f aca="false">A698</f>
        <v>; </v>
      </c>
      <c r="B699" s="9" t="s">
        <v>259</v>
      </c>
      <c r="C699" s="9" t="s">
        <v>259</v>
      </c>
      <c r="D699" s="9" t="str">
        <f aca="false">D698</f>
        <v>Entergy LD</v>
      </c>
      <c r="E699" s="9" t="s">
        <v>217</v>
      </c>
      <c r="F699" s="9" t="s">
        <v>20</v>
      </c>
      <c r="G699" s="9" t="s">
        <v>261</v>
      </c>
      <c r="H699" s="9" t="s">
        <v>262</v>
      </c>
      <c r="I699" s="9" t="str">
        <f aca="false">I698</f>
        <v>500 Mw/hr</v>
      </c>
      <c r="J699" s="9" t="s">
        <v>262</v>
      </c>
      <c r="K699" s="9" t="str">
        <f aca="false">K698</f>
        <v>$0.01/MWh</v>
      </c>
      <c r="L699" s="9" t="str">
        <f aca="false">L698</f>
        <v>M - F 8AM - 4PM CPT</v>
      </c>
      <c r="M699" s="2" t="str">
        <f aca="false">CONCATENATE(D699,A699,E699,A699,G699)</f>
        <v>Entergy LD; Tuesday; USD/MWh</v>
      </c>
      <c r="N699" s="2" t="str">
        <f aca="false">N698</f>
        <v>50 Mw per hour at the Into Entergy Transmission System for 16 on-peak hours on the stated day beginning with the hour ending 0800 and concluding with the hour 2300 Eastern Prevailing Time.</v>
      </c>
    </row>
    <row r="700" customFormat="false" ht="25.5" hidden="false" customHeight="true" outlineLevel="0" collapsed="false">
      <c r="A700" s="2" t="str">
        <f aca="false">A699</f>
        <v>; </v>
      </c>
      <c r="B700" s="9" t="s">
        <v>259</v>
      </c>
      <c r="C700" s="9" t="s">
        <v>259</v>
      </c>
      <c r="D700" s="9" t="str">
        <f aca="false">D699</f>
        <v>Entergy LD</v>
      </c>
      <c r="E700" s="9" t="s">
        <v>218</v>
      </c>
      <c r="F700" s="9" t="s">
        <v>20</v>
      </c>
      <c r="G700" s="9" t="s">
        <v>261</v>
      </c>
      <c r="H700" s="9" t="s">
        <v>262</v>
      </c>
      <c r="I700" s="9" t="str">
        <f aca="false">I699</f>
        <v>500 Mw/hr</v>
      </c>
      <c r="J700" s="9" t="s">
        <v>262</v>
      </c>
      <c r="K700" s="9" t="str">
        <f aca="false">K699</f>
        <v>$0.01/MWh</v>
      </c>
      <c r="L700" s="9" t="str">
        <f aca="false">L699</f>
        <v>M - F 8AM - 4PM CPT</v>
      </c>
      <c r="M700" s="2" t="str">
        <f aca="false">CONCATENATE(D700,A700,E700,A700,G700)</f>
        <v>Entergy LD; Wednesday; USD/MWh</v>
      </c>
      <c r="N700" s="2" t="str">
        <f aca="false">N699</f>
        <v>50 Mw per hour at the Into Entergy Transmission System for 16 on-peak hours on the stated day beginning with the hour ending 0800 and concluding with the hour 2300 Eastern Prevailing Time.</v>
      </c>
    </row>
    <row r="701" customFormat="false" ht="25.5" hidden="false" customHeight="true" outlineLevel="0" collapsed="false">
      <c r="A701" s="2" t="str">
        <f aca="false">A700</f>
        <v>; </v>
      </c>
      <c r="B701" s="9" t="s">
        <v>259</v>
      </c>
      <c r="C701" s="9" t="s">
        <v>259</v>
      </c>
      <c r="D701" s="9" t="str">
        <f aca="false">D700</f>
        <v>Entergy LD</v>
      </c>
      <c r="E701" s="9" t="s">
        <v>219</v>
      </c>
      <c r="F701" s="9" t="s">
        <v>20</v>
      </c>
      <c r="G701" s="9" t="s">
        <v>261</v>
      </c>
      <c r="H701" s="9" t="s">
        <v>262</v>
      </c>
      <c r="I701" s="9" t="str">
        <f aca="false">I700</f>
        <v>500 Mw/hr</v>
      </c>
      <c r="J701" s="9" t="s">
        <v>262</v>
      </c>
      <c r="K701" s="9" t="str">
        <f aca="false">K700</f>
        <v>$0.01/MWh</v>
      </c>
      <c r="L701" s="9" t="str">
        <f aca="false">L700</f>
        <v>M - F 8AM - 4PM CPT</v>
      </c>
      <c r="M701" s="2" t="str">
        <f aca="false">CONCATENATE(D701,A701,E701,A701,G701)</f>
        <v>Entergy LD; Thursday; USD/MWh</v>
      </c>
      <c r="N701" s="2" t="str">
        <f aca="false">N700</f>
        <v>50 Mw per hour at the Into Entergy Transmission System for 16 on-peak hours on the stated day beginning with the hour ending 0800 and concluding with the hour 2300 Eastern Prevailing Time.</v>
      </c>
    </row>
    <row r="702" customFormat="false" ht="25.5" hidden="false" customHeight="true" outlineLevel="0" collapsed="false">
      <c r="A702" s="2" t="str">
        <f aca="false">A701</f>
        <v>; </v>
      </c>
      <c r="B702" s="9" t="s">
        <v>259</v>
      </c>
      <c r="C702" s="9" t="s">
        <v>259</v>
      </c>
      <c r="D702" s="9" t="str">
        <f aca="false">D701</f>
        <v>Entergy LD</v>
      </c>
      <c r="E702" s="9" t="s">
        <v>220</v>
      </c>
      <c r="F702" s="9" t="s">
        <v>20</v>
      </c>
      <c r="G702" s="9" t="s">
        <v>261</v>
      </c>
      <c r="H702" s="9" t="s">
        <v>262</v>
      </c>
      <c r="I702" s="9" t="str">
        <f aca="false">I701</f>
        <v>500 Mw/hr</v>
      </c>
      <c r="J702" s="9" t="s">
        <v>262</v>
      </c>
      <c r="K702" s="9" t="str">
        <f aca="false">K701</f>
        <v>$0.01/MWh</v>
      </c>
      <c r="L702" s="9" t="str">
        <f aca="false">L701</f>
        <v>M - F 8AM - 4PM CPT</v>
      </c>
      <c r="M702" s="2" t="str">
        <f aca="false">CONCATENATE(D702,A702,E702,A702,G702)</f>
        <v>Entergy LD; Friday; USD/MWh</v>
      </c>
      <c r="N702" s="2" t="str">
        <f aca="false">N701</f>
        <v>50 Mw per hour at the Into Entergy Transmission System for 16 on-peak hours on the stated day beginning with the hour ending 0800 and concluding with the hour 2300 Eastern Prevailing Time.</v>
      </c>
    </row>
    <row r="703" customFormat="false" ht="25.5" hidden="false" customHeight="true" outlineLevel="0" collapsed="false">
      <c r="A703" s="2" t="str">
        <f aca="false">A702</f>
        <v>; </v>
      </c>
      <c r="B703" s="4" t="s">
        <v>259</v>
      </c>
      <c r="C703" s="4" t="s">
        <v>259</v>
      </c>
      <c r="D703" s="4" t="str">
        <f aca="false">D702</f>
        <v>Entergy LD</v>
      </c>
      <c r="E703" s="4" t="s">
        <v>267</v>
      </c>
      <c r="F703" s="4" t="s">
        <v>20</v>
      </c>
      <c r="G703" s="4" t="s">
        <v>261</v>
      </c>
      <c r="H703" s="4" t="s">
        <v>262</v>
      </c>
      <c r="I703" s="9" t="str">
        <f aca="false">I702</f>
        <v>500 Mw/hr</v>
      </c>
      <c r="J703" s="4" t="s">
        <v>262</v>
      </c>
      <c r="K703" s="9" t="str">
        <f aca="false">K702</f>
        <v>$0.01/MWh</v>
      </c>
      <c r="L703" s="4" t="str">
        <f aca="false">L702</f>
        <v>M - F 8AM - 4PM CPT</v>
      </c>
      <c r="M703" s="2" t="str">
        <f aca="false">CONCATENATE(D703,A703,E703,A703,G703)</f>
        <v>Entergy LD; Next Week; USD/MWh</v>
      </c>
      <c r="N703" s="2" t="s">
        <v>300</v>
      </c>
    </row>
    <row r="704" customFormat="false" ht="25.5" hidden="false" customHeight="true" outlineLevel="0" collapsed="false">
      <c r="A704" s="2" t="str">
        <f aca="false">A703</f>
        <v>; </v>
      </c>
      <c r="B704" s="9" t="s">
        <v>259</v>
      </c>
      <c r="C704" s="9" t="s">
        <v>259</v>
      </c>
      <c r="D704" s="9" t="str">
        <f aca="false">D703</f>
        <v>Entergy LD</v>
      </c>
      <c r="E704" s="9" t="s">
        <v>269</v>
      </c>
      <c r="F704" s="9" t="s">
        <v>20</v>
      </c>
      <c r="G704" s="9" t="s">
        <v>261</v>
      </c>
      <c r="H704" s="9" t="s">
        <v>262</v>
      </c>
      <c r="I704" s="9" t="str">
        <f aca="false">I703</f>
        <v>500 Mw/hr</v>
      </c>
      <c r="J704" s="9" t="s">
        <v>262</v>
      </c>
      <c r="K704" s="9" t="str">
        <f aca="false">K703</f>
        <v>$0.01/MWh</v>
      </c>
      <c r="L704" s="9" t="str">
        <f aca="false">L703</f>
        <v>M - F 8AM - 4PM CPT</v>
      </c>
      <c r="M704" s="2" t="str">
        <f aca="false">CONCATENATE(D704,A704,E704,A704,G704)</f>
        <v>Entergy LD; Monday - Friday; USD/MWh</v>
      </c>
      <c r="N704" s="2" t="str">
        <f aca="false">N703</f>
        <v>50 Mw per hour at the Into Entergy Transmission System for 16 on-peak hours for each delivery day during the stated week beginning with the hour ending 0800 and concluding with the hour 2300 Eastern Prevailing Time.</v>
      </c>
    </row>
    <row r="705" customFormat="false" ht="25.5" hidden="false" customHeight="true" outlineLevel="0" collapsed="false">
      <c r="A705" s="2" t="str">
        <f aca="false">A704</f>
        <v>; </v>
      </c>
      <c r="B705" s="4" t="s">
        <v>259</v>
      </c>
      <c r="C705" s="4" t="s">
        <v>259</v>
      </c>
      <c r="D705" s="4" t="str">
        <f aca="false">D704</f>
        <v>Entergy LD</v>
      </c>
      <c r="E705" s="4" t="s">
        <v>270</v>
      </c>
      <c r="F705" s="4" t="s">
        <v>20</v>
      </c>
      <c r="G705" s="4" t="s">
        <v>261</v>
      </c>
      <c r="H705" s="4" t="s">
        <v>262</v>
      </c>
      <c r="I705" s="9" t="str">
        <f aca="false">I704</f>
        <v>500 Mw/hr</v>
      </c>
      <c r="J705" s="4" t="s">
        <v>262</v>
      </c>
      <c r="K705" s="9" t="str">
        <f aca="false">K704</f>
        <v>$0.01/MWh</v>
      </c>
      <c r="L705" s="4" t="str">
        <f aca="false">L704</f>
        <v>M - F 8AM - 4PM CPT</v>
      </c>
      <c r="M705" s="2" t="str">
        <f aca="false">CONCATENATE(D705,A705,E705,A705,G705)</f>
        <v>Entergy LD; Balance of Month; USD/MWh</v>
      </c>
      <c r="N705" s="2" t="s">
        <v>301</v>
      </c>
    </row>
    <row r="706" customFormat="false" ht="25.5" hidden="false" customHeight="true" outlineLevel="0" collapsed="false">
      <c r="A706" s="2" t="str">
        <f aca="false">A705</f>
        <v>; </v>
      </c>
      <c r="B706" s="9" t="s">
        <v>259</v>
      </c>
      <c r="C706" s="9" t="s">
        <v>259</v>
      </c>
      <c r="D706" s="9" t="str">
        <f aca="false">D705</f>
        <v>Entergy LD</v>
      </c>
      <c r="E706" s="9" t="s">
        <v>272</v>
      </c>
      <c r="F706" s="9" t="s">
        <v>20</v>
      </c>
      <c r="G706" s="9" t="s">
        <v>261</v>
      </c>
      <c r="H706" s="9" t="s">
        <v>262</v>
      </c>
      <c r="I706" s="9" t="str">
        <f aca="false">I705</f>
        <v>500 Mw/hr</v>
      </c>
      <c r="J706" s="9" t="s">
        <v>262</v>
      </c>
      <c r="K706" s="9" t="str">
        <f aca="false">K705</f>
        <v>$0.01/MWh</v>
      </c>
      <c r="L706" s="9" t="str">
        <f aca="false">L705</f>
        <v>M - F 8AM - 4PM CPT</v>
      </c>
      <c r="M706" s="2" t="str">
        <f aca="false">CONCATENATE(D706,A706,E706,A706,G706)</f>
        <v>Entergy LD; January Balance; USD/MWh</v>
      </c>
      <c r="N706" s="2" t="str">
        <f aca="false">N705</f>
        <v>50 Mw per hour at the Into Entergy Transmission System for 16 on-peak hours for each delivery day for the balance of the stated month beginning with the hour ending 0800 and concluding with the hour 2300 Eastern Prevailing Time.</v>
      </c>
    </row>
    <row r="707" customFormat="false" ht="25.5" hidden="false" customHeight="true" outlineLevel="0" collapsed="false">
      <c r="A707" s="2" t="str">
        <f aca="false">A706</f>
        <v>; </v>
      </c>
      <c r="B707" s="9" t="s">
        <v>259</v>
      </c>
      <c r="C707" s="9" t="s">
        <v>259</v>
      </c>
      <c r="D707" s="9" t="str">
        <f aca="false">D706</f>
        <v>Entergy LD</v>
      </c>
      <c r="E707" s="9" t="s">
        <v>273</v>
      </c>
      <c r="F707" s="9" t="s">
        <v>20</v>
      </c>
      <c r="G707" s="9" t="s">
        <v>261</v>
      </c>
      <c r="H707" s="9" t="s">
        <v>262</v>
      </c>
      <c r="I707" s="9" t="str">
        <f aca="false">I706</f>
        <v>500 Mw/hr</v>
      </c>
      <c r="J707" s="9" t="s">
        <v>262</v>
      </c>
      <c r="K707" s="9" t="str">
        <f aca="false">K706</f>
        <v>$0.01/MWh</v>
      </c>
      <c r="L707" s="9" t="str">
        <f aca="false">L706</f>
        <v>M - F 8AM - 4PM CPT</v>
      </c>
      <c r="M707" s="2" t="str">
        <f aca="false">CONCATENATE(D707,A707,E707,A707,G707)</f>
        <v>Entergy LD; February Balance; USD/MWh</v>
      </c>
      <c r="N707" s="2" t="str">
        <f aca="false">N706</f>
        <v>50 Mw per hour at the Into Entergy Transmission System for 16 on-peak hours for each delivery day for the balance of the stated month beginning with the hour ending 0800 and concluding with the hour 2300 Eastern Prevailing Time.</v>
      </c>
    </row>
    <row r="708" customFormat="false" ht="25.5" hidden="false" customHeight="true" outlineLevel="0" collapsed="false">
      <c r="A708" s="2" t="str">
        <f aca="false">A707</f>
        <v>; </v>
      </c>
      <c r="B708" s="9" t="s">
        <v>259</v>
      </c>
      <c r="C708" s="9" t="s">
        <v>259</v>
      </c>
      <c r="D708" s="9" t="str">
        <f aca="false">D707</f>
        <v>Entergy LD</v>
      </c>
      <c r="E708" s="9" t="s">
        <v>274</v>
      </c>
      <c r="F708" s="9" t="s">
        <v>20</v>
      </c>
      <c r="G708" s="9" t="s">
        <v>261</v>
      </c>
      <c r="H708" s="9" t="s">
        <v>262</v>
      </c>
      <c r="I708" s="9" t="str">
        <f aca="false">I707</f>
        <v>500 Mw/hr</v>
      </c>
      <c r="J708" s="9" t="s">
        <v>262</v>
      </c>
      <c r="K708" s="9" t="str">
        <f aca="false">K707</f>
        <v>$0.01/MWh</v>
      </c>
      <c r="L708" s="9" t="str">
        <f aca="false">L707</f>
        <v>M - F 8AM - 4PM CPT</v>
      </c>
      <c r="M708" s="2" t="str">
        <f aca="false">CONCATENATE(D708,A708,E708,A708,G708)</f>
        <v>Entergy LD; March Balance; USD/MWh</v>
      </c>
      <c r="N708" s="2" t="str">
        <f aca="false">N707</f>
        <v>50 Mw per hour at the Into Entergy Transmission System for 16 on-peak hours for each delivery day for the balance of the stated month beginning with the hour ending 0800 and concluding with the hour 2300 Eastern Prevailing Time.</v>
      </c>
    </row>
    <row r="709" customFormat="false" ht="25.5" hidden="false" customHeight="true" outlineLevel="0" collapsed="false">
      <c r="A709" s="2" t="str">
        <f aca="false">A708</f>
        <v>; </v>
      </c>
      <c r="B709" s="9" t="s">
        <v>259</v>
      </c>
      <c r="C709" s="9" t="s">
        <v>259</v>
      </c>
      <c r="D709" s="9" t="str">
        <f aca="false">D708</f>
        <v>Entergy LD</v>
      </c>
      <c r="E709" s="9" t="s">
        <v>275</v>
      </c>
      <c r="F709" s="9" t="s">
        <v>20</v>
      </c>
      <c r="G709" s="9" t="s">
        <v>261</v>
      </c>
      <c r="H709" s="9" t="s">
        <v>262</v>
      </c>
      <c r="I709" s="9" t="str">
        <f aca="false">I708</f>
        <v>500 Mw/hr</v>
      </c>
      <c r="J709" s="9" t="s">
        <v>262</v>
      </c>
      <c r="K709" s="9" t="str">
        <f aca="false">K708</f>
        <v>$0.01/MWh</v>
      </c>
      <c r="L709" s="9" t="str">
        <f aca="false">L708</f>
        <v>M - F 8AM - 4PM CPT</v>
      </c>
      <c r="M709" s="2" t="str">
        <f aca="false">CONCATENATE(D709,A709,E709,A709,G709)</f>
        <v>Entergy LD; April Balance; USD/MWh</v>
      </c>
      <c r="N709" s="2" t="str">
        <f aca="false">N708</f>
        <v>50 Mw per hour at the Into Entergy Transmission System for 16 on-peak hours for each delivery day for the balance of the stated month beginning with the hour ending 0800 and concluding with the hour 2300 Eastern Prevailing Time.</v>
      </c>
    </row>
    <row r="710" customFormat="false" ht="25.5" hidden="false" customHeight="true" outlineLevel="0" collapsed="false">
      <c r="A710" s="2" t="str">
        <f aca="false">A709</f>
        <v>; </v>
      </c>
      <c r="B710" s="9" t="s">
        <v>259</v>
      </c>
      <c r="C710" s="9" t="s">
        <v>259</v>
      </c>
      <c r="D710" s="9" t="str">
        <f aca="false">D709</f>
        <v>Entergy LD</v>
      </c>
      <c r="E710" s="9" t="s">
        <v>276</v>
      </c>
      <c r="F710" s="9" t="s">
        <v>20</v>
      </c>
      <c r="G710" s="9" t="s">
        <v>261</v>
      </c>
      <c r="H710" s="9" t="s">
        <v>262</v>
      </c>
      <c r="I710" s="9" t="str">
        <f aca="false">I709</f>
        <v>500 Mw/hr</v>
      </c>
      <c r="J710" s="9" t="s">
        <v>262</v>
      </c>
      <c r="K710" s="9" t="str">
        <f aca="false">K709</f>
        <v>$0.01/MWh</v>
      </c>
      <c r="L710" s="9" t="str">
        <f aca="false">L709</f>
        <v>M - F 8AM - 4PM CPT</v>
      </c>
      <c r="M710" s="2" t="str">
        <f aca="false">CONCATENATE(D710,A710,E710,A710,G710)</f>
        <v>Entergy LD; May Balance; USD/MWh</v>
      </c>
      <c r="N710" s="2" t="str">
        <f aca="false">N709</f>
        <v>50 Mw per hour at the Into Entergy Transmission System for 16 on-peak hours for each delivery day for the balance of the stated month beginning with the hour ending 0800 and concluding with the hour 2300 Eastern Prevailing Time.</v>
      </c>
    </row>
    <row r="711" customFormat="false" ht="25.5" hidden="false" customHeight="true" outlineLevel="0" collapsed="false">
      <c r="A711" s="2" t="str">
        <f aca="false">A710</f>
        <v>; </v>
      </c>
      <c r="B711" s="9" t="s">
        <v>259</v>
      </c>
      <c r="C711" s="9" t="s">
        <v>259</v>
      </c>
      <c r="D711" s="9" t="str">
        <f aca="false">D710</f>
        <v>Entergy LD</v>
      </c>
      <c r="E711" s="9" t="s">
        <v>277</v>
      </c>
      <c r="F711" s="9" t="s">
        <v>20</v>
      </c>
      <c r="G711" s="9" t="s">
        <v>261</v>
      </c>
      <c r="H711" s="9" t="s">
        <v>262</v>
      </c>
      <c r="I711" s="9" t="str">
        <f aca="false">I710</f>
        <v>500 Mw/hr</v>
      </c>
      <c r="J711" s="9" t="s">
        <v>262</v>
      </c>
      <c r="K711" s="9" t="str">
        <f aca="false">K710</f>
        <v>$0.01/MWh</v>
      </c>
      <c r="L711" s="9" t="str">
        <f aca="false">L710</f>
        <v>M - F 8AM - 4PM CPT</v>
      </c>
      <c r="M711" s="2" t="str">
        <f aca="false">CONCATENATE(D711,A711,E711,A711,G711)</f>
        <v>Entergy LD; June Balance; USD/MWh</v>
      </c>
      <c r="N711" s="2" t="str">
        <f aca="false">N710</f>
        <v>50 Mw per hour at the Into Entergy Transmission System for 16 on-peak hours for each delivery day for the balance of the stated month beginning with the hour ending 0800 and concluding with the hour 2300 Eastern Prevailing Time.</v>
      </c>
    </row>
    <row r="712" customFormat="false" ht="25.5" hidden="false" customHeight="true" outlineLevel="0" collapsed="false">
      <c r="A712" s="2" t="str">
        <f aca="false">A711</f>
        <v>; </v>
      </c>
      <c r="B712" s="9" t="s">
        <v>259</v>
      </c>
      <c r="C712" s="9" t="s">
        <v>259</v>
      </c>
      <c r="D712" s="9" t="str">
        <f aca="false">D711</f>
        <v>Entergy LD</v>
      </c>
      <c r="E712" s="9" t="s">
        <v>278</v>
      </c>
      <c r="F712" s="9" t="s">
        <v>20</v>
      </c>
      <c r="G712" s="9" t="s">
        <v>261</v>
      </c>
      <c r="H712" s="9" t="s">
        <v>262</v>
      </c>
      <c r="I712" s="9" t="str">
        <f aca="false">I711</f>
        <v>500 Mw/hr</v>
      </c>
      <c r="J712" s="9" t="s">
        <v>262</v>
      </c>
      <c r="K712" s="9" t="str">
        <f aca="false">K711</f>
        <v>$0.01/MWh</v>
      </c>
      <c r="L712" s="9" t="str">
        <f aca="false">L711</f>
        <v>M - F 8AM - 4PM CPT</v>
      </c>
      <c r="M712" s="2" t="str">
        <f aca="false">CONCATENATE(D712,A712,E712,A712,G712)</f>
        <v>Entergy LD; July Balance; USD/MWh</v>
      </c>
      <c r="N712" s="2" t="str">
        <f aca="false">N711</f>
        <v>50 Mw per hour at the Into Entergy Transmission System for 16 on-peak hours for each delivery day for the balance of the stated month beginning with the hour ending 0800 and concluding with the hour 2300 Eastern Prevailing Time.</v>
      </c>
    </row>
    <row r="713" customFormat="false" ht="25.5" hidden="false" customHeight="true" outlineLevel="0" collapsed="false">
      <c r="A713" s="2" t="str">
        <f aca="false">A712</f>
        <v>; </v>
      </c>
      <c r="B713" s="9" t="s">
        <v>259</v>
      </c>
      <c r="C713" s="9" t="s">
        <v>259</v>
      </c>
      <c r="D713" s="9" t="str">
        <f aca="false">D712</f>
        <v>Entergy LD</v>
      </c>
      <c r="E713" s="9" t="s">
        <v>279</v>
      </c>
      <c r="F713" s="9" t="s">
        <v>20</v>
      </c>
      <c r="G713" s="9" t="s">
        <v>261</v>
      </c>
      <c r="H713" s="9" t="s">
        <v>262</v>
      </c>
      <c r="I713" s="9" t="str">
        <f aca="false">I712</f>
        <v>500 Mw/hr</v>
      </c>
      <c r="J713" s="9" t="s">
        <v>262</v>
      </c>
      <c r="K713" s="9" t="str">
        <f aca="false">K712</f>
        <v>$0.01/MWh</v>
      </c>
      <c r="L713" s="9" t="str">
        <f aca="false">L712</f>
        <v>M - F 8AM - 4PM CPT</v>
      </c>
      <c r="M713" s="2" t="str">
        <f aca="false">CONCATENATE(D713,A713,E713,A713,G713)</f>
        <v>Entergy LD; August Balance; USD/MWh</v>
      </c>
      <c r="N713" s="2" t="str">
        <f aca="false">N712</f>
        <v>50 Mw per hour at the Into Entergy Transmission System for 16 on-peak hours for each delivery day for the balance of the stated month beginning with the hour ending 0800 and concluding with the hour 2300 Eastern Prevailing Time.</v>
      </c>
    </row>
    <row r="714" customFormat="false" ht="25.5" hidden="false" customHeight="true" outlineLevel="0" collapsed="false">
      <c r="A714" s="2" t="str">
        <f aca="false">A713</f>
        <v>; </v>
      </c>
      <c r="B714" s="9" t="s">
        <v>259</v>
      </c>
      <c r="C714" s="9" t="s">
        <v>259</v>
      </c>
      <c r="D714" s="9" t="str">
        <f aca="false">D713</f>
        <v>Entergy LD</v>
      </c>
      <c r="E714" s="9" t="s">
        <v>280</v>
      </c>
      <c r="F714" s="9" t="s">
        <v>20</v>
      </c>
      <c r="G714" s="9" t="s">
        <v>261</v>
      </c>
      <c r="H714" s="9" t="s">
        <v>262</v>
      </c>
      <c r="I714" s="9" t="str">
        <f aca="false">I713</f>
        <v>500 Mw/hr</v>
      </c>
      <c r="J714" s="9" t="s">
        <v>262</v>
      </c>
      <c r="K714" s="9" t="str">
        <f aca="false">K713</f>
        <v>$0.01/MWh</v>
      </c>
      <c r="L714" s="9" t="str">
        <f aca="false">L713</f>
        <v>M - F 8AM - 4PM CPT</v>
      </c>
      <c r="M714" s="2" t="str">
        <f aca="false">CONCATENATE(D714,A714,E714,A714,G714)</f>
        <v>Entergy LD; September Balance; USD/MWh</v>
      </c>
      <c r="N714" s="2" t="str">
        <f aca="false">N713</f>
        <v>50 Mw per hour at the Into Entergy Transmission System for 16 on-peak hours for each delivery day for the balance of the stated month beginning with the hour ending 0800 and concluding with the hour 2300 Eastern Prevailing Time.</v>
      </c>
    </row>
    <row r="715" customFormat="false" ht="25.5" hidden="false" customHeight="true" outlineLevel="0" collapsed="false">
      <c r="A715" s="2" t="str">
        <f aca="false">A714</f>
        <v>; </v>
      </c>
      <c r="B715" s="9" t="s">
        <v>259</v>
      </c>
      <c r="C715" s="9" t="s">
        <v>259</v>
      </c>
      <c r="D715" s="9" t="str">
        <f aca="false">D714</f>
        <v>Entergy LD</v>
      </c>
      <c r="E715" s="9" t="s">
        <v>281</v>
      </c>
      <c r="F715" s="9" t="s">
        <v>20</v>
      </c>
      <c r="G715" s="9" t="s">
        <v>261</v>
      </c>
      <c r="H715" s="9" t="s">
        <v>262</v>
      </c>
      <c r="I715" s="9" t="str">
        <f aca="false">I714</f>
        <v>500 Mw/hr</v>
      </c>
      <c r="J715" s="9" t="s">
        <v>262</v>
      </c>
      <c r="K715" s="9" t="str">
        <f aca="false">K714</f>
        <v>$0.01/MWh</v>
      </c>
      <c r="L715" s="9" t="str">
        <f aca="false">L714</f>
        <v>M - F 8AM - 4PM CPT</v>
      </c>
      <c r="M715" s="2" t="str">
        <f aca="false">CONCATENATE(D715,A715,E715,A715,G715)</f>
        <v>Entergy LD; October Balance; USD/MWh</v>
      </c>
      <c r="N715" s="2" t="str">
        <f aca="false">N714</f>
        <v>50 Mw per hour at the Into Entergy Transmission System for 16 on-peak hours for each delivery day for the balance of the stated month beginning with the hour ending 0800 and concluding with the hour 2300 Eastern Prevailing Time.</v>
      </c>
    </row>
    <row r="716" customFormat="false" ht="25.5" hidden="false" customHeight="true" outlineLevel="0" collapsed="false">
      <c r="A716" s="2" t="str">
        <f aca="false">A715</f>
        <v>; </v>
      </c>
      <c r="B716" s="9" t="s">
        <v>259</v>
      </c>
      <c r="C716" s="9" t="s">
        <v>259</v>
      </c>
      <c r="D716" s="9" t="str">
        <f aca="false">D715</f>
        <v>Entergy LD</v>
      </c>
      <c r="E716" s="9" t="s">
        <v>282</v>
      </c>
      <c r="F716" s="9" t="s">
        <v>20</v>
      </c>
      <c r="G716" s="9" t="s">
        <v>261</v>
      </c>
      <c r="H716" s="9" t="s">
        <v>262</v>
      </c>
      <c r="I716" s="9" t="str">
        <f aca="false">I715</f>
        <v>500 Mw/hr</v>
      </c>
      <c r="J716" s="9" t="s">
        <v>262</v>
      </c>
      <c r="K716" s="9" t="str">
        <f aca="false">K715</f>
        <v>$0.01/MWh</v>
      </c>
      <c r="L716" s="9" t="str">
        <f aca="false">L715</f>
        <v>M - F 8AM - 4PM CPT</v>
      </c>
      <c r="M716" s="2" t="str">
        <f aca="false">CONCATENATE(D716,A716,E716,A716,G716)</f>
        <v>Entergy LD; November Balance; USD/MWh</v>
      </c>
      <c r="N716" s="2" t="str">
        <f aca="false">N715</f>
        <v>50 Mw per hour at the Into Entergy Transmission System for 16 on-peak hours for each delivery day for the balance of the stated month beginning with the hour ending 0800 and concluding with the hour 2300 Eastern Prevailing Time.</v>
      </c>
    </row>
    <row r="717" customFormat="false" ht="25.5" hidden="false" customHeight="true" outlineLevel="0" collapsed="false">
      <c r="A717" s="2" t="str">
        <f aca="false">A716</f>
        <v>; </v>
      </c>
      <c r="B717" s="9" t="s">
        <v>259</v>
      </c>
      <c r="C717" s="9" t="s">
        <v>259</v>
      </c>
      <c r="D717" s="9" t="str">
        <f aca="false">D716</f>
        <v>Entergy LD</v>
      </c>
      <c r="E717" s="9" t="s">
        <v>283</v>
      </c>
      <c r="F717" s="9" t="s">
        <v>20</v>
      </c>
      <c r="G717" s="9" t="s">
        <v>261</v>
      </c>
      <c r="H717" s="9" t="s">
        <v>262</v>
      </c>
      <c r="I717" s="9" t="str">
        <f aca="false">I716</f>
        <v>500 Mw/hr</v>
      </c>
      <c r="J717" s="9" t="s">
        <v>262</v>
      </c>
      <c r="K717" s="9" t="str">
        <f aca="false">K716</f>
        <v>$0.01/MWh</v>
      </c>
      <c r="L717" s="9" t="str">
        <f aca="false">L716</f>
        <v>M - F 8AM - 4PM CPT</v>
      </c>
      <c r="M717" s="2" t="str">
        <f aca="false">CONCATENATE(D717,A717,E717,A717,G717)</f>
        <v>Entergy LD; December Balance; USD/MWh</v>
      </c>
      <c r="N717" s="2" t="str">
        <f aca="false">N716</f>
        <v>50 Mw per hour at the Into Entergy Transmission System for 16 on-peak hours for each delivery day for the balance of the stated month beginning with the hour ending 0800 and concluding with the hour 2300 Eastern Prevailing Time.</v>
      </c>
    </row>
    <row r="718" customFormat="false" ht="25.5" hidden="false" customHeight="true" outlineLevel="0" collapsed="false">
      <c r="A718" s="2" t="str">
        <f aca="false">A717</f>
        <v>; </v>
      </c>
      <c r="B718" s="4" t="s">
        <v>259</v>
      </c>
      <c r="C718" s="4" t="s">
        <v>259</v>
      </c>
      <c r="D718" s="4" t="str">
        <f aca="false">D717</f>
        <v>Entergy LD</v>
      </c>
      <c r="E718" s="4" t="s">
        <v>28</v>
      </c>
      <c r="F718" s="4" t="s">
        <v>20</v>
      </c>
      <c r="G718" s="4" t="s">
        <v>261</v>
      </c>
      <c r="H718" s="4" t="s">
        <v>262</v>
      </c>
      <c r="I718" s="9" t="str">
        <f aca="false">I717</f>
        <v>500 Mw/hr</v>
      </c>
      <c r="J718" s="4" t="s">
        <v>262</v>
      </c>
      <c r="K718" s="9" t="str">
        <f aca="false">K717</f>
        <v>$0.01/MWh</v>
      </c>
      <c r="L718" s="4" t="str">
        <f aca="false">L717</f>
        <v>M - F 8AM - 4PM CPT</v>
      </c>
      <c r="M718" s="2" t="str">
        <f aca="false">CONCATENATE(D718,A718,E718,A718,G718)</f>
        <v>Entergy LD; Next Month; USD/MWh</v>
      </c>
      <c r="N718" s="2" t="s">
        <v>302</v>
      </c>
    </row>
    <row r="719" customFormat="false" ht="25.5" hidden="false" customHeight="true" outlineLevel="0" collapsed="false">
      <c r="A719" s="2" t="str">
        <f aca="false">A718</f>
        <v>; </v>
      </c>
      <c r="B719" s="4" t="s">
        <v>259</v>
      </c>
      <c r="C719" s="4" t="s">
        <v>259</v>
      </c>
      <c r="D719" s="4" t="str">
        <f aca="false">D718</f>
        <v>Entergy LD</v>
      </c>
      <c r="E719" s="4" t="s">
        <v>285</v>
      </c>
      <c r="F719" s="4" t="s">
        <v>20</v>
      </c>
      <c r="G719" s="4" t="s">
        <v>261</v>
      </c>
      <c r="H719" s="4" t="s">
        <v>262</v>
      </c>
      <c r="I719" s="9" t="str">
        <f aca="false">I718</f>
        <v>500 Mw/hr</v>
      </c>
      <c r="J719" s="4" t="s">
        <v>262</v>
      </c>
      <c r="K719" s="9" t="str">
        <f aca="false">K718</f>
        <v>$0.01/MWh</v>
      </c>
      <c r="L719" s="4" t="str">
        <f aca="false">L718</f>
        <v>M - F 8AM - 4PM CPT</v>
      </c>
      <c r="M719" s="2" t="str">
        <f aca="false">CONCATENATE(D719,A719,E719,A719,G719)</f>
        <v>Entergy LD; 2 Months Ahead; USD/MWh</v>
      </c>
      <c r="N719" s="2" t="str">
        <f aca="false">N718</f>
        <v>50 Mw per hour at the Into Entergy Transmission System for 16 on-peak hours for each delivery day for the stated month beginning with the hour ending 0800 and concluding with the hour 2300 Eastern Prevailing Time.</v>
      </c>
    </row>
    <row r="720" customFormat="false" ht="25.5" hidden="false" customHeight="true" outlineLevel="0" collapsed="false">
      <c r="A720" s="2" t="str">
        <f aca="false">A719</f>
        <v>; </v>
      </c>
      <c r="B720" s="4" t="s">
        <v>259</v>
      </c>
      <c r="C720" s="4" t="s">
        <v>259</v>
      </c>
      <c r="D720" s="4" t="str">
        <f aca="false">D719</f>
        <v>Entergy LD</v>
      </c>
      <c r="E720" s="4" t="s">
        <v>286</v>
      </c>
      <c r="F720" s="4" t="s">
        <v>20</v>
      </c>
      <c r="G720" s="4" t="s">
        <v>261</v>
      </c>
      <c r="H720" s="4" t="s">
        <v>262</v>
      </c>
      <c r="I720" s="9" t="str">
        <f aca="false">I719</f>
        <v>500 Mw/hr</v>
      </c>
      <c r="J720" s="4" t="s">
        <v>262</v>
      </c>
      <c r="K720" s="9" t="str">
        <f aca="false">K719</f>
        <v>$0.01/MWh</v>
      </c>
      <c r="L720" s="4" t="str">
        <f aca="false">L719</f>
        <v>M - F 8AM - 4PM CPT</v>
      </c>
      <c r="M720" s="2" t="str">
        <f aca="false">CONCATENATE(D720,A720,E720,A720,G720)</f>
        <v>Entergy LD; 3 Months Ahead; USD/MWh</v>
      </c>
      <c r="N720" s="2" t="str">
        <f aca="false">N719</f>
        <v>50 Mw per hour at the Into Entergy Transmission System for 16 on-peak hours for each delivery day for the stated month beginning with the hour ending 0800 and concluding with the hour 2300 Eastern Prevailing Time.</v>
      </c>
    </row>
    <row r="721" customFormat="false" ht="25.5" hidden="false" customHeight="true" outlineLevel="0" collapsed="false">
      <c r="A721" s="2" t="str">
        <f aca="false">A720</f>
        <v>; </v>
      </c>
      <c r="B721" s="9" t="s">
        <v>259</v>
      </c>
      <c r="C721" s="9" t="s">
        <v>259</v>
      </c>
      <c r="D721" s="9" t="str">
        <f aca="false">D720</f>
        <v>Entergy LD</v>
      </c>
      <c r="E721" s="2" t="s">
        <v>29</v>
      </c>
      <c r="F721" s="9" t="s">
        <v>20</v>
      </c>
      <c r="G721" s="9" t="s">
        <v>261</v>
      </c>
      <c r="H721" s="9" t="s">
        <v>262</v>
      </c>
      <c r="I721" s="9" t="str">
        <f aca="false">I720</f>
        <v>500 Mw/hr</v>
      </c>
      <c r="J721" s="9" t="s">
        <v>262</v>
      </c>
      <c r="K721" s="9" t="str">
        <f aca="false">K720</f>
        <v>$0.01/MWh</v>
      </c>
      <c r="L721" s="9" t="str">
        <f aca="false">L720</f>
        <v>M - F 8AM - 4PM CPT</v>
      </c>
      <c r="M721" s="2" t="str">
        <f aca="false">CONCATENATE(D721,A721,E721,A721,G721)</f>
        <v>Entergy LD; January; USD/MWh</v>
      </c>
      <c r="N721" s="2" t="str">
        <f aca="false">N720</f>
        <v>50 Mw per hour at the Into Entergy Transmission System for 16 on-peak hours for each delivery day for the stated month beginning with the hour ending 0800 and concluding with the hour 2300 Eastern Prevailing Time.</v>
      </c>
    </row>
    <row r="722" customFormat="false" ht="25.5" hidden="false" customHeight="true" outlineLevel="0" collapsed="false">
      <c r="A722" s="2" t="str">
        <f aca="false">A721</f>
        <v>; </v>
      </c>
      <c r="B722" s="9" t="s">
        <v>259</v>
      </c>
      <c r="C722" s="9" t="s">
        <v>259</v>
      </c>
      <c r="D722" s="9" t="str">
        <f aca="false">D721</f>
        <v>Entergy LD</v>
      </c>
      <c r="E722" s="2" t="s">
        <v>30</v>
      </c>
      <c r="F722" s="9" t="s">
        <v>20</v>
      </c>
      <c r="G722" s="9" t="s">
        <v>261</v>
      </c>
      <c r="H722" s="9" t="s">
        <v>262</v>
      </c>
      <c r="I722" s="9" t="str">
        <f aca="false">I721</f>
        <v>500 Mw/hr</v>
      </c>
      <c r="J722" s="9" t="s">
        <v>262</v>
      </c>
      <c r="K722" s="9" t="str">
        <f aca="false">K721</f>
        <v>$0.01/MWh</v>
      </c>
      <c r="L722" s="9" t="str">
        <f aca="false">L721</f>
        <v>M - F 8AM - 4PM CPT</v>
      </c>
      <c r="M722" s="2" t="str">
        <f aca="false">CONCATENATE(D722,A722,E722,A722,G722)</f>
        <v>Entergy LD; February; USD/MWh</v>
      </c>
      <c r="N722" s="2" t="str">
        <f aca="false">N721</f>
        <v>50 Mw per hour at the Into Entergy Transmission System for 16 on-peak hours for each delivery day for the stated month beginning with the hour ending 0800 and concluding with the hour 2300 Eastern Prevailing Time.</v>
      </c>
    </row>
    <row r="723" customFormat="false" ht="25.5" hidden="false" customHeight="true" outlineLevel="0" collapsed="false">
      <c r="A723" s="2" t="str">
        <f aca="false">A722</f>
        <v>; </v>
      </c>
      <c r="B723" s="9" t="s">
        <v>259</v>
      </c>
      <c r="C723" s="9" t="s">
        <v>259</v>
      </c>
      <c r="D723" s="9" t="str">
        <f aca="false">D722</f>
        <v>Entergy LD</v>
      </c>
      <c r="E723" s="2" t="s">
        <v>31</v>
      </c>
      <c r="F723" s="9" t="s">
        <v>20</v>
      </c>
      <c r="G723" s="9" t="s">
        <v>261</v>
      </c>
      <c r="H723" s="9" t="s">
        <v>262</v>
      </c>
      <c r="I723" s="9" t="str">
        <f aca="false">I722</f>
        <v>500 Mw/hr</v>
      </c>
      <c r="J723" s="9" t="s">
        <v>262</v>
      </c>
      <c r="K723" s="9" t="str">
        <f aca="false">K722</f>
        <v>$0.01/MWh</v>
      </c>
      <c r="L723" s="9" t="str">
        <f aca="false">L722</f>
        <v>M - F 8AM - 4PM CPT</v>
      </c>
      <c r="M723" s="2" t="str">
        <f aca="false">CONCATENATE(D723,A723,E723,A723,G723)</f>
        <v>Entergy LD; March; USD/MWh</v>
      </c>
      <c r="N723" s="2" t="str">
        <f aca="false">N722</f>
        <v>50 Mw per hour at the Into Entergy Transmission System for 16 on-peak hours for each delivery day for the stated month beginning with the hour ending 0800 and concluding with the hour 2300 Eastern Prevailing Time.</v>
      </c>
    </row>
    <row r="724" customFormat="false" ht="25.5" hidden="false" customHeight="true" outlineLevel="0" collapsed="false">
      <c r="A724" s="2" t="str">
        <f aca="false">A723</f>
        <v>; </v>
      </c>
      <c r="B724" s="9" t="s">
        <v>259</v>
      </c>
      <c r="C724" s="9" t="s">
        <v>259</v>
      </c>
      <c r="D724" s="9" t="str">
        <f aca="false">D723</f>
        <v>Entergy LD</v>
      </c>
      <c r="E724" s="2" t="s">
        <v>32</v>
      </c>
      <c r="F724" s="9" t="s">
        <v>20</v>
      </c>
      <c r="G724" s="9" t="s">
        <v>261</v>
      </c>
      <c r="H724" s="9" t="s">
        <v>262</v>
      </c>
      <c r="I724" s="9" t="str">
        <f aca="false">I723</f>
        <v>500 Mw/hr</v>
      </c>
      <c r="J724" s="9" t="s">
        <v>262</v>
      </c>
      <c r="K724" s="9" t="str">
        <f aca="false">K723</f>
        <v>$0.01/MWh</v>
      </c>
      <c r="L724" s="9" t="str">
        <f aca="false">L723</f>
        <v>M - F 8AM - 4PM CPT</v>
      </c>
      <c r="M724" s="2" t="str">
        <f aca="false">CONCATENATE(D724,A724,E724,A724,G724)</f>
        <v>Entergy LD; April; USD/MWh</v>
      </c>
      <c r="N724" s="2" t="str">
        <f aca="false">N723</f>
        <v>50 Mw per hour at the Into Entergy Transmission System for 16 on-peak hours for each delivery day for the stated month beginning with the hour ending 0800 and concluding with the hour 2300 Eastern Prevailing Time.</v>
      </c>
    </row>
    <row r="725" customFormat="false" ht="25.5" hidden="false" customHeight="true" outlineLevel="0" collapsed="false">
      <c r="A725" s="2" t="str">
        <f aca="false">A724</f>
        <v>; </v>
      </c>
      <c r="B725" s="9" t="s">
        <v>259</v>
      </c>
      <c r="C725" s="9" t="s">
        <v>259</v>
      </c>
      <c r="D725" s="9" t="str">
        <f aca="false">D724</f>
        <v>Entergy LD</v>
      </c>
      <c r="E725" s="2" t="s">
        <v>33</v>
      </c>
      <c r="F725" s="9" t="s">
        <v>20</v>
      </c>
      <c r="G725" s="9" t="s">
        <v>261</v>
      </c>
      <c r="H725" s="9" t="s">
        <v>262</v>
      </c>
      <c r="I725" s="9" t="str">
        <f aca="false">I724</f>
        <v>500 Mw/hr</v>
      </c>
      <c r="J725" s="9" t="s">
        <v>262</v>
      </c>
      <c r="K725" s="9" t="str">
        <f aca="false">K724</f>
        <v>$0.01/MWh</v>
      </c>
      <c r="L725" s="9" t="str">
        <f aca="false">L724</f>
        <v>M - F 8AM - 4PM CPT</v>
      </c>
      <c r="M725" s="2" t="str">
        <f aca="false">CONCATENATE(D725,A725,E725,A725,G725)</f>
        <v>Entergy LD; May; USD/MWh</v>
      </c>
      <c r="N725" s="2" t="str">
        <f aca="false">N724</f>
        <v>50 Mw per hour at the Into Entergy Transmission System for 16 on-peak hours for each delivery day for the stated month beginning with the hour ending 0800 and concluding with the hour 2300 Eastern Prevailing Time.</v>
      </c>
    </row>
    <row r="726" customFormat="false" ht="25.5" hidden="false" customHeight="true" outlineLevel="0" collapsed="false">
      <c r="A726" s="2" t="str">
        <f aca="false">A725</f>
        <v>; </v>
      </c>
      <c r="B726" s="9" t="s">
        <v>259</v>
      </c>
      <c r="C726" s="9" t="s">
        <v>259</v>
      </c>
      <c r="D726" s="9" t="str">
        <f aca="false">D725</f>
        <v>Entergy LD</v>
      </c>
      <c r="E726" s="2" t="s">
        <v>34</v>
      </c>
      <c r="F726" s="9" t="s">
        <v>20</v>
      </c>
      <c r="G726" s="9" t="s">
        <v>261</v>
      </c>
      <c r="H726" s="9" t="s">
        <v>262</v>
      </c>
      <c r="I726" s="9" t="str">
        <f aca="false">I725</f>
        <v>500 Mw/hr</v>
      </c>
      <c r="J726" s="9" t="s">
        <v>262</v>
      </c>
      <c r="K726" s="9" t="str">
        <f aca="false">K725</f>
        <v>$0.01/MWh</v>
      </c>
      <c r="L726" s="9" t="str">
        <f aca="false">L725</f>
        <v>M - F 8AM - 4PM CPT</v>
      </c>
      <c r="M726" s="2" t="str">
        <f aca="false">CONCATENATE(D726,A726,E726,A726,G726)</f>
        <v>Entergy LD; June; USD/MWh</v>
      </c>
      <c r="N726" s="2" t="str">
        <f aca="false">N725</f>
        <v>50 Mw per hour at the Into Entergy Transmission System for 16 on-peak hours for each delivery day for the stated month beginning with the hour ending 0800 and concluding with the hour 2300 Eastern Prevailing Time.</v>
      </c>
    </row>
    <row r="727" customFormat="false" ht="25.5" hidden="false" customHeight="true" outlineLevel="0" collapsed="false">
      <c r="A727" s="2" t="str">
        <f aca="false">A726</f>
        <v>; </v>
      </c>
      <c r="B727" s="9" t="s">
        <v>259</v>
      </c>
      <c r="C727" s="9" t="s">
        <v>259</v>
      </c>
      <c r="D727" s="9" t="str">
        <f aca="false">D726</f>
        <v>Entergy LD</v>
      </c>
      <c r="E727" s="2" t="s">
        <v>35</v>
      </c>
      <c r="F727" s="9" t="s">
        <v>20</v>
      </c>
      <c r="G727" s="9" t="s">
        <v>261</v>
      </c>
      <c r="H727" s="9" t="s">
        <v>262</v>
      </c>
      <c r="I727" s="9" t="str">
        <f aca="false">I726</f>
        <v>500 Mw/hr</v>
      </c>
      <c r="J727" s="9" t="s">
        <v>262</v>
      </c>
      <c r="K727" s="9" t="str">
        <f aca="false">K726</f>
        <v>$0.01/MWh</v>
      </c>
      <c r="L727" s="9" t="str">
        <f aca="false">L726</f>
        <v>M - F 8AM - 4PM CPT</v>
      </c>
      <c r="M727" s="2" t="str">
        <f aca="false">CONCATENATE(D727,A727,E727,A727,G727)</f>
        <v>Entergy LD; July; USD/MWh</v>
      </c>
      <c r="N727" s="2" t="str">
        <f aca="false">N726</f>
        <v>50 Mw per hour at the Into Entergy Transmission System for 16 on-peak hours for each delivery day for the stated month beginning with the hour ending 0800 and concluding with the hour 2300 Eastern Prevailing Time.</v>
      </c>
    </row>
    <row r="728" customFormat="false" ht="25.5" hidden="false" customHeight="true" outlineLevel="0" collapsed="false">
      <c r="A728" s="2" t="str">
        <f aca="false">A727</f>
        <v>; </v>
      </c>
      <c r="B728" s="9" t="s">
        <v>259</v>
      </c>
      <c r="C728" s="9" t="s">
        <v>259</v>
      </c>
      <c r="D728" s="9" t="str">
        <f aca="false">D727</f>
        <v>Entergy LD</v>
      </c>
      <c r="E728" s="2" t="s">
        <v>36</v>
      </c>
      <c r="F728" s="9" t="s">
        <v>20</v>
      </c>
      <c r="G728" s="9" t="s">
        <v>261</v>
      </c>
      <c r="H728" s="9" t="s">
        <v>262</v>
      </c>
      <c r="I728" s="9" t="str">
        <f aca="false">I727</f>
        <v>500 Mw/hr</v>
      </c>
      <c r="J728" s="9" t="s">
        <v>262</v>
      </c>
      <c r="K728" s="9" t="str">
        <f aca="false">K727</f>
        <v>$0.01/MWh</v>
      </c>
      <c r="L728" s="9" t="str">
        <f aca="false">L727</f>
        <v>M - F 8AM - 4PM CPT</v>
      </c>
      <c r="M728" s="2" t="str">
        <f aca="false">CONCATENATE(D728,A728,E728,A728,G728)</f>
        <v>Entergy LD; August; USD/MWh</v>
      </c>
      <c r="N728" s="2" t="str">
        <f aca="false">N727</f>
        <v>50 Mw per hour at the Into Entergy Transmission System for 16 on-peak hours for each delivery day for the stated month beginning with the hour ending 0800 and concluding with the hour 2300 Eastern Prevailing Time.</v>
      </c>
    </row>
    <row r="729" customFormat="false" ht="25.5" hidden="false" customHeight="true" outlineLevel="0" collapsed="false">
      <c r="A729" s="2" t="str">
        <f aca="false">A728</f>
        <v>; </v>
      </c>
      <c r="B729" s="9" t="s">
        <v>259</v>
      </c>
      <c r="C729" s="9" t="s">
        <v>259</v>
      </c>
      <c r="D729" s="9" t="str">
        <f aca="false">D728</f>
        <v>Entergy LD</v>
      </c>
      <c r="E729" s="2" t="s">
        <v>37</v>
      </c>
      <c r="F729" s="9" t="s">
        <v>20</v>
      </c>
      <c r="G729" s="9" t="s">
        <v>261</v>
      </c>
      <c r="H729" s="9" t="s">
        <v>262</v>
      </c>
      <c r="I729" s="9" t="str">
        <f aca="false">I728</f>
        <v>500 Mw/hr</v>
      </c>
      <c r="J729" s="9" t="s">
        <v>262</v>
      </c>
      <c r="K729" s="9" t="str">
        <f aca="false">K728</f>
        <v>$0.01/MWh</v>
      </c>
      <c r="L729" s="9" t="str">
        <f aca="false">L728</f>
        <v>M - F 8AM - 4PM CPT</v>
      </c>
      <c r="M729" s="2" t="str">
        <f aca="false">CONCATENATE(D729,A729,E729,A729,G729)</f>
        <v>Entergy LD; September; USD/MWh</v>
      </c>
      <c r="N729" s="2" t="str">
        <f aca="false">N728</f>
        <v>50 Mw per hour at the Into Entergy Transmission System for 16 on-peak hours for each delivery day for the stated month beginning with the hour ending 0800 and concluding with the hour 2300 Eastern Prevailing Time.</v>
      </c>
    </row>
    <row r="730" customFormat="false" ht="25.5" hidden="false" customHeight="true" outlineLevel="0" collapsed="false">
      <c r="A730" s="2" t="str">
        <f aca="false">A729</f>
        <v>; </v>
      </c>
      <c r="B730" s="9" t="s">
        <v>259</v>
      </c>
      <c r="C730" s="9" t="s">
        <v>259</v>
      </c>
      <c r="D730" s="9" t="str">
        <f aca="false">D729</f>
        <v>Entergy LD</v>
      </c>
      <c r="E730" s="2" t="s">
        <v>38</v>
      </c>
      <c r="F730" s="9" t="s">
        <v>20</v>
      </c>
      <c r="G730" s="9" t="s">
        <v>261</v>
      </c>
      <c r="H730" s="9" t="s">
        <v>262</v>
      </c>
      <c r="I730" s="9" t="str">
        <f aca="false">I729</f>
        <v>500 Mw/hr</v>
      </c>
      <c r="J730" s="9" t="s">
        <v>262</v>
      </c>
      <c r="K730" s="9" t="str">
        <f aca="false">K729</f>
        <v>$0.01/MWh</v>
      </c>
      <c r="L730" s="9" t="str">
        <f aca="false">L729</f>
        <v>M - F 8AM - 4PM CPT</v>
      </c>
      <c r="M730" s="2" t="str">
        <f aca="false">CONCATENATE(D730,A730,E730,A730,G730)</f>
        <v>Entergy LD; October; USD/MWh</v>
      </c>
      <c r="N730" s="2" t="str">
        <f aca="false">N729</f>
        <v>50 Mw per hour at the Into Entergy Transmission System for 16 on-peak hours for each delivery day for the stated month beginning with the hour ending 0800 and concluding with the hour 2300 Eastern Prevailing Time.</v>
      </c>
    </row>
    <row r="731" customFormat="false" ht="25.5" hidden="false" customHeight="true" outlineLevel="0" collapsed="false">
      <c r="A731" s="2" t="str">
        <f aca="false">A730</f>
        <v>; </v>
      </c>
      <c r="B731" s="9" t="s">
        <v>259</v>
      </c>
      <c r="C731" s="9" t="s">
        <v>259</v>
      </c>
      <c r="D731" s="9" t="str">
        <f aca="false">D730</f>
        <v>Entergy LD</v>
      </c>
      <c r="E731" s="2" t="s">
        <v>39</v>
      </c>
      <c r="F731" s="9" t="s">
        <v>20</v>
      </c>
      <c r="G731" s="9" t="s">
        <v>261</v>
      </c>
      <c r="H731" s="9" t="s">
        <v>262</v>
      </c>
      <c r="I731" s="9" t="str">
        <f aca="false">I730</f>
        <v>500 Mw/hr</v>
      </c>
      <c r="J731" s="9" t="s">
        <v>262</v>
      </c>
      <c r="K731" s="9" t="str">
        <f aca="false">K730</f>
        <v>$0.01/MWh</v>
      </c>
      <c r="L731" s="9" t="str">
        <f aca="false">L730</f>
        <v>M - F 8AM - 4PM CPT</v>
      </c>
      <c r="M731" s="2" t="str">
        <f aca="false">CONCATENATE(D731,A731,E731,A731,G731)</f>
        <v>Entergy LD; November; USD/MWh</v>
      </c>
      <c r="N731" s="2" t="str">
        <f aca="false">N730</f>
        <v>50 Mw per hour at the Into Entergy Transmission System for 16 on-peak hours for each delivery day for the stated month beginning with the hour ending 0800 and concluding with the hour 2300 Eastern Prevailing Time.</v>
      </c>
    </row>
    <row r="732" customFormat="false" ht="25.5" hidden="false" customHeight="true" outlineLevel="0" collapsed="false">
      <c r="A732" s="2" t="str">
        <f aca="false">A731</f>
        <v>; </v>
      </c>
      <c r="B732" s="9" t="s">
        <v>259</v>
      </c>
      <c r="C732" s="9" t="s">
        <v>259</v>
      </c>
      <c r="D732" s="9" t="str">
        <f aca="false">D731</f>
        <v>Entergy LD</v>
      </c>
      <c r="E732" s="2" t="s">
        <v>40</v>
      </c>
      <c r="F732" s="9" t="s">
        <v>20</v>
      </c>
      <c r="G732" s="9" t="s">
        <v>261</v>
      </c>
      <c r="H732" s="9" t="s">
        <v>262</v>
      </c>
      <c r="I732" s="9" t="str">
        <f aca="false">I731</f>
        <v>500 Mw/hr</v>
      </c>
      <c r="J732" s="9" t="s">
        <v>262</v>
      </c>
      <c r="K732" s="9" t="str">
        <f aca="false">K731</f>
        <v>$0.01/MWh</v>
      </c>
      <c r="L732" s="9" t="str">
        <f aca="false">L731</f>
        <v>M - F 8AM - 4PM CPT</v>
      </c>
      <c r="M732" s="2" t="str">
        <f aca="false">CONCATENATE(D732,A732,E732,A732,G732)</f>
        <v>Entergy LD; December; USD/MWh</v>
      </c>
      <c r="N732" s="2" t="str">
        <f aca="false">N731</f>
        <v>50 Mw per hour at the Into Entergy Transmission System for 16 on-peak hours for each delivery day for the stated month beginning with the hour ending 0800 and concluding with the hour 2300 Eastern Prevailing Time.</v>
      </c>
    </row>
    <row r="733" customFormat="false" ht="25.5" hidden="false" customHeight="true" outlineLevel="0" collapsed="false">
      <c r="A733" s="2" t="str">
        <f aca="false">A732</f>
        <v>; </v>
      </c>
      <c r="B733" s="4" t="s">
        <v>259</v>
      </c>
      <c r="C733" s="4" t="s">
        <v>259</v>
      </c>
      <c r="D733" s="4" t="str">
        <f aca="false">D732</f>
        <v>Entergy LD</v>
      </c>
      <c r="E733" s="4" t="s">
        <v>287</v>
      </c>
      <c r="F733" s="4" t="s">
        <v>20</v>
      </c>
      <c r="G733" s="4" t="s">
        <v>261</v>
      </c>
      <c r="H733" s="4" t="s">
        <v>262</v>
      </c>
      <c r="I733" s="9" t="str">
        <f aca="false">I732</f>
        <v>500 Mw/hr</v>
      </c>
      <c r="J733" s="4" t="s">
        <v>262</v>
      </c>
      <c r="K733" s="9" t="str">
        <f aca="false">K732</f>
        <v>$0.01/MWh</v>
      </c>
      <c r="L733" s="4" t="str">
        <f aca="false">L732</f>
        <v>M - F 8AM - 4PM CPT</v>
      </c>
      <c r="M733" s="2" t="str">
        <f aca="false">CONCATENATE(D733,A733,E733,A733,G733)</f>
        <v>Entergy LD; Summer; USD/MWh</v>
      </c>
      <c r="N733" s="2" t="s">
        <v>303</v>
      </c>
    </row>
    <row r="734" customFormat="false" ht="25.5" hidden="false" customHeight="true" outlineLevel="0" collapsed="false">
      <c r="A734" s="2" t="str">
        <f aca="false">A733</f>
        <v>; </v>
      </c>
      <c r="B734" s="9" t="s">
        <v>259</v>
      </c>
      <c r="C734" s="9" t="s">
        <v>259</v>
      </c>
      <c r="D734" s="9" t="str">
        <f aca="false">D733</f>
        <v>Entergy LD</v>
      </c>
      <c r="E734" s="9" t="s">
        <v>289</v>
      </c>
      <c r="F734" s="9" t="s">
        <v>20</v>
      </c>
      <c r="G734" s="9" t="s">
        <v>261</v>
      </c>
      <c r="H734" s="9" t="s">
        <v>262</v>
      </c>
      <c r="I734" s="9" t="str">
        <f aca="false">I733</f>
        <v>500 Mw/hr</v>
      </c>
      <c r="J734" s="9" t="s">
        <v>262</v>
      </c>
      <c r="K734" s="9" t="str">
        <f aca="false">K733</f>
        <v>$0.01/MWh</v>
      </c>
      <c r="L734" s="9" t="str">
        <f aca="false">L733</f>
        <v>M - F 8AM - 4PM CPT</v>
      </c>
      <c r="M734" s="2" t="str">
        <f aca="false">CONCATENATE(D734,A734,E734,A734,G734)</f>
        <v>Entergy LD; July - August; USD/MWh</v>
      </c>
      <c r="N734" s="2" t="str">
        <f aca="false">N733</f>
        <v>50 Mw per hour at the Into Entergy Transmission System for 16 on-peak hours for each delivery day for the stated period beginning with the hour ending 0800 and concluding with the hour 2300 Eastern Prevailing Time.</v>
      </c>
    </row>
    <row r="735" customFormat="false" ht="25.5" hidden="false" customHeight="true" outlineLevel="0" collapsed="false">
      <c r="A735" s="2" t="str">
        <f aca="false">A734</f>
        <v>; </v>
      </c>
      <c r="B735" s="4" t="s">
        <v>259</v>
      </c>
      <c r="C735" s="4" t="s">
        <v>259</v>
      </c>
      <c r="D735" s="4" t="str">
        <f aca="false">D734</f>
        <v>Entergy LD</v>
      </c>
      <c r="E735" s="4" t="s">
        <v>290</v>
      </c>
      <c r="F735" s="4" t="s">
        <v>20</v>
      </c>
      <c r="G735" s="4" t="s">
        <v>261</v>
      </c>
      <c r="H735" s="4" t="s">
        <v>262</v>
      </c>
      <c r="I735" s="9" t="str">
        <f aca="false">I734</f>
        <v>500 Mw/hr</v>
      </c>
      <c r="J735" s="4" t="s">
        <v>262</v>
      </c>
      <c r="K735" s="9" t="str">
        <f aca="false">K734</f>
        <v>$0.01/MWh</v>
      </c>
      <c r="L735" s="4" t="str">
        <f aca="false">L734</f>
        <v>M - F 8AM - 4PM CPT</v>
      </c>
      <c r="M735" s="2" t="str">
        <f aca="false">CONCATENATE(D735,A735,E735,A735,G735)</f>
        <v>Entergy LD; Winter; USD/MWh</v>
      </c>
      <c r="N735" s="2" t="str">
        <f aca="false">N734</f>
        <v>50 Mw per hour at the Into Entergy Transmission System for 16 on-peak hours for each delivery day for the stated period beginning with the hour ending 0800 and concluding with the hour 2300 Eastern Prevailing Time.</v>
      </c>
    </row>
    <row r="736" customFormat="false" ht="25.5" hidden="false" customHeight="true" outlineLevel="0" collapsed="false">
      <c r="A736" s="2" t="str">
        <f aca="false">A735</f>
        <v>; </v>
      </c>
      <c r="B736" s="9" t="s">
        <v>259</v>
      </c>
      <c r="C736" s="9" t="s">
        <v>259</v>
      </c>
      <c r="D736" s="9" t="str">
        <f aca="false">D735</f>
        <v>Entergy LD</v>
      </c>
      <c r="E736" s="9" t="s">
        <v>291</v>
      </c>
      <c r="F736" s="9" t="s">
        <v>20</v>
      </c>
      <c r="G736" s="9" t="s">
        <v>261</v>
      </c>
      <c r="H736" s="9" t="s">
        <v>262</v>
      </c>
      <c r="I736" s="9" t="str">
        <f aca="false">I735</f>
        <v>500 Mw/hr</v>
      </c>
      <c r="J736" s="9" t="s">
        <v>262</v>
      </c>
      <c r="K736" s="9" t="str">
        <f aca="false">K735</f>
        <v>$0.01/MWh</v>
      </c>
      <c r="L736" s="9" t="str">
        <f aca="false">L735</f>
        <v>M - F 8AM - 4PM CPT</v>
      </c>
      <c r="M736" s="2" t="str">
        <f aca="false">CONCATENATE(D736,A736,E736,A736,G736)</f>
        <v>Entergy LD; January - February; USD/MWh</v>
      </c>
      <c r="N736" s="2" t="str">
        <f aca="false">N735</f>
        <v>50 Mw per hour at the Into Entergy Transmission System for 16 on-peak hours for each delivery day for the stated period beginning with the hour ending 0800 and concluding with the hour 2300 Eastern Prevailing Time.</v>
      </c>
    </row>
    <row r="737" customFormat="false" ht="25.5" hidden="false" customHeight="tru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6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1999-05-23T14:17:49Z</dcterms:created>
  <dc:creator>Andrew Thomas</dc:creator>
  <dc:description/>
  <dc:language>en-US</dc:language>
  <cp:lastModifiedBy>Elena Kapralova</cp:lastModifiedBy>
  <cp:lastPrinted>1999-05-24T18:53:28Z</cp:lastPrinted>
  <cp:revision>0</cp:revision>
  <dc:subject/>
  <dc:title/>
</cp:coreProperties>
</file>