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<sst xmlns="http://schemas.openxmlformats.org/spreadsheetml/2006/main" count="43" uniqueCount="42">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</sst>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37083</v>
          </cell>
        </row>
        <row r="30">
          <cell r="O30">
            <v>843.456909179688</v>
          </cell>
          <cell r="P30">
            <v>224.051666259766</v>
          </cell>
          <cell r="Q30">
            <v>0</v>
          </cell>
          <cell r="R30">
            <v>0</v>
          </cell>
        </row>
        <row r="31">
          <cell r="D31">
            <v>37084</v>
          </cell>
        </row>
        <row r="31">
          <cell r="O31">
            <v>845.032409667969</v>
          </cell>
          <cell r="P31">
            <v>224.839416503906</v>
          </cell>
          <cell r="Q31">
            <v>0</v>
          </cell>
          <cell r="R31">
            <v>0</v>
          </cell>
        </row>
        <row r="32">
          <cell r="D32">
            <v>37085</v>
          </cell>
        </row>
        <row r="32">
          <cell r="O32">
            <v>846.555541992188</v>
          </cell>
          <cell r="P32">
            <v>225.600982666016</v>
          </cell>
          <cell r="Q32">
            <v>0</v>
          </cell>
          <cell r="R32">
            <v>0</v>
          </cell>
        </row>
        <row r="33">
          <cell r="D33">
            <v>37086</v>
          </cell>
        </row>
        <row r="33">
          <cell r="O33">
            <v>0</v>
          </cell>
          <cell r="P33">
            <v>105.270751953125</v>
          </cell>
          <cell r="Q33">
            <v>605.925842285156</v>
          </cell>
          <cell r="R33">
            <v>0</v>
          </cell>
        </row>
        <row r="34">
          <cell r="D34">
            <v>37103</v>
          </cell>
        </row>
        <row r="34">
          <cell r="O34">
            <v>10298.638671875</v>
          </cell>
          <cell r="P34">
            <v>3355.83764648438</v>
          </cell>
          <cell r="Q34">
            <v>1324.11254882813</v>
          </cell>
          <cell r="R34">
            <v>618.292785644531</v>
          </cell>
        </row>
        <row r="35">
          <cell r="D35">
            <v>37104</v>
          </cell>
        </row>
        <row r="35">
          <cell r="O35">
            <v>57703.9375</v>
          </cell>
          <cell r="P35">
            <v>31501.255859375</v>
          </cell>
          <cell r="Q35">
            <v>8824.673828125</v>
          </cell>
          <cell r="R35">
            <v>7097.30029296875</v>
          </cell>
        </row>
        <row r="36">
          <cell r="D36">
            <v>37135</v>
          </cell>
        </row>
        <row r="36">
          <cell r="O36">
            <v>46624.48046875</v>
          </cell>
          <cell r="P36">
            <v>29605.8671875</v>
          </cell>
          <cell r="Q36">
            <v>11186.04296875</v>
          </cell>
          <cell r="R36">
            <v>10809.9560546875</v>
          </cell>
        </row>
        <row r="37">
          <cell r="D37">
            <v>37165</v>
          </cell>
        </row>
        <row r="37">
          <cell r="O37">
            <v>52482.484375</v>
          </cell>
          <cell r="P37">
            <v>24003.703125</v>
          </cell>
          <cell r="Q37">
            <v>7969.650390625</v>
          </cell>
          <cell r="R37">
            <v>4967.26416015625</v>
          </cell>
        </row>
        <row r="38">
          <cell r="D38">
            <v>37196</v>
          </cell>
        </row>
        <row r="38">
          <cell r="O38">
            <v>43915.04296875</v>
          </cell>
          <cell r="P38">
            <v>20719</v>
          </cell>
          <cell r="Q38">
            <v>7989.2705078125</v>
          </cell>
          <cell r="R38">
            <v>6317.17822265625</v>
          </cell>
        </row>
        <row r="39">
          <cell r="D39">
            <v>37226</v>
          </cell>
        </row>
        <row r="39">
          <cell r="O39">
            <v>46610.21875</v>
          </cell>
          <cell r="P39">
            <v>25060.5</v>
          </cell>
          <cell r="Q39">
            <v>10744.046875</v>
          </cell>
          <cell r="R39">
            <v>8598.0498046875</v>
          </cell>
        </row>
        <row r="40">
          <cell r="D40">
            <v>37257</v>
          </cell>
        </row>
        <row r="40">
          <cell r="O40">
            <v>144339.890625</v>
          </cell>
          <cell r="P40">
            <v>101770.0859375</v>
          </cell>
          <cell r="Q40">
            <v>26279.9453125</v>
          </cell>
          <cell r="R40">
            <v>32831.68359375</v>
          </cell>
        </row>
        <row r="41">
          <cell r="D41">
            <v>37288</v>
          </cell>
        </row>
        <row r="41">
          <cell r="O41">
            <v>130725.359375</v>
          </cell>
          <cell r="P41">
            <v>91564.1484375</v>
          </cell>
          <cell r="Q41">
            <v>26167.6328125</v>
          </cell>
          <cell r="R41">
            <v>26167.6328125</v>
          </cell>
        </row>
        <row r="42">
          <cell r="D42">
            <v>37316</v>
          </cell>
        </row>
        <row r="42">
          <cell r="O42">
            <v>136769.765625</v>
          </cell>
          <cell r="P42">
            <v>101025.9765625</v>
          </cell>
          <cell r="Q42">
            <v>32603.5390625</v>
          </cell>
          <cell r="R42">
            <v>32603.5390625</v>
          </cell>
        </row>
        <row r="43">
          <cell r="D43">
            <v>37347</v>
          </cell>
        </row>
        <row r="43">
          <cell r="O43">
            <v>142815.5</v>
          </cell>
          <cell r="P43">
            <v>97018.296875</v>
          </cell>
          <cell r="Q43">
            <v>25991.02734375</v>
          </cell>
          <cell r="R43">
            <v>25990.501953125</v>
          </cell>
        </row>
        <row r="44">
          <cell r="D44">
            <v>37377</v>
          </cell>
        </row>
        <row r="44">
          <cell r="O44">
            <v>142228.609375</v>
          </cell>
          <cell r="P44">
            <v>100252.78125</v>
          </cell>
          <cell r="Q44">
            <v>25878.923828125</v>
          </cell>
          <cell r="R44">
            <v>32332.044921875</v>
          </cell>
        </row>
        <row r="45">
          <cell r="D45">
            <v>37408</v>
          </cell>
        </row>
        <row r="45">
          <cell r="O45">
            <v>128755.7890625</v>
          </cell>
          <cell r="P45">
            <v>96636.921875</v>
          </cell>
          <cell r="Q45">
            <v>32225.876953125</v>
          </cell>
          <cell r="R45">
            <v>32225.876953125</v>
          </cell>
        </row>
        <row r="46">
          <cell r="D46">
            <v>37438</v>
          </cell>
        </row>
        <row r="46">
          <cell r="O46">
            <v>141008.953125</v>
          </cell>
          <cell r="P46">
            <v>99380.28125</v>
          </cell>
          <cell r="Q46">
            <v>25649.92578125</v>
          </cell>
          <cell r="R46">
            <v>32043.46875</v>
          </cell>
        </row>
        <row r="47">
          <cell r="D47">
            <v>37469</v>
          </cell>
        </row>
        <row r="47">
          <cell r="O47">
            <v>140405.34375</v>
          </cell>
          <cell r="P47">
            <v>98974.578125</v>
          </cell>
          <cell r="Q47">
            <v>31937.005859375</v>
          </cell>
          <cell r="R47">
            <v>25549.60546875</v>
          </cell>
        </row>
        <row r="48">
          <cell r="D48">
            <v>37500</v>
          </cell>
        </row>
        <row r="48">
          <cell r="O48">
            <v>127059.1484375</v>
          </cell>
          <cell r="P48">
            <v>95323.921875</v>
          </cell>
          <cell r="Q48">
            <v>25421.126953125</v>
          </cell>
          <cell r="R48">
            <v>38110.6640625</v>
          </cell>
        </row>
        <row r="49">
          <cell r="D49">
            <v>37530</v>
          </cell>
        </row>
        <row r="49">
          <cell r="O49">
            <v>145194.09375</v>
          </cell>
          <cell r="P49">
            <v>98286.484375</v>
          </cell>
          <cell r="Q49">
            <v>25256.759765625</v>
          </cell>
          <cell r="R49">
            <v>25271.7421875</v>
          </cell>
        </row>
        <row r="50">
          <cell r="D50">
            <v>37561</v>
          </cell>
        </row>
        <row r="50">
          <cell r="O50">
            <v>125935.046875</v>
          </cell>
          <cell r="P50">
            <v>94490.640625</v>
          </cell>
          <cell r="Q50">
            <v>31504.232421875</v>
          </cell>
          <cell r="R50">
            <v>31483.037109375</v>
          </cell>
        </row>
        <row r="51">
          <cell r="D51">
            <v>37591</v>
          </cell>
        </row>
        <row r="51">
          <cell r="O51">
            <v>131707.640625</v>
          </cell>
          <cell r="P51">
            <v>97249.1171875</v>
          </cell>
          <cell r="Q51">
            <v>25100.634765625</v>
          </cell>
          <cell r="R51">
            <v>37632.71875</v>
          </cell>
        </row>
        <row r="52">
          <cell r="D52">
            <v>37622</v>
          </cell>
        </row>
        <row r="52">
          <cell r="O52">
            <v>148733.1875</v>
          </cell>
          <cell r="P52">
            <v>104861.6640625</v>
          </cell>
          <cell r="Q52">
            <v>27076.958984375</v>
          </cell>
          <cell r="R52">
            <v>33828.828125</v>
          </cell>
        </row>
        <row r="53">
          <cell r="D53">
            <v>37653</v>
          </cell>
        </row>
        <row r="53">
          <cell r="O53">
            <v>134590.578125</v>
          </cell>
          <cell r="P53">
            <v>94267.046875</v>
          </cell>
          <cell r="Q53">
            <v>26939.578125</v>
          </cell>
          <cell r="R53">
            <v>26939.578125</v>
          </cell>
        </row>
        <row r="54">
          <cell r="D54">
            <v>37681</v>
          </cell>
        </row>
        <row r="54">
          <cell r="O54">
            <v>140696.515625</v>
          </cell>
          <cell r="P54">
            <v>103920.46875</v>
          </cell>
          <cell r="Q54">
            <v>33536.51953125</v>
          </cell>
          <cell r="R54">
            <v>33536.51953125</v>
          </cell>
        </row>
        <row r="55">
          <cell r="D55">
            <v>37712</v>
          </cell>
        </row>
        <row r="55">
          <cell r="O55">
            <v>146764.796875</v>
          </cell>
          <cell r="P55">
            <v>99697.453125</v>
          </cell>
          <cell r="Q55">
            <v>26707.83984375</v>
          </cell>
          <cell r="R55">
            <v>26707.83984375</v>
          </cell>
        </row>
        <row r="56">
          <cell r="D56">
            <v>37742</v>
          </cell>
        </row>
        <row r="56">
          <cell r="O56">
            <v>139402.515625</v>
          </cell>
          <cell r="P56">
            <v>102953.671875</v>
          </cell>
          <cell r="Q56">
            <v>33228.94140625</v>
          </cell>
          <cell r="R56">
            <v>33213.16015625</v>
          </cell>
        </row>
        <row r="57">
          <cell r="D57">
            <v>37773</v>
          </cell>
        </row>
        <row r="57">
          <cell r="O57">
            <v>138743.296875</v>
          </cell>
          <cell r="P57">
            <v>99165.84375</v>
          </cell>
          <cell r="Q57">
            <v>26455.546875</v>
          </cell>
          <cell r="R57">
            <v>33069.43359375</v>
          </cell>
        </row>
        <row r="58">
          <cell r="D58">
            <v>37803</v>
          </cell>
        </row>
        <row r="58">
          <cell r="O58">
            <v>144636.375</v>
          </cell>
          <cell r="P58">
            <v>101934.234375</v>
          </cell>
          <cell r="Q58">
            <v>26308.830078125</v>
          </cell>
          <cell r="R58">
            <v>32868.09375</v>
          </cell>
        </row>
        <row r="59">
          <cell r="D59">
            <v>37834</v>
          </cell>
        </row>
        <row r="59">
          <cell r="O59">
            <v>137389.25</v>
          </cell>
          <cell r="P59">
            <v>101458.734375</v>
          </cell>
          <cell r="Q59">
            <v>32737.013671875</v>
          </cell>
          <cell r="R59">
            <v>32737.013671875</v>
          </cell>
        </row>
        <row r="60">
          <cell r="D60">
            <v>37865</v>
          </cell>
        </row>
        <row r="60">
          <cell r="O60">
            <v>136707.9375</v>
          </cell>
          <cell r="P60">
            <v>97675.3359375</v>
          </cell>
          <cell r="Q60">
            <v>26048.408203125</v>
          </cell>
          <cell r="R60">
            <v>32540.607421875</v>
          </cell>
        </row>
        <row r="61">
          <cell r="D61">
            <v>37895</v>
          </cell>
        </row>
        <row r="61">
          <cell r="O61">
            <v>148744.421875</v>
          </cell>
          <cell r="P61">
            <v>100683.3984375</v>
          </cell>
          <cell r="Q61">
            <v>25871.193359375</v>
          </cell>
          <cell r="R61">
            <v>25885.365234375</v>
          </cell>
        </row>
        <row r="62">
          <cell r="D62">
            <v>37926</v>
          </cell>
        </row>
        <row r="62">
          <cell r="O62">
            <v>122473.8359375</v>
          </cell>
          <cell r="P62">
            <v>96728.46875</v>
          </cell>
          <cell r="Q62">
            <v>32249.31640625</v>
          </cell>
          <cell r="R62">
            <v>38679.13671875</v>
          </cell>
        </row>
        <row r="63">
          <cell r="D63">
            <v>37956</v>
          </cell>
        </row>
        <row r="63">
          <cell r="O63">
            <v>141182.6875</v>
          </cell>
          <cell r="P63">
            <v>99502.1484375</v>
          </cell>
          <cell r="Q63">
            <v>25682.095703125</v>
          </cell>
          <cell r="R63">
            <v>32085.41015625</v>
          </cell>
        </row>
        <row r="64">
          <cell r="D64">
            <v>37987</v>
          </cell>
        </row>
        <row r="64">
          <cell r="O64">
            <v>127640.703125</v>
          </cell>
          <cell r="P64">
            <v>94282.4140625</v>
          </cell>
          <cell r="Q64">
            <v>30430.9296875</v>
          </cell>
          <cell r="R64">
            <v>30414.568359375</v>
          </cell>
        </row>
        <row r="65">
          <cell r="D65">
            <v>38018</v>
          </cell>
        </row>
        <row r="65">
          <cell r="O65">
            <v>120928.46875</v>
          </cell>
          <cell r="P65">
            <v>87727.171875</v>
          </cell>
          <cell r="Q65">
            <v>24190.353515625</v>
          </cell>
          <cell r="R65">
            <v>30237.94140625</v>
          </cell>
        </row>
        <row r="66">
          <cell r="D66">
            <v>38047</v>
          </cell>
        </row>
        <row r="66">
          <cell r="O66">
            <v>138412.328125</v>
          </cell>
          <cell r="P66">
            <v>93340.171875</v>
          </cell>
          <cell r="Q66">
            <v>24099.91015625</v>
          </cell>
          <cell r="R66">
            <v>24099.91015625</v>
          </cell>
        </row>
        <row r="67">
          <cell r="D67">
            <v>38078</v>
          </cell>
        </row>
        <row r="67">
          <cell r="O67">
            <v>132054.453125</v>
          </cell>
          <cell r="P67">
            <v>89704.640625</v>
          </cell>
          <cell r="Q67">
            <v>24023.158203125</v>
          </cell>
          <cell r="R67">
            <v>24036.9140625</v>
          </cell>
        </row>
        <row r="68">
          <cell r="D68">
            <v>38108</v>
          </cell>
        </row>
        <row r="68">
          <cell r="O68">
            <v>119419.8046875</v>
          </cell>
          <cell r="P68">
            <v>92579.53125</v>
          </cell>
          <cell r="Q68">
            <v>29890.783203125</v>
          </cell>
          <cell r="R68">
            <v>35852.484375</v>
          </cell>
        </row>
        <row r="69">
          <cell r="D69">
            <v>38139</v>
          </cell>
        </row>
        <row r="69">
          <cell r="O69">
            <v>130937.40625</v>
          </cell>
          <cell r="P69">
            <v>89300.2734375</v>
          </cell>
          <cell r="Q69">
            <v>23804.533203125</v>
          </cell>
          <cell r="R69">
            <v>23804.533203125</v>
          </cell>
        </row>
        <row r="70">
          <cell r="D70">
            <v>38169</v>
          </cell>
        </row>
        <row r="70">
          <cell r="O70">
            <v>124509.75</v>
          </cell>
          <cell r="P70">
            <v>91900.0546875</v>
          </cell>
          <cell r="Q70">
            <v>29645.1796875</v>
          </cell>
          <cell r="R70">
            <v>29645.1796875</v>
          </cell>
        </row>
        <row r="71">
          <cell r="D71">
            <v>38200</v>
          </cell>
        </row>
        <row r="71">
          <cell r="O71">
            <v>129811.6328125</v>
          </cell>
          <cell r="P71">
            <v>91458.1953125</v>
          </cell>
          <cell r="Q71">
            <v>23602.115234375</v>
          </cell>
          <cell r="R71">
            <v>29502.64453125</v>
          </cell>
        </row>
        <row r="72">
          <cell r="D72">
            <v>38231</v>
          </cell>
        </row>
        <row r="72">
          <cell r="O72">
            <v>123314.8203125</v>
          </cell>
          <cell r="P72">
            <v>88082.015625</v>
          </cell>
          <cell r="Q72">
            <v>23488.537109375</v>
          </cell>
          <cell r="R72">
            <v>29360.671875</v>
          </cell>
        </row>
        <row r="73">
          <cell r="D73">
            <v>38261</v>
          </cell>
        </row>
        <row r="73">
          <cell r="O73">
            <v>122693.0078125</v>
          </cell>
          <cell r="P73">
            <v>90924.28125</v>
          </cell>
          <cell r="Q73">
            <v>29212.619140625</v>
          </cell>
          <cell r="R73">
            <v>29212.619140625</v>
          </cell>
        </row>
        <row r="74">
          <cell r="D74">
            <v>38292</v>
          </cell>
        </row>
        <row r="74">
          <cell r="O74">
            <v>122113.6796875</v>
          </cell>
          <cell r="P74">
            <v>87224.0546875</v>
          </cell>
          <cell r="Q74">
            <v>23259.748046875</v>
          </cell>
          <cell r="R74">
            <v>29074.685546875</v>
          </cell>
        </row>
        <row r="75">
          <cell r="D75">
            <v>38322</v>
          </cell>
        </row>
        <row r="75">
          <cell r="O75">
            <v>133074.875</v>
          </cell>
          <cell r="P75">
            <v>89680.8984375</v>
          </cell>
          <cell r="Q75">
            <v>17357.59375</v>
          </cell>
          <cell r="R75">
            <v>28929.322265625</v>
          </cell>
        </row>
        <row r="76">
          <cell r="D76">
            <v>38353</v>
          </cell>
        </row>
        <row r="76">
          <cell r="O76">
            <v>120892.59375</v>
          </cell>
          <cell r="P76">
            <v>89230.25</v>
          </cell>
          <cell r="Q76">
            <v>23027.16015625</v>
          </cell>
          <cell r="R76">
            <v>34540.7421875</v>
          </cell>
        </row>
        <row r="77">
          <cell r="D77">
            <v>38384</v>
          </cell>
        </row>
        <row r="77">
          <cell r="O77">
            <v>114610.5859375</v>
          </cell>
          <cell r="P77">
            <v>80227.4140625</v>
          </cell>
          <cell r="Q77">
            <v>22922.1171875</v>
          </cell>
          <cell r="R77">
            <v>22922.1171875</v>
          </cell>
        </row>
        <row r="78">
          <cell r="D78">
            <v>38412</v>
          </cell>
        </row>
        <row r="78">
          <cell r="O78">
            <v>131133.484375</v>
          </cell>
          <cell r="P78">
            <v>88372.578125</v>
          </cell>
          <cell r="Q78">
            <v>22805.82421875</v>
          </cell>
          <cell r="R78">
            <v>22805.82421875</v>
          </cell>
        </row>
        <row r="79">
          <cell r="D79">
            <v>38443</v>
          </cell>
        </row>
        <row r="79">
          <cell r="O79">
            <v>119134.0625</v>
          </cell>
          <cell r="P79">
            <v>84741.203125</v>
          </cell>
          <cell r="Q79">
            <v>28365.25390625</v>
          </cell>
          <cell r="R79">
            <v>22692.203125</v>
          </cell>
        </row>
        <row r="80">
          <cell r="D80">
            <v>38473</v>
          </cell>
        </row>
        <row r="80">
          <cell r="O80">
            <v>118529.3984375</v>
          </cell>
          <cell r="P80">
            <v>87485.984375</v>
          </cell>
          <cell r="Q80">
            <v>22577.029296875</v>
          </cell>
          <cell r="R80">
            <v>33865.54296875</v>
          </cell>
        </row>
        <row r="81">
          <cell r="D81">
            <v>38504</v>
          </cell>
        </row>
        <row r="81">
          <cell r="O81">
            <v>123560.9375</v>
          </cell>
          <cell r="P81">
            <v>84246.09375</v>
          </cell>
          <cell r="Q81">
            <v>22465.625</v>
          </cell>
          <cell r="R81">
            <v>22465.625</v>
          </cell>
        </row>
        <row r="82">
          <cell r="D82">
            <v>38534</v>
          </cell>
        </row>
        <row r="82">
          <cell r="O82">
            <v>111730.703125</v>
          </cell>
          <cell r="P82">
            <v>86591.296875</v>
          </cell>
          <cell r="Q82">
            <v>27932.67578125</v>
          </cell>
          <cell r="R82">
            <v>33519.2109375</v>
          </cell>
        </row>
        <row r="83">
          <cell r="D83">
            <v>38565</v>
          </cell>
        </row>
        <row r="83">
          <cell r="O83">
            <v>127841.0703125</v>
          </cell>
          <cell r="P83">
            <v>86153.765625</v>
          </cell>
          <cell r="Q83">
            <v>22233.228515625</v>
          </cell>
          <cell r="R83">
            <v>22233.228515625</v>
          </cell>
        </row>
        <row r="84">
          <cell r="D84">
            <v>38596</v>
          </cell>
        </row>
        <row r="84">
          <cell r="O84">
            <v>116128.6640625</v>
          </cell>
          <cell r="P84">
            <v>82949.046875</v>
          </cell>
          <cell r="Q84">
            <v>22119.744140625</v>
          </cell>
          <cell r="R84">
            <v>27649.681640625</v>
          </cell>
        </row>
        <row r="85">
          <cell r="D85">
            <v>38626</v>
          </cell>
        </row>
        <row r="85">
          <cell r="O85">
            <v>115255.078125</v>
          </cell>
          <cell r="P85">
            <v>85412.2421875</v>
          </cell>
          <cell r="Q85">
            <v>27441.685546875</v>
          </cell>
          <cell r="R85">
            <v>27441.685546875</v>
          </cell>
        </row>
        <row r="86">
          <cell r="D86">
            <v>38657</v>
          </cell>
        </row>
        <row r="86">
          <cell r="O86">
            <v>114929.5625</v>
          </cell>
          <cell r="P86">
            <v>82092.546875</v>
          </cell>
          <cell r="Q86">
            <v>21891.345703125</v>
          </cell>
          <cell r="R86">
            <v>27364.181640625</v>
          </cell>
        </row>
        <row r="87">
          <cell r="D87">
            <v>38687</v>
          </cell>
        </row>
        <row r="87">
          <cell r="O87">
            <v>114332.0390625</v>
          </cell>
          <cell r="P87">
            <v>84387.9375</v>
          </cell>
          <cell r="Q87">
            <v>27221.9140625</v>
          </cell>
          <cell r="R87">
            <v>27221.9140625</v>
          </cell>
        </row>
        <row r="88">
          <cell r="D88">
            <v>38718</v>
          </cell>
        </row>
        <row r="88">
          <cell r="O88">
            <v>136943.203125</v>
          </cell>
          <cell r="P88">
            <v>101077.125</v>
          </cell>
          <cell r="Q88">
            <v>26084.41796875</v>
          </cell>
          <cell r="R88">
            <v>39126.62890625</v>
          </cell>
        </row>
        <row r="89">
          <cell r="D89">
            <v>38749</v>
          </cell>
        </row>
        <row r="89">
          <cell r="O89">
            <v>129792.109375</v>
          </cell>
          <cell r="P89">
            <v>90854.4765625</v>
          </cell>
          <cell r="Q89">
            <v>25958.421875</v>
          </cell>
          <cell r="R89">
            <v>25958.421875</v>
          </cell>
        </row>
        <row r="90">
          <cell r="D90">
            <v>38777</v>
          </cell>
        </row>
        <row r="90">
          <cell r="O90">
            <v>148459.296875</v>
          </cell>
          <cell r="P90">
            <v>100048.6640625</v>
          </cell>
          <cell r="Q90">
            <v>25819.009765625</v>
          </cell>
          <cell r="R90">
            <v>25819.009765625</v>
          </cell>
        </row>
        <row r="91">
          <cell r="D91">
            <v>38808</v>
          </cell>
        </row>
        <row r="91">
          <cell r="O91">
            <v>128413.8359375</v>
          </cell>
          <cell r="P91">
            <v>95909.0859375</v>
          </cell>
          <cell r="Q91">
            <v>32103.458984375</v>
          </cell>
          <cell r="R91">
            <v>32103.458984375</v>
          </cell>
        </row>
        <row r="92">
          <cell r="D92">
            <v>38838</v>
          </cell>
        </row>
        <row r="92">
          <cell r="O92">
            <v>140520.34375</v>
          </cell>
          <cell r="P92">
            <v>99002.96875</v>
          </cell>
          <cell r="Q92">
            <v>25549.15234375</v>
          </cell>
          <cell r="R92">
            <v>31936.439453125</v>
          </cell>
        </row>
        <row r="93">
          <cell r="D93">
            <v>38869</v>
          </cell>
        </row>
        <row r="93">
          <cell r="O93">
            <v>139837.6875</v>
          </cell>
          <cell r="P93">
            <v>95343.875</v>
          </cell>
          <cell r="Q93">
            <v>25425.03515625</v>
          </cell>
          <cell r="R93">
            <v>25425.03515625</v>
          </cell>
        </row>
        <row r="94">
          <cell r="D94">
            <v>38899</v>
          </cell>
        </row>
        <row r="94">
          <cell r="O94">
            <v>126470.859375</v>
          </cell>
          <cell r="P94">
            <v>98014.90625</v>
          </cell>
          <cell r="Q94">
            <v>31617.71484375</v>
          </cell>
          <cell r="R94">
            <v>37941.2578125</v>
          </cell>
        </row>
        <row r="95">
          <cell r="D95">
            <v>38930</v>
          </cell>
        </row>
        <row r="95">
          <cell r="O95">
            <v>144706.03125</v>
          </cell>
          <cell r="P95">
            <v>97519.28125</v>
          </cell>
          <cell r="Q95">
            <v>25166.267578125</v>
          </cell>
          <cell r="R95">
            <v>25166.267578125</v>
          </cell>
        </row>
        <row r="96">
          <cell r="D96">
            <v>38961</v>
          </cell>
        </row>
        <row r="96">
          <cell r="O96">
            <v>125204.359375</v>
          </cell>
          <cell r="P96">
            <v>93903.265625</v>
          </cell>
          <cell r="Q96">
            <v>31301.08984375</v>
          </cell>
          <cell r="R96">
            <v>31301.08984375</v>
          </cell>
        </row>
        <row r="97">
          <cell r="D97">
            <v>38991</v>
          </cell>
        </row>
        <row r="97">
          <cell r="O97">
            <v>137024.96875</v>
          </cell>
          <cell r="P97">
            <v>96929.59375</v>
          </cell>
          <cell r="Q97">
            <v>24913.630859375</v>
          </cell>
          <cell r="R97">
            <v>31142.0390625</v>
          </cell>
        </row>
        <row r="98">
          <cell r="D98">
            <v>39022</v>
          </cell>
        </row>
        <row r="98">
          <cell r="O98">
            <v>130148.484375</v>
          </cell>
          <cell r="P98">
            <v>92963.203125</v>
          </cell>
          <cell r="Q98">
            <v>24790.1875</v>
          </cell>
          <cell r="R98">
            <v>30987.734375</v>
          </cell>
        </row>
        <row r="99">
          <cell r="D99">
            <v>39052</v>
          </cell>
        </row>
        <row r="99">
          <cell r="O99">
            <v>123318.0546875</v>
          </cell>
          <cell r="P99">
            <v>95571.4921875</v>
          </cell>
          <cell r="Q99">
            <v>30829.513671875</v>
          </cell>
          <cell r="R99">
            <v>36995.41796875</v>
          </cell>
        </row>
        <row r="100">
          <cell r="D100">
            <v>39083</v>
          </cell>
        </row>
        <row r="100">
          <cell r="O100">
            <v>134436.15625</v>
          </cell>
          <cell r="P100">
            <v>94716.3828125</v>
          </cell>
          <cell r="Q100">
            <v>24442.9375</v>
          </cell>
          <cell r="R100">
            <v>30553.671875</v>
          </cell>
        </row>
        <row r="101">
          <cell r="D101">
            <v>39114</v>
          </cell>
        </row>
        <row r="101">
          <cell r="O101">
            <v>121645.3359375</v>
          </cell>
          <cell r="P101">
            <v>85151.734375</v>
          </cell>
          <cell r="Q101">
            <v>24329.068359375</v>
          </cell>
          <cell r="R101">
            <v>24329.068359375</v>
          </cell>
        </row>
        <row r="102">
          <cell r="D102">
            <v>39142</v>
          </cell>
        </row>
        <row r="102">
          <cell r="O102">
            <v>133114.765625</v>
          </cell>
          <cell r="P102">
            <v>93785.3984375</v>
          </cell>
          <cell r="Q102">
            <v>30253.353515625</v>
          </cell>
          <cell r="R102">
            <v>24202.68359375</v>
          </cell>
        </row>
        <row r="103">
          <cell r="D103">
            <v>39173</v>
          </cell>
        </row>
        <row r="103">
          <cell r="O103">
            <v>126430.328125</v>
          </cell>
          <cell r="P103">
            <v>89931.09375</v>
          </cell>
          <cell r="Q103">
            <v>24081.966796875</v>
          </cell>
          <cell r="R103">
            <v>30102.458984375</v>
          </cell>
        </row>
        <row r="104">
          <cell r="D104">
            <v>39203</v>
          </cell>
        </row>
        <row r="104">
          <cell r="O104">
            <v>131762.984375</v>
          </cell>
          <cell r="P104">
            <v>92833.0078125</v>
          </cell>
          <cell r="Q104">
            <v>23956.90625</v>
          </cell>
          <cell r="R104">
            <v>29946.1328125</v>
          </cell>
        </row>
        <row r="105">
          <cell r="D105">
            <v>39234</v>
          </cell>
        </row>
        <row r="105">
          <cell r="O105">
            <v>125146.7890625</v>
          </cell>
          <cell r="P105">
            <v>89390.5625</v>
          </cell>
          <cell r="Q105">
            <v>29796.853515625</v>
          </cell>
          <cell r="R105">
            <v>23837.482421875</v>
          </cell>
        </row>
        <row r="106">
          <cell r="D106">
            <v>39264</v>
          </cell>
        </row>
        <row r="106">
          <cell r="O106">
            <v>124487.1484375</v>
          </cell>
          <cell r="P106">
            <v>91883.3671875</v>
          </cell>
          <cell r="Q106">
            <v>23711.837890625</v>
          </cell>
          <cell r="R106">
            <v>35567.7578125</v>
          </cell>
        </row>
        <row r="107">
          <cell r="D107">
            <v>39295</v>
          </cell>
        </row>
        <row r="107">
          <cell r="O107">
            <v>135640.84375</v>
          </cell>
          <cell r="P107">
            <v>91410.1328125</v>
          </cell>
          <cell r="Q107">
            <v>23589.7109375</v>
          </cell>
          <cell r="R107">
            <v>23589.7109375</v>
          </cell>
        </row>
        <row r="108">
          <cell r="D108">
            <v>39326</v>
          </cell>
        </row>
        <row r="108">
          <cell r="O108">
            <v>111467.6171875</v>
          </cell>
          <cell r="P108">
            <v>88000.75</v>
          </cell>
          <cell r="Q108">
            <v>29333.583984375</v>
          </cell>
          <cell r="R108">
            <v>35200.30078125</v>
          </cell>
        </row>
        <row r="109">
          <cell r="D109">
            <v>39356</v>
          </cell>
        </row>
        <row r="109">
          <cell r="O109">
            <v>134232.609375</v>
          </cell>
          <cell r="P109">
            <v>90825.859375</v>
          </cell>
          <cell r="Q109">
            <v>23344.80078125</v>
          </cell>
          <cell r="R109">
            <v>23344.80078125</v>
          </cell>
        </row>
        <row r="110">
          <cell r="D110">
            <v>39387</v>
          </cell>
        </row>
        <row r="110">
          <cell r="O110">
            <v>121935.390625</v>
          </cell>
          <cell r="P110">
            <v>87096.7109375</v>
          </cell>
          <cell r="Q110">
            <v>23225.7890625</v>
          </cell>
          <cell r="R110">
            <v>29032.236328125</v>
          </cell>
        </row>
        <row r="111">
          <cell r="D111">
            <v>39417</v>
          </cell>
        </row>
        <row r="111">
          <cell r="O111">
            <v>115518.9375</v>
          </cell>
          <cell r="P111">
            <v>89527.171875</v>
          </cell>
          <cell r="Q111">
            <v>28879.734375</v>
          </cell>
          <cell r="R111">
            <v>34655.6796875</v>
          </cell>
        </row>
        <row r="112">
          <cell r="D112">
            <v>39448</v>
          </cell>
        </row>
        <row r="112">
          <cell r="O112">
            <v>126394.8984375</v>
          </cell>
          <cell r="P112">
            <v>89050.953125</v>
          </cell>
          <cell r="Q112">
            <v>22980.890625</v>
          </cell>
          <cell r="R112">
            <v>28726.11328125</v>
          </cell>
        </row>
        <row r="113">
          <cell r="D113">
            <v>39479</v>
          </cell>
        </row>
        <row r="113">
          <cell r="O113">
            <v>120050.875</v>
          </cell>
          <cell r="P113">
            <v>82892.265625</v>
          </cell>
          <cell r="Q113">
            <v>22866.833984375</v>
          </cell>
          <cell r="R113">
            <v>22866.833984375</v>
          </cell>
        </row>
        <row r="114">
          <cell r="D114">
            <v>39508</v>
          </cell>
        </row>
        <row r="114">
          <cell r="O114">
            <v>119412.609375</v>
          </cell>
          <cell r="P114">
            <v>88137.8828125</v>
          </cell>
          <cell r="Q114">
            <v>28431.572265625</v>
          </cell>
          <cell r="R114">
            <v>28431.572265625</v>
          </cell>
        </row>
        <row r="115">
          <cell r="D115">
            <v>39539</v>
          </cell>
        </row>
        <row r="115">
          <cell r="O115">
            <v>124453.71875</v>
          </cell>
          <cell r="P115">
            <v>84501.25</v>
          </cell>
          <cell r="Q115">
            <v>22627.94921875</v>
          </cell>
          <cell r="R115">
            <v>22627.94921875</v>
          </cell>
        </row>
        <row r="116">
          <cell r="D116">
            <v>39569</v>
          </cell>
        </row>
        <row r="116">
          <cell r="O116">
            <v>118158.9609375</v>
          </cell>
          <cell r="P116">
            <v>87212.5625</v>
          </cell>
          <cell r="Q116">
            <v>28133.0859375</v>
          </cell>
          <cell r="R116">
            <v>28133.0859375</v>
          </cell>
        </row>
        <row r="117">
          <cell r="D117">
            <v>39600</v>
          </cell>
        </row>
        <row r="117">
          <cell r="O117">
            <v>117553.171875</v>
          </cell>
          <cell r="P117">
            <v>83966.5546875</v>
          </cell>
          <cell r="Q117">
            <v>22391.080078125</v>
          </cell>
          <cell r="R117">
            <v>27988.849609375</v>
          </cell>
        </row>
        <row r="118">
          <cell r="D118">
            <v>39630</v>
          </cell>
        </row>
        <row r="118">
          <cell r="O118">
            <v>122486.7421875</v>
          </cell>
          <cell r="P118">
            <v>86297.484375</v>
          </cell>
          <cell r="Q118">
            <v>22270.31640625</v>
          </cell>
          <cell r="R118">
            <v>27837.896484375</v>
          </cell>
        </row>
        <row r="119">
          <cell r="D119">
            <v>39661</v>
          </cell>
        </row>
        <row r="119">
          <cell r="O119">
            <v>116293.5078125</v>
          </cell>
          <cell r="P119">
            <v>85835.6875</v>
          </cell>
          <cell r="Q119">
            <v>27688.931640625</v>
          </cell>
          <cell r="R119">
            <v>27688.931640625</v>
          </cell>
        </row>
        <row r="120">
          <cell r="D120">
            <v>39692</v>
          </cell>
        </row>
        <row r="120">
          <cell r="O120">
            <v>115683.5625</v>
          </cell>
          <cell r="P120">
            <v>82631.109375</v>
          </cell>
          <cell r="Q120">
            <v>22034.96484375</v>
          </cell>
          <cell r="R120">
            <v>27543.705078125</v>
          </cell>
        </row>
        <row r="121">
          <cell r="D121">
            <v>39722</v>
          </cell>
        </row>
        <row r="121">
          <cell r="O121">
            <v>126016.4453125</v>
          </cell>
          <cell r="P121">
            <v>85266.5625</v>
          </cell>
          <cell r="Q121">
            <v>21915.90234375</v>
          </cell>
          <cell r="R121">
            <v>21915.90234375</v>
          </cell>
        </row>
        <row r="122">
          <cell r="D122">
            <v>39753</v>
          </cell>
        </row>
        <row r="122">
          <cell r="O122">
            <v>103549.15625</v>
          </cell>
          <cell r="P122">
            <v>81749.3359375</v>
          </cell>
          <cell r="Q122">
            <v>27249.779296875</v>
          </cell>
          <cell r="R122">
            <v>32699.734375</v>
          </cell>
        </row>
        <row r="123">
          <cell r="D123">
            <v>39783</v>
          </cell>
        </row>
        <row r="123">
          <cell r="O123">
            <v>119258.15625</v>
          </cell>
          <cell r="P123">
            <v>84022.7890625</v>
          </cell>
          <cell r="Q123">
            <v>21683.302734375</v>
          </cell>
          <cell r="R123">
            <v>27104.126953125</v>
          </cell>
        </row>
        <row r="124">
          <cell r="D124">
            <v>39814</v>
          </cell>
        </row>
        <row r="124">
          <cell r="O124">
            <v>113211.6953125</v>
          </cell>
          <cell r="P124">
            <v>83561.015625</v>
          </cell>
          <cell r="Q124">
            <v>26955.1640625</v>
          </cell>
          <cell r="R124">
            <v>26955.1640625</v>
          </cell>
        </row>
        <row r="125">
          <cell r="D125">
            <v>39845</v>
          </cell>
        </row>
        <row r="125">
          <cell r="O125">
            <v>107289.5234375</v>
          </cell>
          <cell r="P125">
            <v>75102.6640625</v>
          </cell>
          <cell r="Q125">
            <v>21457.904296875</v>
          </cell>
          <cell r="R125">
            <v>21457.904296875</v>
          </cell>
        </row>
        <row r="126">
          <cell r="D126">
            <v>39873</v>
          </cell>
        </row>
        <row r="126">
          <cell r="O126">
            <v>117376.859375</v>
          </cell>
          <cell r="P126">
            <v>82697.328125</v>
          </cell>
          <cell r="Q126">
            <v>21341.24609375</v>
          </cell>
          <cell r="R126">
            <v>26676.55859375</v>
          </cell>
        </row>
        <row r="127">
          <cell r="D127">
            <v>39904</v>
          </cell>
        </row>
        <row r="127">
          <cell r="O127">
            <v>116754.703125</v>
          </cell>
          <cell r="P127">
            <v>79273.7890625</v>
          </cell>
          <cell r="Q127">
            <v>21228.126953125</v>
          </cell>
          <cell r="R127">
            <v>21228.126953125</v>
          </cell>
        </row>
        <row r="128">
          <cell r="D128">
            <v>39934</v>
          </cell>
        </row>
        <row r="128">
          <cell r="O128">
            <v>105552.0859375</v>
          </cell>
          <cell r="P128">
            <v>81802.859375</v>
          </cell>
          <cell r="Q128">
            <v>26388.021484375</v>
          </cell>
          <cell r="R128">
            <v>31665.625</v>
          </cell>
        </row>
        <row r="129">
          <cell r="D129">
            <v>39965</v>
          </cell>
        </row>
        <row r="129">
          <cell r="O129">
            <v>115495.59375</v>
          </cell>
          <cell r="P129">
            <v>78747</v>
          </cell>
          <cell r="Q129">
            <v>20999.19921875</v>
          </cell>
          <cell r="R129">
            <v>20999.19921875</v>
          </cell>
        </row>
        <row r="130">
          <cell r="D130">
            <v>39995</v>
          </cell>
        </row>
        <row r="130">
          <cell r="O130">
            <v>120079.640625</v>
          </cell>
          <cell r="P130">
            <v>80923.234375</v>
          </cell>
          <cell r="Q130">
            <v>15662.5615234375</v>
          </cell>
          <cell r="R130">
            <v>26104.26953125</v>
          </cell>
        </row>
        <row r="131">
          <cell r="D131">
            <v>40026</v>
          </cell>
        </row>
        <row r="131">
          <cell r="O131">
            <v>109035.1328125</v>
          </cell>
          <cell r="P131">
            <v>80478.3125</v>
          </cell>
          <cell r="Q131">
            <v>25960.74609375</v>
          </cell>
          <cell r="R131">
            <v>25960.74609375</v>
          </cell>
        </row>
        <row r="132">
          <cell r="D132">
            <v>40057</v>
          </cell>
        </row>
        <row r="132">
          <cell r="O132">
            <v>108447.5859375</v>
          </cell>
          <cell r="P132">
            <v>77462.5625</v>
          </cell>
          <cell r="Q132">
            <v>20656.68359375</v>
          </cell>
          <cell r="R132">
            <v>25820.853515625</v>
          </cell>
        </row>
        <row r="133">
          <cell r="D133">
            <v>40087</v>
          </cell>
        </row>
        <row r="133">
          <cell r="O133">
            <v>112977.890625</v>
          </cell>
          <cell r="P133">
            <v>79919.015625</v>
          </cell>
          <cell r="Q133">
            <v>25676.794921875</v>
          </cell>
          <cell r="R133">
            <v>20541.435546875</v>
          </cell>
        </row>
        <row r="134">
          <cell r="D134">
            <v>40118</v>
          </cell>
        </row>
        <row r="134">
          <cell r="O134">
            <v>102157.078125</v>
          </cell>
          <cell r="P134">
            <v>76617.8125</v>
          </cell>
          <cell r="Q134">
            <v>20431.416015625</v>
          </cell>
          <cell r="R134">
            <v>30647.125</v>
          </cell>
        </row>
        <row r="135">
          <cell r="D135">
            <v>40148</v>
          </cell>
        </row>
        <row r="135">
          <cell r="O135">
            <v>111749.4375</v>
          </cell>
          <cell r="P135">
            <v>78732.5625</v>
          </cell>
          <cell r="Q135">
            <v>20318.080078125</v>
          </cell>
          <cell r="R135">
            <v>25397.599609375</v>
          </cell>
        </row>
        <row r="136">
          <cell r="D136">
            <v>40179</v>
          </cell>
        </row>
        <row r="136">
          <cell r="O136">
            <v>100629.0390625</v>
          </cell>
          <cell r="P136">
            <v>77987.5078125</v>
          </cell>
          <cell r="Q136">
            <v>25157.259765625</v>
          </cell>
          <cell r="R136">
            <v>30188.712890625</v>
          </cell>
        </row>
        <row r="137">
          <cell r="D137">
            <v>40210</v>
          </cell>
        </row>
        <row r="137">
          <cell r="O137">
            <v>100119.8984375</v>
          </cell>
          <cell r="P137">
            <v>70083.9375</v>
          </cell>
          <cell r="Q137">
            <v>20023.98046875</v>
          </cell>
          <cell r="R137">
            <v>20023.98046875</v>
          </cell>
        </row>
        <row r="138">
          <cell r="D138">
            <v>40238</v>
          </cell>
        </row>
        <row r="138">
          <cell r="O138">
            <v>114498.3359375</v>
          </cell>
          <cell r="P138">
            <v>77161.921875</v>
          </cell>
          <cell r="Q138">
            <v>19912.75390625</v>
          </cell>
          <cell r="R138">
            <v>19912.75390625</v>
          </cell>
        </row>
        <row r="139">
          <cell r="D139">
            <v>40269</v>
          </cell>
        </row>
        <row r="139">
          <cell r="O139">
            <v>111012.390625</v>
          </cell>
          <cell r="P139">
            <v>75374.890625</v>
          </cell>
          <cell r="Q139">
            <v>20184.0703125</v>
          </cell>
          <cell r="R139">
            <v>20184.0703125</v>
          </cell>
        </row>
        <row r="140">
          <cell r="D140">
            <v>40299</v>
          </cell>
        </row>
        <row r="140">
          <cell r="O140">
            <v>100351.515625</v>
          </cell>
          <cell r="P140">
            <v>77772.421875</v>
          </cell>
          <cell r="Q140">
            <v>25087.87890625</v>
          </cell>
          <cell r="R140">
            <v>30105.455078125</v>
          </cell>
        </row>
        <row r="141">
          <cell r="D141">
            <v>40330</v>
          </cell>
        </row>
        <row r="141">
          <cell r="O141">
            <v>109785.9296875</v>
          </cell>
          <cell r="P141">
            <v>74854.0390625</v>
          </cell>
          <cell r="Q141">
            <v>19961.078125</v>
          </cell>
          <cell r="R141">
            <v>19961.078125</v>
          </cell>
        </row>
        <row r="142">
          <cell r="D142">
            <v>40360</v>
          </cell>
        </row>
        <row r="142">
          <cell r="O142">
            <v>104197.15625</v>
          </cell>
          <cell r="P142">
            <v>76907.421875</v>
          </cell>
          <cell r="Q142">
            <v>24808.84765625</v>
          </cell>
          <cell r="R142">
            <v>24808.84765625</v>
          </cell>
        </row>
        <row r="143">
          <cell r="D143">
            <v>40391</v>
          </cell>
        </row>
        <row r="143">
          <cell r="O143">
            <v>108545.0625</v>
          </cell>
          <cell r="P143">
            <v>76474.921875</v>
          </cell>
          <cell r="Q143">
            <v>19735.46484375</v>
          </cell>
          <cell r="R143">
            <v>24669.33203125</v>
          </cell>
        </row>
        <row r="144">
          <cell r="D144">
            <v>40422</v>
          </cell>
        </row>
        <row r="144">
          <cell r="O144">
            <v>103038.4140625</v>
          </cell>
          <cell r="P144">
            <v>73598.8671875</v>
          </cell>
          <cell r="Q144">
            <v>19626.365234375</v>
          </cell>
          <cell r="R144">
            <v>24532.955078125</v>
          </cell>
        </row>
        <row r="145">
          <cell r="D145">
            <v>40452</v>
          </cell>
        </row>
        <row r="145">
          <cell r="O145">
            <v>102446.078125</v>
          </cell>
          <cell r="P145">
            <v>75919.8671875</v>
          </cell>
          <cell r="Q145">
            <v>24391.923828125</v>
          </cell>
          <cell r="R145">
            <v>24391.923828125</v>
          </cell>
        </row>
        <row r="146">
          <cell r="D146">
            <v>40483</v>
          </cell>
        </row>
        <row r="146">
          <cell r="O146">
            <v>101885.0234375</v>
          </cell>
          <cell r="P146">
            <v>72775.015625</v>
          </cell>
          <cell r="Q146">
            <v>19406.671875</v>
          </cell>
          <cell r="R146">
            <v>24258.33984375</v>
          </cell>
        </row>
        <row r="147">
          <cell r="D147">
            <v>40513</v>
          </cell>
        </row>
        <row r="147">
          <cell r="O147">
            <v>110949.7421875</v>
          </cell>
          <cell r="P147">
            <v>74770.484375</v>
          </cell>
          <cell r="Q147">
            <v>14471.7060546875</v>
          </cell>
          <cell r="R147">
            <v>24119.509765625</v>
          </cell>
        </row>
        <row r="148">
          <cell r="D148">
            <v>40544</v>
          </cell>
        </row>
        <row r="148">
          <cell r="O148">
            <v>101668.375</v>
          </cell>
          <cell r="P148">
            <v>75040.9375</v>
          </cell>
          <cell r="Q148">
            <v>19365.404296875</v>
          </cell>
          <cell r="R148">
            <v>29048.10546875</v>
          </cell>
        </row>
        <row r="149">
          <cell r="D149">
            <v>40575</v>
          </cell>
        </row>
        <row r="149">
          <cell r="O149">
            <v>96324.234375</v>
          </cell>
          <cell r="P149">
            <v>67426.96875</v>
          </cell>
          <cell r="Q149">
            <v>19264.84765625</v>
          </cell>
          <cell r="R149">
            <v>19264.84765625</v>
          </cell>
        </row>
        <row r="150">
          <cell r="D150">
            <v>40603</v>
          </cell>
        </row>
        <row r="150">
          <cell r="O150">
            <v>110134.8984375</v>
          </cell>
          <cell r="P150">
            <v>74221.34375</v>
          </cell>
          <cell r="Q150">
            <v>19153.896484375</v>
          </cell>
          <cell r="R150">
            <v>19153.896484375</v>
          </cell>
        </row>
        <row r="151">
          <cell r="D151">
            <v>40634</v>
          </cell>
        </row>
        <row r="151">
          <cell r="O151">
            <v>99993.875</v>
          </cell>
          <cell r="P151">
            <v>71126.59375</v>
          </cell>
          <cell r="Q151">
            <v>23808.06640625</v>
          </cell>
          <cell r="R151">
            <v>19046.453125</v>
          </cell>
        </row>
        <row r="152">
          <cell r="D152">
            <v>40664</v>
          </cell>
        </row>
        <row r="152">
          <cell r="O152">
            <v>99430.3515625</v>
          </cell>
          <cell r="P152">
            <v>73389.0703125</v>
          </cell>
          <cell r="Q152">
            <v>18939.115234375</v>
          </cell>
          <cell r="R152">
            <v>28408.671875</v>
          </cell>
        </row>
        <row r="153">
          <cell r="D153">
            <v>40695</v>
          </cell>
        </row>
        <row r="153">
          <cell r="O153">
            <v>103611.0078125</v>
          </cell>
          <cell r="P153">
            <v>70643.8671875</v>
          </cell>
          <cell r="Q153">
            <v>18838.365234375</v>
          </cell>
          <cell r="R153">
            <v>18838.365234375</v>
          </cell>
        </row>
        <row r="154">
          <cell r="D154">
            <v>40725</v>
          </cell>
        </row>
        <row r="154">
          <cell r="O154">
            <v>93668.6015625</v>
          </cell>
          <cell r="P154">
            <v>72593.1640625</v>
          </cell>
          <cell r="Q154">
            <v>23417.150390625</v>
          </cell>
          <cell r="R154">
            <v>28100.580078125</v>
          </cell>
        </row>
        <row r="155">
          <cell r="D155">
            <v>40756</v>
          </cell>
        </row>
        <row r="155">
          <cell r="O155">
            <v>107134.2109375</v>
          </cell>
          <cell r="P155">
            <v>72199.140625</v>
          </cell>
          <cell r="Q155">
            <v>18632.03515625</v>
          </cell>
          <cell r="R155">
            <v>18632.03515625</v>
          </cell>
        </row>
        <row r="156">
          <cell r="D156">
            <v>40787</v>
          </cell>
        </row>
        <row r="156">
          <cell r="O156">
            <v>97295.1015625</v>
          </cell>
          <cell r="P156">
            <v>69496.5078125</v>
          </cell>
          <cell r="Q156">
            <v>18532.400390625</v>
          </cell>
          <cell r="R156">
            <v>23165.5</v>
          </cell>
        </row>
        <row r="157">
          <cell r="D157">
            <v>40817</v>
          </cell>
        </row>
        <row r="157">
          <cell r="O157">
            <v>96759.078125</v>
          </cell>
          <cell r="P157">
            <v>71705.390625</v>
          </cell>
          <cell r="Q157">
            <v>23037.875</v>
          </cell>
          <cell r="R157">
            <v>23037.875</v>
          </cell>
        </row>
        <row r="158">
          <cell r="D158">
            <v>40848</v>
          </cell>
        </row>
        <row r="158">
          <cell r="O158">
            <v>96242.484375</v>
          </cell>
          <cell r="P158">
            <v>68744.625</v>
          </cell>
          <cell r="Q158">
            <v>18331.90234375</v>
          </cell>
          <cell r="R158">
            <v>22914.876953125</v>
          </cell>
        </row>
        <row r="159">
          <cell r="D159">
            <v>40878</v>
          </cell>
        </row>
        <row r="159">
          <cell r="O159">
            <v>95715.21875</v>
          </cell>
          <cell r="P159">
            <v>70646.953125</v>
          </cell>
          <cell r="Q159">
            <v>22789.337890625</v>
          </cell>
          <cell r="R159">
            <v>22789.337890625</v>
          </cell>
        </row>
        <row r="160">
          <cell r="D160">
            <v>40909</v>
          </cell>
        </row>
        <row r="160">
          <cell r="O160">
            <v>95181.53125</v>
          </cell>
          <cell r="P160">
            <v>70253.03125</v>
          </cell>
          <cell r="Q160">
            <v>18129.814453125</v>
          </cell>
          <cell r="R160">
            <v>27194.72265625</v>
          </cell>
        </row>
        <row r="161">
          <cell r="D161">
            <v>40940</v>
          </cell>
        </row>
        <row r="161">
          <cell r="O161">
            <v>94688.3515625</v>
          </cell>
          <cell r="P161">
            <v>65380.0546875</v>
          </cell>
          <cell r="Q161">
            <v>18035.875</v>
          </cell>
          <cell r="R161">
            <v>18035.875</v>
          </cell>
        </row>
        <row r="162">
          <cell r="D162">
            <v>40969</v>
          </cell>
        </row>
        <row r="162">
          <cell r="O162">
            <v>98645.046875</v>
          </cell>
          <cell r="P162">
            <v>69499.9140625</v>
          </cell>
          <cell r="Q162">
            <v>22419.328125</v>
          </cell>
          <cell r="R162">
            <v>17935.462890625</v>
          </cell>
        </row>
        <row r="163">
          <cell r="D163">
            <v>41000</v>
          </cell>
        </row>
        <row r="163">
          <cell r="O163">
            <v>93657.34375</v>
          </cell>
          <cell r="P163">
            <v>66619.3671875</v>
          </cell>
          <cell r="Q163">
            <v>17839.494140625</v>
          </cell>
          <cell r="R163">
            <v>22299.3671875</v>
          </cell>
        </row>
        <row r="164">
          <cell r="D164">
            <v>41030</v>
          </cell>
        </row>
        <row r="164">
          <cell r="O164">
            <v>97571.7734375</v>
          </cell>
          <cell r="P164">
            <v>68743.7578125</v>
          </cell>
          <cell r="Q164">
            <v>17740.322265625</v>
          </cell>
          <cell r="R164">
            <v>22175.404296875</v>
          </cell>
        </row>
        <row r="165">
          <cell r="D165">
            <v>41061</v>
          </cell>
        </row>
        <row r="165">
          <cell r="O165">
            <v>92639.1796875</v>
          </cell>
          <cell r="P165">
            <v>66170.84375</v>
          </cell>
          <cell r="Q165">
            <v>22056.947265625</v>
          </cell>
          <cell r="R165">
            <v>17645.55859375</v>
          </cell>
        </row>
        <row r="166">
          <cell r="D166">
            <v>41091</v>
          </cell>
        </row>
        <row r="166">
          <cell r="O166">
            <v>92118.6640625</v>
          </cell>
          <cell r="P166">
            <v>67992.3515625</v>
          </cell>
          <cell r="Q166">
            <v>17546.412109375</v>
          </cell>
          <cell r="R166">
            <v>26319.619140625</v>
          </cell>
        </row>
        <row r="167">
          <cell r="D167">
            <v>41122</v>
          </cell>
        </row>
        <row r="167">
          <cell r="O167">
            <v>100335.71875</v>
          </cell>
          <cell r="P167">
            <v>67617.546875</v>
          </cell>
          <cell r="Q167">
            <v>17449.69140625</v>
          </cell>
          <cell r="R167">
            <v>17449.69140625</v>
          </cell>
        </row>
        <row r="168">
          <cell r="D168">
            <v>41153</v>
          </cell>
        </row>
        <row r="168">
          <cell r="O168">
            <v>82428.3515625</v>
          </cell>
          <cell r="P168">
            <v>65075.015625</v>
          </cell>
          <cell r="Q168">
            <v>21691.671875</v>
          </cell>
          <cell r="R168">
            <v>26030.005859375</v>
          </cell>
        </row>
        <row r="169">
          <cell r="D169">
            <v>41183</v>
          </cell>
        </row>
        <row r="169">
          <cell r="O169">
            <v>99227.96875</v>
          </cell>
          <cell r="P169">
            <v>67140.6640625</v>
          </cell>
          <cell r="Q169">
            <v>17257.0390625</v>
          </cell>
          <cell r="R169">
            <v>17257.0390625</v>
          </cell>
        </row>
        <row r="170">
          <cell r="D170">
            <v>41214</v>
          </cell>
        </row>
        <row r="170">
          <cell r="O170">
            <v>90108.2421875</v>
          </cell>
          <cell r="P170">
            <v>64363.03125</v>
          </cell>
          <cell r="Q170">
            <v>17163.474609375</v>
          </cell>
          <cell r="R170">
            <v>21454.34375</v>
          </cell>
        </row>
        <row r="171">
          <cell r="D171">
            <v>41244</v>
          </cell>
        </row>
        <row r="171">
          <cell r="O171">
            <v>85337.9765625</v>
          </cell>
          <cell r="P171">
            <v>66136.9375</v>
          </cell>
          <cell r="Q171">
            <v>21334.494140625</v>
          </cell>
          <cell r="R171">
            <v>25601.392578125</v>
          </cell>
        </row>
        <row r="172">
          <cell r="D172">
            <v>41275</v>
          </cell>
        </row>
        <row r="172">
          <cell r="O172">
            <v>92995.3046875</v>
          </cell>
          <cell r="P172">
            <v>65519.41796875</v>
          </cell>
          <cell r="Q172">
            <v>16908.23828125</v>
          </cell>
          <cell r="R172">
            <v>21135.296875</v>
          </cell>
        </row>
        <row r="173">
          <cell r="D173">
            <v>41306</v>
          </cell>
        </row>
        <row r="173">
          <cell r="O173">
            <v>84111.6796875</v>
          </cell>
          <cell r="P173">
            <v>58878.1796875</v>
          </cell>
          <cell r="Q173">
            <v>16822.3359375</v>
          </cell>
          <cell r="R173">
            <v>16822.3359375</v>
          </cell>
        </row>
        <row r="174">
          <cell r="D174">
            <v>41334</v>
          </cell>
        </row>
        <row r="174">
          <cell r="O174">
            <v>87815.953125</v>
          </cell>
          <cell r="P174">
            <v>64816.5390625</v>
          </cell>
          <cell r="Q174">
            <v>20908.560546875</v>
          </cell>
          <cell r="R174">
            <v>20908.560546875</v>
          </cell>
        </row>
        <row r="175">
          <cell r="D175">
            <v>41365</v>
          </cell>
        </row>
        <row r="175">
          <cell r="O175">
            <v>91499.9765625</v>
          </cell>
          <cell r="P175">
            <v>62126.40625</v>
          </cell>
          <cell r="Q175">
            <v>16636.359375</v>
          </cell>
          <cell r="R175">
            <v>16636.359375</v>
          </cell>
        </row>
        <row r="176">
          <cell r="D176">
            <v>41395</v>
          </cell>
        </row>
        <row r="176">
          <cell r="O176">
            <v>90983.5078125</v>
          </cell>
          <cell r="P176">
            <v>64102.01953125</v>
          </cell>
          <cell r="Q176">
            <v>16542.45703125</v>
          </cell>
          <cell r="R176">
            <v>20678.0703125</v>
          </cell>
        </row>
        <row r="177">
          <cell r="D177">
            <v>41426</v>
          </cell>
        </row>
        <row r="177">
          <cell r="O177">
            <v>82261.78125</v>
          </cell>
          <cell r="P177">
            <v>61696.3359375</v>
          </cell>
          <cell r="Q177">
            <v>20565.4453125</v>
          </cell>
          <cell r="R177">
            <v>20565.4453125</v>
          </cell>
        </row>
        <row r="178">
          <cell r="D178">
            <v>41456</v>
          </cell>
        </row>
        <row r="178">
          <cell r="O178">
            <v>89973.828125</v>
          </cell>
          <cell r="P178">
            <v>63390.65234375</v>
          </cell>
          <cell r="Q178">
            <v>16358.8779296875</v>
          </cell>
          <cell r="R178">
            <v>20448.59765625</v>
          </cell>
        </row>
        <row r="179">
          <cell r="D179">
            <v>41487</v>
          </cell>
        </row>
        <row r="179">
          <cell r="O179">
            <v>89468.2109375</v>
          </cell>
          <cell r="P179">
            <v>63034.421875</v>
          </cell>
          <cell r="Q179">
            <v>20333.685546875</v>
          </cell>
          <cell r="R179">
            <v>16266.9482421875</v>
          </cell>
        </row>
        <row r="180">
          <cell r="D180">
            <v>41518</v>
          </cell>
        </row>
        <row r="180">
          <cell r="O180">
            <v>80884.3984375</v>
          </cell>
          <cell r="P180">
            <v>60663.30078125</v>
          </cell>
          <cell r="Q180">
            <v>16176.87890625</v>
          </cell>
          <cell r="R180">
            <v>24265.318359375</v>
          </cell>
        </row>
        <row r="181">
          <cell r="D181">
            <v>41548</v>
          </cell>
        </row>
        <row r="181">
          <cell r="O181">
            <v>92488.703125</v>
          </cell>
          <cell r="P181">
            <v>62580.671875</v>
          </cell>
          <cell r="Q181">
            <v>16084.9921875</v>
          </cell>
          <cell r="R181">
            <v>16084.9921875</v>
          </cell>
        </row>
        <row r="182">
          <cell r="D182">
            <v>41579</v>
          </cell>
        </row>
        <row r="182">
          <cell r="O182">
            <v>79980.3984375</v>
          </cell>
          <cell r="P182">
            <v>59985.296875</v>
          </cell>
          <cell r="Q182">
            <v>19995.099609375</v>
          </cell>
          <cell r="R182">
            <v>19995.099609375</v>
          </cell>
        </row>
        <row r="183">
          <cell r="D183">
            <v>41609</v>
          </cell>
        </row>
        <row r="183">
          <cell r="O183">
            <v>83505.1171875</v>
          </cell>
          <cell r="P183">
            <v>61634.73046875</v>
          </cell>
          <cell r="Q183">
            <v>15905.7373046875</v>
          </cell>
          <cell r="R183">
            <v>23858.60546875</v>
          </cell>
        </row>
        <row r="184">
          <cell r="D184">
            <v>41640</v>
          </cell>
        </row>
        <row r="184">
          <cell r="O184">
            <v>86980.7265625</v>
          </cell>
          <cell r="P184">
            <v>61281.875</v>
          </cell>
          <cell r="Q184">
            <v>15814.677734375</v>
          </cell>
          <cell r="R184">
            <v>19768.345703125</v>
          </cell>
        </row>
        <row r="185">
          <cell r="D185">
            <v>41671</v>
          </cell>
        </row>
        <row r="185">
          <cell r="O185">
            <v>78665.5625</v>
          </cell>
          <cell r="P185">
            <v>55065.89453125</v>
          </cell>
          <cell r="Q185">
            <v>15733.1123046875</v>
          </cell>
          <cell r="R185">
            <v>15733.1123046875</v>
          </cell>
        </row>
        <row r="186">
          <cell r="D186">
            <v>41699</v>
          </cell>
        </row>
        <row r="186">
          <cell r="O186">
            <v>82126.75</v>
          </cell>
          <cell r="P186">
            <v>60617.36328125</v>
          </cell>
          <cell r="Q186">
            <v>19553.98828125</v>
          </cell>
          <cell r="R186">
            <v>19553.98828125</v>
          </cell>
        </row>
        <row r="187">
          <cell r="D187">
            <v>41730</v>
          </cell>
        </row>
        <row r="187">
          <cell r="O187">
            <v>85561.03125</v>
          </cell>
          <cell r="P187">
            <v>58093.99609375</v>
          </cell>
          <cell r="Q187">
            <v>15556.55078125</v>
          </cell>
          <cell r="R187">
            <v>15556.55078125</v>
          </cell>
        </row>
        <row r="188">
          <cell r="D188">
            <v>41760</v>
          </cell>
        </row>
        <row r="188">
          <cell r="O188">
            <v>81202.0234375</v>
          </cell>
          <cell r="P188">
            <v>59934.828125</v>
          </cell>
          <cell r="Q188">
            <v>19333.814453125</v>
          </cell>
          <cell r="R188">
            <v>19333.814453125</v>
          </cell>
        </row>
        <row r="189">
          <cell r="D189">
            <v>41791</v>
          </cell>
        </row>
        <row r="189">
          <cell r="O189">
            <v>80754.9765625</v>
          </cell>
          <cell r="P189">
            <v>57682.1328125</v>
          </cell>
          <cell r="Q189">
            <v>15381.900390625</v>
          </cell>
          <cell r="R189">
            <v>19227.376953125</v>
          </cell>
        </row>
        <row r="190">
          <cell r="D190">
            <v>41821</v>
          </cell>
        </row>
        <row r="190">
          <cell r="O190">
            <v>84112.53125</v>
          </cell>
          <cell r="P190">
            <v>59261.1015625</v>
          </cell>
          <cell r="Q190">
            <v>15293.1865234375</v>
          </cell>
          <cell r="R190">
            <v>19116.484375</v>
          </cell>
        </row>
        <row r="191">
          <cell r="D191">
            <v>41852</v>
          </cell>
        </row>
        <row r="191">
          <cell r="O191">
            <v>79829.359375</v>
          </cell>
          <cell r="P191">
            <v>58921.671875</v>
          </cell>
          <cell r="Q191">
            <v>19006.990234375</v>
          </cell>
          <cell r="R191">
            <v>19006.990234375</v>
          </cell>
        </row>
        <row r="192">
          <cell r="D192">
            <v>41883</v>
          </cell>
        </row>
        <row r="192">
          <cell r="O192">
            <v>79382.5859375</v>
          </cell>
          <cell r="P192">
            <v>56701.8515625</v>
          </cell>
          <cell r="Q192">
            <v>15120.4931640625</v>
          </cell>
          <cell r="R192">
            <v>18900.6171875</v>
          </cell>
        </row>
        <row r="193">
          <cell r="D193">
            <v>41913</v>
          </cell>
        </row>
        <row r="193">
          <cell r="O193">
            <v>86441.5703125</v>
          </cell>
          <cell r="P193">
            <v>58488.99609375</v>
          </cell>
          <cell r="Q193">
            <v>15033.3173828125</v>
          </cell>
          <cell r="R193">
            <v>15033.3173828125</v>
          </cell>
        </row>
        <row r="194">
          <cell r="D194">
            <v>41944</v>
          </cell>
        </row>
        <row r="194">
          <cell r="O194">
            <v>71005.9296875</v>
          </cell>
          <cell r="P194">
            <v>56057.3125</v>
          </cell>
          <cell r="Q194">
            <v>18685.771484375</v>
          </cell>
          <cell r="R194">
            <v>22422.92578125</v>
          </cell>
        </row>
        <row r="195">
          <cell r="D195">
            <v>41974</v>
          </cell>
        </row>
        <row r="195">
          <cell r="O195">
            <v>81748.0390625</v>
          </cell>
          <cell r="P195">
            <v>57595.203125</v>
          </cell>
          <cell r="Q195">
            <v>14863.279296875</v>
          </cell>
          <cell r="R195">
            <v>18579.099609375</v>
          </cell>
        </row>
        <row r="196">
          <cell r="D196">
            <v>42005</v>
          </cell>
        </row>
        <row r="196">
          <cell r="O196">
            <v>73882.8203125</v>
          </cell>
          <cell r="P196">
            <v>57259.1875</v>
          </cell>
          <cell r="Q196">
            <v>18470.705078125</v>
          </cell>
          <cell r="R196">
            <v>22164.845703125</v>
          </cell>
        </row>
        <row r="197">
          <cell r="D197">
            <v>42036</v>
          </cell>
        </row>
        <row r="197">
          <cell r="O197">
            <v>69821.265625</v>
          </cell>
          <cell r="P197">
            <v>51447.24609375</v>
          </cell>
          <cell r="Q197">
            <v>14699.2138671875</v>
          </cell>
          <cell r="R197">
            <v>18374.017578125</v>
          </cell>
        </row>
        <row r="198">
          <cell r="D198">
            <v>42064</v>
          </cell>
        </row>
        <row r="198">
          <cell r="O198">
            <v>80380.546875</v>
          </cell>
          <cell r="P198">
            <v>56631.75390625</v>
          </cell>
          <cell r="Q198">
            <v>14614.6455078125</v>
          </cell>
          <cell r="R198">
            <v>18268.306640625</v>
          </cell>
        </row>
        <row r="199">
          <cell r="D199">
            <v>42095</v>
          </cell>
        </row>
        <row r="199">
          <cell r="O199">
            <v>76293.7890625</v>
          </cell>
          <cell r="P199">
            <v>54268.5</v>
          </cell>
          <cell r="Q199">
            <v>14532.1494140625</v>
          </cell>
          <cell r="R199">
            <v>18165.1875</v>
          </cell>
        </row>
        <row r="200">
          <cell r="D200">
            <v>42125</v>
          </cell>
        </row>
        <row r="200">
          <cell r="O200">
            <v>72234.7734375</v>
          </cell>
          <cell r="P200">
            <v>55981.9453125</v>
          </cell>
          <cell r="Q200">
            <v>18058.693359375</v>
          </cell>
          <cell r="R200">
            <v>21670.431640625</v>
          </cell>
        </row>
        <row r="201">
          <cell r="D201">
            <v>42156</v>
          </cell>
        </row>
        <row r="201">
          <cell r="O201">
            <v>79014.3046875</v>
          </cell>
          <cell r="P201">
            <v>53873.38671875</v>
          </cell>
          <cell r="Q201">
            <v>14366.2373046875</v>
          </cell>
          <cell r="R201">
            <v>14366.2373046875</v>
          </cell>
        </row>
        <row r="202">
          <cell r="D202">
            <v>42186</v>
          </cell>
        </row>
        <row r="202">
          <cell r="O202">
            <v>82124.3359375</v>
          </cell>
          <cell r="P202">
            <v>55344.66015625</v>
          </cell>
          <cell r="Q202">
            <v>10711.8701171875</v>
          </cell>
          <cell r="R202">
            <v>17853.1171875</v>
          </cell>
        </row>
        <row r="203">
          <cell r="D203">
            <v>42217</v>
          </cell>
        </row>
        <row r="203">
          <cell r="O203">
            <v>74547.25</v>
          </cell>
          <cell r="P203">
            <v>55022.96875</v>
          </cell>
          <cell r="Q203">
            <v>17749.345703125</v>
          </cell>
          <cell r="R203">
            <v>17749.345703125</v>
          </cell>
        </row>
        <row r="204">
          <cell r="D204">
            <v>42248</v>
          </cell>
        </row>
        <row r="204">
          <cell r="O204">
            <v>74123.859375</v>
          </cell>
          <cell r="P204">
            <v>52945.61328125</v>
          </cell>
          <cell r="Q204">
            <v>14118.8310546875</v>
          </cell>
          <cell r="R204">
            <v>17648.5390625</v>
          </cell>
        </row>
        <row r="205">
          <cell r="D205">
            <v>42278</v>
          </cell>
        </row>
        <row r="205">
          <cell r="O205">
            <v>73688.4140625</v>
          </cell>
          <cell r="P205">
            <v>54608.3828125</v>
          </cell>
          <cell r="Q205">
            <v>17544.861328125</v>
          </cell>
          <cell r="R205">
            <v>17544.861328125</v>
          </cell>
        </row>
        <row r="206">
          <cell r="D206">
            <v>42309</v>
          </cell>
        </row>
        <row r="206">
          <cell r="O206">
            <v>66294.0859375</v>
          </cell>
          <cell r="P206">
            <v>52337.4375</v>
          </cell>
          <cell r="Q206">
            <v>13956.650390625</v>
          </cell>
          <cell r="R206">
            <v>24424.138671875</v>
          </cell>
        </row>
        <row r="207">
          <cell r="D207">
            <v>42339</v>
          </cell>
        </row>
        <row r="207">
          <cell r="O207">
            <v>76313.21875</v>
          </cell>
          <cell r="P207">
            <v>53766.1328125</v>
          </cell>
          <cell r="Q207">
            <v>13875.130859375</v>
          </cell>
          <cell r="R207">
            <v>17343.9140625</v>
          </cell>
        </row>
        <row r="208">
          <cell r="D208">
            <v>42370</v>
          </cell>
        </row>
        <row r="208">
          <cell r="O208">
            <v>65270.5625</v>
          </cell>
          <cell r="P208">
            <v>53247.0390625</v>
          </cell>
          <cell r="Q208">
            <v>17176.462890625</v>
          </cell>
          <cell r="R208">
            <v>24047.048828125</v>
          </cell>
        </row>
        <row r="209">
          <cell r="D209">
            <v>42401</v>
          </cell>
        </row>
        <row r="209">
          <cell r="O209">
            <v>70512.640625</v>
          </cell>
          <cell r="P209">
            <v>51067.12890625</v>
          </cell>
          <cell r="Q209">
            <v>14102.5283203125</v>
          </cell>
          <cell r="R209">
            <v>17519.08984375</v>
          </cell>
        </row>
        <row r="210">
          <cell r="D210">
            <v>42430</v>
          </cell>
        </row>
        <row r="210">
          <cell r="O210">
            <v>74721.921875</v>
          </cell>
          <cell r="P210">
            <v>52644.9921875</v>
          </cell>
          <cell r="Q210">
            <v>13585.8037109375</v>
          </cell>
          <cell r="R210">
            <v>16982.255859375</v>
          </cell>
        </row>
        <row r="211">
          <cell r="D211">
            <v>42461</v>
          </cell>
        </row>
        <row r="211">
          <cell r="O211">
            <v>70916.9296875</v>
          </cell>
          <cell r="P211">
            <v>50443.8828125</v>
          </cell>
          <cell r="Q211">
            <v>16884.982421875</v>
          </cell>
          <cell r="R211">
            <v>13507.986328125</v>
          </cell>
        </row>
        <row r="212">
          <cell r="D212">
            <v>42491</v>
          </cell>
        </row>
        <row r="212">
          <cell r="O212">
            <v>70513.296875</v>
          </cell>
          <cell r="P212">
            <v>52045.52734375</v>
          </cell>
          <cell r="Q212">
            <v>13431.1044921875</v>
          </cell>
          <cell r="R212">
            <v>20146.65625</v>
          </cell>
        </row>
        <row r="213">
          <cell r="D213">
            <v>42522</v>
          </cell>
        </row>
        <row r="213">
          <cell r="O213">
            <v>73479.5078125</v>
          </cell>
          <cell r="P213">
            <v>50099.66015625</v>
          </cell>
          <cell r="Q213">
            <v>13359.91015625</v>
          </cell>
          <cell r="R213">
            <v>13359.91015625</v>
          </cell>
        </row>
        <row r="214">
          <cell r="D214">
            <v>42552</v>
          </cell>
        </row>
        <row r="214">
          <cell r="O214">
            <v>66431.3828125</v>
          </cell>
          <cell r="P214">
            <v>51484.3203125</v>
          </cell>
          <cell r="Q214">
            <v>16607.845703125</v>
          </cell>
          <cell r="R214">
            <v>19929.4140625</v>
          </cell>
        </row>
        <row r="215">
          <cell r="D215">
            <v>42583</v>
          </cell>
        </row>
        <row r="215">
          <cell r="O215">
            <v>75985.125</v>
          </cell>
          <cell r="P215">
            <v>51207.36328125</v>
          </cell>
          <cell r="Q215">
            <v>13214.8037109375</v>
          </cell>
          <cell r="R215">
            <v>13214.8037109375</v>
          </cell>
        </row>
        <row r="216">
          <cell r="D216">
            <v>42614</v>
          </cell>
        </row>
        <row r="216">
          <cell r="O216">
            <v>69010.328125</v>
          </cell>
          <cell r="P216">
            <v>49293.08984375</v>
          </cell>
          <cell r="Q216">
            <v>13144.82421875</v>
          </cell>
          <cell r="R216">
            <v>16431.029296875</v>
          </cell>
        </row>
        <row r="217">
          <cell r="D217">
            <v>42644</v>
          </cell>
        </row>
        <row r="217">
          <cell r="O217">
            <v>65365.890625</v>
          </cell>
          <cell r="P217">
            <v>50862.83203125</v>
          </cell>
          <cell r="Q217">
            <v>16341.47265625</v>
          </cell>
          <cell r="R217">
            <v>19609.767578125</v>
          </cell>
        </row>
        <row r="218">
          <cell r="D218">
            <v>42675</v>
          </cell>
        </row>
        <row r="218">
          <cell r="O218">
            <v>65020.94921875</v>
          </cell>
          <cell r="P218">
            <v>48765.7109375</v>
          </cell>
          <cell r="Q218">
            <v>13004.189453125</v>
          </cell>
          <cell r="R218">
            <v>19506.28515625</v>
          </cell>
        </row>
        <row r="219">
          <cell r="D219">
            <v>42705</v>
          </cell>
        </row>
        <row r="219">
          <cell r="O219">
            <v>67902.6640625</v>
          </cell>
          <cell r="P219">
            <v>50118.63671875</v>
          </cell>
          <cell r="Q219">
            <v>16167.3017578125</v>
          </cell>
          <cell r="R219">
            <v>16167.3017578125</v>
          </cell>
        </row>
        <row r="220">
          <cell r="D220">
            <v>42736</v>
          </cell>
        </row>
        <row r="220">
          <cell r="O220">
            <v>64313.4375</v>
          </cell>
          <cell r="P220">
            <v>49842.9140625</v>
          </cell>
          <cell r="Q220">
            <v>12862.6875</v>
          </cell>
          <cell r="R220">
            <v>22509.703125</v>
          </cell>
        </row>
        <row r="221">
          <cell r="D221">
            <v>42767</v>
          </cell>
        </row>
        <row r="221">
          <cell r="O221">
            <v>60796.4609375</v>
          </cell>
          <cell r="P221">
            <v>44797.39453125</v>
          </cell>
          <cell r="Q221">
            <v>12799.2548828125</v>
          </cell>
          <cell r="R221">
            <v>15999.068359375</v>
          </cell>
        </row>
        <row r="222">
          <cell r="D222">
            <v>42795</v>
          </cell>
        </row>
        <row r="222">
          <cell r="O222">
            <v>73193.8515625</v>
          </cell>
          <cell r="P222">
            <v>49326.29296875</v>
          </cell>
          <cell r="Q222">
            <v>12729.3662109375</v>
          </cell>
          <cell r="R222">
            <v>12729.3662109375</v>
          </cell>
        </row>
        <row r="223">
          <cell r="D223">
            <v>42826</v>
          </cell>
        </row>
        <row r="223">
          <cell r="O223">
            <v>60142.1171875</v>
          </cell>
          <cell r="P223">
            <v>47282.78125</v>
          </cell>
          <cell r="Q223">
            <v>15826.873046875</v>
          </cell>
          <cell r="R223">
            <v>18992.248046875</v>
          </cell>
        </row>
        <row r="224">
          <cell r="D224">
            <v>42856</v>
          </cell>
        </row>
        <row r="224">
          <cell r="O224">
            <v>69260.8359375</v>
          </cell>
          <cell r="P224">
            <v>48797.40625</v>
          </cell>
          <cell r="Q224">
            <v>12592.87890625</v>
          </cell>
          <cell r="R224">
            <v>15741.099609375</v>
          </cell>
        </row>
        <row r="225">
          <cell r="D225">
            <v>42887</v>
          </cell>
        </row>
        <row r="225">
          <cell r="O225">
            <v>68899.0703125</v>
          </cell>
          <cell r="P225">
            <v>46976.640625</v>
          </cell>
          <cell r="Q225">
            <v>12527.1044921875</v>
          </cell>
          <cell r="R225">
            <v>12527.1044921875</v>
          </cell>
        </row>
        <row r="226">
          <cell r="D226">
            <v>42917</v>
          </cell>
        </row>
        <row r="226">
          <cell r="O226">
            <v>62288.7890625</v>
          </cell>
          <cell r="P226">
            <v>48273.8125</v>
          </cell>
          <cell r="Q226">
            <v>15572.197265625</v>
          </cell>
          <cell r="R226">
            <v>18686.63671875</v>
          </cell>
        </row>
        <row r="227">
          <cell r="D227">
            <v>42948</v>
          </cell>
        </row>
        <row r="227">
          <cell r="O227">
            <v>71241.859375</v>
          </cell>
          <cell r="P227">
            <v>48010.81640625</v>
          </cell>
          <cell r="Q227">
            <v>12389.8876953125</v>
          </cell>
          <cell r="R227">
            <v>12389.8876953125</v>
          </cell>
        </row>
        <row r="228">
          <cell r="D228">
            <v>42979</v>
          </cell>
        </row>
        <row r="228">
          <cell r="O228">
            <v>61618.546875</v>
          </cell>
          <cell r="P228">
            <v>46213.91015625</v>
          </cell>
          <cell r="Q228">
            <v>15404.63671875</v>
          </cell>
          <cell r="R228">
            <v>15404.63671875</v>
          </cell>
        </row>
        <row r="229">
          <cell r="D229">
            <v>43009</v>
          </cell>
        </row>
        <row r="229">
          <cell r="O229">
            <v>64346.73828125</v>
          </cell>
          <cell r="P229">
            <v>47685.53125</v>
          </cell>
          <cell r="Q229">
            <v>12256.521484375</v>
          </cell>
          <cell r="R229">
            <v>18384.78125</v>
          </cell>
        </row>
        <row r="230">
          <cell r="D230">
            <v>43040</v>
          </cell>
        </row>
        <row r="230">
          <cell r="O230">
            <v>64005.68359375</v>
          </cell>
          <cell r="P230">
            <v>45718.34765625</v>
          </cell>
          <cell r="Q230">
            <v>9143.6689453125</v>
          </cell>
          <cell r="R230">
            <v>18287.337890625</v>
          </cell>
        </row>
        <row r="231">
          <cell r="D231">
            <v>43070</v>
          </cell>
        </row>
        <row r="231">
          <cell r="O231">
            <v>60625.2109375</v>
          </cell>
          <cell r="P231">
            <v>46984.5390625</v>
          </cell>
          <cell r="Q231">
            <v>15156.302734375</v>
          </cell>
          <cell r="R231">
            <v>18187.564453125</v>
          </cell>
        </row>
        <row r="232">
          <cell r="D232">
            <v>43101</v>
          </cell>
        </row>
        <row r="232">
          <cell r="O232">
            <v>63306.171875</v>
          </cell>
          <cell r="P232">
            <v>46725.984375</v>
          </cell>
          <cell r="Q232">
            <v>12058.318359375</v>
          </cell>
          <cell r="R232">
            <v>18087.478515625</v>
          </cell>
        </row>
        <row r="233">
          <cell r="D233">
            <v>43132</v>
          </cell>
        </row>
        <row r="233">
          <cell r="O233">
            <v>56993.3125</v>
          </cell>
          <cell r="P233">
            <v>41995.0703125</v>
          </cell>
          <cell r="Q233">
            <v>11998.591796875</v>
          </cell>
          <cell r="R233">
            <v>14998.240234375</v>
          </cell>
        </row>
        <row r="234">
          <cell r="D234">
            <v>43160</v>
          </cell>
        </row>
        <row r="234">
          <cell r="O234">
            <v>62645.71484375</v>
          </cell>
          <cell r="P234">
            <v>46238.5078125</v>
          </cell>
          <cell r="Q234">
            <v>14915.646484375</v>
          </cell>
          <cell r="R234">
            <v>14915.646484375</v>
          </cell>
        </row>
        <row r="235">
          <cell r="D235">
            <v>43191</v>
          </cell>
        </row>
        <row r="235">
          <cell r="O235">
            <v>62314.48828125</v>
          </cell>
          <cell r="P235">
            <v>44324.890625</v>
          </cell>
          <cell r="Q235">
            <v>11869.4267578125</v>
          </cell>
          <cell r="R235">
            <v>14836.783203125</v>
          </cell>
        </row>
        <row r="236">
          <cell r="D236">
            <v>43221</v>
          </cell>
        </row>
        <row r="236">
          <cell r="O236">
            <v>64923.55859375</v>
          </cell>
          <cell r="P236">
            <v>45741.59375</v>
          </cell>
          <cell r="Q236">
            <v>11804.283203125</v>
          </cell>
          <cell r="R236">
            <v>14755.353515625</v>
          </cell>
        </row>
        <row r="237">
          <cell r="D237">
            <v>43252</v>
          </cell>
        </row>
        <row r="237">
          <cell r="O237">
            <v>61645.9765625</v>
          </cell>
          <cell r="P237">
            <v>44032.84375</v>
          </cell>
          <cell r="Q237">
            <v>14677.6142578125</v>
          </cell>
          <cell r="R237">
            <v>11742.0908203125</v>
          </cell>
        </row>
        <row r="238">
          <cell r="D238">
            <v>43282</v>
          </cell>
        </row>
        <row r="238">
          <cell r="O238">
            <v>61304.6171875</v>
          </cell>
          <cell r="P238">
            <v>45248.6484375</v>
          </cell>
          <cell r="Q238">
            <v>11677.0703125</v>
          </cell>
          <cell r="R238">
            <v>17515.60546875</v>
          </cell>
        </row>
        <row r="239">
          <cell r="D239">
            <v>43313</v>
          </cell>
        </row>
        <row r="239">
          <cell r="O239">
            <v>66778.7890625</v>
          </cell>
          <cell r="P239">
            <v>45003.09765625</v>
          </cell>
          <cell r="Q239">
            <v>11613.7021484375</v>
          </cell>
          <cell r="R239">
            <v>11613.7021484375</v>
          </cell>
        </row>
        <row r="240">
          <cell r="D240">
            <v>43344</v>
          </cell>
        </row>
        <row r="240">
          <cell r="O240">
            <v>54865.40625</v>
          </cell>
          <cell r="P240">
            <v>43314.796875</v>
          </cell>
          <cell r="Q240">
            <v>14438.265625</v>
          </cell>
          <cell r="R240">
            <v>17325.91796875</v>
          </cell>
        </row>
        <row r="241">
          <cell r="D241">
            <v>43374</v>
          </cell>
        </row>
        <row r="241">
          <cell r="O241">
            <v>63181.93359375</v>
          </cell>
          <cell r="P241">
            <v>44694.0390625</v>
          </cell>
          <cell r="Q241">
            <v>11487.6240234375</v>
          </cell>
          <cell r="R241">
            <v>14359.5302734375</v>
          </cell>
        </row>
        <row r="242">
          <cell r="D242">
            <v>43405</v>
          </cell>
        </row>
        <row r="242">
          <cell r="O242">
            <v>59988.97265625</v>
          </cell>
          <cell r="P242">
            <v>42849.265625</v>
          </cell>
          <cell r="Q242">
            <v>11426.470703125</v>
          </cell>
          <cell r="R242">
            <v>14283.0888671875</v>
          </cell>
        </row>
        <row r="243">
          <cell r="D243">
            <v>43435</v>
          </cell>
        </row>
        <row r="243">
          <cell r="O243">
            <v>56819.28125</v>
          </cell>
          <cell r="P243">
            <v>44034.9453125</v>
          </cell>
          <cell r="Q243">
            <v>14204.8203125</v>
          </cell>
          <cell r="R243">
            <v>17045.78515625</v>
          </cell>
        </row>
        <row r="244">
          <cell r="D244">
            <v>43466</v>
          </cell>
        </row>
        <row r="244">
          <cell r="O244">
            <v>57552.28515625</v>
          </cell>
          <cell r="P244">
            <v>42479.0703125</v>
          </cell>
          <cell r="Q244">
            <v>10962.3408203125</v>
          </cell>
          <cell r="R244">
            <v>16443.509765625</v>
          </cell>
        </row>
        <row r="245">
          <cell r="D245">
            <v>43497</v>
          </cell>
        </row>
        <row r="245">
          <cell r="O245">
            <v>51812.07421875</v>
          </cell>
          <cell r="P245">
            <v>38177.31640625</v>
          </cell>
          <cell r="Q245">
            <v>10907.8046875</v>
          </cell>
          <cell r="R245">
            <v>13634.755859375</v>
          </cell>
        </row>
        <row r="246">
          <cell r="D246">
            <v>43525</v>
          </cell>
        </row>
        <row r="246">
          <cell r="O246">
            <v>56947.8671875</v>
          </cell>
          <cell r="P246">
            <v>42032.94921875</v>
          </cell>
          <cell r="Q246">
            <v>13559.0166015625</v>
          </cell>
          <cell r="R246">
            <v>13559.0166015625</v>
          </cell>
        </row>
        <row r="247">
          <cell r="D247">
            <v>43556</v>
          </cell>
        </row>
        <row r="247">
          <cell r="O247">
            <v>56646.82421875</v>
          </cell>
          <cell r="P247">
            <v>40293.42578125</v>
          </cell>
          <cell r="Q247">
            <v>10789.87109375</v>
          </cell>
          <cell r="R247">
            <v>13487.3388671875</v>
          </cell>
        </row>
        <row r="248">
          <cell r="D248">
            <v>43586</v>
          </cell>
        </row>
        <row r="248">
          <cell r="O248">
            <v>59017.16796875</v>
          </cell>
          <cell r="P248">
            <v>41580.27734375</v>
          </cell>
          <cell r="Q248">
            <v>10730.39453125</v>
          </cell>
          <cell r="R248">
            <v>13412.9931640625</v>
          </cell>
        </row>
        <row r="249">
          <cell r="D249">
            <v>43617</v>
          </cell>
        </row>
        <row r="249">
          <cell r="O249">
            <v>53366.890625</v>
          </cell>
          <cell r="P249">
            <v>40025.16796875</v>
          </cell>
          <cell r="Q249">
            <v>13341.72265625</v>
          </cell>
          <cell r="R249">
            <v>13341.72265625</v>
          </cell>
        </row>
        <row r="250">
          <cell r="D250">
            <v>43647</v>
          </cell>
        </row>
        <row r="250">
          <cell r="O250">
            <v>58378.38671875</v>
          </cell>
          <cell r="P250">
            <v>41130.2265625</v>
          </cell>
          <cell r="Q250">
            <v>10614.251953125</v>
          </cell>
          <cell r="R250">
            <v>13267.814453125</v>
          </cell>
        </row>
        <row r="251">
          <cell r="D251">
            <v>43678</v>
          </cell>
        </row>
        <row r="251">
          <cell r="O251">
            <v>58058.96484375</v>
          </cell>
          <cell r="P251">
            <v>40905.1796875</v>
          </cell>
          <cell r="Q251">
            <v>13195.21875</v>
          </cell>
          <cell r="R251">
            <v>10556.1748046875</v>
          </cell>
        </row>
        <row r="252">
          <cell r="D252">
            <v>43709</v>
          </cell>
        </row>
        <row r="252">
          <cell r="O252">
            <v>52496.41796875</v>
          </cell>
          <cell r="P252">
            <v>39372.3125</v>
          </cell>
          <cell r="Q252">
            <v>10499.283203125</v>
          </cell>
          <cell r="R252">
            <v>15748.9248046875</v>
          </cell>
        </row>
        <row r="253">
          <cell r="D253">
            <v>43739</v>
          </cell>
        </row>
        <row r="253">
          <cell r="O253">
            <v>57427.16796875</v>
          </cell>
          <cell r="P253">
            <v>40623.1953125</v>
          </cell>
          <cell r="Q253">
            <v>10441.302734375</v>
          </cell>
          <cell r="R253">
            <v>13051.62890625</v>
          </cell>
        </row>
        <row r="254">
          <cell r="D254">
            <v>43770</v>
          </cell>
        </row>
        <row r="254">
          <cell r="O254">
            <v>49329.859375</v>
          </cell>
          <cell r="P254">
            <v>38944.625</v>
          </cell>
          <cell r="Q254">
            <v>12981.5419921875</v>
          </cell>
          <cell r="R254">
            <v>15577.8505859375</v>
          </cell>
        </row>
        <row r="255">
          <cell r="D255">
            <v>43800</v>
          </cell>
        </row>
        <row r="255">
          <cell r="O255">
            <v>54223.71875</v>
          </cell>
          <cell r="P255">
            <v>40022.26953125</v>
          </cell>
          <cell r="Q255">
            <v>10328.328125</v>
          </cell>
          <cell r="R255">
            <v>15492.4912109375</v>
          </cell>
        </row>
        <row r="256">
          <cell r="D256">
            <v>43831</v>
          </cell>
        </row>
        <row r="256">
          <cell r="O256">
            <v>52464.87109375</v>
          </cell>
          <cell r="P256">
            <v>38724.0703125</v>
          </cell>
          <cell r="Q256">
            <v>9993.30859375</v>
          </cell>
          <cell r="R256">
            <v>14989.962890625</v>
          </cell>
        </row>
        <row r="257">
          <cell r="D257">
            <v>43862</v>
          </cell>
        </row>
        <row r="257">
          <cell r="O257">
            <v>47221.453125</v>
          </cell>
          <cell r="P257">
            <v>36037.421875</v>
          </cell>
          <cell r="Q257">
            <v>12426.6982421875</v>
          </cell>
          <cell r="R257">
            <v>12426.6982421875</v>
          </cell>
        </row>
        <row r="258">
          <cell r="D258">
            <v>43891</v>
          </cell>
        </row>
        <row r="258">
          <cell r="O258">
            <v>54376.296875</v>
          </cell>
          <cell r="P258">
            <v>38310.5703125</v>
          </cell>
          <cell r="Q258">
            <v>9886.599609375</v>
          </cell>
          <cell r="R258">
            <v>12358.2490234375</v>
          </cell>
        </row>
        <row r="259">
          <cell r="D259">
            <v>43922</v>
          </cell>
        </row>
        <row r="259">
          <cell r="O259">
            <v>51626.6328125</v>
          </cell>
          <cell r="P259">
            <v>36722.515625</v>
          </cell>
          <cell r="Q259">
            <v>9833.64453125</v>
          </cell>
          <cell r="R259">
            <v>12292.0556640625</v>
          </cell>
        </row>
        <row r="260">
          <cell r="D260">
            <v>43952</v>
          </cell>
        </row>
        <row r="260">
          <cell r="O260">
            <v>48893.64453125</v>
          </cell>
          <cell r="P260">
            <v>37892.57421875</v>
          </cell>
          <cell r="Q260">
            <v>12223.4111328125</v>
          </cell>
          <cell r="R260">
            <v>14668.09375</v>
          </cell>
        </row>
        <row r="261">
          <cell r="D261">
            <v>43983</v>
          </cell>
        </row>
        <row r="261">
          <cell r="O261">
            <v>53497.3203125</v>
          </cell>
          <cell r="P261">
            <v>36475.4453125</v>
          </cell>
          <cell r="Q261">
            <v>9726.78515625</v>
          </cell>
          <cell r="R261">
            <v>9726.78515625</v>
          </cell>
        </row>
        <row r="262">
          <cell r="D262">
            <v>44013</v>
          </cell>
        </row>
        <row r="262">
          <cell r="O262">
            <v>55619.15234375</v>
          </cell>
          <cell r="P262">
            <v>37482.47265625</v>
          </cell>
          <cell r="Q262">
            <v>7254.67236328125</v>
          </cell>
          <cell r="R262">
            <v>12091.1201171875</v>
          </cell>
        </row>
        <row r="263">
          <cell r="D263">
            <v>44044</v>
          </cell>
        </row>
        <row r="263">
          <cell r="O263">
            <v>50502.4765625</v>
          </cell>
          <cell r="P263">
            <v>37275.640625</v>
          </cell>
          <cell r="Q263">
            <v>12024.3994140625</v>
          </cell>
          <cell r="R263">
            <v>12024.3994140625</v>
          </cell>
        </row>
        <row r="264">
          <cell r="D264">
            <v>44075</v>
          </cell>
        </row>
        <row r="264">
          <cell r="O264">
            <v>50230.265625</v>
          </cell>
          <cell r="P264">
            <v>35878.765625</v>
          </cell>
          <cell r="Q264">
            <v>9567.669921875</v>
          </cell>
          <cell r="R264">
            <v>11959.587890625</v>
          </cell>
        </row>
        <row r="265">
          <cell r="D265">
            <v>44105</v>
          </cell>
        </row>
        <row r="265">
          <cell r="O265">
            <v>49950.4609375</v>
          </cell>
          <cell r="P265">
            <v>37016.859375</v>
          </cell>
          <cell r="Q265">
            <v>11892.9677734375</v>
          </cell>
          <cell r="R265">
            <v>11892.9677734375</v>
          </cell>
        </row>
        <row r="266">
          <cell r="D266">
            <v>44136</v>
          </cell>
        </row>
        <row r="266">
          <cell r="O266">
            <v>44951.6875</v>
          </cell>
          <cell r="P266">
            <v>35488.171875</v>
          </cell>
          <cell r="Q266">
            <v>9463.513671875</v>
          </cell>
          <cell r="R266">
            <v>16561.1484375</v>
          </cell>
        </row>
        <row r="267">
          <cell r="D267">
            <v>44166</v>
          </cell>
        </row>
        <row r="267">
          <cell r="O267">
            <v>51761.69140625</v>
          </cell>
          <cell r="P267">
            <v>36468.4609375</v>
          </cell>
          <cell r="Q267">
            <v>9411.216796875</v>
          </cell>
          <cell r="R267">
            <v>11764.0205078125</v>
          </cell>
        </row>
        <row r="268">
          <cell r="D268">
            <v>44197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44228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44256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44287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44317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44348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44378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44409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44440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44470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44501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44531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44562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44593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44621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44652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44682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44713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44743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44774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44805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44835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44866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44896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44927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44958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44986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45017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45047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45078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45108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45139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45170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37083</v>
          </cell>
        </row>
        <row r="30">
          <cell r="O30">
            <v>-335.689300537109</v>
          </cell>
        </row>
        <row r="31">
          <cell r="D31">
            <v>37084</v>
          </cell>
        </row>
        <row r="31">
          <cell r="O31">
            <v>-335.689300537109</v>
          </cell>
        </row>
        <row r="32">
          <cell r="D32">
            <v>37085</v>
          </cell>
        </row>
        <row r="32">
          <cell r="O32">
            <v>-335.689300537109</v>
          </cell>
        </row>
        <row r="33">
          <cell r="D33">
            <v>37086</v>
          </cell>
        </row>
        <row r="33">
          <cell r="O33">
            <v>0</v>
          </cell>
        </row>
        <row r="34">
          <cell r="D34">
            <v>37103</v>
          </cell>
        </row>
        <row r="34">
          <cell r="O34">
            <v>-4028.271484375</v>
          </cell>
        </row>
        <row r="35">
          <cell r="D35">
            <v>37104</v>
          </cell>
        </row>
        <row r="35">
          <cell r="O35">
            <v>-7355.546875</v>
          </cell>
        </row>
        <row r="36">
          <cell r="D36">
            <v>37135</v>
          </cell>
        </row>
        <row r="36">
          <cell r="O36">
            <v>-6333.9755859375</v>
          </cell>
        </row>
        <row r="37">
          <cell r="D37">
            <v>37165</v>
          </cell>
        </row>
        <row r="37">
          <cell r="O37">
            <v>-7306.30810546875</v>
          </cell>
        </row>
        <row r="38">
          <cell r="D38">
            <v>37196</v>
          </cell>
        </row>
        <row r="38">
          <cell r="O38">
            <v>-6619.54296875</v>
          </cell>
        </row>
        <row r="39">
          <cell r="D39">
            <v>37226</v>
          </cell>
        </row>
        <row r="39">
          <cell r="O39">
            <v>-6430.34033203125</v>
          </cell>
        </row>
        <row r="40">
          <cell r="D40">
            <v>37257</v>
          </cell>
        </row>
        <row r="40">
          <cell r="O40">
            <v>-7229.224609375</v>
          </cell>
        </row>
        <row r="41">
          <cell r="D41">
            <v>37288</v>
          </cell>
        </row>
        <row r="41">
          <cell r="O41">
            <v>-6550.34521484375</v>
          </cell>
        </row>
        <row r="42">
          <cell r="D42">
            <v>37316</v>
          </cell>
        </row>
        <row r="42">
          <cell r="O42">
            <v>-6853.80615234375</v>
          </cell>
        </row>
        <row r="43">
          <cell r="D43">
            <v>37347</v>
          </cell>
        </row>
        <row r="43">
          <cell r="O43">
            <v>-7151.56103515625</v>
          </cell>
        </row>
        <row r="44">
          <cell r="D44">
            <v>37377</v>
          </cell>
        </row>
        <row r="44">
          <cell r="O44">
            <v>-7123.56005859375</v>
          </cell>
        </row>
        <row r="45">
          <cell r="D45">
            <v>37408</v>
          </cell>
        </row>
        <row r="45">
          <cell r="O45">
            <v>-6449.8046875</v>
          </cell>
        </row>
        <row r="46">
          <cell r="D46">
            <v>37438</v>
          </cell>
        </row>
        <row r="46">
          <cell r="O46">
            <v>-7066.12158203125</v>
          </cell>
        </row>
        <row r="47">
          <cell r="D47">
            <v>37469</v>
          </cell>
        </row>
        <row r="47">
          <cell r="O47">
            <v>-7034.21142578125</v>
          </cell>
        </row>
        <row r="48">
          <cell r="D48">
            <v>37500</v>
          </cell>
        </row>
        <row r="48">
          <cell r="O48">
            <v>-6369.8447265625</v>
          </cell>
        </row>
        <row r="49">
          <cell r="D49">
            <v>37530</v>
          </cell>
        </row>
        <row r="49">
          <cell r="O49">
            <v>-7293.2890625</v>
          </cell>
        </row>
        <row r="50">
          <cell r="D50">
            <v>37561</v>
          </cell>
        </row>
        <row r="50">
          <cell r="O50">
            <v>-6315.65771484375</v>
          </cell>
        </row>
        <row r="51">
          <cell r="D51">
            <v>37591</v>
          </cell>
        </row>
        <row r="51">
          <cell r="O51">
            <v>-6599.6435546875</v>
          </cell>
        </row>
        <row r="52">
          <cell r="D52">
            <v>37622</v>
          </cell>
        </row>
        <row r="52">
          <cell r="O52">
            <v>-6883.31201171875</v>
          </cell>
        </row>
        <row r="53">
          <cell r="D53">
            <v>37653</v>
          </cell>
        </row>
        <row r="53">
          <cell r="O53">
            <v>-6231.3486328125</v>
          </cell>
        </row>
        <row r="54">
          <cell r="D54">
            <v>37681</v>
          </cell>
        </row>
        <row r="54">
          <cell r="O54">
            <v>-6512.16650390625</v>
          </cell>
        </row>
        <row r="55">
          <cell r="D55">
            <v>37712</v>
          </cell>
        </row>
        <row r="55">
          <cell r="O55">
            <v>-6790.8037109375</v>
          </cell>
        </row>
        <row r="56">
          <cell r="D56">
            <v>37742</v>
          </cell>
        </row>
        <row r="56">
          <cell r="O56">
            <v>-6451.9638671875</v>
          </cell>
        </row>
        <row r="57">
          <cell r="D57">
            <v>37773</v>
          </cell>
        </row>
        <row r="57">
          <cell r="O57">
            <v>-6420.3837890625</v>
          </cell>
        </row>
        <row r="58">
          <cell r="D58">
            <v>37803</v>
          </cell>
        </row>
        <row r="58">
          <cell r="O58">
            <v>-6695.3134765625</v>
          </cell>
        </row>
        <row r="59">
          <cell r="D59">
            <v>37834</v>
          </cell>
        </row>
        <row r="59">
          <cell r="O59">
            <v>-6359.44140625</v>
          </cell>
        </row>
        <row r="60">
          <cell r="D60">
            <v>37865</v>
          </cell>
        </row>
        <row r="60">
          <cell r="O60">
            <v>-6330.70458984375</v>
          </cell>
        </row>
        <row r="61">
          <cell r="D61">
            <v>37895</v>
          </cell>
        </row>
        <row r="61">
          <cell r="O61">
            <v>-6899.8115234375</v>
          </cell>
        </row>
        <row r="62">
          <cell r="D62">
            <v>37926</v>
          </cell>
        </row>
        <row r="62">
          <cell r="O62">
            <v>-5674.4873046875</v>
          </cell>
        </row>
        <row r="63">
          <cell r="D63">
            <v>37956</v>
          </cell>
        </row>
        <row r="63">
          <cell r="O63">
            <v>-6534.62841796875</v>
          </cell>
        </row>
        <row r="64">
          <cell r="D64">
            <v>37987</v>
          </cell>
        </row>
        <row r="64">
          <cell r="O64">
            <v>-6208.28271484375</v>
          </cell>
        </row>
        <row r="65">
          <cell r="D65">
            <v>38018</v>
          </cell>
        </row>
        <row r="65">
          <cell r="O65">
            <v>-5885.57470703125</v>
          </cell>
        </row>
        <row r="66">
          <cell r="D66">
            <v>38047</v>
          </cell>
        </row>
        <row r="66">
          <cell r="O66">
            <v>-6731.548828125</v>
          </cell>
        </row>
        <row r="67">
          <cell r="D67">
            <v>38078</v>
          </cell>
        </row>
        <row r="67">
          <cell r="O67">
            <v>-6406.673828125</v>
          </cell>
        </row>
        <row r="68">
          <cell r="D68">
            <v>38108</v>
          </cell>
        </row>
        <row r="68">
          <cell r="O68">
            <v>-5794.14111328125</v>
          </cell>
        </row>
        <row r="69">
          <cell r="D69">
            <v>38139</v>
          </cell>
        </row>
        <row r="69">
          <cell r="O69">
            <v>-6341.83642578125</v>
          </cell>
        </row>
        <row r="70">
          <cell r="D70">
            <v>38169</v>
          </cell>
        </row>
        <row r="70">
          <cell r="O70">
            <v>-6026.04150390625</v>
          </cell>
        </row>
        <row r="71">
          <cell r="D71">
            <v>38200</v>
          </cell>
        </row>
        <row r="71">
          <cell r="O71">
            <v>-6280.16650390625</v>
          </cell>
        </row>
        <row r="72">
          <cell r="D72">
            <v>38231</v>
          </cell>
        </row>
        <row r="72">
          <cell r="O72">
            <v>-5967.1572265625</v>
          </cell>
        </row>
        <row r="73">
          <cell r="D73">
            <v>38261</v>
          </cell>
        </row>
        <row r="73">
          <cell r="O73">
            <v>-5939.6044921875</v>
          </cell>
        </row>
        <row r="74">
          <cell r="D74">
            <v>38292</v>
          </cell>
        </row>
        <row r="74">
          <cell r="O74">
            <v>-5909.1953125</v>
          </cell>
        </row>
        <row r="75">
          <cell r="D75">
            <v>38322</v>
          </cell>
        </row>
        <row r="75">
          <cell r="O75">
            <v>-6439.70703125</v>
          </cell>
        </row>
        <row r="76">
          <cell r="D76">
            <v>38353</v>
          </cell>
        </row>
        <row r="76">
          <cell r="O76">
            <v>-5850.267578125</v>
          </cell>
        </row>
        <row r="77">
          <cell r="D77">
            <v>38384</v>
          </cell>
        </row>
        <row r="77">
          <cell r="O77">
            <v>-5546.3359375</v>
          </cell>
        </row>
        <row r="78">
          <cell r="D78">
            <v>38412</v>
          </cell>
        </row>
        <row r="78">
          <cell r="O78">
            <v>-6346.0146484375</v>
          </cell>
        </row>
        <row r="79">
          <cell r="D79">
            <v>38443</v>
          </cell>
        </row>
        <row r="79">
          <cell r="O79">
            <v>-5766.62451171875</v>
          </cell>
        </row>
        <row r="80">
          <cell r="D80">
            <v>38473</v>
          </cell>
        </row>
        <row r="80">
          <cell r="O80">
            <v>-5736.2138671875</v>
          </cell>
        </row>
        <row r="81">
          <cell r="D81">
            <v>38504</v>
          </cell>
        </row>
        <row r="81">
          <cell r="O81">
            <v>-5978.50927734375</v>
          </cell>
        </row>
        <row r="82">
          <cell r="D82">
            <v>38534</v>
          </cell>
        </row>
        <row r="82">
          <cell r="O82">
            <v>-5409.67578125</v>
          </cell>
        </row>
        <row r="83">
          <cell r="D83">
            <v>38565</v>
          </cell>
        </row>
        <row r="83">
          <cell r="O83">
            <v>-6185.76123046875</v>
          </cell>
        </row>
        <row r="84">
          <cell r="D84">
            <v>38596</v>
          </cell>
        </row>
        <row r="84">
          <cell r="O84">
            <v>-5620.3359375</v>
          </cell>
        </row>
        <row r="85">
          <cell r="D85">
            <v>38626</v>
          </cell>
        </row>
        <row r="85">
          <cell r="O85">
            <v>-5590.91455078125</v>
          </cell>
        </row>
        <row r="86">
          <cell r="D86">
            <v>38657</v>
          </cell>
        </row>
        <row r="86">
          <cell r="O86">
            <v>-5562.4541015625</v>
          </cell>
        </row>
        <row r="87">
          <cell r="D87">
            <v>38687</v>
          </cell>
        </row>
        <row r="87">
          <cell r="O87">
            <v>-5531.162109375</v>
          </cell>
        </row>
        <row r="88">
          <cell r="D88">
            <v>38718</v>
          </cell>
        </row>
        <row r="88">
          <cell r="O88">
            <v>-5503.67724609375</v>
          </cell>
        </row>
        <row r="89">
          <cell r="D89">
            <v>38749</v>
          </cell>
        </row>
        <row r="89">
          <cell r="O89">
            <v>-5216.3369140625</v>
          </cell>
        </row>
        <row r="90">
          <cell r="D90">
            <v>38777</v>
          </cell>
        </row>
        <row r="90">
          <cell r="O90">
            <v>-5966.64404296875</v>
          </cell>
        </row>
        <row r="91">
          <cell r="D91">
            <v>38808</v>
          </cell>
        </row>
        <row r="91">
          <cell r="O91">
            <v>-5163.15625</v>
          </cell>
        </row>
        <row r="92">
          <cell r="D92">
            <v>38838</v>
          </cell>
        </row>
        <row r="92">
          <cell r="O92">
            <v>-5647.046875</v>
          </cell>
        </row>
        <row r="93">
          <cell r="D93">
            <v>38869</v>
          </cell>
        </row>
        <row r="93">
          <cell r="O93">
            <v>-5616.07861328125</v>
          </cell>
        </row>
        <row r="94">
          <cell r="D94">
            <v>38899</v>
          </cell>
        </row>
        <row r="94">
          <cell r="O94">
            <v>-5082.166015625</v>
          </cell>
        </row>
        <row r="95">
          <cell r="D95">
            <v>38930</v>
          </cell>
        </row>
        <row r="95">
          <cell r="O95">
            <v>-5813.8662109375</v>
          </cell>
        </row>
        <row r="96">
          <cell r="D96">
            <v>38961</v>
          </cell>
        </row>
        <row r="96">
          <cell r="O96">
            <v>-5032.29296875</v>
          </cell>
        </row>
        <row r="97">
          <cell r="D97">
            <v>38991</v>
          </cell>
        </row>
        <row r="97">
          <cell r="O97">
            <v>-5506.37744140625</v>
          </cell>
        </row>
        <row r="98">
          <cell r="D98">
            <v>39022</v>
          </cell>
        </row>
        <row r="98">
          <cell r="O98">
            <v>-5230.07568359375</v>
          </cell>
        </row>
        <row r="99">
          <cell r="D99">
            <v>39052</v>
          </cell>
        </row>
        <row r="99">
          <cell r="O99">
            <v>-4954.669921875</v>
          </cell>
        </row>
        <row r="100">
          <cell r="D100">
            <v>39083</v>
          </cell>
        </row>
        <row r="100">
          <cell r="O100">
            <v>-5423.03173828125</v>
          </cell>
        </row>
        <row r="101">
          <cell r="D101">
            <v>39114</v>
          </cell>
        </row>
        <row r="101">
          <cell r="O101">
            <v>-4907.0888671875</v>
          </cell>
        </row>
        <row r="102">
          <cell r="D102">
            <v>39142</v>
          </cell>
        </row>
        <row r="102">
          <cell r="O102">
            <v>-5370.83056640625</v>
          </cell>
        </row>
        <row r="103">
          <cell r="D103">
            <v>39173</v>
          </cell>
        </row>
        <row r="103">
          <cell r="O103">
            <v>-5100.173828125</v>
          </cell>
        </row>
        <row r="104">
          <cell r="D104">
            <v>39203</v>
          </cell>
        </row>
        <row r="104">
          <cell r="O104">
            <v>-5315.32470703125</v>
          </cell>
        </row>
        <row r="105">
          <cell r="D105">
            <v>39234</v>
          </cell>
        </row>
        <row r="105">
          <cell r="O105">
            <v>-5046.48779296875</v>
          </cell>
        </row>
        <row r="106">
          <cell r="D106">
            <v>39264</v>
          </cell>
        </row>
        <row r="106">
          <cell r="O106">
            <v>-5021.87744140625</v>
          </cell>
        </row>
        <row r="107">
          <cell r="D107">
            <v>39295</v>
          </cell>
        </row>
        <row r="107">
          <cell r="O107">
            <v>-5468.640625</v>
          </cell>
        </row>
        <row r="108">
          <cell r="D108">
            <v>39326</v>
          </cell>
        </row>
        <row r="108">
          <cell r="O108">
            <v>-4498.48388671875</v>
          </cell>
        </row>
        <row r="109">
          <cell r="D109">
            <v>39356</v>
          </cell>
        </row>
        <row r="109">
          <cell r="O109">
            <v>-5415.11328125</v>
          </cell>
        </row>
        <row r="110">
          <cell r="D110">
            <v>39387</v>
          </cell>
        </row>
        <row r="110">
          <cell r="O110">
            <v>-4919.05712890625</v>
          </cell>
        </row>
        <row r="111">
          <cell r="D111">
            <v>39417</v>
          </cell>
        </row>
        <row r="111">
          <cell r="O111">
            <v>-4659.314453125</v>
          </cell>
        </row>
        <row r="112">
          <cell r="D112">
            <v>39448</v>
          </cell>
        </row>
        <row r="112">
          <cell r="O112">
            <v>-5099.02294921875</v>
          </cell>
        </row>
        <row r="113">
          <cell r="D113">
            <v>39479</v>
          </cell>
        </row>
        <row r="113">
          <cell r="O113">
            <v>-4843.1201171875</v>
          </cell>
        </row>
        <row r="114">
          <cell r="D114">
            <v>39508</v>
          </cell>
        </row>
        <row r="114">
          <cell r="O114">
            <v>-4817.400390625</v>
          </cell>
        </row>
        <row r="115">
          <cell r="D115">
            <v>39539</v>
          </cell>
        </row>
        <row r="115">
          <cell r="O115">
            <v>-5020.80126953125</v>
          </cell>
        </row>
        <row r="116">
          <cell r="D116">
            <v>39569</v>
          </cell>
        </row>
        <row r="116">
          <cell r="O116">
            <v>-4767.8369140625</v>
          </cell>
        </row>
        <row r="117">
          <cell r="D117">
            <v>39600</v>
          </cell>
        </row>
        <row r="117">
          <cell r="O117">
            <v>-4741.52001953125</v>
          </cell>
        </row>
        <row r="118">
          <cell r="D118">
            <v>39630</v>
          </cell>
        </row>
        <row r="118">
          <cell r="O118">
            <v>-4941.5380859375</v>
          </cell>
        </row>
        <row r="119">
          <cell r="D119">
            <v>39661</v>
          </cell>
        </row>
        <row r="119">
          <cell r="O119">
            <v>-4690.7646484375</v>
          </cell>
        </row>
        <row r="120">
          <cell r="D120">
            <v>39692</v>
          </cell>
        </row>
        <row r="120">
          <cell r="O120">
            <v>-4667.13037109375</v>
          </cell>
        </row>
        <row r="121">
          <cell r="D121">
            <v>39722</v>
          </cell>
        </row>
        <row r="121">
          <cell r="O121">
            <v>-5084.03076171875</v>
          </cell>
        </row>
        <row r="122">
          <cell r="D122">
            <v>39753</v>
          </cell>
        </row>
        <row r="122">
          <cell r="O122">
            <v>-4179.3271484375</v>
          </cell>
        </row>
        <row r="123">
          <cell r="D123">
            <v>39783</v>
          </cell>
        </row>
        <row r="123">
          <cell r="O123">
            <v>-4810.45263671875</v>
          </cell>
        </row>
        <row r="124">
          <cell r="D124">
            <v>39814</v>
          </cell>
        </row>
        <row r="124">
          <cell r="O124">
            <v>-4568.44775390625</v>
          </cell>
        </row>
        <row r="125">
          <cell r="D125">
            <v>39845</v>
          </cell>
        </row>
        <row r="125">
          <cell r="O125">
            <v>-4329.4951171875</v>
          </cell>
        </row>
        <row r="126">
          <cell r="D126">
            <v>39873</v>
          </cell>
        </row>
        <row r="126">
          <cell r="O126">
            <v>-4735.61474609375</v>
          </cell>
        </row>
        <row r="127">
          <cell r="D127">
            <v>39904</v>
          </cell>
        </row>
        <row r="127">
          <cell r="O127">
            <v>-4710.54150390625</v>
          </cell>
        </row>
        <row r="128">
          <cell r="D128">
            <v>39934</v>
          </cell>
        </row>
        <row r="128">
          <cell r="O128">
            <v>-4260.34326171875</v>
          </cell>
        </row>
        <row r="129">
          <cell r="D129">
            <v>39965</v>
          </cell>
        </row>
        <row r="129">
          <cell r="O129">
            <v>-4659.79833984375</v>
          </cell>
        </row>
        <row r="130">
          <cell r="D130">
            <v>39995</v>
          </cell>
        </row>
        <row r="130">
          <cell r="O130">
            <v>-4634.1337890625</v>
          </cell>
        </row>
        <row r="131">
          <cell r="D131">
            <v>40026</v>
          </cell>
        </row>
        <row r="131">
          <cell r="O131">
            <v>-4398.28662109375</v>
          </cell>
        </row>
        <row r="132">
          <cell r="D132">
            <v>40057</v>
          </cell>
        </row>
        <row r="132">
          <cell r="O132">
            <v>-4375.51806640625</v>
          </cell>
        </row>
        <row r="133">
          <cell r="D133">
            <v>40087</v>
          </cell>
        </row>
        <row r="133">
          <cell r="O133">
            <v>-4559.2783203125</v>
          </cell>
        </row>
        <row r="134">
          <cell r="D134">
            <v>40118</v>
          </cell>
        </row>
        <row r="134">
          <cell r="O134">
            <v>-4121.765625</v>
          </cell>
        </row>
        <row r="135">
          <cell r="D135">
            <v>40148</v>
          </cell>
        </row>
        <row r="135">
          <cell r="O135">
            <v>-4507.87744140625</v>
          </cell>
        </row>
        <row r="136">
          <cell r="D136">
            <v>40179</v>
          </cell>
        </row>
        <row r="136">
          <cell r="O136">
            <v>-4077.40380859375</v>
          </cell>
        </row>
        <row r="137">
          <cell r="D137">
            <v>40210</v>
          </cell>
        </row>
        <row r="137">
          <cell r="O137">
            <v>-4056.7998046875</v>
          </cell>
        </row>
        <row r="138">
          <cell r="D138">
            <v>40238</v>
          </cell>
        </row>
        <row r="138">
          <cell r="O138">
            <v>-4637.486328125</v>
          </cell>
        </row>
        <row r="139">
          <cell r="D139">
            <v>40269</v>
          </cell>
        </row>
        <row r="139">
          <cell r="O139">
            <v>-4411.73681640625</v>
          </cell>
        </row>
        <row r="140">
          <cell r="D140">
            <v>40299</v>
          </cell>
        </row>
        <row r="140">
          <cell r="O140">
            <v>-3988.08740234375</v>
          </cell>
        </row>
        <row r="141">
          <cell r="D141">
            <v>40330</v>
          </cell>
        </row>
        <row r="141">
          <cell r="O141">
            <v>-4362.140625</v>
          </cell>
        </row>
        <row r="142">
          <cell r="D142">
            <v>40360</v>
          </cell>
        </row>
        <row r="142">
          <cell r="O142">
            <v>-4141.82958984375</v>
          </cell>
        </row>
        <row r="143">
          <cell r="D143">
            <v>40391</v>
          </cell>
        </row>
        <row r="143">
          <cell r="O143">
            <v>-4312.88525390625</v>
          </cell>
        </row>
        <row r="144">
          <cell r="D144">
            <v>40422</v>
          </cell>
        </row>
        <row r="144">
          <cell r="O144">
            <v>-4094.96484375</v>
          </cell>
        </row>
        <row r="145">
          <cell r="D145">
            <v>40452</v>
          </cell>
        </row>
        <row r="145">
          <cell r="O145">
            <v>-4073.15625</v>
          </cell>
        </row>
        <row r="146">
          <cell r="D146">
            <v>40483</v>
          </cell>
        </row>
        <row r="146">
          <cell r="O146">
            <v>-4049.17456054688</v>
          </cell>
        </row>
        <row r="147">
          <cell r="D147">
            <v>40513</v>
          </cell>
        </row>
        <row r="147">
          <cell r="O147">
            <v>-4409.45654296875</v>
          </cell>
        </row>
        <row r="148">
          <cell r="D148">
            <v>40544</v>
          </cell>
        </row>
        <row r="148">
          <cell r="O148">
            <v>-4002.95825195313</v>
          </cell>
        </row>
        <row r="149">
          <cell r="D149">
            <v>40575</v>
          </cell>
        </row>
        <row r="149">
          <cell r="O149">
            <v>-3792.56567382813</v>
          </cell>
        </row>
        <row r="150">
          <cell r="D150">
            <v>40603</v>
          </cell>
        </row>
        <row r="150">
          <cell r="O150">
            <v>-4336.357421875</v>
          </cell>
        </row>
        <row r="151">
          <cell r="D151">
            <v>40634</v>
          </cell>
        </row>
        <row r="151">
          <cell r="O151">
            <v>-3937.9248046875</v>
          </cell>
        </row>
        <row r="152">
          <cell r="D152">
            <v>40664</v>
          </cell>
        </row>
        <row r="152">
          <cell r="O152">
            <v>-3914.58276367188</v>
          </cell>
        </row>
        <row r="153">
          <cell r="D153">
            <v>40695</v>
          </cell>
        </row>
        <row r="153">
          <cell r="O153">
            <v>-4078.1337890625</v>
          </cell>
        </row>
        <row r="154">
          <cell r="D154">
            <v>40725</v>
          </cell>
        </row>
        <row r="154">
          <cell r="O154">
            <v>-3689.02490234375</v>
          </cell>
        </row>
        <row r="155">
          <cell r="D155">
            <v>40756</v>
          </cell>
        </row>
        <row r="155">
          <cell r="O155">
            <v>-4216.833984375</v>
          </cell>
        </row>
        <row r="156">
          <cell r="D156">
            <v>40787</v>
          </cell>
        </row>
        <row r="156">
          <cell r="O156">
            <v>-3830.34375</v>
          </cell>
        </row>
        <row r="157">
          <cell r="D157">
            <v>40817</v>
          </cell>
        </row>
        <row r="157">
          <cell r="O157">
            <v>-3809.25463867188</v>
          </cell>
        </row>
        <row r="158">
          <cell r="D158">
            <v>40848</v>
          </cell>
        </row>
        <row r="158">
          <cell r="O158">
            <v>-3788.9296875</v>
          </cell>
        </row>
        <row r="159">
          <cell r="D159">
            <v>40878</v>
          </cell>
        </row>
        <row r="159">
          <cell r="O159">
            <v>-3766.66796875</v>
          </cell>
        </row>
        <row r="160">
          <cell r="D160">
            <v>40909</v>
          </cell>
        </row>
        <row r="160">
          <cell r="O160">
            <v>-3747.18725585938</v>
          </cell>
        </row>
        <row r="161">
          <cell r="D161">
            <v>40940</v>
          </cell>
        </row>
        <row r="161">
          <cell r="O161">
            <v>-3727.783203125</v>
          </cell>
        </row>
        <row r="162">
          <cell r="D162">
            <v>40969</v>
          </cell>
        </row>
        <row r="162">
          <cell r="O162">
            <v>-3884.3525390625</v>
          </cell>
        </row>
        <row r="163">
          <cell r="D163">
            <v>41000</v>
          </cell>
        </row>
        <row r="163">
          <cell r="O163">
            <v>-3687.21875</v>
          </cell>
        </row>
        <row r="164">
          <cell r="D164">
            <v>41030</v>
          </cell>
        </row>
        <row r="164">
          <cell r="O164">
            <v>-3841.34008789063</v>
          </cell>
        </row>
        <row r="165">
          <cell r="D165">
            <v>41061</v>
          </cell>
        </row>
        <row r="165">
          <cell r="O165">
            <v>-3645.67944335938</v>
          </cell>
        </row>
        <row r="166">
          <cell r="D166">
            <v>41091</v>
          </cell>
        </row>
        <row r="166">
          <cell r="O166">
            <v>-3626.67919921875</v>
          </cell>
        </row>
        <row r="167">
          <cell r="D167">
            <v>41122</v>
          </cell>
        </row>
        <row r="167">
          <cell r="O167">
            <v>-3947.78540039063</v>
          </cell>
        </row>
        <row r="168">
          <cell r="D168">
            <v>41153</v>
          </cell>
        </row>
        <row r="168">
          <cell r="O168">
            <v>-3246.51904296875</v>
          </cell>
        </row>
        <row r="169">
          <cell r="D169">
            <v>41183</v>
          </cell>
        </row>
        <row r="169">
          <cell r="O169">
            <v>-3906.60986328125</v>
          </cell>
        </row>
        <row r="170">
          <cell r="D170">
            <v>41214</v>
          </cell>
        </row>
        <row r="170">
          <cell r="O170">
            <v>-3547.57763671875</v>
          </cell>
        </row>
        <row r="171">
          <cell r="D171">
            <v>41244</v>
          </cell>
        </row>
        <row r="171">
          <cell r="O171">
            <v>-3359.09619140625</v>
          </cell>
        </row>
        <row r="172">
          <cell r="D172">
            <v>41275</v>
          </cell>
        </row>
        <row r="172">
          <cell r="O172">
            <v>-3674.9326171875</v>
          </cell>
        </row>
        <row r="173">
          <cell r="D173">
            <v>41306</v>
          </cell>
        </row>
        <row r="173">
          <cell r="O173">
            <v>-3323.88525390625</v>
          </cell>
        </row>
        <row r="174">
          <cell r="D174">
            <v>41334</v>
          </cell>
        </row>
        <row r="174">
          <cell r="O174">
            <v>-3471.7060546875</v>
          </cell>
        </row>
        <row r="175">
          <cell r="D175">
            <v>41365</v>
          </cell>
        </row>
        <row r="175">
          <cell r="O175">
            <v>-3615.87670898438</v>
          </cell>
        </row>
        <row r="176">
          <cell r="D176">
            <v>41395</v>
          </cell>
        </row>
        <row r="176">
          <cell r="O176">
            <v>-3595.4794921875</v>
          </cell>
        </row>
        <row r="177">
          <cell r="D177">
            <v>41426</v>
          </cell>
        </row>
        <row r="177">
          <cell r="O177">
            <v>-3250.15600585938</v>
          </cell>
        </row>
        <row r="178">
          <cell r="D178">
            <v>41456</v>
          </cell>
        </row>
        <row r="178">
          <cell r="O178">
            <v>-3555.60302734375</v>
          </cell>
        </row>
        <row r="179">
          <cell r="D179">
            <v>41487</v>
          </cell>
        </row>
        <row r="179">
          <cell r="O179">
            <v>-3534.17358398438</v>
          </cell>
        </row>
        <row r="180">
          <cell r="D180">
            <v>41518</v>
          </cell>
        </row>
        <row r="180">
          <cell r="O180">
            <v>-3196.4267578125</v>
          </cell>
        </row>
        <row r="181">
          <cell r="D181">
            <v>41548</v>
          </cell>
        </row>
        <row r="181">
          <cell r="O181">
            <v>-3655.02392578125</v>
          </cell>
        </row>
        <row r="182">
          <cell r="D182">
            <v>41579</v>
          </cell>
        </row>
        <row r="182">
          <cell r="O182">
            <v>-3161.37939453125</v>
          </cell>
        </row>
        <row r="183">
          <cell r="D183">
            <v>41609</v>
          </cell>
        </row>
        <row r="183">
          <cell r="O183">
            <v>-3299.34228515625</v>
          </cell>
        </row>
        <row r="184">
          <cell r="D184">
            <v>41640</v>
          </cell>
        </row>
        <row r="184">
          <cell r="O184">
            <v>-3437.39135742188</v>
          </cell>
        </row>
        <row r="185">
          <cell r="D185">
            <v>41671</v>
          </cell>
        </row>
        <row r="185">
          <cell r="O185">
            <v>-3108.79418945313</v>
          </cell>
        </row>
        <row r="186">
          <cell r="D186">
            <v>41699</v>
          </cell>
        </row>
        <row r="186">
          <cell r="O186">
            <v>-3245.58837890625</v>
          </cell>
        </row>
        <row r="187">
          <cell r="D187">
            <v>41730</v>
          </cell>
        </row>
        <row r="187">
          <cell r="O187">
            <v>-3381.31982421875</v>
          </cell>
        </row>
        <row r="188">
          <cell r="D188">
            <v>41760</v>
          </cell>
        </row>
        <row r="188">
          <cell r="O188">
            <v>-3209.736328125</v>
          </cell>
        </row>
        <row r="189">
          <cell r="D189">
            <v>41791</v>
          </cell>
        </row>
        <row r="189">
          <cell r="O189">
            <v>-3190.74169921875</v>
          </cell>
        </row>
        <row r="190">
          <cell r="D190">
            <v>41821</v>
          </cell>
        </row>
        <row r="190">
          <cell r="O190">
            <v>-3324.10986328125</v>
          </cell>
        </row>
        <row r="191">
          <cell r="D191">
            <v>41852</v>
          </cell>
        </row>
        <row r="191">
          <cell r="O191">
            <v>-3154.18920898438</v>
          </cell>
        </row>
        <row r="192">
          <cell r="D192">
            <v>41883</v>
          </cell>
        </row>
        <row r="192">
          <cell r="O192">
            <v>-3137.20483398438</v>
          </cell>
        </row>
        <row r="193">
          <cell r="D193">
            <v>41913</v>
          </cell>
        </row>
        <row r="193">
          <cell r="O193">
            <v>-3416.18823242188</v>
          </cell>
        </row>
        <row r="194">
          <cell r="D194">
            <v>41944</v>
          </cell>
        </row>
        <row r="194">
          <cell r="O194">
            <v>-2807.35961914063</v>
          </cell>
        </row>
        <row r="195">
          <cell r="D195">
            <v>41974</v>
          </cell>
        </row>
        <row r="195">
          <cell r="O195">
            <v>-3230.03955078125</v>
          </cell>
        </row>
        <row r="196">
          <cell r="D196">
            <v>42005</v>
          </cell>
        </row>
        <row r="196">
          <cell r="O196">
            <v>-2920.509765625</v>
          </cell>
        </row>
        <row r="197">
          <cell r="D197">
            <v>42036</v>
          </cell>
        </row>
        <row r="197">
          <cell r="O197">
            <v>-2759.97021484375</v>
          </cell>
        </row>
        <row r="198">
          <cell r="D198">
            <v>42064</v>
          </cell>
        </row>
        <row r="198">
          <cell r="O198">
            <v>-3176.03662109375</v>
          </cell>
        </row>
        <row r="199">
          <cell r="D199">
            <v>42095</v>
          </cell>
        </row>
        <row r="199">
          <cell r="O199">
            <v>-3015.20629882813</v>
          </cell>
        </row>
        <row r="200">
          <cell r="D200">
            <v>42125</v>
          </cell>
        </row>
        <row r="200">
          <cell r="O200">
            <v>-2856.0107421875</v>
          </cell>
        </row>
        <row r="201">
          <cell r="D201">
            <v>42156</v>
          </cell>
        </row>
        <row r="201">
          <cell r="O201">
            <v>-3122.74487304688</v>
          </cell>
        </row>
        <row r="202">
          <cell r="D202">
            <v>42186</v>
          </cell>
        </row>
        <row r="202">
          <cell r="O202">
            <v>-3104.55249023438</v>
          </cell>
        </row>
        <row r="203">
          <cell r="D203">
            <v>42217</v>
          </cell>
        </row>
        <row r="203">
          <cell r="O203">
            <v>-2945.59448242188</v>
          </cell>
        </row>
        <row r="204">
          <cell r="D204">
            <v>42248</v>
          </cell>
        </row>
        <row r="204">
          <cell r="O204">
            <v>-2929.49853515625</v>
          </cell>
        </row>
        <row r="205">
          <cell r="D205">
            <v>42278</v>
          </cell>
        </row>
        <row r="205">
          <cell r="O205">
            <v>-2912.92016601563</v>
          </cell>
        </row>
        <row r="206">
          <cell r="D206">
            <v>42309</v>
          </cell>
        </row>
        <row r="206">
          <cell r="O206">
            <v>-2620.07055664063</v>
          </cell>
        </row>
        <row r="207">
          <cell r="D207">
            <v>42339</v>
          </cell>
        </row>
        <row r="207">
          <cell r="O207">
            <v>-3015.4111328125</v>
          </cell>
        </row>
        <row r="208">
          <cell r="D208">
            <v>42370</v>
          </cell>
        </row>
        <row r="208">
          <cell r="O208">
            <v>-2590.41064453125</v>
          </cell>
        </row>
        <row r="209">
          <cell r="D209">
            <v>42401</v>
          </cell>
        </row>
        <row r="209">
          <cell r="O209">
            <v>-2710.72729492188</v>
          </cell>
        </row>
        <row r="210">
          <cell r="D210">
            <v>42430</v>
          </cell>
        </row>
        <row r="210">
          <cell r="O210">
            <v>-2964.2587890625</v>
          </cell>
        </row>
        <row r="211">
          <cell r="D211">
            <v>42461</v>
          </cell>
        </row>
        <row r="211">
          <cell r="O211">
            <v>-2813.92700195313</v>
          </cell>
        </row>
        <row r="212">
          <cell r="D212">
            <v>42491</v>
          </cell>
        </row>
        <row r="212">
          <cell r="O212">
            <v>-2796.95043945313</v>
          </cell>
        </row>
        <row r="213">
          <cell r="D213">
            <v>42522</v>
          </cell>
        </row>
        <row r="213">
          <cell r="O213">
            <v>-2913.77612304688</v>
          </cell>
        </row>
        <row r="214">
          <cell r="D214">
            <v>42552</v>
          </cell>
        </row>
        <row r="214">
          <cell r="O214">
            <v>-2635.8603515625</v>
          </cell>
        </row>
        <row r="215">
          <cell r="D215">
            <v>42583</v>
          </cell>
        </row>
        <row r="215">
          <cell r="O215">
            <v>-3013.14013671875</v>
          </cell>
        </row>
        <row r="216">
          <cell r="D216">
            <v>42614</v>
          </cell>
        </row>
        <row r="216">
          <cell r="O216">
            <v>-2737.10522460938</v>
          </cell>
        </row>
        <row r="217">
          <cell r="D217">
            <v>42644</v>
          </cell>
        </row>
        <row r="217">
          <cell r="O217">
            <v>-2592.56127929688</v>
          </cell>
        </row>
        <row r="218">
          <cell r="D218">
            <v>42675</v>
          </cell>
        </row>
        <row r="218">
          <cell r="O218">
            <v>-2578.88256835938</v>
          </cell>
        </row>
        <row r="219">
          <cell r="D219">
            <v>42705</v>
          </cell>
        </row>
        <row r="219">
          <cell r="O219">
            <v>-2692.109375</v>
          </cell>
        </row>
        <row r="220">
          <cell r="D220">
            <v>42736</v>
          </cell>
        </row>
        <row r="220">
          <cell r="O220">
            <v>-2550.82592773438</v>
          </cell>
        </row>
        <row r="221">
          <cell r="D221">
            <v>42767</v>
          </cell>
        </row>
        <row r="221">
          <cell r="O221">
            <v>-2411.33618164063</v>
          </cell>
        </row>
        <row r="222">
          <cell r="D222">
            <v>42795</v>
          </cell>
        </row>
        <row r="222">
          <cell r="O222">
            <v>-2903.05004882813</v>
          </cell>
        </row>
        <row r="223">
          <cell r="D223">
            <v>42826</v>
          </cell>
        </row>
        <row r="223">
          <cell r="O223">
            <v>-2386.3388671875</v>
          </cell>
        </row>
        <row r="224">
          <cell r="D224">
            <v>42856</v>
          </cell>
        </row>
        <row r="224">
          <cell r="O224">
            <v>-2747.06201171875</v>
          </cell>
        </row>
        <row r="225">
          <cell r="D225">
            <v>42887</v>
          </cell>
        </row>
        <row r="225">
          <cell r="O225">
            <v>-2731.08203125</v>
          </cell>
        </row>
        <row r="226">
          <cell r="D226">
            <v>42917</v>
          </cell>
        </row>
        <row r="226">
          <cell r="O226">
            <v>-2470.53735351563</v>
          </cell>
        </row>
        <row r="227">
          <cell r="D227">
            <v>42948</v>
          </cell>
        </row>
        <row r="227">
          <cell r="O227">
            <v>-2825.07861328125</v>
          </cell>
        </row>
        <row r="228">
          <cell r="D228">
            <v>42979</v>
          </cell>
        </row>
        <row r="228">
          <cell r="O228">
            <v>-2444.44653320313</v>
          </cell>
        </row>
        <row r="229">
          <cell r="D229">
            <v>43009</v>
          </cell>
        </row>
        <row r="229">
          <cell r="O229">
            <v>-2552.16845703125</v>
          </cell>
        </row>
        <row r="230">
          <cell r="D230">
            <v>43040</v>
          </cell>
        </row>
        <row r="230">
          <cell r="O230">
            <v>-2538.6435546875</v>
          </cell>
        </row>
        <row r="231">
          <cell r="D231">
            <v>43070</v>
          </cell>
        </row>
        <row r="231">
          <cell r="O231">
            <v>-2404.08666992188</v>
          </cell>
        </row>
        <row r="232">
          <cell r="D232">
            <v>43101</v>
          </cell>
        </row>
        <row r="232">
          <cell r="O232">
            <v>-2510.90405273438</v>
          </cell>
        </row>
        <row r="233">
          <cell r="D233">
            <v>43132</v>
          </cell>
        </row>
        <row r="233">
          <cell r="O233">
            <v>-2260.51977539063</v>
          </cell>
        </row>
        <row r="234">
          <cell r="D234">
            <v>43160</v>
          </cell>
        </row>
        <row r="234">
          <cell r="O234">
            <v>-2485.2099609375</v>
          </cell>
        </row>
        <row r="235">
          <cell r="D235">
            <v>43191</v>
          </cell>
        </row>
        <row r="235">
          <cell r="O235">
            <v>-2471.57788085938</v>
          </cell>
        </row>
        <row r="236">
          <cell r="D236">
            <v>43221</v>
          </cell>
        </row>
        <row r="236">
          <cell r="O236">
            <v>-2575.06372070313</v>
          </cell>
        </row>
        <row r="237">
          <cell r="D237">
            <v>43252</v>
          </cell>
        </row>
        <row r="237">
          <cell r="O237">
            <v>-2444.08813476563</v>
          </cell>
        </row>
        <row r="238">
          <cell r="D238">
            <v>43282</v>
          </cell>
        </row>
        <row r="238">
          <cell r="O238">
            <v>-2431.5302734375</v>
          </cell>
        </row>
        <row r="239">
          <cell r="D239">
            <v>43313</v>
          </cell>
        </row>
        <row r="239">
          <cell r="O239">
            <v>-2647.06323242188</v>
          </cell>
        </row>
        <row r="240">
          <cell r="D240">
            <v>43344</v>
          </cell>
        </row>
        <row r="240">
          <cell r="O240">
            <v>-2177.00830078125</v>
          </cell>
        </row>
        <row r="241">
          <cell r="D241">
            <v>43374</v>
          </cell>
        </row>
        <row r="241">
          <cell r="O241">
            <v>-2505.99755859375</v>
          </cell>
        </row>
        <row r="242">
          <cell r="D242">
            <v>43405</v>
          </cell>
        </row>
        <row r="242">
          <cell r="O242">
            <v>-2379.35668945313</v>
          </cell>
        </row>
        <row r="243">
          <cell r="D243">
            <v>43435</v>
          </cell>
        </row>
        <row r="243">
          <cell r="O243">
            <v>-2253.1865234375</v>
          </cell>
        </row>
        <row r="244">
          <cell r="D244">
            <v>43466</v>
          </cell>
        </row>
        <row r="244">
          <cell r="O244">
            <v>-2353.24438476563</v>
          </cell>
        </row>
        <row r="245">
          <cell r="D245">
            <v>43497</v>
          </cell>
        </row>
        <row r="245">
          <cell r="O245">
            <v>-2118.53564453125</v>
          </cell>
        </row>
        <row r="246">
          <cell r="D246">
            <v>43525</v>
          </cell>
        </row>
        <row r="246">
          <cell r="O246">
            <v>-2329.47387695313</v>
          </cell>
        </row>
        <row r="247">
          <cell r="D247">
            <v>43556</v>
          </cell>
        </row>
        <row r="247">
          <cell r="O247">
            <v>-2316.2275390625</v>
          </cell>
        </row>
        <row r="248">
          <cell r="D248">
            <v>43586</v>
          </cell>
        </row>
        <row r="248">
          <cell r="O248">
            <v>-2413.15063476563</v>
          </cell>
        </row>
        <row r="249">
          <cell r="D249">
            <v>43617</v>
          </cell>
        </row>
        <row r="249">
          <cell r="O249">
            <v>-2181.67846679688</v>
          </cell>
        </row>
        <row r="250">
          <cell r="D250">
            <v>43647</v>
          </cell>
        </row>
        <row r="250">
          <cell r="O250">
            <v>-2387.0361328125</v>
          </cell>
        </row>
        <row r="251">
          <cell r="D251">
            <v>43678</v>
          </cell>
        </row>
        <row r="251">
          <cell r="O251">
            <v>-2373.0185546875</v>
          </cell>
        </row>
        <row r="252">
          <cell r="D252">
            <v>43709</v>
          </cell>
        </row>
        <row r="252">
          <cell r="O252">
            <v>-2146.5322265625</v>
          </cell>
        </row>
        <row r="253">
          <cell r="D253">
            <v>43739</v>
          </cell>
        </row>
        <row r="253">
          <cell r="O253">
            <v>-2348.1484375</v>
          </cell>
        </row>
        <row r="254">
          <cell r="D254">
            <v>43770</v>
          </cell>
        </row>
        <row r="254">
          <cell r="O254">
            <v>-2017.46618652344</v>
          </cell>
        </row>
        <row r="255">
          <cell r="D255">
            <v>43800</v>
          </cell>
        </row>
        <row r="255">
          <cell r="O255">
            <v>-2216.71801757813</v>
          </cell>
        </row>
        <row r="256">
          <cell r="D256">
            <v>43831</v>
          </cell>
        </row>
        <row r="257">
          <cell r="D257">
            <v>43862</v>
          </cell>
        </row>
        <row r="258">
          <cell r="D258">
            <v>43891</v>
          </cell>
        </row>
        <row r="259">
          <cell r="D259">
            <v>43922</v>
          </cell>
        </row>
        <row r="260">
          <cell r="D260">
            <v>43952</v>
          </cell>
        </row>
        <row r="261">
          <cell r="D261">
            <v>43983</v>
          </cell>
        </row>
        <row r="262">
          <cell r="D262">
            <v>44013</v>
          </cell>
        </row>
        <row r="263">
          <cell r="D263">
            <v>44044</v>
          </cell>
        </row>
        <row r="264">
          <cell r="D264">
            <v>44075</v>
          </cell>
        </row>
        <row r="265">
          <cell r="D265">
            <v>44105</v>
          </cell>
        </row>
        <row r="266">
          <cell r="D266">
            <v>44136</v>
          </cell>
        </row>
        <row r="267">
          <cell r="D267">
            <v>44166</v>
          </cell>
        </row>
        <row r="268">
          <cell r="D268">
            <v>44197</v>
          </cell>
        </row>
        <row r="269">
          <cell r="D269">
            <v>44228</v>
          </cell>
        </row>
        <row r="270">
          <cell r="D270">
            <v>44256</v>
          </cell>
        </row>
        <row r="271">
          <cell r="D271">
            <v>44287</v>
          </cell>
        </row>
        <row r="272">
          <cell r="D272">
            <v>44317</v>
          </cell>
        </row>
        <row r="273">
          <cell r="D273">
            <v>44348</v>
          </cell>
        </row>
        <row r="274">
          <cell r="D274">
            <v>44378</v>
          </cell>
        </row>
        <row r="275">
          <cell r="D275">
            <v>44409</v>
          </cell>
        </row>
        <row r="276">
          <cell r="D276">
            <v>44440</v>
          </cell>
        </row>
        <row r="277">
          <cell r="D277">
            <v>44470</v>
          </cell>
        </row>
        <row r="278">
          <cell r="D278">
            <v>44501</v>
          </cell>
        </row>
        <row r="279">
          <cell r="D279">
            <v>44531</v>
          </cell>
        </row>
        <row r="280">
          <cell r="D280">
            <v>44562</v>
          </cell>
        </row>
        <row r="281">
          <cell r="D281">
            <v>44593</v>
          </cell>
        </row>
        <row r="282">
          <cell r="D282">
            <v>44621</v>
          </cell>
        </row>
        <row r="283">
          <cell r="D283">
            <v>44652</v>
          </cell>
        </row>
        <row r="284">
          <cell r="D284">
            <v>44682</v>
          </cell>
        </row>
        <row r="285">
          <cell r="D285">
            <v>44713</v>
          </cell>
        </row>
        <row r="286">
          <cell r="D286">
            <v>44743</v>
          </cell>
        </row>
        <row r="287">
          <cell r="D287">
            <v>44774</v>
          </cell>
        </row>
        <row r="288">
          <cell r="D288">
            <v>44805</v>
          </cell>
        </row>
        <row r="289">
          <cell r="D289">
            <v>44835</v>
          </cell>
        </row>
        <row r="290">
          <cell r="D290">
            <v>44866</v>
          </cell>
        </row>
        <row r="291">
          <cell r="D291">
            <v>44896</v>
          </cell>
        </row>
        <row r="292">
          <cell r="D292">
            <v>44927</v>
          </cell>
        </row>
        <row r="293">
          <cell r="D293">
            <v>44958</v>
          </cell>
        </row>
        <row r="294">
          <cell r="D294">
            <v>44986</v>
          </cell>
        </row>
        <row r="295">
          <cell r="D295">
            <v>45017</v>
          </cell>
        </row>
        <row r="296">
          <cell r="D296">
            <v>45047</v>
          </cell>
        </row>
        <row r="297">
          <cell r="D297">
            <v>45078</v>
          </cell>
        </row>
        <row r="298">
          <cell r="D298">
            <v>45108</v>
          </cell>
        </row>
        <row r="299">
          <cell r="D299">
            <v>45139</v>
          </cell>
        </row>
        <row r="300">
          <cell r="D300">
            <v>45170</v>
          </cell>
        </row>
      </sheetData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/>
      <sheetData sheetId="1">
        <row r="12">
          <cell r="AB12">
            <v>37103</v>
          </cell>
        </row>
        <row r="12">
          <cell r="AK12">
            <v>62.5266989247312</v>
          </cell>
        </row>
        <row r="12">
          <cell r="AO12">
            <v>739.085862018946</v>
          </cell>
        </row>
        <row r="13">
          <cell r="AB13">
            <v>37104</v>
          </cell>
        </row>
        <row r="13">
          <cell r="AK13">
            <v>71.9284248911133</v>
          </cell>
        </row>
        <row r="13">
          <cell r="AO13">
            <v>736.399894115057</v>
          </cell>
        </row>
        <row r="14">
          <cell r="AB14">
            <v>37135</v>
          </cell>
        </row>
        <row r="14">
          <cell r="AK14">
            <v>68.6203436462538</v>
          </cell>
        </row>
        <row r="14">
          <cell r="AO14">
            <v>710.104012894722</v>
          </cell>
        </row>
        <row r="15">
          <cell r="AB15">
            <v>37165</v>
          </cell>
        </row>
        <row r="15">
          <cell r="AK15">
            <v>77.1502866298634</v>
          </cell>
        </row>
        <row r="15">
          <cell r="AO15">
            <v>731.111930247665</v>
          </cell>
        </row>
        <row r="16">
          <cell r="AB16">
            <v>37196</v>
          </cell>
        </row>
        <row r="16">
          <cell r="AK16">
            <v>66.972617630728</v>
          </cell>
        </row>
        <row r="16">
          <cell r="AO16">
            <v>705.068210530475</v>
          </cell>
        </row>
        <row r="17">
          <cell r="AB17">
            <v>37226</v>
          </cell>
        </row>
        <row r="17">
          <cell r="AK17">
            <v>79.3432502980009</v>
          </cell>
        </row>
        <row r="17">
          <cell r="AO17">
            <v>725.98098560631</v>
          </cell>
        </row>
        <row r="18">
          <cell r="P18" t="str">
            <v>Cal 2002</v>
          </cell>
          <cell r="Q18">
            <v>5.83383267915102</v>
          </cell>
        </row>
        <row r="18">
          <cell r="AB18">
            <v>37257</v>
          </cell>
        </row>
        <row r="18">
          <cell r="AK18">
            <v>72.6579462363172</v>
          </cell>
        </row>
        <row r="18">
          <cell r="AO18">
            <v>723.370667212595</v>
          </cell>
        </row>
        <row r="19">
          <cell r="P19" t="str">
            <v>Cal 2003</v>
          </cell>
          <cell r="Q19">
            <v>5.53799434740934</v>
          </cell>
        </row>
        <row r="19">
          <cell r="AB19">
            <v>37288</v>
          </cell>
        </row>
        <row r="19">
          <cell r="AK19">
            <v>69.9850136832758</v>
          </cell>
        </row>
        <row r="19">
          <cell r="AO19">
            <v>651.191512504085</v>
          </cell>
        </row>
        <row r="20">
          <cell r="P20" t="str">
            <v>Cal 2004</v>
          </cell>
          <cell r="Q20">
            <v>5.52924458028623</v>
          </cell>
        </row>
        <row r="20">
          <cell r="AB20">
            <v>37316</v>
          </cell>
        </row>
        <row r="20">
          <cell r="AK20">
            <v>63.1462135414266</v>
          </cell>
        </row>
        <row r="20">
          <cell r="AO20">
            <v>718.304504805952</v>
          </cell>
        </row>
        <row r="21">
          <cell r="P21" t="str">
            <v>Cal 2005</v>
          </cell>
          <cell r="Q21">
            <v>5.56188628299689</v>
          </cell>
        </row>
        <row r="21">
          <cell r="AB21">
            <v>37347</v>
          </cell>
        </row>
        <row r="21">
          <cell r="AK21">
            <v>56.04604108494</v>
          </cell>
        </row>
        <row r="21">
          <cell r="AO21">
            <v>692.586799743099</v>
          </cell>
        </row>
        <row r="22">
          <cell r="P22" t="str">
            <v>Cal 2006</v>
          </cell>
          <cell r="Q22">
            <v>5.57395811678843</v>
          </cell>
        </row>
        <row r="22">
          <cell r="AB22">
            <v>37377</v>
          </cell>
        </row>
        <row r="22">
          <cell r="AK22">
            <v>54.8225988519716</v>
          </cell>
        </row>
        <row r="22">
          <cell r="AO22">
            <v>712.87047586758</v>
          </cell>
        </row>
        <row r="23">
          <cell r="P23" t="str">
            <v>Cal 2007</v>
          </cell>
          <cell r="Q23">
            <v>5.5720172881447</v>
          </cell>
        </row>
        <row r="23">
          <cell r="AB23">
            <v>37408</v>
          </cell>
        </row>
        <row r="23">
          <cell r="AK23">
            <v>56.5452684310247</v>
          </cell>
        </row>
        <row r="23">
          <cell r="AO23">
            <v>687.222364401353</v>
          </cell>
        </row>
        <row r="24">
          <cell r="P24" t="str">
            <v>Cal 2008</v>
          </cell>
          <cell r="Q24">
            <v>5.53604603645906</v>
          </cell>
        </row>
        <row r="24">
          <cell r="AB24">
            <v>37438</v>
          </cell>
        </row>
        <row r="24">
          <cell r="AK24">
            <v>56.9530791420783</v>
          </cell>
        </row>
        <row r="24">
          <cell r="AO24">
            <v>707.237608341708</v>
          </cell>
        </row>
        <row r="25">
          <cell r="P25" t="str">
            <v>Cal 2009</v>
          </cell>
          <cell r="Q25">
            <v>5.55674539955757</v>
          </cell>
        </row>
        <row r="25">
          <cell r="AB25">
            <v>37469</v>
          </cell>
        </row>
        <row r="25">
          <cell r="AK25">
            <v>66.7180192031865</v>
          </cell>
        </row>
        <row r="25">
          <cell r="AO25">
            <v>704.233619174729</v>
          </cell>
        </row>
        <row r="26">
          <cell r="P26" t="str">
            <v>Cal 2010</v>
          </cell>
          <cell r="Q26">
            <v>5.56468561138973</v>
          </cell>
        </row>
        <row r="26">
          <cell r="AB26">
            <v>37500</v>
          </cell>
        </row>
        <row r="26">
          <cell r="AK26">
            <v>67.6240115124411</v>
          </cell>
        </row>
        <row r="26">
          <cell r="AO26">
            <v>678.658814067014</v>
          </cell>
        </row>
        <row r="27">
          <cell r="P27" t="str">
            <v>Cal 2011</v>
          </cell>
          <cell r="Q27">
            <v>5.60632671240473</v>
          </cell>
        </row>
        <row r="27">
          <cell r="AB27">
            <v>37530</v>
          </cell>
        </row>
        <row r="27">
          <cell r="AK27">
            <v>69.1638927159562</v>
          </cell>
        </row>
        <row r="27">
          <cell r="AO27">
            <v>698.219661913017</v>
          </cell>
        </row>
        <row r="28">
          <cell r="P28" t="str">
            <v>Cal 2012</v>
          </cell>
          <cell r="Q28">
            <v>5.66240725158238</v>
          </cell>
        </row>
        <row r="28">
          <cell r="AB28">
            <v>37561</v>
          </cell>
        </row>
        <row r="28">
          <cell r="AK28">
            <v>63.5702372875993</v>
          </cell>
        </row>
        <row r="28">
          <cell r="AO28">
            <v>672.773796723952</v>
          </cell>
        </row>
        <row r="29">
          <cell r="P29" t="str">
            <v>Cal 2013</v>
          </cell>
          <cell r="Q29">
            <v>5.71926156473094</v>
          </cell>
        </row>
        <row r="29">
          <cell r="AB29">
            <v>37591</v>
          </cell>
        </row>
        <row r="29">
          <cell r="AK29">
            <v>75.0319091012498</v>
          </cell>
        </row>
        <row r="29">
          <cell r="AO29">
            <v>692.073016303387</v>
          </cell>
        </row>
        <row r="30">
          <cell r="P30" t="str">
            <v>Cal 2014</v>
          </cell>
          <cell r="Q30">
            <v>5.77838803600744</v>
          </cell>
        </row>
        <row r="30">
          <cell r="AB30">
            <v>37622</v>
          </cell>
        </row>
        <row r="30">
          <cell r="AK30">
            <v>59.9994514371939</v>
          </cell>
        </row>
        <row r="30">
          <cell r="AO30">
            <v>688.899910333693</v>
          </cell>
        </row>
        <row r="31">
          <cell r="AB31">
            <v>37653</v>
          </cell>
        </row>
        <row r="31">
          <cell r="AK31">
            <v>58.4311653383575</v>
          </cell>
        </row>
        <row r="31">
          <cell r="AO31">
            <v>619.576381264246</v>
          </cell>
        </row>
        <row r="32">
          <cell r="AB32">
            <v>37681</v>
          </cell>
        </row>
        <row r="32">
          <cell r="AK32">
            <v>52.3129955596758</v>
          </cell>
        </row>
        <row r="32">
          <cell r="AO32">
            <v>682.771489739937</v>
          </cell>
        </row>
        <row r="33">
          <cell r="AB33">
            <v>37712</v>
          </cell>
        </row>
        <row r="33">
          <cell r="AK33">
            <v>48.1614675186881</v>
          </cell>
        </row>
        <row r="33">
          <cell r="AO33">
            <v>657.672337557076</v>
          </cell>
        </row>
        <row r="34">
          <cell r="AB34">
            <v>37742</v>
          </cell>
        </row>
        <row r="34">
          <cell r="AK34">
            <v>47.6207262989235</v>
          </cell>
        </row>
        <row r="34">
          <cell r="AO34">
            <v>676.315997592356</v>
          </cell>
        </row>
        <row r="35">
          <cell r="AB35">
            <v>37773</v>
          </cell>
        </row>
        <row r="35">
          <cell r="AK35">
            <v>49.7719356455564</v>
          </cell>
        </row>
        <row r="35">
          <cell r="AO35">
            <v>651.367718978513</v>
          </cell>
        </row>
        <row r="36">
          <cell r="AB36">
            <v>37803</v>
          </cell>
        </row>
        <row r="36">
          <cell r="AK36">
            <v>50.041850267019</v>
          </cell>
        </row>
        <row r="36">
          <cell r="AO36">
            <v>669.857406126825</v>
          </cell>
        </row>
        <row r="37">
          <cell r="AB37">
            <v>37834</v>
          </cell>
        </row>
        <row r="37">
          <cell r="AK37">
            <v>57.5305239958477</v>
          </cell>
        </row>
        <row r="37">
          <cell r="AO37">
            <v>666.643684189734</v>
          </cell>
        </row>
        <row r="38">
          <cell r="AB38">
            <v>37865</v>
          </cell>
        </row>
        <row r="38">
          <cell r="AK38">
            <v>58.9781316493955</v>
          </cell>
        </row>
        <row r="38">
          <cell r="AO38">
            <v>642.099156581401</v>
          </cell>
        </row>
        <row r="39">
          <cell r="AB39">
            <v>37895</v>
          </cell>
        </row>
        <row r="39">
          <cell r="AK39">
            <v>60.0985391837869</v>
          </cell>
        </row>
        <row r="39">
          <cell r="AO39">
            <v>660.26915799348</v>
          </cell>
        </row>
        <row r="40">
          <cell r="AB40">
            <v>37926</v>
          </cell>
        </row>
        <row r="40">
          <cell r="AK40">
            <v>56.4231742923775</v>
          </cell>
        </row>
        <row r="40">
          <cell r="AO40">
            <v>635.898235702287</v>
          </cell>
        </row>
        <row r="41">
          <cell r="AB41">
            <v>37956</v>
          </cell>
        </row>
        <row r="41">
          <cell r="AK41">
            <v>64.6579957022626</v>
          </cell>
        </row>
        <row r="41">
          <cell r="AO41">
            <v>653.829958794006</v>
          </cell>
        </row>
        <row r="42">
          <cell r="AB42">
            <v>37987</v>
          </cell>
        </row>
        <row r="42">
          <cell r="AK42">
            <v>52.1371110086686</v>
          </cell>
        </row>
        <row r="42">
          <cell r="AO42">
            <v>650.533802177047</v>
          </cell>
        </row>
        <row r="43">
          <cell r="AB43">
            <v>38018</v>
          </cell>
        </row>
        <row r="43">
          <cell r="AK43">
            <v>50.6249557134272</v>
          </cell>
        </row>
        <row r="43">
          <cell r="AO43">
            <v>605.635006555121</v>
          </cell>
        </row>
        <row r="44">
          <cell r="AB44">
            <v>38047</v>
          </cell>
        </row>
        <row r="44">
          <cell r="AK44">
            <v>49.0946820520669</v>
          </cell>
        </row>
        <row r="44">
          <cell r="AO44">
            <v>644.110543749526</v>
          </cell>
        </row>
        <row r="45">
          <cell r="AB45">
            <v>38078</v>
          </cell>
        </row>
        <row r="45">
          <cell r="AK45">
            <v>46.4365448954886</v>
          </cell>
        </row>
        <row r="45">
          <cell r="AO45">
            <v>620.187678044643</v>
          </cell>
        </row>
        <row r="46">
          <cell r="AB46">
            <v>38108</v>
          </cell>
        </row>
        <row r="46">
          <cell r="AK46">
            <v>46.0535713963666</v>
          </cell>
        </row>
        <row r="46">
          <cell r="AO46">
            <v>637.523885018901</v>
          </cell>
        </row>
        <row r="47">
          <cell r="AB47">
            <v>38139</v>
          </cell>
        </row>
        <row r="47">
          <cell r="AK47">
            <v>46.7786490712725</v>
          </cell>
        </row>
        <row r="47">
          <cell r="AO47">
            <v>613.786775149886</v>
          </cell>
        </row>
        <row r="48">
          <cell r="AB48">
            <v>38169</v>
          </cell>
        </row>
        <row r="48">
          <cell r="AK48">
            <v>47.4456427303537</v>
          </cell>
        </row>
        <row r="48">
          <cell r="AO48">
            <v>631.081801306802</v>
          </cell>
        </row>
        <row r="49">
          <cell r="AB49">
            <v>38200</v>
          </cell>
        </row>
        <row r="49">
          <cell r="AK49">
            <v>48.1310173483871</v>
          </cell>
        </row>
        <row r="49">
          <cell r="AO49">
            <v>627.953512079407</v>
          </cell>
        </row>
        <row r="50">
          <cell r="AB50">
            <v>38231</v>
          </cell>
        </row>
        <row r="50">
          <cell r="AK50">
            <v>48.2427159231022</v>
          </cell>
        </row>
        <row r="50">
          <cell r="AO50">
            <v>604.754991734073</v>
          </cell>
        </row>
        <row r="51">
          <cell r="AB51">
            <v>38261</v>
          </cell>
        </row>
        <row r="51">
          <cell r="AK51">
            <v>48.5564310380978</v>
          </cell>
        </row>
        <row r="51">
          <cell r="AO51">
            <v>621.792736338289</v>
          </cell>
        </row>
        <row r="52">
          <cell r="AB52">
            <v>38292</v>
          </cell>
        </row>
        <row r="52">
          <cell r="AK52">
            <v>50.8800148558239</v>
          </cell>
        </row>
        <row r="52">
          <cell r="AO52">
            <v>598.789692225268</v>
          </cell>
        </row>
        <row r="53">
          <cell r="AB53">
            <v>38322</v>
          </cell>
        </row>
        <row r="53">
          <cell r="AK53">
            <v>52.6880939343419</v>
          </cell>
        </row>
        <row r="53">
          <cell r="AO53">
            <v>615.626354000576</v>
          </cell>
        </row>
        <row r="54">
          <cell r="AB54">
            <v>38353</v>
          </cell>
        </row>
        <row r="54">
          <cell r="AK54">
            <v>52.1379515347319</v>
          </cell>
        </row>
        <row r="54">
          <cell r="AO54">
            <v>612.490915263408</v>
          </cell>
        </row>
        <row r="55">
          <cell r="AB55">
            <v>38384</v>
          </cell>
        </row>
        <row r="55">
          <cell r="AK55">
            <v>50.7689950370596</v>
          </cell>
        </row>
        <row r="55">
          <cell r="AO55">
            <v>550.626494030648</v>
          </cell>
        </row>
        <row r="56">
          <cell r="AB56">
            <v>38412</v>
          </cell>
        </row>
        <row r="56">
          <cell r="AK56">
            <v>49.1259524250925</v>
          </cell>
        </row>
        <row r="56">
          <cell r="AO56">
            <v>606.521107186708</v>
          </cell>
        </row>
        <row r="57">
          <cell r="AB57">
            <v>38443</v>
          </cell>
        </row>
        <row r="57">
          <cell r="AK57">
            <v>45.9074288646478</v>
          </cell>
        </row>
        <row r="57">
          <cell r="AO57">
            <v>584.005511191816</v>
          </cell>
        </row>
        <row r="58">
          <cell r="AB58">
            <v>38473</v>
          </cell>
        </row>
        <row r="58">
          <cell r="AK58">
            <v>45.6475878416046</v>
          </cell>
        </row>
        <row r="58">
          <cell r="AO58">
            <v>600.346788375014</v>
          </cell>
        </row>
        <row r="59">
          <cell r="AB59">
            <v>38504</v>
          </cell>
        </row>
        <row r="59">
          <cell r="AK59">
            <v>46.2471752933702</v>
          </cell>
        </row>
        <row r="59">
          <cell r="AO59">
            <v>578.029416822479</v>
          </cell>
        </row>
        <row r="60">
          <cell r="AB60">
            <v>38534</v>
          </cell>
        </row>
        <row r="60">
          <cell r="AK60">
            <v>46.8606444712701</v>
          </cell>
        </row>
        <row r="60">
          <cell r="AO60">
            <v>594.171629420775</v>
          </cell>
        </row>
        <row r="61">
          <cell r="AB61">
            <v>38565</v>
          </cell>
        </row>
        <row r="61">
          <cell r="AK61">
            <v>47.6874610857084</v>
          </cell>
        </row>
        <row r="61">
          <cell r="AO61">
            <v>591.033542084129</v>
          </cell>
        </row>
        <row r="62">
          <cell r="AB62">
            <v>38596</v>
          </cell>
        </row>
        <row r="62">
          <cell r="AK62">
            <v>47.7242174708158</v>
          </cell>
        </row>
        <row r="62">
          <cell r="AO62">
            <v>569.01639756648</v>
          </cell>
        </row>
        <row r="63">
          <cell r="AB63">
            <v>38626</v>
          </cell>
        </row>
        <row r="63">
          <cell r="AK63">
            <v>48.0581946350039</v>
          </cell>
        </row>
        <row r="63">
          <cell r="AO63">
            <v>584.859647419456</v>
          </cell>
        </row>
        <row r="64">
          <cell r="AB64">
            <v>38657</v>
          </cell>
        </row>
        <row r="64">
          <cell r="AK64">
            <v>50.4550416327665</v>
          </cell>
        </row>
        <row r="64">
          <cell r="AO64">
            <v>563.042332182078</v>
          </cell>
        </row>
        <row r="65">
          <cell r="AB65">
            <v>38687</v>
          </cell>
        </row>
        <row r="65">
          <cell r="AK65">
            <v>52.1352121082806</v>
          </cell>
        </row>
        <row r="65">
          <cell r="AO65">
            <v>578.688248029035</v>
          </cell>
        </row>
        <row r="66">
          <cell r="AB66">
            <v>38718</v>
          </cell>
        </row>
        <row r="66">
          <cell r="AK66">
            <v>43.3324722678755</v>
          </cell>
        </row>
        <row r="66">
          <cell r="AO66">
            <v>575.553337657589</v>
          </cell>
        </row>
        <row r="67">
          <cell r="AB67">
            <v>38749</v>
          </cell>
        </row>
        <row r="67">
          <cell r="AK67">
            <v>42.0973387488229</v>
          </cell>
        </row>
        <row r="67">
          <cell r="AO67">
            <v>517.259378246652</v>
          </cell>
        </row>
        <row r="68">
          <cell r="AB68">
            <v>38777</v>
          </cell>
        </row>
        <row r="68">
          <cell r="AK68">
            <v>40.7074187806188</v>
          </cell>
        </row>
        <row r="68">
          <cell r="AO68">
            <v>569.590215306015</v>
          </cell>
        </row>
        <row r="69">
          <cell r="AB69">
            <v>38808</v>
          </cell>
        </row>
        <row r="69">
          <cell r="AK69">
            <v>37.8419149663635</v>
          </cell>
        </row>
        <row r="69">
          <cell r="AO69">
            <v>548.269830938028</v>
          </cell>
        </row>
        <row r="70">
          <cell r="AB70">
            <v>38838</v>
          </cell>
        </row>
        <row r="70">
          <cell r="AK70">
            <v>37.7297728591928</v>
          </cell>
        </row>
        <row r="70">
          <cell r="AO70">
            <v>563.430567455687</v>
          </cell>
        </row>
        <row r="71">
          <cell r="AB71">
            <v>38869</v>
          </cell>
        </row>
        <row r="71">
          <cell r="AK71">
            <v>38.0947457051513</v>
          </cell>
        </row>
        <row r="71">
          <cell r="AO71">
            <v>542.311720069866</v>
          </cell>
        </row>
        <row r="72">
          <cell r="AB72">
            <v>38899</v>
          </cell>
        </row>
        <row r="72">
          <cell r="AK72">
            <v>38.7494734267884</v>
          </cell>
        </row>
        <row r="72">
          <cell r="AO72">
            <v>557.465053086665</v>
          </cell>
        </row>
        <row r="73">
          <cell r="AB73">
            <v>38930</v>
          </cell>
        </row>
        <row r="73">
          <cell r="AK73">
            <v>39.2591354627295</v>
          </cell>
        </row>
        <row r="73">
          <cell r="AO73">
            <v>554.587814823397</v>
          </cell>
        </row>
        <row r="74">
          <cell r="AB74">
            <v>38961</v>
          </cell>
        </row>
        <row r="74">
          <cell r="AK74">
            <v>39.3740166404682</v>
          </cell>
        </row>
        <row r="74">
          <cell r="AO74">
            <v>534.002944867591</v>
          </cell>
        </row>
        <row r="75">
          <cell r="AB75">
            <v>38991</v>
          </cell>
        </row>
        <row r="75">
          <cell r="AK75">
            <v>39.6548528020379</v>
          </cell>
        </row>
        <row r="75">
          <cell r="AO75">
            <v>548.947999421261</v>
          </cell>
        </row>
        <row r="76">
          <cell r="AB76">
            <v>39022</v>
          </cell>
        </row>
        <row r="76">
          <cell r="AK76">
            <v>41.7185951234028</v>
          </cell>
        </row>
        <row r="76">
          <cell r="AO76">
            <v>528.55877743287</v>
          </cell>
        </row>
        <row r="77">
          <cell r="AB77">
            <v>39052</v>
          </cell>
        </row>
        <row r="77">
          <cell r="AK77">
            <v>43.1074638488662</v>
          </cell>
        </row>
        <row r="77">
          <cell r="AO77">
            <v>543.337397042695</v>
          </cell>
        </row>
        <row r="78">
          <cell r="AB78">
            <v>39083</v>
          </cell>
        </row>
        <row r="78">
          <cell r="AK78">
            <v>43.5206638074591</v>
          </cell>
        </row>
        <row r="78">
          <cell r="AO78">
            <v>540.497393543632</v>
          </cell>
        </row>
        <row r="79">
          <cell r="AB79">
            <v>39114</v>
          </cell>
        </row>
        <row r="79">
          <cell r="AK79">
            <v>42.2858297185866</v>
          </cell>
        </row>
        <row r="79">
          <cell r="AO79">
            <v>485.858978785129</v>
          </cell>
        </row>
        <row r="80">
          <cell r="AB80">
            <v>39142</v>
          </cell>
        </row>
        <row r="80">
          <cell r="AK80">
            <v>40.8971627031407</v>
          </cell>
        </row>
        <row r="80">
          <cell r="AO80">
            <v>535.113402079108</v>
          </cell>
        </row>
        <row r="81">
          <cell r="AB81">
            <v>39173</v>
          </cell>
        </row>
        <row r="81">
          <cell r="AK81">
            <v>37.7784154418153</v>
          </cell>
        </row>
        <row r="81">
          <cell r="AO81">
            <v>515.20500969543</v>
          </cell>
        </row>
        <row r="82">
          <cell r="AB82">
            <v>39203</v>
          </cell>
        </row>
        <row r="82">
          <cell r="AK82">
            <v>37.663935735014</v>
          </cell>
        </row>
        <row r="82">
          <cell r="AO82">
            <v>529.576314522666</v>
          </cell>
        </row>
        <row r="83">
          <cell r="AB83">
            <v>39234</v>
          </cell>
        </row>
        <row r="83">
          <cell r="AK83">
            <v>38.0249879319769</v>
          </cell>
        </row>
        <row r="83">
          <cell r="AO83">
            <v>509.860726413894</v>
          </cell>
        </row>
        <row r="84">
          <cell r="AB84">
            <v>39264</v>
          </cell>
        </row>
        <row r="84">
          <cell r="AK84">
            <v>38.6756457622177</v>
          </cell>
        </row>
        <row r="84">
          <cell r="AO84">
            <v>524.069390474518</v>
          </cell>
        </row>
        <row r="85">
          <cell r="AB85">
            <v>39295</v>
          </cell>
        </row>
        <row r="85">
          <cell r="AK85">
            <v>39.180432936345</v>
          </cell>
        </row>
        <row r="85">
          <cell r="AO85">
            <v>521.282431829966</v>
          </cell>
        </row>
        <row r="86">
          <cell r="AB86">
            <v>39326</v>
          </cell>
        </row>
        <row r="86">
          <cell r="AK86">
            <v>39.2917000686124</v>
          </cell>
        </row>
        <row r="86">
          <cell r="AO86">
            <v>501.856026800968</v>
          </cell>
        </row>
        <row r="87">
          <cell r="AB87">
            <v>39356</v>
          </cell>
        </row>
        <row r="87">
          <cell r="AK87">
            <v>39.5684303782164</v>
          </cell>
        </row>
        <row r="87">
          <cell r="AO87">
            <v>515.821483346341</v>
          </cell>
        </row>
        <row r="88">
          <cell r="AB88">
            <v>39387</v>
          </cell>
        </row>
        <row r="88">
          <cell r="AK88">
            <v>41.6215622642561</v>
          </cell>
        </row>
        <row r="88">
          <cell r="AO88">
            <v>496.585738621614</v>
          </cell>
        </row>
        <row r="89">
          <cell r="AB89">
            <v>39417</v>
          </cell>
        </row>
        <row r="89">
          <cell r="AK89">
            <v>43.0020586751566</v>
          </cell>
        </row>
        <row r="89">
          <cell r="AO89">
            <v>510.391328000359</v>
          </cell>
        </row>
        <row r="90">
          <cell r="AB90">
            <v>39448</v>
          </cell>
        </row>
        <row r="90">
          <cell r="AK90">
            <v>43.5134431632979</v>
          </cell>
        </row>
        <row r="90">
          <cell r="AO90">
            <v>507.643618259504</v>
          </cell>
        </row>
        <row r="91">
          <cell r="AB91">
            <v>39479</v>
          </cell>
        </row>
        <row r="91">
          <cell r="AK91">
            <v>42.279703258705</v>
          </cell>
        </row>
        <row r="91">
          <cell r="AO91">
            <v>472.478458127293</v>
          </cell>
        </row>
        <row r="92">
          <cell r="AB92">
            <v>39508</v>
          </cell>
        </row>
        <row r="92">
          <cell r="AK92">
            <v>40.8927683203858</v>
          </cell>
        </row>
        <row r="92">
          <cell r="AO92">
            <v>502.348350649632</v>
          </cell>
        </row>
        <row r="93">
          <cell r="AB93">
            <v>39539</v>
          </cell>
        </row>
        <row r="93">
          <cell r="AK93">
            <v>37.2672738958409</v>
          </cell>
        </row>
        <row r="93">
          <cell r="AO93">
            <v>483.58386221353</v>
          </cell>
        </row>
        <row r="94">
          <cell r="AB94">
            <v>39569</v>
          </cell>
        </row>
        <row r="94">
          <cell r="AK94">
            <v>37.150402918262</v>
          </cell>
        </row>
        <row r="94">
          <cell r="AO94">
            <v>496.995945011303</v>
          </cell>
        </row>
        <row r="95">
          <cell r="AB95">
            <v>39600</v>
          </cell>
        </row>
        <row r="95">
          <cell r="AK95">
            <v>37.5070243184962</v>
          </cell>
        </row>
        <row r="95">
          <cell r="AO95">
            <v>478.419012547549</v>
          </cell>
        </row>
        <row r="96">
          <cell r="AB96">
            <v>39630</v>
          </cell>
        </row>
        <row r="96">
          <cell r="AK96">
            <v>38.1564164612183</v>
          </cell>
        </row>
        <row r="96">
          <cell r="AO96">
            <v>491.675131322325</v>
          </cell>
        </row>
        <row r="97">
          <cell r="AB97">
            <v>39661</v>
          </cell>
        </row>
        <row r="97">
          <cell r="AK97">
            <v>38.6653379805168</v>
          </cell>
        </row>
        <row r="97">
          <cell r="AO97">
            <v>488.983286542954</v>
          </cell>
        </row>
        <row r="98">
          <cell r="AB98">
            <v>39692</v>
          </cell>
        </row>
        <row r="98">
          <cell r="AK98">
            <v>38.7826105765978</v>
          </cell>
        </row>
        <row r="98">
          <cell r="AO98">
            <v>470.687494526407</v>
          </cell>
        </row>
        <row r="99">
          <cell r="AB99">
            <v>39722</v>
          </cell>
        </row>
        <row r="99">
          <cell r="AK99">
            <v>39.0647880201805</v>
          </cell>
        </row>
        <row r="99">
          <cell r="AO99">
            <v>483.710518884257</v>
          </cell>
        </row>
        <row r="100">
          <cell r="AB100">
            <v>39753</v>
          </cell>
        </row>
        <row r="100">
          <cell r="AK100">
            <v>41.838600733264</v>
          </cell>
        </row>
        <row r="100">
          <cell r="AO100">
            <v>465.599972473721</v>
          </cell>
        </row>
        <row r="101">
          <cell r="AB101">
            <v>39783</v>
          </cell>
        </row>
        <row r="101">
          <cell r="AK101">
            <v>43.2217410409288</v>
          </cell>
        </row>
        <row r="101">
          <cell r="AO101">
            <v>478.469861824083</v>
          </cell>
        </row>
        <row r="102">
          <cell r="AB102">
            <v>39814</v>
          </cell>
        </row>
        <row r="102">
          <cell r="AK102">
            <v>43.7909024738381</v>
          </cell>
        </row>
        <row r="102">
          <cell r="AO102">
            <v>475.818945309287</v>
          </cell>
        </row>
        <row r="103">
          <cell r="AB103">
            <v>39845</v>
          </cell>
        </row>
        <row r="103">
          <cell r="AK103">
            <v>42.5689523472772</v>
          </cell>
        </row>
        <row r="103">
          <cell r="AO103">
            <v>427.590586788535</v>
          </cell>
        </row>
        <row r="104">
          <cell r="AB104">
            <v>39873</v>
          </cell>
        </row>
        <row r="104">
          <cell r="AK104">
            <v>41.1936919837724</v>
          </cell>
        </row>
        <row r="104">
          <cell r="AO104">
            <v>470.796791477636</v>
          </cell>
        </row>
        <row r="105">
          <cell r="AB105">
            <v>39904</v>
          </cell>
        </row>
        <row r="105">
          <cell r="AK105">
            <v>37.5854492582971</v>
          </cell>
        </row>
        <row r="105">
          <cell r="AO105">
            <v>453.140744819693</v>
          </cell>
        </row>
        <row r="106">
          <cell r="AB106">
            <v>39934</v>
          </cell>
        </row>
        <row r="106">
          <cell r="AK106">
            <v>37.476245398582</v>
          </cell>
        </row>
        <row r="106">
          <cell r="AO106">
            <v>465.636440931964</v>
          </cell>
        </row>
        <row r="107">
          <cell r="AB107">
            <v>39965</v>
          </cell>
        </row>
        <row r="107">
          <cell r="AK107">
            <v>37.8399474922596</v>
          </cell>
        </row>
        <row r="107">
          <cell r="AO107">
            <v>448.162335646078</v>
          </cell>
        </row>
        <row r="108">
          <cell r="AB108">
            <v>39995</v>
          </cell>
        </row>
        <row r="108">
          <cell r="AK108">
            <v>38.4916313584526</v>
          </cell>
        </row>
        <row r="108">
          <cell r="AO108">
            <v>460.50884464705</v>
          </cell>
        </row>
        <row r="109">
          <cell r="AB109">
            <v>40026</v>
          </cell>
        </row>
        <row r="109">
          <cell r="AK109">
            <v>38.9988729412783</v>
          </cell>
        </row>
        <row r="109">
          <cell r="AO109">
            <v>457.91562396808</v>
          </cell>
        </row>
        <row r="110">
          <cell r="AB110">
            <v>40057</v>
          </cell>
        </row>
        <row r="110">
          <cell r="AK110">
            <v>39.115242995467</v>
          </cell>
        </row>
        <row r="110">
          <cell r="AO110">
            <v>440.714081516662</v>
          </cell>
        </row>
        <row r="111">
          <cell r="AB111">
            <v>40087</v>
          </cell>
        </row>
        <row r="111">
          <cell r="AK111">
            <v>39.3961989507916</v>
          </cell>
        </row>
        <row r="111">
          <cell r="AO111">
            <v>452.837745473172</v>
          </cell>
        </row>
        <row r="112">
          <cell r="AB112">
            <v>40118</v>
          </cell>
        </row>
        <row r="112">
          <cell r="AK112">
            <v>41.1873890739406</v>
          </cell>
        </row>
        <row r="112">
          <cell r="AO112">
            <v>435.815690767987</v>
          </cell>
        </row>
        <row r="113">
          <cell r="AB113">
            <v>40148</v>
          </cell>
        </row>
        <row r="113">
          <cell r="AK113">
            <v>42.5671465614977</v>
          </cell>
        </row>
        <row r="113">
          <cell r="AO113">
            <v>447.793032526197</v>
          </cell>
        </row>
        <row r="114">
          <cell r="AB114">
            <v>40179</v>
          </cell>
        </row>
        <row r="114">
          <cell r="AK114">
            <v>43.1859272214284</v>
          </cell>
        </row>
        <row r="114">
          <cell r="AO114">
            <v>445.242084872995</v>
          </cell>
        </row>
        <row r="115">
          <cell r="AB115">
            <v>40210</v>
          </cell>
        </row>
        <row r="115">
          <cell r="AK115">
            <v>41.9659708583985</v>
          </cell>
        </row>
        <row r="115">
          <cell r="AO115">
            <v>400.053118338073</v>
          </cell>
        </row>
        <row r="116">
          <cell r="AB116">
            <v>40238</v>
          </cell>
        </row>
        <row r="116">
          <cell r="AK116">
            <v>40.5931184142476</v>
          </cell>
        </row>
        <row r="116">
          <cell r="AO116">
            <v>440.410896970719</v>
          </cell>
        </row>
        <row r="117">
          <cell r="AB117">
            <v>40269</v>
          </cell>
        </row>
        <row r="117">
          <cell r="AK117">
            <v>37.864725324238</v>
          </cell>
        </row>
        <row r="117">
          <cell r="AO117">
            <v>423.828857718327</v>
          </cell>
        </row>
        <row r="118">
          <cell r="AB118">
            <v>40299</v>
          </cell>
        </row>
        <row r="118">
          <cell r="AK118">
            <v>37.7551342264802</v>
          </cell>
        </row>
        <row r="118">
          <cell r="AO118">
            <v>435.448920319134</v>
          </cell>
        </row>
        <row r="119">
          <cell r="AB119">
            <v>40330</v>
          </cell>
        </row>
        <row r="119">
          <cell r="AK119">
            <v>38.1174096726349</v>
          </cell>
        </row>
        <row r="119">
          <cell r="AO119">
            <v>419.04288160802</v>
          </cell>
        </row>
        <row r="120">
          <cell r="AB120">
            <v>40360</v>
          </cell>
        </row>
        <row r="120">
          <cell r="AK120">
            <v>38.767050049079</v>
          </cell>
        </row>
        <row r="120">
          <cell r="AO120">
            <v>430.52060681634</v>
          </cell>
        </row>
        <row r="121">
          <cell r="AB121">
            <v>40391</v>
          </cell>
        </row>
        <row r="121">
          <cell r="AK121">
            <v>39.2725233944225</v>
          </cell>
        </row>
        <row r="121">
          <cell r="AO121">
            <v>428.028996029754</v>
          </cell>
        </row>
        <row r="122">
          <cell r="AB122">
            <v>40422</v>
          </cell>
        </row>
        <row r="122">
          <cell r="AK122">
            <v>39.3879714920675</v>
          </cell>
        </row>
        <row r="122">
          <cell r="AO122">
            <v>411.886467382289</v>
          </cell>
        </row>
        <row r="123">
          <cell r="AB123">
            <v>40452</v>
          </cell>
        </row>
        <row r="123">
          <cell r="AK123">
            <v>39.6676576988953</v>
          </cell>
        </row>
        <row r="123">
          <cell r="AO123">
            <v>423.151692879338</v>
          </cell>
        </row>
        <row r="124">
          <cell r="AB124">
            <v>40483</v>
          </cell>
        </row>
        <row r="124">
          <cell r="AK124">
            <v>41.4541711142004</v>
          </cell>
        </row>
        <row r="124">
          <cell r="AO124">
            <v>407.182590206169</v>
          </cell>
        </row>
        <row r="125">
          <cell r="AB125">
            <v>40513</v>
          </cell>
        </row>
        <row r="125">
          <cell r="AK125">
            <v>42.8301462406994</v>
          </cell>
        </row>
        <row r="125">
          <cell r="AO125">
            <v>418.308360870304</v>
          </cell>
        </row>
        <row r="126">
          <cell r="AB126">
            <v>40544</v>
          </cell>
        </row>
        <row r="126">
          <cell r="AK126">
            <v>33.69</v>
          </cell>
        </row>
        <row r="126">
          <cell r="AO126">
            <v>415.860050038376</v>
          </cell>
        </row>
        <row r="127">
          <cell r="AB127">
            <v>40575</v>
          </cell>
        </row>
        <row r="127">
          <cell r="AK127">
            <v>33.69</v>
          </cell>
        </row>
        <row r="127">
          <cell r="AO127">
            <v>373.597314819191</v>
          </cell>
        </row>
        <row r="128">
          <cell r="AB128">
            <v>40603</v>
          </cell>
        </row>
        <row r="128">
          <cell r="AK128">
            <v>33.69</v>
          </cell>
        </row>
        <row r="128">
          <cell r="AO128">
            <v>411.224729910518</v>
          </cell>
        </row>
        <row r="129">
          <cell r="AB129">
            <v>40634</v>
          </cell>
        </row>
        <row r="129">
          <cell r="AK129">
            <v>33.69</v>
          </cell>
        </row>
        <row r="129">
          <cell r="AO129">
            <v>395.680444062596</v>
          </cell>
        </row>
        <row r="130">
          <cell r="AB130">
            <v>40664</v>
          </cell>
        </row>
        <row r="130">
          <cell r="AK130">
            <v>33.69</v>
          </cell>
        </row>
        <row r="130">
          <cell r="AO130">
            <v>406.465954140609</v>
          </cell>
        </row>
        <row r="131">
          <cell r="AB131">
            <v>40695</v>
          </cell>
        </row>
        <row r="131">
          <cell r="AK131">
            <v>33.69</v>
          </cell>
        </row>
        <row r="131">
          <cell r="AO131">
            <v>391.091454687164</v>
          </cell>
        </row>
        <row r="132">
          <cell r="AB132">
            <v>40725</v>
          </cell>
        </row>
        <row r="132">
          <cell r="AK132">
            <v>33.69</v>
          </cell>
        </row>
        <row r="132">
          <cell r="AO132">
            <v>401.853824450882</v>
          </cell>
        </row>
        <row r="133">
          <cell r="AB133">
            <v>40756</v>
          </cell>
        </row>
        <row r="133">
          <cell r="AK133">
            <v>33.69</v>
          </cell>
        </row>
        <row r="133">
          <cell r="AO133">
            <v>399.611787294865</v>
          </cell>
        </row>
        <row r="134">
          <cell r="AB134">
            <v>40787</v>
          </cell>
        </row>
        <row r="134">
          <cell r="AK134">
            <v>33.69</v>
          </cell>
        </row>
        <row r="134">
          <cell r="AO134">
            <v>384.624693803761</v>
          </cell>
        </row>
        <row r="135">
          <cell r="AB135">
            <v>40817</v>
          </cell>
        </row>
        <row r="135">
          <cell r="AK135">
            <v>33.69</v>
          </cell>
        </row>
        <row r="135">
          <cell r="AO135">
            <v>395.228058036007</v>
          </cell>
        </row>
        <row r="136">
          <cell r="AB136">
            <v>40848</v>
          </cell>
        </row>
        <row r="136">
          <cell r="AK136">
            <v>33.69</v>
          </cell>
        </row>
        <row r="136">
          <cell r="AO136">
            <v>380.399988447675</v>
          </cell>
        </row>
        <row r="137">
          <cell r="AB137">
            <v>40878</v>
          </cell>
        </row>
        <row r="137">
          <cell r="AK137">
            <v>33.69</v>
          </cell>
        </row>
        <row r="137">
          <cell r="AO137">
            <v>390.881353191032</v>
          </cell>
        </row>
        <row r="138">
          <cell r="AB138">
            <v>40909</v>
          </cell>
        </row>
        <row r="138">
          <cell r="AK138">
            <v>33.69</v>
          </cell>
        </row>
        <row r="138">
          <cell r="AO138">
            <v>388.686509140756</v>
          </cell>
        </row>
        <row r="139">
          <cell r="AB139">
            <v>40940</v>
          </cell>
        </row>
        <row r="139">
          <cell r="AK139">
            <v>33.69</v>
          </cell>
        </row>
        <row r="139">
          <cell r="AO139">
            <v>361.686437262904</v>
          </cell>
        </row>
        <row r="140">
          <cell r="AB140">
            <v>40969</v>
          </cell>
        </row>
        <row r="140">
          <cell r="AK140">
            <v>33.69</v>
          </cell>
        </row>
        <row r="140">
          <cell r="AO140">
            <v>384.465389396232</v>
          </cell>
        </row>
        <row r="141">
          <cell r="AB141">
            <v>41000</v>
          </cell>
        </row>
        <row r="141">
          <cell r="AK141">
            <v>33.69</v>
          </cell>
        </row>
        <row r="141">
          <cell r="AO141">
            <v>370.028062073648</v>
          </cell>
        </row>
        <row r="142">
          <cell r="AB142">
            <v>41030</v>
          </cell>
        </row>
        <row r="142">
          <cell r="AK142">
            <v>33.69</v>
          </cell>
        </row>
        <row r="142">
          <cell r="AO142">
            <v>380.21023542643</v>
          </cell>
        </row>
        <row r="143">
          <cell r="AB143">
            <v>41061</v>
          </cell>
        </row>
        <row r="143">
          <cell r="AK143">
            <v>33.69</v>
          </cell>
        </row>
        <row r="143">
          <cell r="AO143">
            <v>365.927518284589</v>
          </cell>
        </row>
        <row r="144">
          <cell r="AB144">
            <v>41091</v>
          </cell>
        </row>
        <row r="144">
          <cell r="AK144">
            <v>33.69</v>
          </cell>
        </row>
        <row r="144">
          <cell r="AO144">
            <v>375.991535190121</v>
          </cell>
        </row>
        <row r="145">
          <cell r="AB145">
            <v>41122</v>
          </cell>
        </row>
        <row r="145">
          <cell r="AK145">
            <v>33.69</v>
          </cell>
        </row>
        <row r="145">
          <cell r="AO145">
            <v>373.861522486656</v>
          </cell>
        </row>
        <row r="146">
          <cell r="AB146">
            <v>41153</v>
          </cell>
        </row>
        <row r="146">
          <cell r="AK146">
            <v>33.69</v>
          </cell>
        </row>
        <row r="146">
          <cell r="AO146">
            <v>359.809618356121</v>
          </cell>
        </row>
        <row r="147">
          <cell r="AB147">
            <v>41183</v>
          </cell>
        </row>
        <row r="147">
          <cell r="AK147">
            <v>33.69</v>
          </cell>
        </row>
        <row r="147">
          <cell r="AO147">
            <v>369.697486611256</v>
          </cell>
        </row>
        <row r="148">
          <cell r="AB148">
            <v>41214</v>
          </cell>
        </row>
        <row r="148">
          <cell r="AK148">
            <v>33.69</v>
          </cell>
        </row>
        <row r="148">
          <cell r="AO148">
            <v>355.797057411818</v>
          </cell>
        </row>
        <row r="149">
          <cell r="AB149">
            <v>41244</v>
          </cell>
        </row>
        <row r="149">
          <cell r="AK149">
            <v>33.69</v>
          </cell>
        </row>
        <row r="149">
          <cell r="AO149">
            <v>365.569484895047</v>
          </cell>
        </row>
        <row r="150">
          <cell r="AB150">
            <v>41275</v>
          </cell>
        </row>
        <row r="150">
          <cell r="AK150">
            <v>33.69</v>
          </cell>
        </row>
        <row r="150">
          <cell r="AO150">
            <v>363.485403110337</v>
          </cell>
        </row>
        <row r="151">
          <cell r="AB151">
            <v>41306</v>
          </cell>
        </row>
        <row r="151">
          <cell r="AK151">
            <v>33.69</v>
          </cell>
        </row>
        <row r="151">
          <cell r="AO151">
            <v>326.600363095055</v>
          </cell>
        </row>
        <row r="152">
          <cell r="AB152">
            <v>41334</v>
          </cell>
        </row>
        <row r="152">
          <cell r="AK152">
            <v>33.69</v>
          </cell>
        </row>
        <row r="152">
          <cell r="AO152">
            <v>359.544434683697</v>
          </cell>
        </row>
        <row r="153">
          <cell r="AB153">
            <v>41365</v>
          </cell>
        </row>
        <row r="153">
          <cell r="AK153">
            <v>33.69</v>
          </cell>
        </row>
        <row r="153">
          <cell r="AO153">
            <v>346.013637721268</v>
          </cell>
        </row>
        <row r="154">
          <cell r="AB154">
            <v>41395</v>
          </cell>
        </row>
        <row r="154">
          <cell r="AK154">
            <v>33.69</v>
          </cell>
        </row>
        <row r="154">
          <cell r="AO154">
            <v>355.504901186413</v>
          </cell>
        </row>
        <row r="155">
          <cell r="AB155">
            <v>41426</v>
          </cell>
        </row>
        <row r="155">
          <cell r="AK155">
            <v>33.69</v>
          </cell>
        </row>
        <row r="155">
          <cell r="AO155">
            <v>342.12128533126</v>
          </cell>
        </row>
        <row r="156">
          <cell r="AB156">
            <v>41456</v>
          </cell>
        </row>
        <row r="156">
          <cell r="AK156">
            <v>33.69</v>
          </cell>
        </row>
        <row r="156">
          <cell r="AO156">
            <v>351.500808230287</v>
          </cell>
        </row>
        <row r="157">
          <cell r="AB157">
            <v>41487</v>
          </cell>
        </row>
        <row r="157">
          <cell r="AK157">
            <v>33.69</v>
          </cell>
        </row>
        <row r="157">
          <cell r="AO157">
            <v>349.47946773224</v>
          </cell>
        </row>
        <row r="158">
          <cell r="AB158">
            <v>41518</v>
          </cell>
        </row>
        <row r="158">
          <cell r="AK158">
            <v>33.69</v>
          </cell>
        </row>
        <row r="158">
          <cell r="AO158">
            <v>336.315515785423</v>
          </cell>
        </row>
        <row r="159">
          <cell r="AB159">
            <v>41548</v>
          </cell>
        </row>
        <row r="159">
          <cell r="AK159">
            <v>33.69</v>
          </cell>
        </row>
        <row r="159">
          <cell r="AO159">
            <v>345.528498018333</v>
          </cell>
        </row>
        <row r="160">
          <cell r="AB160">
            <v>41579</v>
          </cell>
        </row>
        <row r="160">
          <cell r="AK160">
            <v>33.69</v>
          </cell>
        </row>
        <row r="160">
          <cell r="AO160">
            <v>332.508665858387</v>
          </cell>
        </row>
        <row r="161">
          <cell r="AB161">
            <v>41609</v>
          </cell>
        </row>
        <row r="161">
          <cell r="AK161">
            <v>33.69</v>
          </cell>
        </row>
        <row r="161">
          <cell r="AO161">
            <v>341.612532283413</v>
          </cell>
        </row>
        <row r="162">
          <cell r="AB162">
            <v>41640</v>
          </cell>
        </row>
        <row r="162">
          <cell r="AK162">
            <v>33.69</v>
          </cell>
        </row>
        <row r="162">
          <cell r="AO162">
            <v>339.635809623903</v>
          </cell>
        </row>
        <row r="163">
          <cell r="AB163">
            <v>41671</v>
          </cell>
        </row>
        <row r="163">
          <cell r="AK163">
            <v>33.69</v>
          </cell>
        </row>
        <row r="163">
          <cell r="AO163">
            <v>305.14595316138</v>
          </cell>
        </row>
        <row r="164">
          <cell r="AB164">
            <v>41699</v>
          </cell>
        </row>
        <row r="164">
          <cell r="AK164">
            <v>33.69</v>
          </cell>
        </row>
        <row r="164">
          <cell r="AO164">
            <v>335.898427246926</v>
          </cell>
        </row>
        <row r="165">
          <cell r="AB165">
            <v>41730</v>
          </cell>
        </row>
        <row r="165">
          <cell r="AK165">
            <v>33.69</v>
          </cell>
        </row>
        <row r="165">
          <cell r="AO165">
            <v>323.230150087966</v>
          </cell>
        </row>
        <row r="166">
          <cell r="AB166">
            <v>41760</v>
          </cell>
        </row>
        <row r="166">
          <cell r="AK166">
            <v>33.69</v>
          </cell>
        </row>
        <row r="166">
          <cell r="AO166">
            <v>332.068352341676</v>
          </cell>
        </row>
        <row r="167">
          <cell r="AB167">
            <v>41791</v>
          </cell>
        </row>
        <row r="167">
          <cell r="AK167">
            <v>33.69</v>
          </cell>
        </row>
        <row r="167">
          <cell r="AO167">
            <v>319.540006749554</v>
          </cell>
        </row>
        <row r="168">
          <cell r="AB168">
            <v>41821</v>
          </cell>
        </row>
        <row r="168">
          <cell r="AK168">
            <v>33.69</v>
          </cell>
        </row>
        <row r="168">
          <cell r="AO168">
            <v>328.272666257431</v>
          </cell>
        </row>
        <row r="169">
          <cell r="AB169">
            <v>41852</v>
          </cell>
        </row>
        <row r="169">
          <cell r="AK169">
            <v>33.69</v>
          </cell>
        </row>
        <row r="169">
          <cell r="AO169">
            <v>326.356832539804</v>
          </cell>
        </row>
        <row r="170">
          <cell r="AB170">
            <v>41883</v>
          </cell>
        </row>
        <row r="170">
          <cell r="AK170">
            <v>33.69</v>
          </cell>
        </row>
        <row r="170">
          <cell r="AO170">
            <v>314.037275906411</v>
          </cell>
        </row>
        <row r="171">
          <cell r="AB171">
            <v>41913</v>
          </cell>
        </row>
        <row r="171">
          <cell r="AK171">
            <v>33.69</v>
          </cell>
        </row>
        <row r="171">
          <cell r="AO171">
            <v>322.612672634935</v>
          </cell>
        </row>
        <row r="172">
          <cell r="AB172">
            <v>41944</v>
          </cell>
        </row>
        <row r="172">
          <cell r="AK172">
            <v>33.69</v>
          </cell>
        </row>
        <row r="172">
          <cell r="AO172">
            <v>310.430064602889</v>
          </cell>
        </row>
        <row r="173">
          <cell r="AB173">
            <v>41974</v>
          </cell>
        </row>
        <row r="173">
          <cell r="AK173">
            <v>33.69</v>
          </cell>
        </row>
        <row r="173">
          <cell r="AO173">
            <v>318.902450858417</v>
          </cell>
        </row>
        <row r="174">
          <cell r="AB174">
            <v>42005</v>
          </cell>
        </row>
        <row r="174">
          <cell r="AK174">
            <v>33.69</v>
          </cell>
        </row>
        <row r="174">
          <cell r="AO174">
            <v>317.029876429618</v>
          </cell>
        </row>
        <row r="175">
          <cell r="AB175">
            <v>42036</v>
          </cell>
        </row>
        <row r="175">
          <cell r="AK175">
            <v>33.69</v>
          </cell>
        </row>
        <row r="175">
          <cell r="AO175">
            <v>284.812337752405</v>
          </cell>
        </row>
        <row r="176">
          <cell r="AB176">
            <v>42064</v>
          </cell>
        </row>
        <row r="176">
          <cell r="AK176">
            <v>33.69</v>
          </cell>
        </row>
        <row r="176">
          <cell r="AO176">
            <v>313.489944924571</v>
          </cell>
        </row>
        <row r="177">
          <cell r="AB177">
            <v>42095</v>
          </cell>
        </row>
        <row r="177">
          <cell r="AK177">
            <v>33.69</v>
          </cell>
        </row>
        <row r="177">
          <cell r="AO177">
            <v>301.641277231057</v>
          </cell>
        </row>
        <row r="178">
          <cell r="AB178">
            <v>42125</v>
          </cell>
        </row>
        <row r="178">
          <cell r="AK178">
            <v>33.69</v>
          </cell>
        </row>
        <row r="178">
          <cell r="AO178">
            <v>309.8629531135</v>
          </cell>
        </row>
        <row r="179">
          <cell r="AB179">
            <v>42156</v>
          </cell>
        </row>
        <row r="179">
          <cell r="AK179">
            <v>33.69</v>
          </cell>
        </row>
        <row r="179">
          <cell r="AO179">
            <v>298.147157119096</v>
          </cell>
        </row>
        <row r="180">
          <cell r="AB180">
            <v>42186</v>
          </cell>
        </row>
        <row r="180">
          <cell r="AK180">
            <v>33.69</v>
          </cell>
        </row>
        <row r="180">
          <cell r="AO180">
            <v>306.269266609381</v>
          </cell>
        </row>
        <row r="181">
          <cell r="AB181">
            <v>42217</v>
          </cell>
        </row>
        <row r="181">
          <cell r="AK181">
            <v>33.69</v>
          </cell>
        </row>
        <row r="181">
          <cell r="AO181">
            <v>304.45567167496</v>
          </cell>
        </row>
        <row r="182">
          <cell r="AB182">
            <v>42248</v>
          </cell>
        </row>
        <row r="182">
          <cell r="AK182">
            <v>33.69</v>
          </cell>
        </row>
        <row r="182">
          <cell r="AO182">
            <v>292.93807868235</v>
          </cell>
        </row>
        <row r="183">
          <cell r="AB183">
            <v>42278</v>
          </cell>
        </row>
        <row r="183">
          <cell r="AK183">
            <v>33.69</v>
          </cell>
        </row>
        <row r="183">
          <cell r="AO183">
            <v>300.911868408299</v>
          </cell>
        </row>
        <row r="184">
          <cell r="AB184">
            <v>42309</v>
          </cell>
        </row>
        <row r="184">
          <cell r="AK184">
            <v>33.69</v>
          </cell>
        </row>
        <row r="184">
          <cell r="AO184">
            <v>289.524246330607</v>
          </cell>
        </row>
        <row r="185">
          <cell r="AB185">
            <v>42339</v>
          </cell>
        </row>
        <row r="185">
          <cell r="AK185">
            <v>33.69</v>
          </cell>
        </row>
        <row r="185">
          <cell r="AO185">
            <v>297.400908361343</v>
          </cell>
        </row>
        <row r="186">
          <cell r="AB186">
            <v>42370</v>
          </cell>
        </row>
        <row r="186">
          <cell r="AK186">
            <v>33.69</v>
          </cell>
        </row>
        <row r="186">
          <cell r="AO186">
            <v>295.629177124983</v>
          </cell>
        </row>
        <row r="187">
          <cell r="AB187">
            <v>42401</v>
          </cell>
        </row>
        <row r="187">
          <cell r="AK187">
            <v>33.69</v>
          </cell>
        </row>
        <row r="187">
          <cell r="AO187">
            <v>275.001698627242</v>
          </cell>
        </row>
        <row r="188">
          <cell r="AB188">
            <v>42430</v>
          </cell>
        </row>
        <row r="188">
          <cell r="AK188">
            <v>33.69</v>
          </cell>
        </row>
        <row r="188">
          <cell r="AO188">
            <v>292.223889200228</v>
          </cell>
        </row>
        <row r="189">
          <cell r="AB189">
            <v>42461</v>
          </cell>
        </row>
        <row r="189">
          <cell r="AK189">
            <v>33.69</v>
          </cell>
        </row>
        <row r="189">
          <cell r="AO189">
            <v>281.155152830295</v>
          </cell>
        </row>
        <row r="190">
          <cell r="AB190">
            <v>42491</v>
          </cell>
        </row>
        <row r="190">
          <cell r="AK190">
            <v>33.69</v>
          </cell>
        </row>
        <row r="190">
          <cell r="AO190">
            <v>288.793960252319</v>
          </cell>
        </row>
        <row r="191">
          <cell r="AB191">
            <v>42522</v>
          </cell>
        </row>
        <row r="191">
          <cell r="AK191">
            <v>33.69</v>
          </cell>
        </row>
        <row r="191">
          <cell r="AO191">
            <v>277.851215591089</v>
          </cell>
        </row>
        <row r="192">
          <cell r="AB192">
            <v>42552</v>
          </cell>
        </row>
        <row r="192">
          <cell r="AK192">
            <v>33.69</v>
          </cell>
        </row>
        <row r="192">
          <cell r="AO192">
            <v>285.499512516598</v>
          </cell>
        </row>
        <row r="193">
          <cell r="AB193">
            <v>42583</v>
          </cell>
        </row>
        <row r="193">
          <cell r="AK193">
            <v>33.69</v>
          </cell>
        </row>
        <row r="193">
          <cell r="AO193">
            <v>283.918434475001</v>
          </cell>
        </row>
        <row r="194">
          <cell r="AB194">
            <v>42614</v>
          </cell>
        </row>
        <row r="194">
          <cell r="AK194">
            <v>33.69</v>
          </cell>
        </row>
        <row r="194">
          <cell r="AO194">
            <v>273.284937252723</v>
          </cell>
        </row>
        <row r="195">
          <cell r="AB195">
            <v>42644</v>
          </cell>
        </row>
        <row r="195">
          <cell r="AK195">
            <v>33.69</v>
          </cell>
        </row>
        <row r="195">
          <cell r="AO195">
            <v>280.831102120254</v>
          </cell>
        </row>
        <row r="196">
          <cell r="AB196">
            <v>42675</v>
          </cell>
        </row>
        <row r="196">
          <cell r="AK196">
            <v>33.69</v>
          </cell>
        </row>
        <row r="196">
          <cell r="AO196">
            <v>270.312149200879</v>
          </cell>
        </row>
        <row r="197">
          <cell r="AB197">
            <v>42705</v>
          </cell>
        </row>
        <row r="197">
          <cell r="AK197">
            <v>33.69</v>
          </cell>
        </row>
        <row r="197">
          <cell r="AO197">
            <v>277.775112618327</v>
          </cell>
        </row>
        <row r="198">
          <cell r="AB198">
            <v>42736</v>
          </cell>
        </row>
        <row r="198">
          <cell r="AK198">
            <v>33.69</v>
          </cell>
        </row>
        <row r="198">
          <cell r="AO198">
            <v>276.233986567423</v>
          </cell>
        </row>
        <row r="199">
          <cell r="AB199">
            <v>42767</v>
          </cell>
        </row>
        <row r="199">
          <cell r="AK199">
            <v>33.69</v>
          </cell>
        </row>
        <row r="199">
          <cell r="AO199">
            <v>248.245970963933</v>
          </cell>
        </row>
        <row r="200">
          <cell r="AB200">
            <v>42795</v>
          </cell>
        </row>
        <row r="200">
          <cell r="AK200">
            <v>33.69</v>
          </cell>
        </row>
        <row r="200">
          <cell r="AO200">
            <v>273.322893862926</v>
          </cell>
        </row>
        <row r="201">
          <cell r="AB201">
            <v>42826</v>
          </cell>
        </row>
        <row r="201">
          <cell r="AK201">
            <v>33.69</v>
          </cell>
        </row>
        <row r="201">
          <cell r="AO201">
            <v>263.082559585708</v>
          </cell>
        </row>
        <row r="202">
          <cell r="AB202">
            <v>42856</v>
          </cell>
        </row>
        <row r="202">
          <cell r="AK202">
            <v>33.69</v>
          </cell>
        </row>
        <row r="202">
          <cell r="AO202">
            <v>270.343238765077</v>
          </cell>
        </row>
        <row r="203">
          <cell r="AB203">
            <v>42887</v>
          </cell>
        </row>
        <row r="203">
          <cell r="AK203">
            <v>33.69</v>
          </cell>
        </row>
        <row r="203">
          <cell r="AO203">
            <v>260.213496561222</v>
          </cell>
        </row>
        <row r="204">
          <cell r="AB204">
            <v>42917</v>
          </cell>
        </row>
        <row r="204">
          <cell r="AK204">
            <v>33.69</v>
          </cell>
        </row>
        <row r="204">
          <cell r="AO204">
            <v>267.393921252726</v>
          </cell>
        </row>
        <row r="205">
          <cell r="AB205">
            <v>42948</v>
          </cell>
        </row>
        <row r="205">
          <cell r="AK205">
            <v>33.69</v>
          </cell>
        </row>
        <row r="205">
          <cell r="AO205">
            <v>265.906623000396</v>
          </cell>
        </row>
        <row r="206">
          <cell r="AB206">
            <v>42979</v>
          </cell>
        </row>
        <row r="206">
          <cell r="AK206">
            <v>33.69</v>
          </cell>
        </row>
        <row r="206">
          <cell r="AO206">
            <v>255.941571968908</v>
          </cell>
        </row>
        <row r="207">
          <cell r="AB207">
            <v>43009</v>
          </cell>
        </row>
        <row r="207">
          <cell r="AK207">
            <v>33.69</v>
          </cell>
        </row>
        <row r="207">
          <cell r="AO207">
            <v>263.002524392914</v>
          </cell>
        </row>
        <row r="208">
          <cell r="AB208">
            <v>43040</v>
          </cell>
        </row>
        <row r="208">
          <cell r="AK208">
            <v>33.69</v>
          </cell>
        </row>
        <row r="208">
          <cell r="AO208">
            <v>253.145291157292</v>
          </cell>
        </row>
        <row r="209">
          <cell r="AB209">
            <v>43070</v>
          </cell>
        </row>
        <row r="209">
          <cell r="AK209">
            <v>33.69</v>
          </cell>
        </row>
        <row r="209">
          <cell r="AO209">
            <v>260.128055879864</v>
          </cell>
        </row>
        <row r="210">
          <cell r="AB210">
            <v>43101</v>
          </cell>
        </row>
        <row r="210">
          <cell r="AK210">
            <v>33.69</v>
          </cell>
        </row>
        <row r="210">
          <cell r="AO210">
            <v>258.678526413397</v>
          </cell>
        </row>
        <row r="211">
          <cell r="AB211">
            <v>43132</v>
          </cell>
        </row>
        <row r="211">
          <cell r="AK211">
            <v>33.69</v>
          </cell>
        </row>
        <row r="211">
          <cell r="AO211">
            <v>232.463832323858</v>
          </cell>
        </row>
        <row r="212">
          <cell r="AB212">
            <v>43160</v>
          </cell>
        </row>
        <row r="212">
          <cell r="AK212">
            <v>33.69</v>
          </cell>
        </row>
        <row r="212">
          <cell r="AO212">
            <v>255.94055755108</v>
          </cell>
        </row>
        <row r="213">
          <cell r="AB213">
            <v>43191</v>
          </cell>
        </row>
        <row r="213">
          <cell r="AK213">
            <v>33.69</v>
          </cell>
        </row>
        <row r="213">
          <cell r="AO213">
            <v>246.345557954511</v>
          </cell>
        </row>
        <row r="214">
          <cell r="AB214">
            <v>43221</v>
          </cell>
        </row>
        <row r="214">
          <cell r="AK214">
            <v>33.69</v>
          </cell>
        </row>
        <row r="214">
          <cell r="AO214">
            <v>253.138245069089</v>
          </cell>
        </row>
        <row r="215">
          <cell r="AB215">
            <v>43252</v>
          </cell>
        </row>
        <row r="215">
          <cell r="AK215">
            <v>33.69</v>
          </cell>
        </row>
        <row r="215">
          <cell r="AO215">
            <v>243.647324522307</v>
          </cell>
        </row>
        <row r="216">
          <cell r="AB216">
            <v>43282</v>
          </cell>
        </row>
        <row r="216">
          <cell r="AK216">
            <v>33.69</v>
          </cell>
        </row>
        <row r="216">
          <cell r="AO216">
            <v>250.364606763795</v>
          </cell>
        </row>
        <row r="217">
          <cell r="AB217">
            <v>43313</v>
          </cell>
        </row>
        <row r="217">
          <cell r="AK217">
            <v>33.69</v>
          </cell>
        </row>
        <row r="217">
          <cell r="AO217">
            <v>248.965955120981</v>
          </cell>
        </row>
        <row r="218">
          <cell r="AB218">
            <v>43344</v>
          </cell>
        </row>
        <row r="218">
          <cell r="AK218">
            <v>33.69</v>
          </cell>
        </row>
        <row r="218">
          <cell r="AO218">
            <v>239.630016715115</v>
          </cell>
        </row>
        <row r="219">
          <cell r="AB219">
            <v>43374</v>
          </cell>
        </row>
        <row r="219">
          <cell r="AK219">
            <v>33.69</v>
          </cell>
        </row>
        <row r="219">
          <cell r="AO219">
            <v>246.235053370804</v>
          </cell>
        </row>
        <row r="220">
          <cell r="AB220">
            <v>43405</v>
          </cell>
        </row>
        <row r="220">
          <cell r="AK220">
            <v>33.69</v>
          </cell>
        </row>
        <row r="220">
          <cell r="AO220">
            <v>237.00057003522</v>
          </cell>
        </row>
        <row r="221">
          <cell r="AB221">
            <v>43435</v>
          </cell>
        </row>
        <row r="221">
          <cell r="AK221">
            <v>33.69</v>
          </cell>
        </row>
        <row r="221">
          <cell r="AO221">
            <v>243.53215316572</v>
          </cell>
        </row>
        <row r="222">
          <cell r="AB222">
            <v>43466</v>
          </cell>
        </row>
        <row r="222">
          <cell r="AK222">
            <v>33.69</v>
          </cell>
        </row>
        <row r="222">
          <cell r="AO222">
            <v>242.169194442414</v>
          </cell>
        </row>
        <row r="223">
          <cell r="AB223">
            <v>43497</v>
          </cell>
        </row>
        <row r="223">
          <cell r="AK223">
            <v>33.69</v>
          </cell>
        </row>
        <row r="223">
          <cell r="AO223">
            <v>217.622517761827</v>
          </cell>
        </row>
        <row r="224">
          <cell r="AB224">
            <v>43525</v>
          </cell>
        </row>
        <row r="224">
          <cell r="AK224">
            <v>33.69</v>
          </cell>
        </row>
        <row r="224">
          <cell r="AO224">
            <v>239.594843484033</v>
          </cell>
        </row>
        <row r="225">
          <cell r="AB225">
            <v>43556</v>
          </cell>
        </row>
        <row r="225">
          <cell r="AK225">
            <v>33.69</v>
          </cell>
        </row>
        <row r="225">
          <cell r="AO225">
            <v>230.607096427066</v>
          </cell>
        </row>
        <row r="226">
          <cell r="AB226">
            <v>43586</v>
          </cell>
        </row>
        <row r="226">
          <cell r="AK226">
            <v>33.69</v>
          </cell>
        </row>
        <row r="226">
          <cell r="AO226">
            <v>236.960126807229</v>
          </cell>
        </row>
        <row r="227">
          <cell r="AB227">
            <v>43617</v>
          </cell>
        </row>
        <row r="227">
          <cell r="AK227">
            <v>33.69</v>
          </cell>
        </row>
        <row r="227">
          <cell r="AO227">
            <v>228.070299217309</v>
          </cell>
        </row>
        <row r="228">
          <cell r="AB228">
            <v>43647</v>
          </cell>
        </row>
        <row r="228">
          <cell r="AK228">
            <v>33.69</v>
          </cell>
        </row>
        <row r="228">
          <cell r="AO228">
            <v>234.352503029868</v>
          </cell>
        </row>
        <row r="229">
          <cell r="AB229">
            <v>43678</v>
          </cell>
        </row>
        <row r="229">
          <cell r="AK229">
            <v>33.69</v>
          </cell>
        </row>
        <row r="229">
          <cell r="AO229">
            <v>233.037617724274</v>
          </cell>
        </row>
        <row r="230">
          <cell r="AB230">
            <v>43709</v>
          </cell>
        </row>
        <row r="230">
          <cell r="AK230">
            <v>33.69</v>
          </cell>
        </row>
        <row r="230">
          <cell r="AO230">
            <v>224.293590768861</v>
          </cell>
        </row>
        <row r="231">
          <cell r="AB231">
            <v>43739</v>
          </cell>
        </row>
        <row r="231">
          <cell r="AK231">
            <v>33.69</v>
          </cell>
        </row>
        <row r="231">
          <cell r="AO231">
            <v>230.470370906814</v>
          </cell>
        </row>
        <row r="232">
          <cell r="AB232">
            <v>43770</v>
          </cell>
        </row>
        <row r="232">
          <cell r="AK232">
            <v>33.69</v>
          </cell>
        </row>
        <row r="232">
          <cell r="AO232">
            <v>221.82178242944</v>
          </cell>
        </row>
        <row r="233">
          <cell r="AB233">
            <v>43800</v>
          </cell>
        </row>
        <row r="233">
          <cell r="AK233">
            <v>33.69</v>
          </cell>
        </row>
        <row r="233">
          <cell r="AO233">
            <v>227.929577741451</v>
          </cell>
        </row>
        <row r="234">
          <cell r="AB234">
            <v>43831</v>
          </cell>
        </row>
        <row r="234">
          <cell r="AK234">
            <v>33.69</v>
          </cell>
        </row>
        <row r="234">
          <cell r="AO234">
            <v>226.648412298978</v>
          </cell>
        </row>
        <row r="235">
          <cell r="AB235">
            <v>43862</v>
          </cell>
        </row>
        <row r="235">
          <cell r="AK235">
            <v>33.69</v>
          </cell>
        </row>
        <row r="235">
          <cell r="AO235">
            <v>210.907339851504</v>
          </cell>
        </row>
        <row r="236">
          <cell r="AB236">
            <v>43891</v>
          </cell>
        </row>
        <row r="236">
          <cell r="AK236">
            <v>33.69</v>
          </cell>
        </row>
        <row r="236">
          <cell r="AO236">
            <v>224.18783941516</v>
          </cell>
        </row>
        <row r="237">
          <cell r="AB237">
            <v>43922</v>
          </cell>
        </row>
        <row r="237">
          <cell r="AK237">
            <v>33.69</v>
          </cell>
        </row>
        <row r="237">
          <cell r="AO237">
            <v>215.772851753968</v>
          </cell>
        </row>
        <row r="238">
          <cell r="AB238">
            <v>43952</v>
          </cell>
        </row>
        <row r="238">
          <cell r="AK238">
            <v>33.69</v>
          </cell>
        </row>
        <row r="238">
          <cell r="AO238">
            <v>221.711875922229</v>
          </cell>
        </row>
        <row r="239">
          <cell r="AB239">
            <v>43983</v>
          </cell>
        </row>
        <row r="239">
          <cell r="AK239">
            <v>33.69</v>
          </cell>
        </row>
        <row r="239">
          <cell r="AO239">
            <v>213.388968857102</v>
          </cell>
        </row>
        <row r="240">
          <cell r="AB240">
            <v>44013</v>
          </cell>
        </row>
        <row r="240">
          <cell r="AK240">
            <v>33.69</v>
          </cell>
        </row>
        <row r="240">
          <cell r="AO240">
            <v>219.261498685074</v>
          </cell>
        </row>
        <row r="241">
          <cell r="AB241">
            <v>44044</v>
          </cell>
        </row>
        <row r="241">
          <cell r="AK241">
            <v>33.69</v>
          </cell>
        </row>
        <row r="241">
          <cell r="AO241">
            <v>218.025952283712</v>
          </cell>
        </row>
        <row r="242">
          <cell r="AB242">
            <v>44075</v>
          </cell>
        </row>
        <row r="242">
          <cell r="AK242">
            <v>33.69</v>
          </cell>
        </row>
        <row r="242">
          <cell r="AO242">
            <v>209.840143014519</v>
          </cell>
        </row>
        <row r="243">
          <cell r="AB243">
            <v>44105</v>
          </cell>
        </row>
        <row r="243">
          <cell r="AK243">
            <v>33.69</v>
          </cell>
        </row>
        <row r="243">
          <cell r="AO243">
            <v>215.613703958301</v>
          </cell>
        </row>
        <row r="244">
          <cell r="AB244">
            <v>44136</v>
          </cell>
        </row>
        <row r="244">
          <cell r="AK244">
            <v>33.69</v>
          </cell>
        </row>
        <row r="244">
          <cell r="AO244">
            <v>207.517630645707</v>
          </cell>
        </row>
        <row r="245">
          <cell r="AB245">
            <v>44166</v>
          </cell>
        </row>
        <row r="245">
          <cell r="AK245">
            <v>33.69</v>
          </cell>
        </row>
        <row r="245">
          <cell r="AO245">
            <v>213.226434683785</v>
          </cell>
        </row>
        <row r="246">
          <cell r="AB246">
            <v>44197</v>
          </cell>
        </row>
        <row r="246">
          <cell r="AK246">
            <v>33.69</v>
          </cell>
        </row>
        <row r="246">
          <cell r="AO246">
            <v>212.022728511783</v>
          </cell>
        </row>
        <row r="247">
          <cell r="AB247">
            <v>44228</v>
          </cell>
        </row>
        <row r="247">
          <cell r="AK247">
            <v>33.69</v>
          </cell>
        </row>
        <row r="247">
          <cell r="AO247">
            <v>210.936059033595</v>
          </cell>
        </row>
        <row r="248">
          <cell r="AB248">
            <v>44256</v>
          </cell>
        </row>
        <row r="248">
          <cell r="AK248">
            <v>33.69</v>
          </cell>
        </row>
        <row r="248">
          <cell r="AO248">
            <v>209.749344970585</v>
          </cell>
        </row>
        <row r="249">
          <cell r="AB249">
            <v>44287</v>
          </cell>
        </row>
        <row r="250">
          <cell r="AB250">
            <v>44317</v>
          </cell>
        </row>
      </sheetData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EnergyCurve!$D$30:$D$300)=YEAR($A7),[1]EnergyCurve!$O$30:$O$300))+SUM(IF(YEAR([1]EnergyCurve!$D$30:$D$300)=YEAR($A7),[1]EnergyCurve!$P$30:$P$300))+SUM(IF(YEAR([1]EnergyCurve!$D$30:$D$300)=YEAR($A7),[1]EnergyCurve!$Q$30:$Q$300))+SUM(IF(YEAR([1]EnergyCurve!$D$30:$D$300)=YEAR($A7),[1]EnergyCurve!$R$30:$R$300))+SUM(IF(YEAR([1]OperatingCurve!$D$30:$D$300)=YEAR($A7),[1]OperatingCurve!$O$30:$O$300))</f>
        <v>3433140.45166016</v>
      </c>
      <c r="D7" s="27" t="n">
        <f aca="false" t="array" ref="D7:D7">SUM(IF(YEAR('[2]Pricing Summary'!$AB$12:$AB$250)=YEAR($A7),'[2]Pricing Summary'!$AO$12:$AO$248))</f>
        <v>8338.74284105847</v>
      </c>
      <c r="E7" s="28" t="n">
        <f aca="false">C7/D7</f>
        <v>411.709596649988</v>
      </c>
      <c r="F7" s="29" t="n">
        <f aca="false" t="array" ref="F7:F7">SUM(IF(YEAR('[2]Pricing Summary'!$AB$12:$AB$250)=YEAR($A7),'[2]Pricing Summary'!$AK$12:$AK$248))/12</f>
        <v>64.3553525659556</v>
      </c>
      <c r="G7" s="29" t="n">
        <f aca="false">VLOOKUP(B7,'[2]Pricing Summary'!P$18:Q$30,2)</f>
        <v>5.83383267915102</v>
      </c>
      <c r="H7" s="30" t="n">
        <f aca="false">F7/G7</f>
        <v>11.031401842557</v>
      </c>
      <c r="I7" s="30" t="n">
        <v>14.25</v>
      </c>
      <c r="J7" s="31" t="n">
        <f aca="false">H7-I7</f>
        <v>-3.21859815744303</v>
      </c>
      <c r="K7" s="32" t="n">
        <f aca="false">E7*24*H7/10000</f>
        <v>10.9001616073993</v>
      </c>
      <c r="L7" s="33" t="n">
        <v>11</v>
      </c>
      <c r="M7" s="34" t="n">
        <f aca="false">L7/K7</f>
        <v>1.00915934975981</v>
      </c>
      <c r="N7" s="35" t="n">
        <v>10</v>
      </c>
      <c r="O7" s="3"/>
      <c r="P7" s="36"/>
      <c r="Q7" s="37"/>
      <c r="R7" s="36"/>
      <c r="S7" s="38"/>
      <c r="T7" s="3"/>
      <c r="U7" s="3"/>
    </row>
    <row r="8" customFormat="false" ht="12.75" hidden="false" customHeight="false" outlineLevel="0" collapsed="false">
      <c r="A8" s="24" t="n">
        <v>37622</v>
      </c>
      <c r="B8" s="39" t="s">
        <v>22</v>
      </c>
      <c r="C8" s="40" t="n">
        <f aca="false" t="array" ref="C8:C8">SUM(IF(YEAR([1]EnergyCurve!$D$30:$D$300)=YEAR($A8),[1]EnergyCurve!$O$30:$O$300))+SUM(IF(YEAR([1]EnergyCurve!$D$30:$D$300)=YEAR($A8),[1]EnergyCurve!$P$30:$P$300))+SUM(IF(YEAR([1]EnergyCurve!$D$30:$D$300)=YEAR($A8),[1]EnergyCurve!$Q$30:$Q$300))+SUM(IF(YEAR([1]EnergyCurve!$D$30:$D$300)=YEAR($A8),[1]EnergyCurve!$R$30:$R$300))+SUM(IF(YEAR([1]OperatingCurve!$D$30:$D$300)=YEAR($A8),[1]OperatingCurve!$O$30:$O$300))</f>
        <v>3530062.73046875</v>
      </c>
      <c r="D8" s="41" t="n">
        <f aca="false" t="array" ref="D8:D8">SUM(IF(YEAR('[2]Pricing Summary'!$AB$12:$AB$250)=YEAR($A8),'[2]Pricing Summary'!$AO$12:$AO$248))</f>
        <v>7905.20143485355</v>
      </c>
      <c r="E8" s="42" t="n">
        <f aca="false">C8/D8</f>
        <v>446.549371266483</v>
      </c>
      <c r="F8" s="43" t="n">
        <f aca="false" t="array" ref="F8:F8">SUM(IF(YEAR('[2]Pricing Summary'!$AB$12:$AB$250)=YEAR($A8),'[2]Pricing Summary'!$AK$12:$AK$248))/12</f>
        <v>55.3356630740904</v>
      </c>
      <c r="G8" s="43" t="n">
        <f aca="false">VLOOKUP(B8,'[2]Pricing Summary'!P$18:Q$30,2)</f>
        <v>5.53799434740934</v>
      </c>
      <c r="H8" s="44" t="n">
        <f aca="false">F8/G8</f>
        <v>9.99200425330449</v>
      </c>
      <c r="I8" s="44" t="n">
        <v>12.03</v>
      </c>
      <c r="J8" s="45" t="n">
        <f aca="false">H8-I8</f>
        <v>-2.03799574669551</v>
      </c>
      <c r="K8" s="46" t="n">
        <f aca="false">E8*24*H8/10000</f>
        <v>10.7086157208123</v>
      </c>
      <c r="L8" s="47" t="n">
        <v>11</v>
      </c>
      <c r="M8" s="48" t="n">
        <f aca="false">L8/K8</f>
        <v>1.02721026571356</v>
      </c>
      <c r="N8" s="49" t="n">
        <v>4.5</v>
      </c>
      <c r="O8" s="3"/>
      <c r="P8" s="36"/>
      <c r="Q8" s="37"/>
      <c r="R8" s="36"/>
      <c r="S8" s="38"/>
      <c r="T8" s="3"/>
      <c r="U8" s="3"/>
    </row>
    <row r="9" customFormat="false" ht="12.75" hidden="false" customHeight="false" outlineLevel="0" collapsed="false">
      <c r="A9" s="24" t="n">
        <v>37987</v>
      </c>
      <c r="B9" s="39" t="s">
        <v>23</v>
      </c>
      <c r="C9" s="40" t="n">
        <f aca="false" t="array" ref="C9:C9">SUM(IF(YEAR([1]EnergyCurve!$D$30:$D$300)=YEAR($A9),[1]EnergyCurve!$O$30:$O$300))+SUM(IF(YEAR([1]EnergyCurve!$D$30:$D$300)=YEAR($A9),[1]EnergyCurve!$P$30:$P$300))+SUM(IF(YEAR([1]EnergyCurve!$D$30:$D$300)=YEAR($A9),[1]EnergyCurve!$Q$30:$Q$300))+SUM(IF(YEAR([1]EnergyCurve!$D$30:$D$300)=YEAR($A9),[1]EnergyCurve!$R$30:$R$300))+SUM(IF(YEAR([1]OperatingCurve!$D$30:$D$300)=YEAR($A9),[1]OperatingCurve!$O$30:$O$300))</f>
        <v>3184361.63867188</v>
      </c>
      <c r="D9" s="41" t="n">
        <f aca="false" t="array" ref="D9:D9">SUM(IF(YEAR('[2]Pricing Summary'!$AB$12:$AB$250)=YEAR($A9),'[2]Pricing Summary'!$AO$12:$AO$248))</f>
        <v>7471.77677837954</v>
      </c>
      <c r="E9" s="42" t="n">
        <f aca="false">C9/D9</f>
        <v>426.185328218878</v>
      </c>
      <c r="F9" s="43" t="n">
        <f aca="false" t="array" ref="F9:F9">SUM(IF(YEAR('[2]Pricing Summary'!$AB$12:$AB$250)=YEAR($A9),'[2]Pricing Summary'!$AK$12:$AK$248))/12</f>
        <v>48.9224524972831</v>
      </c>
      <c r="G9" s="43" t="n">
        <f aca="false">VLOOKUP(B9,'[2]Pricing Summary'!P$18:Q$30,2)</f>
        <v>5.52924458028623</v>
      </c>
      <c r="H9" s="44" t="n">
        <f aca="false">F9/G9</f>
        <v>8.84794510116436</v>
      </c>
      <c r="I9" s="44" t="n">
        <v>8.9</v>
      </c>
      <c r="J9" s="45" t="n">
        <f aca="false">H9-I9</f>
        <v>-0.0520548988356424</v>
      </c>
      <c r="K9" s="46" t="n">
        <f aca="false">E9*24*H9/10000</f>
        <v>9.05007452880563</v>
      </c>
      <c r="L9" s="47" t="n">
        <v>9</v>
      </c>
      <c r="M9" s="48" t="n">
        <f aca="false">L9/K9</f>
        <v>0.994466948460342</v>
      </c>
      <c r="N9" s="49" t="n">
        <v>4</v>
      </c>
      <c r="O9" s="3"/>
      <c r="P9" s="36"/>
      <c r="Q9" s="37"/>
      <c r="R9" s="36"/>
      <c r="S9" s="38"/>
      <c r="T9" s="3"/>
      <c r="U9" s="3"/>
    </row>
    <row r="10" customFormat="false" ht="12.75" hidden="false" customHeight="false" outlineLevel="0" collapsed="false">
      <c r="A10" s="24" t="n">
        <v>38353</v>
      </c>
      <c r="B10" s="39" t="s">
        <v>24</v>
      </c>
      <c r="C10" s="40" t="n">
        <f aca="false" t="array" ref="C10:C10">SUM(IF(YEAR([1]EnergyCurve!$D$30:$D$300)=YEAR($A10),[1]EnergyCurve!$O$30:$O$300))+SUM(IF(YEAR([1]EnergyCurve!$D$30:$D$300)=YEAR($A10),[1]EnergyCurve!$P$30:$P$300))+SUM(IF(YEAR([1]EnergyCurve!$D$30:$D$300)=YEAR($A10),[1]EnergyCurve!$Q$30:$Q$300))+SUM(IF(YEAR([1]EnergyCurve!$D$30:$D$300)=YEAR($A10),[1]EnergyCurve!$R$30:$R$300))+SUM(IF(YEAR([1]OperatingCurve!$D$30:$D$300)=YEAR($A10),[1]OperatingCurve!$O$30:$O$300))</f>
        <v>2996569.83007813</v>
      </c>
      <c r="D10" s="41" t="n">
        <f aca="false" t="array" ref="D10:D10">SUM(IF(YEAR('[2]Pricing Summary'!$AB$12:$AB$250)=YEAR($A10),'[2]Pricing Summary'!$AO$12:$AO$248))</f>
        <v>7012.83202957203</v>
      </c>
      <c r="E10" s="42" t="n">
        <f aca="false">C10/D10</f>
        <v>427.298104024459</v>
      </c>
      <c r="F10" s="43" t="n">
        <f aca="false" t="array" ref="F10:F10">SUM(IF(YEAR('[2]Pricing Summary'!$AB$12:$AB$250)=YEAR($A10),'[2]Pricing Summary'!$AK$12:$AK$248))/12</f>
        <v>48.5629885333626</v>
      </c>
      <c r="G10" s="43" t="n">
        <f aca="false">VLOOKUP(B10,'[2]Pricing Summary'!P$18:Q$30,2)</f>
        <v>5.56188628299689</v>
      </c>
      <c r="H10" s="44" t="n">
        <f aca="false">F10/G10</f>
        <v>8.73138824895133</v>
      </c>
      <c r="I10" s="44" t="n">
        <v>9.06</v>
      </c>
      <c r="J10" s="45" t="n">
        <f aca="false">H10-I10</f>
        <v>-0.328611751048674</v>
      </c>
      <c r="K10" s="46" t="n">
        <f aca="false">E10*24*H10/10000</f>
        <v>8.95417354626802</v>
      </c>
      <c r="L10" s="47" t="n">
        <v>9</v>
      </c>
      <c r="M10" s="48" t="n">
        <f aca="false">L10/K10</f>
        <v>1.00511788759679</v>
      </c>
      <c r="N10" s="49" t="n">
        <v>4</v>
      </c>
      <c r="O10" s="3"/>
      <c r="P10" s="36"/>
      <c r="Q10" s="37"/>
      <c r="R10" s="36"/>
      <c r="S10" s="38"/>
      <c r="T10" s="3"/>
      <c r="U10" s="3"/>
    </row>
    <row r="11" customFormat="false" ht="12.75" hidden="false" customHeight="false" outlineLevel="0" collapsed="false">
      <c r="A11" s="24" t="n">
        <v>38718</v>
      </c>
      <c r="B11" s="39" t="s">
        <v>25</v>
      </c>
      <c r="C11" s="40" t="n">
        <f aca="false" t="array" ref="C11:C11">SUM(IF(YEAR([1]EnergyCurve!$D$30:$D$300)=YEAR($A11),[1]EnergyCurve!$O$30:$O$300))+SUM(IF(YEAR([1]EnergyCurve!$D$30:$D$300)=YEAR($A11),[1]EnergyCurve!$P$30:$P$300))+SUM(IF(YEAR([1]EnergyCurve!$D$30:$D$300)=YEAR($A11),[1]EnergyCurve!$Q$30:$Q$300))+SUM(IF(YEAR([1]EnergyCurve!$D$30:$D$300)=YEAR($A11),[1]EnergyCurve!$R$30:$R$300))+SUM(IF(YEAR([1]OperatingCurve!$D$30:$D$300)=YEAR($A11),[1]OperatingCurve!$O$30:$O$300))</f>
        <v>3406705.48486328</v>
      </c>
      <c r="D11" s="41" t="n">
        <f aca="false" t="array" ref="D11:D11">SUM(IF(YEAR('[2]Pricing Summary'!$AB$12:$AB$250)=YEAR($A11),'[2]Pricing Summary'!$AO$12:$AO$248))</f>
        <v>6583.31503634832</v>
      </c>
      <c r="E11" s="42" t="n">
        <f aca="false">C11/D11</f>
        <v>517.475689079728</v>
      </c>
      <c r="F11" s="43" t="n">
        <f aca="false" t="array" ref="F11:F11">SUM(IF(YEAR('[2]Pricing Summary'!$AB$12:$AB$250)=YEAR($A11),'[2]Pricing Summary'!$AK$12:$AK$248))/12</f>
        <v>40.1389333860265</v>
      </c>
      <c r="G11" s="43" t="n">
        <f aca="false">VLOOKUP(B11,'[2]Pricing Summary'!P$18:Q$30,2)</f>
        <v>5.57395811678843</v>
      </c>
      <c r="H11" s="44" t="n">
        <f aca="false">F11/G11</f>
        <v>7.20115446600332</v>
      </c>
      <c r="I11" s="44" t="n">
        <v>7.5</v>
      </c>
      <c r="J11" s="45" t="n">
        <f aca="false">H11-I11</f>
        <v>-0.298845533996676</v>
      </c>
      <c r="K11" s="46" t="n">
        <f aca="false">E11*24*H11/10000</f>
        <v>8.94341368671512</v>
      </c>
      <c r="L11" s="47" t="n">
        <v>9</v>
      </c>
      <c r="M11" s="48" t="n">
        <f aca="false">L11/K11</f>
        <v>1.00632714925945</v>
      </c>
      <c r="N11" s="49" t="n">
        <v>4</v>
      </c>
      <c r="O11" s="3"/>
      <c r="P11" s="36"/>
      <c r="Q11" s="37"/>
      <c r="R11" s="36"/>
      <c r="S11" s="38"/>
      <c r="T11" s="3"/>
      <c r="U11" s="3"/>
    </row>
    <row r="12" customFormat="false" ht="12.75" hidden="false" customHeight="false" outlineLevel="0" collapsed="false">
      <c r="A12" s="24" t="n">
        <v>39083</v>
      </c>
      <c r="B12" s="39" t="s">
        <v>26</v>
      </c>
      <c r="C12" s="40" t="n">
        <f aca="false" t="array" ref="C12:C12">SUM(IF(YEAR([1]EnergyCurve!$D$30:$D$300)=YEAR($A12),[1]EnergyCurve!$O$30:$O$300))+SUM(IF(YEAR([1]EnergyCurve!$D$30:$D$300)=YEAR($A12),[1]EnergyCurve!$P$30:$P$300))+SUM(IF(YEAR([1]EnergyCurve!$D$30:$D$300)=YEAR($A12),[1]EnergyCurve!$Q$30:$Q$300))+SUM(IF(YEAR([1]EnergyCurve!$D$30:$D$300)=YEAR($A12),[1]EnergyCurve!$R$30:$R$300))+SUM(IF(YEAR([1]OperatingCurve!$D$30:$D$300)=YEAR($A12),[1]OperatingCurve!$O$30:$O$300))</f>
        <v>3192534.18115234</v>
      </c>
      <c r="D12" s="41" t="n">
        <f aca="false" t="array" ref="D12:D12">SUM(IF(YEAR('[2]Pricing Summary'!$AB$12:$AB$250)=YEAR($A12),'[2]Pricing Summary'!$AO$12:$AO$248))</f>
        <v>6186.11822411363</v>
      </c>
      <c r="E12" s="42" t="n">
        <f aca="false">C12/D12</f>
        <v>516.080369868745</v>
      </c>
      <c r="F12" s="43" t="n">
        <f aca="false" t="array" ref="F12:F12">SUM(IF(YEAR('[2]Pricing Summary'!$AB$12:$AB$250)=YEAR($A12),'[2]Pricing Summary'!$AK$12:$AK$248))/12</f>
        <v>40.1259021185664</v>
      </c>
      <c r="G12" s="43" t="n">
        <f aca="false">VLOOKUP(B12,'[2]Pricing Summary'!P$18:Q$30,2)</f>
        <v>5.5720172881447</v>
      </c>
      <c r="H12" s="44" t="n">
        <f aca="false">F12/G12</f>
        <v>7.20132405259048</v>
      </c>
      <c r="I12" s="44" t="n">
        <v>7.02</v>
      </c>
      <c r="J12" s="45" t="n">
        <f aca="false">H12-I12</f>
        <v>0.181324052590475</v>
      </c>
      <c r="K12" s="46" t="n">
        <f aca="false">E12*24*H12/10000</f>
        <v>8.9195087534534</v>
      </c>
      <c r="L12" s="47" t="n">
        <v>9</v>
      </c>
      <c r="M12" s="48" t="n">
        <f aca="false">L12/K12</f>
        <v>1.00902417933223</v>
      </c>
      <c r="N12" s="49" t="n">
        <v>4</v>
      </c>
      <c r="O12" s="3"/>
      <c r="P12" s="36"/>
      <c r="Q12" s="37"/>
      <c r="R12" s="36"/>
      <c r="S12" s="38"/>
      <c r="T12" s="3"/>
      <c r="U12" s="3"/>
    </row>
    <row r="13" customFormat="false" ht="12.75" hidden="false" customHeight="false" outlineLevel="0" collapsed="false">
      <c r="A13" s="24" t="n">
        <v>39448</v>
      </c>
      <c r="B13" s="39" t="s">
        <v>27</v>
      </c>
      <c r="C13" s="40" t="n">
        <f aca="false" t="array" ref="C13:C13">SUM(IF(YEAR([1]EnergyCurve!$D$30:$D$300)=YEAR($A13),[1]EnergyCurve!$O$30:$O$300))+SUM(IF(YEAR([1]EnergyCurve!$D$30:$D$300)=YEAR($A13),[1]EnergyCurve!$P$30:$P$300))+SUM(IF(YEAR([1]EnergyCurve!$D$30:$D$300)=YEAR($A13),[1]EnergyCurve!$Q$30:$Q$300))+SUM(IF(YEAR([1]EnergyCurve!$D$30:$D$300)=YEAR($A13),[1]EnergyCurve!$R$30:$R$300))+SUM(IF(YEAR([1]OperatingCurve!$D$30:$D$300)=YEAR($A13),[1]OperatingCurve!$O$30:$O$300))</f>
        <v>3007052.60742188</v>
      </c>
      <c r="D13" s="41" t="n">
        <f aca="false" t="array" ref="D13:D13">SUM(IF(YEAR('[2]Pricing Summary'!$AB$12:$AB$250)=YEAR($A13),'[2]Pricing Summary'!$AO$12:$AO$248))</f>
        <v>5820.59551238256</v>
      </c>
      <c r="E13" s="42" t="n">
        <f aca="false">C13/D13</f>
        <v>516.622844007072</v>
      </c>
      <c r="F13" s="43" t="n">
        <f aca="false" t="array" ref="F13:F13">SUM(IF(YEAR('[2]Pricing Summary'!$AB$12:$AB$250)=YEAR($A13),'[2]Pricing Summary'!$AK$12:$AK$248))/12</f>
        <v>39.8616758906412</v>
      </c>
      <c r="G13" s="43" t="n">
        <f aca="false">VLOOKUP(B13,'[2]Pricing Summary'!P$18:Q$30,2)</f>
        <v>5.53604603645906</v>
      </c>
      <c r="H13" s="44" t="n">
        <f aca="false">F13/G13</f>
        <v>7.20038735735249</v>
      </c>
      <c r="I13" s="44" t="n">
        <v>7.09</v>
      </c>
      <c r="J13" s="45" t="n">
        <f aca="false">H13-I13</f>
        <v>0.110387357352492</v>
      </c>
      <c r="K13" s="46" t="n">
        <f aca="false">E13*24*H13/10000</f>
        <v>8.92772302681922</v>
      </c>
      <c r="L13" s="47" t="n">
        <v>9</v>
      </c>
      <c r="M13" s="48" t="n">
        <f aca="false">L13/K13</f>
        <v>1.0080957902663</v>
      </c>
      <c r="N13" s="49" t="n">
        <v>4</v>
      </c>
      <c r="O13" s="3"/>
      <c r="P13" s="36"/>
      <c r="Q13" s="37"/>
      <c r="R13" s="36"/>
      <c r="S13" s="38"/>
      <c r="T13" s="3"/>
      <c r="U13" s="3"/>
    </row>
    <row r="14" customFormat="false" ht="12.75" hidden="false" customHeight="false" outlineLevel="0" collapsed="false">
      <c r="A14" s="24" t="n">
        <v>39814</v>
      </c>
      <c r="B14" s="39" t="s">
        <v>28</v>
      </c>
      <c r="C14" s="40" t="n">
        <f aca="false" t="array" ref="C14:C14">SUM(IF(YEAR([1]EnergyCurve!$D$30:$D$300)=YEAR($A14),[1]EnergyCurve!$O$30:$O$300))+SUM(IF(YEAR([1]EnergyCurve!$D$30:$D$300)=YEAR($A14),[1]EnergyCurve!$P$30:$P$300))+SUM(IF(YEAR([1]EnergyCurve!$D$30:$D$300)=YEAR($A14),[1]EnergyCurve!$Q$30:$Q$300))+SUM(IF(YEAR([1]EnergyCurve!$D$30:$D$300)=YEAR($A14),[1]EnergyCurve!$R$30:$R$300))+SUM(IF(YEAR([1]OperatingCurve!$D$30:$D$300)=YEAR($A14),[1]OperatingCurve!$O$30:$O$300))</f>
        <v>2812114.83398438</v>
      </c>
      <c r="D14" s="41" t="n">
        <f aca="false" t="array" ref="D14:D14">SUM(IF(YEAR('[2]Pricing Summary'!$AB$12:$AB$250)=YEAR($A14),'[2]Pricing Summary'!$AO$12:$AO$248))</f>
        <v>5436.73086387234</v>
      </c>
      <c r="E14" s="42" t="n">
        <f aca="false">C14/D14</f>
        <v>517.24370847032</v>
      </c>
      <c r="F14" s="43" t="n">
        <f aca="false" t="array" ref="F14:F14">SUM(IF(YEAR('[2]Pricing Summary'!$AB$12:$AB$250)=YEAR($A14),'[2]Pricing Summary'!$AK$12:$AK$248))/12</f>
        <v>40.0176392362878</v>
      </c>
      <c r="G14" s="43" t="n">
        <f aca="false">VLOOKUP(B14,'[2]Pricing Summary'!P$18:Q$30,2)</f>
        <v>5.55674539955757</v>
      </c>
      <c r="H14" s="44" t="n">
        <f aca="false">F14/G14</f>
        <v>7.20163267503206</v>
      </c>
      <c r="I14" s="44" t="n">
        <v>7.1</v>
      </c>
      <c r="J14" s="45" t="n">
        <f aca="false">H14-I14</f>
        <v>0.101632675032061</v>
      </c>
      <c r="K14" s="46" t="n">
        <f aca="false">E14*24*H14/10000</f>
        <v>8.93999806049907</v>
      </c>
      <c r="L14" s="47" t="n">
        <v>9</v>
      </c>
      <c r="M14" s="48" t="n">
        <f aca="false">L14/K14</f>
        <v>1.00671162779845</v>
      </c>
      <c r="N14" s="49" t="n">
        <v>4</v>
      </c>
      <c r="O14" s="3"/>
      <c r="P14" s="36"/>
      <c r="Q14" s="37"/>
      <c r="R14" s="36"/>
      <c r="S14" s="38"/>
      <c r="T14" s="3"/>
      <c r="U14" s="3"/>
    </row>
    <row r="15" customFormat="false" ht="12.75" hidden="false" customHeight="false" outlineLevel="0" collapsed="false">
      <c r="A15" s="24" t="n">
        <v>40179</v>
      </c>
      <c r="B15" s="39" t="s">
        <v>29</v>
      </c>
      <c r="C15" s="40" t="n">
        <f aca="false" t="array" ref="C15:C15">SUM(IF(YEAR([1]EnergyCurve!$D$30:$D$300)=YEAR($A15),[1]EnergyCurve!$O$30:$O$300))+SUM(IF(YEAR([1]EnergyCurve!$D$30:$D$300)=YEAR($A15),[1]EnergyCurve!$P$30:$P$300))+SUM(IF(YEAR([1]EnergyCurve!$D$30:$D$300)=YEAR($A15),[1]EnergyCurve!$Q$30:$Q$300))+SUM(IF(YEAR([1]EnergyCurve!$D$30:$D$300)=YEAR($A15),[1]EnergyCurve!$R$30:$R$300))+SUM(IF(YEAR([1]OperatingCurve!$D$30:$D$300)=YEAR($A15),[1]OperatingCurve!$O$30:$O$300))</f>
        <v>2660449.72094727</v>
      </c>
      <c r="D15" s="41" t="n">
        <f aca="false" t="array" ref="D15:D15">SUM(IF(YEAR('[2]Pricing Summary'!$AB$12:$AB$250)=YEAR($A15),'[2]Pricing Summary'!$AO$12:$AO$248))</f>
        <v>5083.10547401146</v>
      </c>
      <c r="E15" s="42" t="n">
        <f aca="false">C15/D15</f>
        <v>523.390619090913</v>
      </c>
      <c r="F15" s="43" t="n">
        <f aca="false" t="array" ref="F15:F15">SUM(IF(YEAR('[2]Pricing Summary'!$AB$12:$AB$250)=YEAR($A15),'[2]Pricing Summary'!$AK$12:$AK$248))/12</f>
        <v>40.0718171422326</v>
      </c>
      <c r="G15" s="43" t="n">
        <f aca="false">VLOOKUP(B15,'[2]Pricing Summary'!P$18:Q$30,2)</f>
        <v>5.56468561138973</v>
      </c>
      <c r="H15" s="44" t="n">
        <f aca="false">F15/G15</f>
        <v>7.20109273742512</v>
      </c>
      <c r="I15" s="44" t="n">
        <v>7.14</v>
      </c>
      <c r="J15" s="45" t="n">
        <f aca="false">H15-I15</f>
        <v>0.0610927374251222</v>
      </c>
      <c r="K15" s="46" t="n">
        <f aca="false">E15*24*H15/10000</f>
        <v>9.04556252633282</v>
      </c>
      <c r="L15" s="47" t="n">
        <v>9</v>
      </c>
      <c r="M15" s="48" t="n">
        <f aca="false">L15/K15</f>
        <v>0.994962996916976</v>
      </c>
      <c r="N15" s="49" t="n">
        <v>4</v>
      </c>
      <c r="O15" s="3"/>
      <c r="P15" s="36"/>
      <c r="Q15" s="37"/>
      <c r="R15" s="36"/>
      <c r="S15" s="38"/>
      <c r="T15" s="3"/>
      <c r="U15" s="3"/>
    </row>
    <row r="16" customFormat="false" ht="12.75" hidden="false" customHeight="false" outlineLevel="0" collapsed="false">
      <c r="A16" s="24" t="n">
        <v>40544</v>
      </c>
      <c r="B16" s="39" t="s">
        <v>30</v>
      </c>
      <c r="C16" s="40" t="n">
        <f aca="false" t="array" ref="C16:C16">SUM(IF(YEAR([1]EnergyCurve!$D$30:$D$300)=YEAR($A16),[1]EnergyCurve!$O$30:$O$300))+SUM(IF(YEAR([1]EnergyCurve!$D$30:$D$300)=YEAR($A16),[1]EnergyCurve!$P$30:$P$300))+SUM(IF(YEAR([1]EnergyCurve!$D$30:$D$300)=YEAR($A16),[1]EnergyCurve!$Q$30:$Q$300))+SUM(IF(YEAR([1]EnergyCurve!$D$30:$D$300)=YEAR($A16),[1]EnergyCurve!$R$30:$R$300))+SUM(IF(YEAR([1]OperatingCurve!$D$30:$D$300)=YEAR($A16),[1]OperatingCurve!$O$30:$O$300))</f>
        <v>2524559.36376953</v>
      </c>
      <c r="D16" s="41" t="n">
        <f aca="false" t="array" ref="D16:D16">SUM(IF(YEAR('[2]Pricing Summary'!$AB$12:$AB$250)=YEAR($A16),'[2]Pricing Summary'!$AO$12:$AO$248))</f>
        <v>4746.51965288268</v>
      </c>
      <c r="E16" s="42" t="n">
        <f aca="false">C16/D16</f>
        <v>531.875889787227</v>
      </c>
      <c r="F16" s="43" t="n">
        <f aca="false" t="array" ref="F16:F16">SUM(IF(YEAR('[2]Pricing Summary'!$AB$12:$AB$250)=YEAR($A16),'[2]Pricing Summary'!$AK$12:$AK$248))/12</f>
        <v>33.69</v>
      </c>
      <c r="G16" s="43" t="n">
        <f aca="false">VLOOKUP(B16,'[2]Pricing Summary'!P$18:Q$30,2)</f>
        <v>5.60632671240473</v>
      </c>
      <c r="H16" s="44" t="n">
        <f aca="false">F16/G16</f>
        <v>6.00928232124904</v>
      </c>
      <c r="I16" s="44" t="n">
        <v>7.11</v>
      </c>
      <c r="J16" s="45" t="n">
        <f aca="false">H16-I16</f>
        <v>-1.10071767875096</v>
      </c>
      <c r="K16" s="46" t="n">
        <f aca="false">E16*24*H16/10000</f>
        <v>7.67086171583276</v>
      </c>
      <c r="L16" s="47" t="n">
        <v>1</v>
      </c>
      <c r="M16" s="48" t="n">
        <f aca="false">L16/K16</f>
        <v>0.130363450293464</v>
      </c>
      <c r="N16" s="49" t="n">
        <v>0</v>
      </c>
      <c r="O16" s="3"/>
      <c r="P16" s="36"/>
      <c r="Q16" s="37"/>
      <c r="R16" s="36"/>
      <c r="S16" s="38"/>
      <c r="T16" s="3"/>
      <c r="U16" s="3"/>
    </row>
    <row r="17" customFormat="false" ht="12.75" hidden="false" customHeight="false" outlineLevel="0" collapsed="false">
      <c r="A17" s="24" t="n">
        <v>40909</v>
      </c>
      <c r="B17" s="39" t="s">
        <v>31</v>
      </c>
      <c r="C17" s="40" t="n">
        <f aca="false" t="array" ref="C17:C17">SUM(IF(YEAR([1]EnergyCurve!$D$30:$D$300)=YEAR($A17),[1]EnergyCurve!$O$30:$O$300))+SUM(IF(YEAR([1]EnergyCurve!$D$30:$D$300)=YEAR($A17),[1]EnergyCurve!$P$30:$P$300))+SUM(IF(YEAR([1]EnergyCurve!$D$30:$D$300)=YEAR($A17),[1]EnergyCurve!$Q$30:$Q$300))+SUM(IF(YEAR([1]EnergyCurve!$D$30:$D$300)=YEAR($A17),[1]EnergyCurve!$R$30:$R$300))+SUM(IF(YEAR([1]OperatingCurve!$D$30:$D$300)=YEAR($A17),[1]OperatingCurve!$O$30:$O$300))</f>
        <v>2370827.88232422</v>
      </c>
      <c r="D17" s="41" t="n">
        <f aca="false" t="array" ref="D17:D17">SUM(IF(YEAR('[2]Pricing Summary'!$AB$12:$AB$250)=YEAR($A17),'[2]Pricing Summary'!$AO$12:$AO$248))</f>
        <v>4451.73085653558</v>
      </c>
      <c r="E17" s="42" t="n">
        <f aca="false">C17/D17</f>
        <v>532.563166716068</v>
      </c>
      <c r="F17" s="43" t="n">
        <f aca="false" t="array" ref="F17:F17">SUM(IF(YEAR('[2]Pricing Summary'!$AB$12:$AB$250)=YEAR($A17),'[2]Pricing Summary'!$AK$12:$AK$248))/12</f>
        <v>33.69</v>
      </c>
      <c r="G17" s="43" t="n">
        <f aca="false">VLOOKUP(B17,'[2]Pricing Summary'!P$18:Q$30,2)</f>
        <v>5.66240725158238</v>
      </c>
      <c r="H17" s="44" t="n">
        <f aca="false">F17/G17</f>
        <v>5.9497663278432</v>
      </c>
      <c r="I17" s="44" t="n">
        <v>7.08</v>
      </c>
      <c r="J17" s="45" t="n">
        <f aca="false">H17-I17</f>
        <v>-1.13023367215681</v>
      </c>
      <c r="K17" s="46" t="n">
        <f aca="false">E17*24*H17/10000</f>
        <v>7.60470335226432</v>
      </c>
      <c r="L17" s="47" t="n">
        <v>1</v>
      </c>
      <c r="M17" s="48" t="n">
        <f aca="false">L17/K17</f>
        <v>0.131497568501768</v>
      </c>
      <c r="N17" s="49" t="n">
        <v>0</v>
      </c>
      <c r="O17" s="3"/>
      <c r="P17" s="36"/>
      <c r="Q17" s="37"/>
      <c r="R17" s="36"/>
      <c r="S17" s="38"/>
      <c r="T17" s="3"/>
      <c r="U17" s="3"/>
    </row>
    <row r="18" customFormat="false" ht="12.75" hidden="false" customHeight="false" outlineLevel="0" collapsed="false">
      <c r="A18" s="24" t="n">
        <v>41275</v>
      </c>
      <c r="B18" s="39" t="s">
        <v>32</v>
      </c>
      <c r="C18" s="40" t="n">
        <f aca="false" t="array" ref="C18:C18">SUM(IF(YEAR([1]EnergyCurve!$D$30:$D$300)=YEAR($A18),[1]EnergyCurve!$O$30:$O$300))+SUM(IF(YEAR([1]EnergyCurve!$D$30:$D$300)=YEAR($A18),[1]EnergyCurve!$P$30:$P$300))+SUM(IF(YEAR([1]EnergyCurve!$D$30:$D$300)=YEAR($A18),[1]EnergyCurve!$Q$30:$Q$300))+SUM(IF(YEAR([1]EnergyCurve!$D$30:$D$300)=YEAR($A18),[1]EnergyCurve!$R$30:$R$300))+SUM(IF(YEAR([1]OperatingCurve!$D$30:$D$300)=YEAR($A18),[1]OperatingCurve!$O$30:$O$300))</f>
        <v>2203967.14477539</v>
      </c>
      <c r="D18" s="41" t="n">
        <f aca="false" t="array" ref="D18:D18">SUM(IF(YEAR('[2]Pricing Summary'!$AB$12:$AB$250)=YEAR($A18),'[2]Pricing Summary'!$AO$12:$AO$248))</f>
        <v>4150.21551303611</v>
      </c>
      <c r="E18" s="42" t="n">
        <f aca="false">C18/D18</f>
        <v>531.048842608915</v>
      </c>
      <c r="F18" s="43" t="n">
        <f aca="false" t="array" ref="F18:F18">SUM(IF(YEAR('[2]Pricing Summary'!$AB$12:$AB$250)=YEAR($A18),'[2]Pricing Summary'!$AK$12:$AK$248))/12</f>
        <v>33.69</v>
      </c>
      <c r="G18" s="43" t="n">
        <f aca="false">VLOOKUP(B18,'[2]Pricing Summary'!P$18:Q$30,2)</f>
        <v>5.71926156473094</v>
      </c>
      <c r="H18" s="44" t="n">
        <f aca="false">F18/G18</f>
        <v>5.89062060174982</v>
      </c>
      <c r="I18" s="44" t="n">
        <v>7.04</v>
      </c>
      <c r="J18" s="45" t="n">
        <f aca="false">H18-I18</f>
        <v>-1.14937939825018</v>
      </c>
      <c r="K18" s="46" t="n">
        <f aca="false">E18*24*H18/10000</f>
        <v>7.50769740673792</v>
      </c>
      <c r="L18" s="47" t="n">
        <v>1</v>
      </c>
      <c r="M18" s="48" t="n">
        <f aca="false">L18/K18</f>
        <v>0.133196630847499</v>
      </c>
      <c r="N18" s="49" t="n">
        <v>0</v>
      </c>
      <c r="O18" s="3"/>
      <c r="P18" s="36"/>
      <c r="Q18" s="37"/>
      <c r="R18" s="36"/>
      <c r="S18" s="38"/>
      <c r="T18" s="3"/>
      <c r="U18" s="3"/>
    </row>
    <row r="19" customFormat="false" ht="12.75" hidden="false" customHeight="false" outlineLevel="0" collapsed="false">
      <c r="A19" s="24" t="n">
        <v>41640</v>
      </c>
      <c r="B19" s="39" t="s">
        <v>33</v>
      </c>
      <c r="C19" s="40" t="n">
        <f aca="false" t="array" ref="C19:C19">SUM(IF(YEAR([1]EnergyCurve!$D$30:$D$300)=YEAR($A19),[1]EnergyCurve!$O$30:$O$300))+SUM(IF(YEAR([1]EnergyCurve!$D$30:$D$300)=YEAR($A19),[1]EnergyCurve!$P$30:$P$300))+SUM(IF(YEAR([1]EnergyCurve!$D$30:$D$300)=YEAR($A19),[1]EnergyCurve!$Q$30:$Q$300))+SUM(IF(YEAR([1]EnergyCurve!$D$30:$D$300)=YEAR($A19),[1]EnergyCurve!$R$30:$R$300))+SUM(IF(YEAR([1]OperatingCurve!$D$30:$D$300)=YEAR($A19),[1]OperatingCurve!$O$30:$O$300))</f>
        <v>2060480.35449219</v>
      </c>
      <c r="D19" s="41" t="n">
        <f aca="false" t="array" ref="D19:D19">SUM(IF(YEAR('[2]Pricing Summary'!$AB$12:$AB$250)=YEAR($A19),'[2]Pricing Summary'!$AO$12:$AO$248))</f>
        <v>3876.13066201129</v>
      </c>
      <c r="E19" s="42" t="n">
        <f aca="false">C19/D19</f>
        <v>531.581758759139</v>
      </c>
      <c r="F19" s="43" t="n">
        <f aca="false" t="array" ref="F19:F19">SUM(IF(YEAR('[2]Pricing Summary'!$AB$12:$AB$250)=YEAR($A19),'[2]Pricing Summary'!$AK$12:$AK$248))/12</f>
        <v>33.69</v>
      </c>
      <c r="G19" s="43" t="n">
        <f aca="false">VLOOKUP(B19,'[2]Pricing Summary'!P$18:Q$30,2)</f>
        <v>5.77838803600744</v>
      </c>
      <c r="H19" s="44" t="n">
        <f aca="false">F19/G19</f>
        <v>5.83034572791999</v>
      </c>
      <c r="I19" s="44" t="n">
        <v>7.03</v>
      </c>
      <c r="J19" s="45" t="n">
        <f aca="false">H19-I19</f>
        <v>-1.19965427208001</v>
      </c>
      <c r="K19" s="46" t="n">
        <f aca="false">E19*24*H19/10000</f>
        <v>7.4383330469317</v>
      </c>
      <c r="L19" s="47" t="n">
        <v>1</v>
      </c>
      <c r="M19" s="48" t="n">
        <f aca="false">L19/K19</f>
        <v>0.134438723527242</v>
      </c>
      <c r="N19" s="49" t="n">
        <v>0</v>
      </c>
      <c r="O19" s="3"/>
      <c r="P19" s="36"/>
      <c r="Q19" s="37"/>
      <c r="R19" s="36"/>
      <c r="S19" s="38"/>
      <c r="T19" s="3"/>
      <c r="U19" s="3"/>
    </row>
    <row r="20" customFormat="false" ht="12.75" hidden="false" customHeight="false" outlineLevel="0" collapsed="false">
      <c r="A20" s="24" t="n">
        <v>42005</v>
      </c>
      <c r="B20" s="39" t="s">
        <v>34</v>
      </c>
      <c r="C20" s="40" t="n">
        <f aca="false" t="array" ref="C20:C20">SUM(IF(YEAR([1]EnergyCurve!$D$30:$D$300)=YEAR($A20),[1]EnergyCurve!$O$30:$O$300))+SUM(IF(YEAR([1]EnergyCurve!$D$30:$D$300)=YEAR($A20),[1]EnergyCurve!$P$30:$P$300))+SUM(IF(YEAR([1]EnergyCurve!$D$30:$D$300)=YEAR($A20),[1]EnergyCurve!$Q$30:$Q$300))+SUM(IF(YEAR([1]EnergyCurve!$D$30:$D$300)=YEAR($A20),[1]EnergyCurve!$R$30:$R$300))+SUM(IF(YEAR([1]OperatingCurve!$D$30:$D$300)=YEAR($A20),[1]OperatingCurve!$O$30:$O$300))</f>
        <v>1925098.62939453</v>
      </c>
      <c r="D20" s="41" t="n">
        <f aca="false" t="array" ref="D20:D20">SUM(IF(YEAR('[2]Pricing Summary'!$AB$12:$AB$250)=YEAR($A20),'[2]Pricing Summary'!$AO$12:$AO$248))</f>
        <v>3616.48358663719</v>
      </c>
      <c r="E20" s="42" t="n">
        <f aca="false">C20/D20</f>
        <v>532.312281606288</v>
      </c>
      <c r="F20" s="43" t="n">
        <f aca="false" t="array" ref="F20:F20">SUM(IF(YEAR('[2]Pricing Summary'!$AB$12:$AB$250)=YEAR($A20),'[2]Pricing Summary'!$AK$12:$AK$248))/12</f>
        <v>33.69</v>
      </c>
      <c r="G20" s="43" t="n">
        <f aca="false">VLOOKUP(B20,'[2]Pricing Summary'!P$18:Q$30,2)</f>
        <v>5.77838803600744</v>
      </c>
      <c r="H20" s="44" t="n">
        <f aca="false">F20/G20</f>
        <v>5.83034572791999</v>
      </c>
      <c r="I20" s="44" t="n">
        <v>7</v>
      </c>
      <c r="J20" s="45" t="n">
        <f aca="false">H20-I20</f>
        <v>-1.16965427208001</v>
      </c>
      <c r="K20" s="46" t="n">
        <f aca="false">E20*24*H20/10000</f>
        <v>7.44855512875815</v>
      </c>
      <c r="L20" s="47" t="n">
        <v>1</v>
      </c>
      <c r="M20" s="48" t="n">
        <f aca="false">L20/K20</f>
        <v>0.13425422551269</v>
      </c>
      <c r="N20" s="49" t="n">
        <v>0</v>
      </c>
      <c r="O20" s="3"/>
      <c r="P20" s="36"/>
      <c r="Q20" s="37"/>
      <c r="R20" s="36"/>
      <c r="S20" s="38"/>
      <c r="T20" s="3"/>
      <c r="U20" s="3"/>
    </row>
    <row r="21" customFormat="false" ht="12.75" hidden="false" customHeight="false" outlineLevel="0" collapsed="false">
      <c r="A21" s="24" t="n">
        <v>42370</v>
      </c>
      <c r="B21" s="39" t="s">
        <v>35</v>
      </c>
      <c r="C21" s="40" t="n">
        <f aca="false" t="array" ref="C21:C21">SUM(IF(YEAR([1]EnergyCurve!$D$30:$D$300)=YEAR($A21),[1]EnergyCurve!$O$30:$O$300))+SUM(IF(YEAR([1]EnergyCurve!$D$30:$D$300)=YEAR($A21),[1]EnergyCurve!$P$30:$P$300))+SUM(IF(YEAR([1]EnergyCurve!$D$30:$D$300)=YEAR($A21),[1]EnergyCurve!$Q$30:$Q$300))+SUM(IF(YEAR([1]EnergyCurve!$D$30:$D$300)=YEAR($A21),[1]EnergyCurve!$R$30:$R$300))+SUM(IF(YEAR([1]OperatingCurve!$D$30:$D$300)=YEAR($A21),[1]OperatingCurve!$O$30:$O$300))</f>
        <v>1800814.4519043</v>
      </c>
      <c r="D21" s="41" t="n">
        <f aca="false" t="array" ref="D21:D21">SUM(IF(YEAR('[2]Pricing Summary'!$AB$12:$AB$250)=YEAR($A21),'[2]Pricing Summary'!$AO$12:$AO$248))</f>
        <v>3382.27634180994</v>
      </c>
      <c r="E21" s="42" t="n">
        <f aca="false">C21/D21</f>
        <v>532.426765265619</v>
      </c>
      <c r="F21" s="43" t="n">
        <f aca="false" t="array" ref="F21:F21">SUM(IF(YEAR('[2]Pricing Summary'!$AB$12:$AB$250)=YEAR($A21),'[2]Pricing Summary'!$AK$12:$AK$248))/12</f>
        <v>33.69</v>
      </c>
      <c r="G21" s="43" t="n">
        <f aca="false">VLOOKUP(B21,'[2]Pricing Summary'!P$18:Q$30,2)</f>
        <v>5.77838803600744</v>
      </c>
      <c r="H21" s="44" t="n">
        <f aca="false">F21/G21</f>
        <v>5.83034572791999</v>
      </c>
      <c r="I21" s="44" t="n">
        <v>7</v>
      </c>
      <c r="J21" s="45" t="n">
        <f aca="false">H21-I21</f>
        <v>-1.16965427208001</v>
      </c>
      <c r="K21" s="46" t="n">
        <f aca="false">E21*24*H21/10000</f>
        <v>7.45015707911199</v>
      </c>
      <c r="L21" s="47" t="n">
        <v>0</v>
      </c>
      <c r="M21" s="48" t="n">
        <f aca="false">L21/K21</f>
        <v>0</v>
      </c>
      <c r="N21" s="49" t="n">
        <v>0</v>
      </c>
      <c r="O21" s="3"/>
      <c r="P21" s="36"/>
      <c r="Q21" s="37"/>
      <c r="R21" s="36"/>
      <c r="S21" s="38"/>
      <c r="T21" s="3"/>
      <c r="U21" s="3"/>
    </row>
    <row r="22" customFormat="false" ht="12.75" hidden="false" customHeight="false" outlineLevel="0" collapsed="false">
      <c r="A22" s="24" t="n">
        <v>42736</v>
      </c>
      <c r="B22" s="39" t="s">
        <v>36</v>
      </c>
      <c r="C22" s="40" t="n">
        <f aca="false" t="array" ref="C22:C22">SUM(IF(YEAR([1]EnergyCurve!$D$30:$D$300)=YEAR($A22),[1]EnergyCurve!$O$30:$O$300))+SUM(IF(YEAR([1]EnergyCurve!$D$30:$D$300)=YEAR($A22),[1]EnergyCurve!$P$30:$P$300))+SUM(IF(YEAR([1]EnergyCurve!$D$30:$D$300)=YEAR($A22),[1]EnergyCurve!$Q$30:$Q$300))+SUM(IF(YEAR([1]EnergyCurve!$D$30:$D$300)=YEAR($A22),[1]EnergyCurve!$R$30:$R$300))+SUM(IF(YEAR([1]OperatingCurve!$D$30:$D$300)=YEAR($A22),[1]OperatingCurve!$O$30:$O$300))</f>
        <v>1678779.14648438</v>
      </c>
      <c r="D22" s="41" t="n">
        <f aca="false" t="array" ref="D22:D22">SUM(IF(YEAR('[2]Pricing Summary'!$AB$12:$AB$250)=YEAR($A22),'[2]Pricing Summary'!$AO$12:$AO$248))</f>
        <v>3156.96013395839</v>
      </c>
      <c r="E22" s="42" t="n">
        <f aca="false">C22/D22</f>
        <v>531.770777979201</v>
      </c>
      <c r="F22" s="43" t="n">
        <f aca="false" t="array" ref="F22:F22">SUM(IF(YEAR('[2]Pricing Summary'!$AB$12:$AB$250)=YEAR($A22),'[2]Pricing Summary'!$AK$12:$AK$248))/12</f>
        <v>33.69</v>
      </c>
      <c r="G22" s="43" t="n">
        <f aca="false">VLOOKUP(B22,'[2]Pricing Summary'!P$18:Q$30,2)</f>
        <v>5.77838803600744</v>
      </c>
      <c r="H22" s="44" t="n">
        <f aca="false">F22/G22</f>
        <v>5.83034572791999</v>
      </c>
      <c r="I22" s="44" t="n">
        <v>7</v>
      </c>
      <c r="J22" s="45" t="n">
        <f aca="false">H22-I22</f>
        <v>-1.16965427208001</v>
      </c>
      <c r="K22" s="46" t="n">
        <f aca="false">E22*24*H22/10000</f>
        <v>7.44097796069694</v>
      </c>
      <c r="L22" s="47" t="n">
        <v>0</v>
      </c>
      <c r="M22" s="48" t="n">
        <f aca="false">L22/K22</f>
        <v>0</v>
      </c>
      <c r="N22" s="49" t="n">
        <v>0</v>
      </c>
      <c r="O22" s="3"/>
      <c r="P22" s="36"/>
      <c r="Q22" s="37"/>
      <c r="R22" s="36"/>
      <c r="S22" s="38"/>
      <c r="T22" s="3"/>
      <c r="U22" s="3"/>
    </row>
    <row r="23" customFormat="false" ht="12.75" hidden="false" customHeight="false" outlineLevel="0" collapsed="false">
      <c r="A23" s="24" t="n">
        <v>43101</v>
      </c>
      <c r="B23" s="39" t="s">
        <v>37</v>
      </c>
      <c r="C23" s="40" t="n">
        <f aca="false" t="array" ref="C23:C23">SUM(IF(YEAR([1]EnergyCurve!$D$30:$D$300)=YEAR($A23),[1]EnergyCurve!$O$30:$O$300))+SUM(IF(YEAR([1]EnergyCurve!$D$30:$D$300)=YEAR($A23),[1]EnergyCurve!$P$30:$P$300))+SUM(IF(YEAR([1]EnergyCurve!$D$30:$D$300)=YEAR($A23),[1]EnergyCurve!$Q$30:$Q$300))+SUM(IF(YEAR([1]EnergyCurve!$D$30:$D$300)=YEAR($A23),[1]EnergyCurve!$R$30:$R$300))+SUM(IF(YEAR([1]OperatingCurve!$D$30:$D$300)=YEAR($A23),[1]OperatingCurve!$O$30:$O$300))</f>
        <v>1573481.45678711</v>
      </c>
      <c r="D23" s="41" t="n">
        <f aca="false" t="array" ref="D23:D23">SUM(IF(YEAR('[2]Pricing Summary'!$AB$12:$AB$250)=YEAR($A23),'[2]Pricing Summary'!$AO$12:$AO$248))</f>
        <v>2955.94239900588</v>
      </c>
      <c r="E23" s="42" t="n">
        <f aca="false">C23/D23</f>
        <v>532.311271463305</v>
      </c>
      <c r="F23" s="43" t="n">
        <f aca="false" t="array" ref="F23:F23">SUM(IF(YEAR('[2]Pricing Summary'!$AB$12:$AB$250)=YEAR($A23),'[2]Pricing Summary'!$AK$12:$AK$248))/12</f>
        <v>33.69</v>
      </c>
      <c r="G23" s="43" t="n">
        <f aca="false">VLOOKUP(B23,'[2]Pricing Summary'!P$18:Q$30,2)</f>
        <v>5.77838803600744</v>
      </c>
      <c r="H23" s="44" t="n">
        <f aca="false">F23/G23</f>
        <v>5.83034572791999</v>
      </c>
      <c r="I23" s="44" t="n">
        <v>7</v>
      </c>
      <c r="J23" s="45" t="n">
        <f aca="false">H23-I23</f>
        <v>-1.16965427208001</v>
      </c>
      <c r="K23" s="46" t="n">
        <f aca="false">E23*24*H23/10000</f>
        <v>7.44854099399937</v>
      </c>
      <c r="L23" s="47" t="n">
        <v>0</v>
      </c>
      <c r="M23" s="48" t="n">
        <f aca="false">L23/K23</f>
        <v>0</v>
      </c>
      <c r="N23" s="49" t="n">
        <v>0</v>
      </c>
      <c r="O23" s="3"/>
      <c r="P23" s="36"/>
      <c r="Q23" s="37"/>
      <c r="R23" s="36"/>
      <c r="S23" s="38"/>
      <c r="T23" s="3"/>
      <c r="U23" s="3"/>
    </row>
    <row r="24" customFormat="false" ht="12.75" hidden="false" customHeight="false" outlineLevel="0" collapsed="false">
      <c r="A24" s="24" t="n">
        <v>43466</v>
      </c>
      <c r="B24" s="39" t="s">
        <v>38</v>
      </c>
      <c r="C24" s="40" t="n">
        <f aca="false" t="array" ref="C24:C24">SUM(IF(YEAR([1]EnergyCurve!$D$30:$D$300)=YEAR($A24),[1]EnergyCurve!$O$30:$O$300))+SUM(IF(YEAR([1]EnergyCurve!$D$30:$D$300)=YEAR($A24),[1]EnergyCurve!$P$30:$P$300))+SUM(IF(YEAR([1]EnergyCurve!$D$30:$D$300)=YEAR($A24),[1]EnergyCurve!$Q$30:$Q$300))+SUM(IF(YEAR([1]EnergyCurve!$D$30:$D$300)=YEAR($A24),[1]EnergyCurve!$R$30:$R$300))+SUM(IF(YEAR([1]OperatingCurve!$D$30:$D$300)=YEAR($A24),[1]OperatingCurve!$O$30:$O$300))</f>
        <v>1429567.70935059</v>
      </c>
      <c r="D24" s="41" t="n">
        <f aca="false" t="array" ref="D24:D24">SUM(IF(YEAR('[2]Pricing Summary'!$AB$12:$AB$250)=YEAR($A24),'[2]Pricing Summary'!$AO$12:$AO$248))</f>
        <v>2766.92952074059</v>
      </c>
      <c r="E24" s="42" t="n">
        <f aca="false">C24/D24</f>
        <v>516.662133471312</v>
      </c>
      <c r="F24" s="43" t="n">
        <f aca="false" t="array" ref="F24:F24">SUM(IF(YEAR('[2]Pricing Summary'!$AB$12:$AB$250)=YEAR($A24),'[2]Pricing Summary'!$AK$12:$AK$248))/12</f>
        <v>33.69</v>
      </c>
      <c r="G24" s="43" t="n">
        <f aca="false">VLOOKUP(B24,'[2]Pricing Summary'!P$18:Q$30,2)</f>
        <v>5.77838803600744</v>
      </c>
      <c r="H24" s="44" t="n">
        <f aca="false">F24/G24</f>
        <v>5.83034572791999</v>
      </c>
      <c r="I24" s="44" t="n">
        <v>7</v>
      </c>
      <c r="J24" s="45" t="n">
        <f aca="false">H24-I24</f>
        <v>-1.16965427208001</v>
      </c>
      <c r="K24" s="46" t="n">
        <f aca="false">E24*24*H24/10000</f>
        <v>7.22956527038999</v>
      </c>
      <c r="L24" s="47" t="n">
        <v>0</v>
      </c>
      <c r="M24" s="48" t="n">
        <f aca="false">L24/K24</f>
        <v>0</v>
      </c>
      <c r="N24" s="49" t="n">
        <v>0</v>
      </c>
      <c r="O24" s="3"/>
      <c r="P24" s="36"/>
      <c r="Q24" s="37"/>
      <c r="R24" s="36"/>
      <c r="S24" s="38"/>
      <c r="T24" s="3"/>
      <c r="U24" s="3"/>
    </row>
    <row r="25" customFormat="false" ht="13.5" hidden="false" customHeight="false" outlineLevel="0" collapsed="false">
      <c r="A25" s="24" t="n">
        <v>43831</v>
      </c>
      <c r="B25" s="50" t="s">
        <v>39</v>
      </c>
      <c r="C25" s="51" t="n">
        <f aca="false" t="array" ref="C25:C25">SUM(IF(YEAR([1]EnergyCurve!$D$30:$D$300)=YEAR($A25),[1]EnergyCurve!$O$30:$O$300))+SUM(IF(YEAR([1]EnergyCurve!$D$30:$D$300)=YEAR($A25),[1]EnergyCurve!$P$30:$P$300))+SUM(IF(YEAR([1]EnergyCurve!$D$30:$D$300)=YEAR($A25),[1]EnergyCurve!$Q$30:$Q$300))+SUM(IF(YEAR([1]EnergyCurve!$D$30:$D$300)=YEAR($A25),[1]EnergyCurve!$R$30:$R$300))+SUM(IF(YEAR([1]OperatingCurve!$D$30:$D$300)=YEAR($A25),[1]OperatingCurve!$O$30:$O$300))</f>
        <v>1331328.89794922</v>
      </c>
      <c r="D25" s="52" t="n">
        <f aca="false" t="array" ref="D25:D25">SUM(IF(YEAR('[2]Pricing Summary'!$AB$12:$AB$250)=YEAR($A25),'[2]Pricing Summary'!$AO$12:$AO$248))</f>
        <v>2596.10265137004</v>
      </c>
      <c r="E25" s="53" t="n">
        <f aca="false">C25/D25</f>
        <v>512.818280604828</v>
      </c>
      <c r="F25" s="54" t="n">
        <f aca="false" t="array" ref="F25:F25">SUM(IF(YEAR('[2]Pricing Summary'!$AB$12:$AB$250)=YEAR($A25),'[2]Pricing Summary'!$AK$12:$AK$248))/12</f>
        <v>33.69</v>
      </c>
      <c r="G25" s="54" t="n">
        <f aca="false">VLOOKUP(B25,'[2]Pricing Summary'!P$18:Q$30,2)</f>
        <v>5.77838803600744</v>
      </c>
      <c r="H25" s="55" t="n">
        <f aca="false">F25/G25</f>
        <v>5.83034572791999</v>
      </c>
      <c r="I25" s="55" t="n">
        <v>7</v>
      </c>
      <c r="J25" s="56" t="n">
        <f aca="false">H25-I25</f>
        <v>-1.16965427208001</v>
      </c>
      <c r="K25" s="57" t="n">
        <f aca="false">E25*24*H25/10000</f>
        <v>7.17577889165672</v>
      </c>
      <c r="L25" s="58" t="n">
        <v>0</v>
      </c>
      <c r="M25" s="59" t="n">
        <f aca="false">L25/K25</f>
        <v>0</v>
      </c>
      <c r="N25" s="60" t="n">
        <v>0</v>
      </c>
      <c r="O25" s="3"/>
      <c r="P25" s="36"/>
      <c r="Q25" s="37"/>
      <c r="R25" s="36"/>
      <c r="S25" s="38"/>
      <c r="T25" s="3"/>
      <c r="U25" s="3"/>
    </row>
    <row r="26" customFormat="false" ht="13.5" hidden="false" customHeight="false" outlineLevel="0" collapsed="false">
      <c r="B26" s="16" t="s">
        <v>40</v>
      </c>
      <c r="C26" s="61" t="n">
        <f aca="false">SUM(C7:C25)</f>
        <v>47121896.5164795</v>
      </c>
      <c r="D26" s="18"/>
      <c r="E26" s="18"/>
      <c r="F26" s="18"/>
      <c r="G26" s="18"/>
      <c r="H26" s="18"/>
      <c r="I26" s="18"/>
      <c r="J26" s="18"/>
      <c r="K26" s="62" t="n">
        <f aca="false">SUM(K7:K25)*365</f>
        <v>57963.606840772</v>
      </c>
      <c r="L26" s="63" t="n">
        <f aca="false">SUM(L7:L25)*365</f>
        <v>32850</v>
      </c>
      <c r="M26" s="64" t="n">
        <f aca="false">L26/K26</f>
        <v>0.566734918519479</v>
      </c>
      <c r="N26" s="65"/>
      <c r="O26" s="3"/>
      <c r="P26" s="3"/>
      <c r="Q26" s="66"/>
      <c r="R26" s="23"/>
      <c r="S26" s="65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