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<sst xmlns="http://schemas.openxmlformats.org/spreadsheetml/2006/main" count="43" uniqueCount="42">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</sst>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0717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0717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37117</v>
          </cell>
        </row>
        <row r="30">
          <cell r="O30">
            <v>2709.3193359375</v>
          </cell>
          <cell r="P30">
            <v>1182.814453125</v>
          </cell>
          <cell r="Q30">
            <v>0</v>
          </cell>
          <cell r="R30">
            <v>0</v>
          </cell>
        </row>
        <row r="31">
          <cell r="D31">
            <v>37118</v>
          </cell>
        </row>
        <row r="31">
          <cell r="O31">
            <v>2728.31665039063</v>
          </cell>
          <cell r="P31">
            <v>1192.31323242188</v>
          </cell>
          <cell r="Q31">
            <v>0</v>
          </cell>
          <cell r="R31">
            <v>0</v>
          </cell>
        </row>
        <row r="32">
          <cell r="D32">
            <v>37119</v>
          </cell>
        </row>
        <row r="32">
          <cell r="O32">
            <v>2746.5751953125</v>
          </cell>
          <cell r="P32">
            <v>1201.44250488281</v>
          </cell>
          <cell r="Q32">
            <v>0</v>
          </cell>
          <cell r="R32">
            <v>0</v>
          </cell>
        </row>
        <row r="33">
          <cell r="D33">
            <v>37120</v>
          </cell>
        </row>
        <row r="33">
          <cell r="O33">
            <v>2764.14477539063</v>
          </cell>
          <cell r="P33">
            <v>1210.22729492188</v>
          </cell>
          <cell r="Q33">
            <v>0</v>
          </cell>
          <cell r="R33">
            <v>0</v>
          </cell>
        </row>
        <row r="34">
          <cell r="D34">
            <v>37134</v>
          </cell>
        </row>
        <row r="34">
          <cell r="O34">
            <v>28826.42578125</v>
          </cell>
          <cell r="P34">
            <v>16445.236328125</v>
          </cell>
          <cell r="Q34">
            <v>4583.41064453125</v>
          </cell>
          <cell r="R34">
            <v>3679.77197265625</v>
          </cell>
        </row>
        <row r="35">
          <cell r="D35">
            <v>37135</v>
          </cell>
        </row>
        <row r="35">
          <cell r="O35">
            <v>48007.4375</v>
          </cell>
          <cell r="P35">
            <v>29036.91015625</v>
          </cell>
          <cell r="Q35">
            <v>9773.16015625</v>
          </cell>
          <cell r="R35">
            <v>8720.1318359375</v>
          </cell>
        </row>
        <row r="36">
          <cell r="D36">
            <v>37165</v>
          </cell>
        </row>
        <row r="36">
          <cell r="O36">
            <v>50344.890625</v>
          </cell>
          <cell r="P36">
            <v>21548.640625</v>
          </cell>
          <cell r="Q36">
            <v>7368.9453125</v>
          </cell>
          <cell r="R36">
            <v>4159.759765625</v>
          </cell>
        </row>
        <row r="37">
          <cell r="D37">
            <v>37196</v>
          </cell>
        </row>
        <row r="37">
          <cell r="O37">
            <v>41386.6171875</v>
          </cell>
          <cell r="P37">
            <v>18751.46875</v>
          </cell>
          <cell r="Q37">
            <v>7986.90478515625</v>
          </cell>
          <cell r="R37">
            <v>5986.35400390625</v>
          </cell>
        </row>
        <row r="38">
          <cell r="D38">
            <v>37226</v>
          </cell>
        </row>
        <row r="38">
          <cell r="O38">
            <v>44867.1171875</v>
          </cell>
          <cell r="P38">
            <v>23415.35546875</v>
          </cell>
          <cell r="Q38">
            <v>10884.94140625</v>
          </cell>
          <cell r="R38">
            <v>8384.822265625</v>
          </cell>
        </row>
        <row r="39">
          <cell r="D39">
            <v>37257</v>
          </cell>
        </row>
        <row r="39">
          <cell r="O39">
            <v>170761.859375</v>
          </cell>
          <cell r="P39">
            <v>120888.5234375</v>
          </cell>
          <cell r="Q39">
            <v>31296.287109375</v>
          </cell>
          <cell r="R39">
            <v>39185.546875</v>
          </cell>
        </row>
        <row r="40">
          <cell r="D40">
            <v>37288</v>
          </cell>
        </row>
        <row r="40">
          <cell r="O40">
            <v>154801.203125</v>
          </cell>
          <cell r="P40">
            <v>108847.8046875</v>
          </cell>
          <cell r="Q40">
            <v>31192.8671875</v>
          </cell>
          <cell r="R40">
            <v>31246.859375</v>
          </cell>
        </row>
        <row r="41">
          <cell r="D41">
            <v>37316</v>
          </cell>
        </row>
        <row r="41">
          <cell r="O41">
            <v>162290.875</v>
          </cell>
          <cell r="P41">
            <v>120477.6328125</v>
          </cell>
          <cell r="Q41">
            <v>38952.1796875</v>
          </cell>
          <cell r="R41">
            <v>39215.83203125</v>
          </cell>
        </row>
        <row r="42">
          <cell r="D42">
            <v>37347</v>
          </cell>
        </row>
        <row r="42">
          <cell r="O42">
            <v>170501</v>
          </cell>
          <cell r="P42">
            <v>116312.9140625</v>
          </cell>
          <cell r="Q42">
            <v>31293.400390625</v>
          </cell>
          <cell r="R42">
            <v>31338.521484375</v>
          </cell>
        </row>
        <row r="43">
          <cell r="D43">
            <v>37377</v>
          </cell>
        </row>
        <row r="43">
          <cell r="O43">
            <v>169491.859375</v>
          </cell>
          <cell r="P43">
            <v>120031.3828125</v>
          </cell>
          <cell r="Q43">
            <v>31172.5078125</v>
          </cell>
          <cell r="R43">
            <v>38957.37890625</v>
          </cell>
        </row>
        <row r="44">
          <cell r="D44">
            <v>37408</v>
          </cell>
        </row>
        <row r="44">
          <cell r="O44">
            <v>153706.859375</v>
          </cell>
          <cell r="P44">
            <v>115798.390625</v>
          </cell>
          <cell r="Q44">
            <v>38722.58984375</v>
          </cell>
          <cell r="R44">
            <v>38788.23828125</v>
          </cell>
        </row>
        <row r="45">
          <cell r="D45">
            <v>37438</v>
          </cell>
        </row>
        <row r="45">
          <cell r="O45">
            <v>168645</v>
          </cell>
          <cell r="P45">
            <v>119229.515625</v>
          </cell>
          <cell r="Q45">
            <v>30806.341796875</v>
          </cell>
          <cell r="R45">
            <v>38520.21484375</v>
          </cell>
        </row>
        <row r="46">
          <cell r="D46">
            <v>37469</v>
          </cell>
        </row>
        <row r="46">
          <cell r="O46">
            <v>167610.953125</v>
          </cell>
          <cell r="P46">
            <v>118490.875</v>
          </cell>
          <cell r="Q46">
            <v>38291.54296875</v>
          </cell>
          <cell r="R46">
            <v>30689.24609375</v>
          </cell>
        </row>
        <row r="47">
          <cell r="D47">
            <v>37500</v>
          </cell>
        </row>
        <row r="47">
          <cell r="O47">
            <v>151604.28125</v>
          </cell>
          <cell r="P47">
            <v>114050.6953125</v>
          </cell>
          <cell r="Q47">
            <v>30460.818359375</v>
          </cell>
          <cell r="R47">
            <v>45717.42578125</v>
          </cell>
        </row>
        <row r="48">
          <cell r="D48">
            <v>37530</v>
          </cell>
        </row>
        <row r="48">
          <cell r="O48">
            <v>173075.703125</v>
          </cell>
          <cell r="P48">
            <v>117539.9609375</v>
          </cell>
          <cell r="Q48">
            <v>30249.806640625</v>
          </cell>
          <cell r="R48">
            <v>30313.185546875</v>
          </cell>
        </row>
        <row r="49">
          <cell r="D49">
            <v>37561</v>
          </cell>
        </row>
        <row r="49">
          <cell r="O49">
            <v>149907.328125</v>
          </cell>
          <cell r="P49">
            <v>112891.2109375</v>
          </cell>
          <cell r="Q49">
            <v>37683.3984375</v>
          </cell>
          <cell r="R49">
            <v>37686.3125</v>
          </cell>
        </row>
        <row r="50">
          <cell r="D50">
            <v>37591</v>
          </cell>
        </row>
        <row r="50">
          <cell r="O50">
            <v>156251.375</v>
          </cell>
          <cell r="P50">
            <v>115687.984375</v>
          </cell>
          <cell r="Q50">
            <v>29888.23046875</v>
          </cell>
          <cell r="R50">
            <v>44851.0234375</v>
          </cell>
        </row>
        <row r="51">
          <cell r="D51">
            <v>37622</v>
          </cell>
        </row>
        <row r="51">
          <cell r="O51">
            <v>145082.234375</v>
          </cell>
          <cell r="P51">
            <v>102571.1484375</v>
          </cell>
          <cell r="Q51">
            <v>26492.970703125</v>
          </cell>
          <cell r="R51">
            <v>33062.6171875</v>
          </cell>
        </row>
        <row r="52">
          <cell r="D52">
            <v>37653</v>
          </cell>
        </row>
        <row r="52">
          <cell r="O52">
            <v>131280.828125</v>
          </cell>
          <cell r="P52">
            <v>92207.21875</v>
          </cell>
          <cell r="Q52">
            <v>26354.34765625</v>
          </cell>
          <cell r="R52">
            <v>26354.34765625</v>
          </cell>
        </row>
        <row r="53">
          <cell r="D53">
            <v>37681</v>
          </cell>
        </row>
        <row r="53">
          <cell r="O53">
            <v>137186.328125</v>
          </cell>
          <cell r="P53">
            <v>101630.5078125</v>
          </cell>
          <cell r="Q53">
            <v>32805.8671875</v>
          </cell>
          <cell r="R53">
            <v>32805.8671875</v>
          </cell>
        </row>
        <row r="54">
          <cell r="D54">
            <v>37712</v>
          </cell>
        </row>
        <row r="54">
          <cell r="O54">
            <v>143099.328125</v>
          </cell>
          <cell r="P54">
            <v>97492.390625</v>
          </cell>
          <cell r="Q54">
            <v>26128.49609375</v>
          </cell>
          <cell r="R54">
            <v>26128.49609375</v>
          </cell>
        </row>
        <row r="55">
          <cell r="D55">
            <v>37742</v>
          </cell>
        </row>
        <row r="55">
          <cell r="O55">
            <v>135894.25</v>
          </cell>
          <cell r="P55">
            <v>100616.578125</v>
          </cell>
          <cell r="Q55">
            <v>32498.390625</v>
          </cell>
          <cell r="R55">
            <v>32448.15234375</v>
          </cell>
        </row>
        <row r="56">
          <cell r="D56">
            <v>37773</v>
          </cell>
        </row>
        <row r="56">
          <cell r="O56">
            <v>135215.1875</v>
          </cell>
          <cell r="P56">
            <v>96876.3359375</v>
          </cell>
          <cell r="Q56">
            <v>25859.091796875</v>
          </cell>
          <cell r="R56">
            <v>32323.86328125</v>
          </cell>
        </row>
        <row r="57">
          <cell r="D57">
            <v>37803</v>
          </cell>
        </row>
        <row r="57">
          <cell r="O57">
            <v>140885.0625</v>
          </cell>
          <cell r="P57">
            <v>99530.3125</v>
          </cell>
          <cell r="Q57">
            <v>25706.23828125</v>
          </cell>
          <cell r="R57">
            <v>32078.31640625</v>
          </cell>
        </row>
        <row r="58">
          <cell r="D58">
            <v>37834</v>
          </cell>
        </row>
        <row r="58">
          <cell r="O58">
            <v>133841.46875</v>
          </cell>
          <cell r="P58">
            <v>99095.5</v>
          </cell>
          <cell r="Q58">
            <v>31995.328125</v>
          </cell>
          <cell r="R58">
            <v>31995.328125</v>
          </cell>
        </row>
        <row r="59">
          <cell r="D59">
            <v>37865</v>
          </cell>
        </row>
        <row r="59">
          <cell r="O59">
            <v>133430.34375</v>
          </cell>
          <cell r="P59">
            <v>95464.65625</v>
          </cell>
          <cell r="Q59">
            <v>25468.224609375</v>
          </cell>
          <cell r="R59">
            <v>31776.259765625</v>
          </cell>
        </row>
        <row r="60">
          <cell r="D60">
            <v>37895</v>
          </cell>
        </row>
        <row r="60">
          <cell r="O60">
            <v>145151</v>
          </cell>
          <cell r="P60">
            <v>98426.375</v>
          </cell>
          <cell r="Q60">
            <v>25291.0234375</v>
          </cell>
          <cell r="R60">
            <v>25305.224609375</v>
          </cell>
        </row>
        <row r="61">
          <cell r="D61">
            <v>37926</v>
          </cell>
        </row>
        <row r="61">
          <cell r="O61">
            <v>119494.84375</v>
          </cell>
          <cell r="P61">
            <v>94577.640625</v>
          </cell>
          <cell r="Q61">
            <v>31524.4609375</v>
          </cell>
          <cell r="R61">
            <v>37786.45703125</v>
          </cell>
        </row>
        <row r="62">
          <cell r="D62">
            <v>37956</v>
          </cell>
        </row>
        <row r="62">
          <cell r="O62">
            <v>137772.453125</v>
          </cell>
          <cell r="P62">
            <v>97265.953125</v>
          </cell>
          <cell r="Q62">
            <v>25100.2734375</v>
          </cell>
          <cell r="R62">
            <v>31337.166015625</v>
          </cell>
        </row>
        <row r="63">
          <cell r="D63">
            <v>37987</v>
          </cell>
        </row>
        <row r="63">
          <cell r="O63">
            <v>124393.6640625</v>
          </cell>
          <cell r="P63">
            <v>92033.0546875</v>
          </cell>
          <cell r="Q63">
            <v>29700.744140625</v>
          </cell>
          <cell r="R63">
            <v>29664.59765625</v>
          </cell>
        </row>
        <row r="64">
          <cell r="D64">
            <v>38018</v>
          </cell>
        </row>
        <row r="64">
          <cell r="O64">
            <v>117816.0703125</v>
          </cell>
          <cell r="P64">
            <v>85629.6953125</v>
          </cell>
          <cell r="Q64">
            <v>23620.890625</v>
          </cell>
          <cell r="R64">
            <v>29526.11328125</v>
          </cell>
        </row>
        <row r="65">
          <cell r="D65">
            <v>38047</v>
          </cell>
        </row>
        <row r="65">
          <cell r="O65">
            <v>134811.703125</v>
          </cell>
          <cell r="P65">
            <v>91084.8203125</v>
          </cell>
          <cell r="Q65">
            <v>23513.255859375</v>
          </cell>
          <cell r="R65">
            <v>23513.255859375</v>
          </cell>
        </row>
        <row r="66">
          <cell r="D66">
            <v>38078</v>
          </cell>
        </row>
        <row r="66">
          <cell r="O66">
            <v>128623.984375</v>
          </cell>
          <cell r="P66">
            <v>87536.078125</v>
          </cell>
          <cell r="Q66">
            <v>23442.84375</v>
          </cell>
          <cell r="R66">
            <v>23456.6171875</v>
          </cell>
        </row>
        <row r="67">
          <cell r="D67">
            <v>38108</v>
          </cell>
        </row>
        <row r="67">
          <cell r="O67">
            <v>116315.1640625</v>
          </cell>
          <cell r="P67">
            <v>90354.578125</v>
          </cell>
          <cell r="Q67">
            <v>29167.220703125</v>
          </cell>
          <cell r="R67">
            <v>34966.3359375</v>
          </cell>
        </row>
        <row r="68">
          <cell r="D68">
            <v>38139</v>
          </cell>
        </row>
        <row r="68">
          <cell r="O68">
            <v>127447.328125</v>
          </cell>
          <cell r="P68">
            <v>87067.921875</v>
          </cell>
          <cell r="Q68">
            <v>23210.6484375</v>
          </cell>
          <cell r="R68">
            <v>23210.6484375</v>
          </cell>
        </row>
        <row r="69">
          <cell r="D69">
            <v>38169</v>
          </cell>
        </row>
        <row r="69">
          <cell r="O69">
            <v>121202.875</v>
          </cell>
          <cell r="P69">
            <v>89618.7109375</v>
          </cell>
          <cell r="Q69">
            <v>28912.8671875</v>
          </cell>
          <cell r="R69">
            <v>28891.9453125</v>
          </cell>
        </row>
        <row r="70">
          <cell r="D70">
            <v>38200</v>
          </cell>
        </row>
        <row r="70">
          <cell r="O70">
            <v>126372.0390625</v>
          </cell>
          <cell r="P70">
            <v>89182.2734375</v>
          </cell>
          <cell r="Q70">
            <v>23017.8828125</v>
          </cell>
          <cell r="R70">
            <v>28772.353515625</v>
          </cell>
        </row>
        <row r="71">
          <cell r="D71">
            <v>38231</v>
          </cell>
        </row>
        <row r="71">
          <cell r="O71">
            <v>120023.421875</v>
          </cell>
          <cell r="P71">
            <v>85856.875</v>
          </cell>
          <cell r="Q71">
            <v>22900.66015625</v>
          </cell>
          <cell r="R71">
            <v>28605.939453125</v>
          </cell>
        </row>
        <row r="72">
          <cell r="D72">
            <v>38261</v>
          </cell>
        </row>
        <row r="72">
          <cell r="O72">
            <v>119381.640625</v>
          </cell>
          <cell r="P72">
            <v>88638.8125</v>
          </cell>
          <cell r="Q72">
            <v>28477.1015625</v>
          </cell>
          <cell r="R72">
            <v>28477.1015625</v>
          </cell>
        </row>
        <row r="73">
          <cell r="D73">
            <v>38292</v>
          </cell>
        </row>
        <row r="73">
          <cell r="O73">
            <v>118793.25</v>
          </cell>
          <cell r="P73">
            <v>85039.59375</v>
          </cell>
          <cell r="Q73">
            <v>22671.6953125</v>
          </cell>
          <cell r="R73">
            <v>28318.17578125</v>
          </cell>
        </row>
        <row r="74">
          <cell r="D74">
            <v>38322</v>
          </cell>
        </row>
        <row r="74">
          <cell r="O74">
            <v>129472.703125</v>
          </cell>
          <cell r="P74">
            <v>87408.7890625</v>
          </cell>
          <cell r="Q74">
            <v>16914.646484375</v>
          </cell>
          <cell r="R74">
            <v>28171.392578125</v>
          </cell>
        </row>
        <row r="75">
          <cell r="D75">
            <v>38353</v>
          </cell>
        </row>
        <row r="75">
          <cell r="O75">
            <v>117621.359375</v>
          </cell>
          <cell r="P75">
            <v>86954.09375</v>
          </cell>
          <cell r="Q75">
            <v>22436.294921875</v>
          </cell>
          <cell r="R75">
            <v>33635.8671875</v>
          </cell>
        </row>
        <row r="76">
          <cell r="D76">
            <v>38384</v>
          </cell>
        </row>
        <row r="76">
          <cell r="O76">
            <v>111475.453125</v>
          </cell>
          <cell r="P76">
            <v>78176.34375</v>
          </cell>
          <cell r="Q76">
            <v>22330.23046875</v>
          </cell>
          <cell r="R76">
            <v>22330.23046875</v>
          </cell>
        </row>
        <row r="77">
          <cell r="D77">
            <v>38412</v>
          </cell>
        </row>
        <row r="77">
          <cell r="O77">
            <v>127504.375</v>
          </cell>
          <cell r="P77">
            <v>86087.765625</v>
          </cell>
          <cell r="Q77">
            <v>22211.82421875</v>
          </cell>
          <cell r="R77">
            <v>22211.82421875</v>
          </cell>
        </row>
        <row r="78">
          <cell r="D78">
            <v>38443</v>
          </cell>
        </row>
        <row r="78">
          <cell r="O78">
            <v>115830.140625</v>
          </cell>
          <cell r="P78">
            <v>82544.015625</v>
          </cell>
          <cell r="Q78">
            <v>27629.626953125</v>
          </cell>
          <cell r="R78">
            <v>22103.701171875</v>
          </cell>
        </row>
        <row r="79">
          <cell r="D79">
            <v>38473</v>
          </cell>
        </row>
        <row r="79">
          <cell r="O79">
            <v>115228.546875</v>
          </cell>
          <cell r="P79">
            <v>85187.109375</v>
          </cell>
          <cell r="Q79">
            <v>21987.943359375</v>
          </cell>
          <cell r="R79">
            <v>32963.6328125</v>
          </cell>
        </row>
        <row r="80">
          <cell r="D80">
            <v>38504</v>
          </cell>
        </row>
        <row r="80">
          <cell r="O80">
            <v>120089.25</v>
          </cell>
          <cell r="P80">
            <v>82017.5390625</v>
          </cell>
          <cell r="Q80">
            <v>21872.671875</v>
          </cell>
          <cell r="R80">
            <v>21872.671875</v>
          </cell>
        </row>
        <row r="81">
          <cell r="D81">
            <v>38534</v>
          </cell>
        </row>
        <row r="81">
          <cell r="O81">
            <v>108546.75</v>
          </cell>
          <cell r="P81">
            <v>84275.40625</v>
          </cell>
          <cell r="Q81">
            <v>27187.7890625</v>
          </cell>
          <cell r="R81">
            <v>32605.6640625</v>
          </cell>
        </row>
        <row r="82">
          <cell r="D82">
            <v>38565</v>
          </cell>
        </row>
        <row r="82">
          <cell r="O82">
            <v>124200.4296875</v>
          </cell>
          <cell r="P82">
            <v>83836.5546875</v>
          </cell>
          <cell r="Q82">
            <v>21638.765625</v>
          </cell>
          <cell r="R82">
            <v>21638.765625</v>
          </cell>
        </row>
        <row r="83">
          <cell r="D83">
            <v>38596</v>
          </cell>
        </row>
        <row r="83">
          <cell r="O83">
            <v>112795.828125</v>
          </cell>
          <cell r="P83">
            <v>80686.75</v>
          </cell>
          <cell r="Q83">
            <v>21521.630859375</v>
          </cell>
          <cell r="R83">
            <v>26883.34765625</v>
          </cell>
        </row>
        <row r="84">
          <cell r="D84">
            <v>38626</v>
          </cell>
        </row>
        <row r="84">
          <cell r="O84">
            <v>111904.3984375</v>
          </cell>
          <cell r="P84">
            <v>83087.4140625</v>
          </cell>
          <cell r="Q84">
            <v>26693.595703125</v>
          </cell>
          <cell r="R84">
            <v>26693.595703125</v>
          </cell>
        </row>
        <row r="85">
          <cell r="D85">
            <v>38657</v>
          </cell>
        </row>
        <row r="85">
          <cell r="O85">
            <v>111567.4140625</v>
          </cell>
          <cell r="P85">
            <v>79866.9296875</v>
          </cell>
          <cell r="Q85">
            <v>21292.650390625</v>
          </cell>
          <cell r="R85">
            <v>26595.671875</v>
          </cell>
        </row>
        <row r="86">
          <cell r="D86">
            <v>38687</v>
          </cell>
        </row>
        <row r="86">
          <cell r="O86">
            <v>110999.9375</v>
          </cell>
          <cell r="P86">
            <v>82076.234375</v>
          </cell>
          <cell r="Q86">
            <v>26470.64453125</v>
          </cell>
          <cell r="R86">
            <v>26452.16796875</v>
          </cell>
        </row>
        <row r="87">
          <cell r="D87">
            <v>38718</v>
          </cell>
        </row>
        <row r="87">
          <cell r="O87">
            <v>133560.515625</v>
          </cell>
          <cell r="P87">
            <v>98710.2421875</v>
          </cell>
          <cell r="Q87">
            <v>25470.3515625</v>
          </cell>
          <cell r="R87">
            <v>38188.08984375</v>
          </cell>
        </row>
        <row r="88">
          <cell r="D88">
            <v>38749</v>
          </cell>
        </row>
        <row r="88">
          <cell r="O88">
            <v>126547.59375</v>
          </cell>
          <cell r="P88">
            <v>88718.015625</v>
          </cell>
          <cell r="Q88">
            <v>25342.49609375</v>
          </cell>
          <cell r="R88">
            <v>25342.49609375</v>
          </cell>
        </row>
        <row r="89">
          <cell r="D89">
            <v>38777</v>
          </cell>
        </row>
        <row r="89">
          <cell r="O89">
            <v>144700.234375</v>
          </cell>
          <cell r="P89">
            <v>97666.3203125</v>
          </cell>
          <cell r="Q89">
            <v>25200.109375</v>
          </cell>
          <cell r="R89">
            <v>25200.109375</v>
          </cell>
        </row>
        <row r="90">
          <cell r="D90">
            <v>38808</v>
          </cell>
        </row>
        <row r="90">
          <cell r="O90">
            <v>125148.3359375</v>
          </cell>
          <cell r="P90">
            <v>93615.3671875</v>
          </cell>
          <cell r="Q90">
            <v>31334.943359375</v>
          </cell>
          <cell r="R90">
            <v>31334.943359375</v>
          </cell>
        </row>
        <row r="91">
          <cell r="D91">
            <v>38838</v>
          </cell>
        </row>
        <row r="91">
          <cell r="O91">
            <v>136903.609375</v>
          </cell>
          <cell r="P91">
            <v>96581.265625</v>
          </cell>
          <cell r="Q91">
            <v>24928.73828125</v>
          </cell>
          <cell r="R91">
            <v>31143.783203125</v>
          </cell>
        </row>
        <row r="92">
          <cell r="D92">
            <v>38869</v>
          </cell>
        </row>
        <row r="92">
          <cell r="O92">
            <v>136176.375</v>
          </cell>
          <cell r="P92">
            <v>92977.296875</v>
          </cell>
          <cell r="Q92">
            <v>24795.19140625</v>
          </cell>
          <cell r="R92">
            <v>24795.19140625</v>
          </cell>
        </row>
        <row r="93">
          <cell r="D93">
            <v>38899</v>
          </cell>
        </row>
        <row r="93">
          <cell r="O93">
            <v>123509.53125</v>
          </cell>
          <cell r="P93">
            <v>95713.1796875</v>
          </cell>
          <cell r="Q93">
            <v>30867.830078125</v>
          </cell>
          <cell r="R93">
            <v>37043.40234375</v>
          </cell>
        </row>
        <row r="94">
          <cell r="D94">
            <v>38930</v>
          </cell>
        </row>
        <row r="94">
          <cell r="O94">
            <v>141292.5</v>
          </cell>
          <cell r="P94">
            <v>95218.8515625</v>
          </cell>
          <cell r="Q94">
            <v>24572.607421875</v>
          </cell>
          <cell r="R94">
            <v>24572.607421875</v>
          </cell>
        </row>
        <row r="95">
          <cell r="D95">
            <v>38961</v>
          </cell>
        </row>
        <row r="95">
          <cell r="O95">
            <v>122225.9375</v>
          </cell>
          <cell r="P95">
            <v>91669.453125</v>
          </cell>
          <cell r="Q95">
            <v>30556.484375</v>
          </cell>
          <cell r="R95">
            <v>30556.484375</v>
          </cell>
        </row>
        <row r="96">
          <cell r="D96">
            <v>38991</v>
          </cell>
        </row>
        <row r="96">
          <cell r="O96">
            <v>133738.96875</v>
          </cell>
          <cell r="P96">
            <v>94605.125</v>
          </cell>
          <cell r="Q96">
            <v>24316.17578125</v>
          </cell>
          <cell r="R96">
            <v>30395.220703125</v>
          </cell>
        </row>
        <row r="97">
          <cell r="D97">
            <v>39022</v>
          </cell>
        </row>
        <row r="97">
          <cell r="O97">
            <v>127002.3671875</v>
          </cell>
          <cell r="P97">
            <v>90715.96875</v>
          </cell>
          <cell r="Q97">
            <v>24190.92578125</v>
          </cell>
          <cell r="R97">
            <v>30238.658203125</v>
          </cell>
        </row>
        <row r="98">
          <cell r="D98">
            <v>39052</v>
          </cell>
        </row>
        <row r="98">
          <cell r="O98">
            <v>120312.96875</v>
          </cell>
          <cell r="P98">
            <v>93242.5546875</v>
          </cell>
          <cell r="Q98">
            <v>30078.2421875</v>
          </cell>
          <cell r="R98">
            <v>36093.890625</v>
          </cell>
        </row>
        <row r="99">
          <cell r="D99">
            <v>39083</v>
          </cell>
        </row>
        <row r="99">
          <cell r="O99">
            <v>131122.71875</v>
          </cell>
          <cell r="P99">
            <v>92381.9140625</v>
          </cell>
          <cell r="Q99">
            <v>23840.494140625</v>
          </cell>
          <cell r="R99">
            <v>29800.6171875</v>
          </cell>
        </row>
        <row r="100">
          <cell r="D100">
            <v>39114</v>
          </cell>
        </row>
        <row r="100">
          <cell r="O100">
            <v>118624.859375</v>
          </cell>
          <cell r="P100">
            <v>83037.40625</v>
          </cell>
          <cell r="Q100">
            <v>23724.97265625</v>
          </cell>
          <cell r="R100">
            <v>23724.97265625</v>
          </cell>
        </row>
        <row r="101">
          <cell r="D101">
            <v>39142</v>
          </cell>
        </row>
        <row r="101">
          <cell r="O101">
            <v>129781.671875</v>
          </cell>
          <cell r="P101">
            <v>91437.0859375</v>
          </cell>
          <cell r="Q101">
            <v>29495.833984375</v>
          </cell>
          <cell r="R101">
            <v>23596.66796875</v>
          </cell>
        </row>
        <row r="102">
          <cell r="D102">
            <v>39173</v>
          </cell>
        </row>
        <row r="102">
          <cell r="O102">
            <v>123240.078125</v>
          </cell>
          <cell r="P102">
            <v>87661.84375</v>
          </cell>
          <cell r="Q102">
            <v>23474.30078125</v>
          </cell>
          <cell r="R102">
            <v>29342.875</v>
          </cell>
        </row>
        <row r="103">
          <cell r="D103">
            <v>39203</v>
          </cell>
        </row>
        <row r="103">
          <cell r="O103">
            <v>128410.90625</v>
          </cell>
          <cell r="P103">
            <v>90471.3203125</v>
          </cell>
          <cell r="Q103">
            <v>23347.4375</v>
          </cell>
          <cell r="R103">
            <v>29184.296875</v>
          </cell>
        </row>
        <row r="104">
          <cell r="D104">
            <v>39234</v>
          </cell>
        </row>
        <row r="104">
          <cell r="O104">
            <v>121939.0234375</v>
          </cell>
          <cell r="P104">
            <v>87099.3046875</v>
          </cell>
          <cell r="Q104">
            <v>29033.1015625</v>
          </cell>
          <cell r="R104">
            <v>23226.48046875</v>
          </cell>
        </row>
        <row r="105">
          <cell r="D105">
            <v>39264</v>
          </cell>
        </row>
        <row r="105">
          <cell r="O105">
            <v>121268.9609375</v>
          </cell>
          <cell r="P105">
            <v>89508.0390625</v>
          </cell>
          <cell r="Q105">
            <v>23098.849609375</v>
          </cell>
          <cell r="R105">
            <v>34648.2734375</v>
          </cell>
        </row>
        <row r="106">
          <cell r="D106">
            <v>39295</v>
          </cell>
        </row>
        <row r="106">
          <cell r="O106">
            <v>132107.703125</v>
          </cell>
          <cell r="P106">
            <v>89029.1015625</v>
          </cell>
          <cell r="Q106">
            <v>22975.251953125</v>
          </cell>
          <cell r="R106">
            <v>22975.251953125</v>
          </cell>
        </row>
        <row r="107">
          <cell r="D107">
            <v>39326</v>
          </cell>
        </row>
        <row r="107">
          <cell r="O107">
            <v>108538.4453125</v>
          </cell>
          <cell r="P107">
            <v>85688.2421875</v>
          </cell>
          <cell r="Q107">
            <v>28562.748046875</v>
          </cell>
          <cell r="R107">
            <v>34275.296875</v>
          </cell>
        </row>
        <row r="108">
          <cell r="D108">
            <v>39356</v>
          </cell>
        </row>
        <row r="108">
          <cell r="O108">
            <v>130677.828125</v>
          </cell>
          <cell r="P108">
            <v>88420.59375</v>
          </cell>
          <cell r="Q108">
            <v>22726.578125</v>
          </cell>
          <cell r="R108">
            <v>22726.578125</v>
          </cell>
        </row>
        <row r="109">
          <cell r="D109">
            <v>39387</v>
          </cell>
        </row>
        <row r="109">
          <cell r="O109">
            <v>118680.875</v>
          </cell>
          <cell r="P109">
            <v>84772.046875</v>
          </cell>
          <cell r="Q109">
            <v>22605.880859375</v>
          </cell>
          <cell r="R109">
            <v>28257.3515625</v>
          </cell>
        </row>
        <row r="110">
          <cell r="D110">
            <v>39417</v>
          </cell>
        </row>
        <row r="110">
          <cell r="O110">
            <v>112411.21875</v>
          </cell>
          <cell r="P110">
            <v>87118.6953125</v>
          </cell>
          <cell r="Q110">
            <v>28102.8046875</v>
          </cell>
          <cell r="R110">
            <v>33723.3671875</v>
          </cell>
        </row>
        <row r="111">
          <cell r="D111">
            <v>39448</v>
          </cell>
        </row>
        <row r="111">
          <cell r="O111">
            <v>122966.40625</v>
          </cell>
          <cell r="P111">
            <v>86635.421875</v>
          </cell>
          <cell r="Q111">
            <v>22357.529296875</v>
          </cell>
          <cell r="R111">
            <v>27946.91015625</v>
          </cell>
        </row>
        <row r="112">
          <cell r="D112">
            <v>39479</v>
          </cell>
        </row>
        <row r="112">
          <cell r="O112">
            <v>116769.8203125</v>
          </cell>
          <cell r="P112">
            <v>80626.78125</v>
          </cell>
          <cell r="Q112">
            <v>22241.87109375</v>
          </cell>
          <cell r="R112">
            <v>22241.87109375</v>
          </cell>
        </row>
        <row r="113">
          <cell r="D113">
            <v>39508</v>
          </cell>
        </row>
        <row r="113">
          <cell r="O113">
            <v>116122.6328125</v>
          </cell>
          <cell r="P113">
            <v>85709.5625</v>
          </cell>
          <cell r="Q113">
            <v>27648.24609375</v>
          </cell>
          <cell r="R113">
            <v>27648.24609375</v>
          </cell>
        </row>
        <row r="114">
          <cell r="D114">
            <v>39539</v>
          </cell>
        </row>
        <row r="114">
          <cell r="O114">
            <v>120998.1015625</v>
          </cell>
          <cell r="P114">
            <v>82154.9609375</v>
          </cell>
          <cell r="Q114">
            <v>21999.654296875</v>
          </cell>
          <cell r="R114">
            <v>21999.654296875</v>
          </cell>
        </row>
        <row r="115">
          <cell r="D115">
            <v>39569</v>
          </cell>
        </row>
        <row r="115">
          <cell r="O115">
            <v>114851.109375</v>
          </cell>
          <cell r="P115">
            <v>84771.0625</v>
          </cell>
          <cell r="Q115">
            <v>27345.501953125</v>
          </cell>
          <cell r="R115">
            <v>27345.501953125</v>
          </cell>
        </row>
        <row r="116">
          <cell r="D116">
            <v>39600</v>
          </cell>
        </row>
        <row r="116">
          <cell r="O116">
            <v>114237.8984375</v>
          </cell>
          <cell r="P116">
            <v>81598.4921875</v>
          </cell>
          <cell r="Q116">
            <v>21759.599609375</v>
          </cell>
          <cell r="R116">
            <v>27199.498046875</v>
          </cell>
        </row>
        <row r="117">
          <cell r="D117">
            <v>39630</v>
          </cell>
        </row>
        <row r="117">
          <cell r="O117">
            <v>119003.9921875</v>
          </cell>
          <cell r="P117">
            <v>83843.71875</v>
          </cell>
          <cell r="Q117">
            <v>21637.08984375</v>
          </cell>
          <cell r="R117">
            <v>27046.361328125</v>
          </cell>
        </row>
        <row r="118">
          <cell r="D118">
            <v>39661</v>
          </cell>
        </row>
        <row r="118">
          <cell r="O118">
            <v>112960.9765625</v>
          </cell>
          <cell r="P118">
            <v>83375.9609375</v>
          </cell>
          <cell r="Q118">
            <v>26895.470703125</v>
          </cell>
          <cell r="R118">
            <v>26895.470703125</v>
          </cell>
        </row>
        <row r="119">
          <cell r="D119">
            <v>39692</v>
          </cell>
        </row>
        <row r="119">
          <cell r="O119">
            <v>112342.265625</v>
          </cell>
          <cell r="P119">
            <v>80244.46875</v>
          </cell>
          <cell r="Q119">
            <v>21398.52734375</v>
          </cell>
          <cell r="R119">
            <v>26748.158203125</v>
          </cell>
        </row>
        <row r="120">
          <cell r="D120">
            <v>39722</v>
          </cell>
        </row>
        <row r="120">
          <cell r="O120">
            <v>122347.6640625</v>
          </cell>
          <cell r="P120">
            <v>82784.15625</v>
          </cell>
          <cell r="Q120">
            <v>21277.85546875</v>
          </cell>
          <cell r="R120">
            <v>21277.85546875</v>
          </cell>
        </row>
        <row r="121">
          <cell r="D121">
            <v>39753</v>
          </cell>
        </row>
        <row r="121">
          <cell r="O121">
            <v>100510.1796875</v>
          </cell>
          <cell r="P121">
            <v>79350.140625</v>
          </cell>
          <cell r="Q121">
            <v>26450.046875</v>
          </cell>
          <cell r="R121">
            <v>31740.056640625</v>
          </cell>
        </row>
        <row r="122">
          <cell r="D122">
            <v>39783</v>
          </cell>
        </row>
        <row r="122">
          <cell r="O122">
            <v>115732.2109375</v>
          </cell>
          <cell r="P122">
            <v>81538.6015625</v>
          </cell>
          <cell r="Q122">
            <v>21042.21875</v>
          </cell>
          <cell r="R122">
            <v>26302.7734375</v>
          </cell>
        </row>
        <row r="123">
          <cell r="D123">
            <v>39814</v>
          </cell>
        </row>
        <row r="123">
          <cell r="O123">
            <v>109836.7734375</v>
          </cell>
          <cell r="P123">
            <v>81070</v>
          </cell>
          <cell r="Q123">
            <v>26151.61328125</v>
          </cell>
          <cell r="R123">
            <v>26151.61328125</v>
          </cell>
        </row>
        <row r="124">
          <cell r="D124">
            <v>39845</v>
          </cell>
        </row>
        <row r="124">
          <cell r="O124">
            <v>104068.2890625</v>
          </cell>
          <cell r="P124">
            <v>72847.8046875</v>
          </cell>
          <cell r="Q124">
            <v>20813.658203125</v>
          </cell>
          <cell r="R124">
            <v>20813.658203125</v>
          </cell>
        </row>
        <row r="125">
          <cell r="D125">
            <v>39873</v>
          </cell>
        </row>
        <row r="125">
          <cell r="O125">
            <v>113825.5390625</v>
          </cell>
          <cell r="P125">
            <v>80195.265625</v>
          </cell>
          <cell r="Q125">
            <v>20695.552734375</v>
          </cell>
          <cell r="R125">
            <v>25869.44140625</v>
          </cell>
        </row>
        <row r="126">
          <cell r="D126">
            <v>39904</v>
          </cell>
        </row>
        <row r="126">
          <cell r="O126">
            <v>113195.2578125</v>
          </cell>
          <cell r="P126">
            <v>76857.0078125</v>
          </cell>
          <cell r="Q126">
            <v>20580.955078125</v>
          </cell>
          <cell r="R126">
            <v>20580.955078125</v>
          </cell>
        </row>
        <row r="127">
          <cell r="D127">
            <v>39934</v>
          </cell>
        </row>
        <row r="127">
          <cell r="O127">
            <v>102307.7265625</v>
          </cell>
          <cell r="P127">
            <v>79288.4921875</v>
          </cell>
          <cell r="Q127">
            <v>25576.931640625</v>
          </cell>
          <cell r="R127">
            <v>30692.318359375</v>
          </cell>
        </row>
        <row r="128">
          <cell r="D128">
            <v>39965</v>
          </cell>
        </row>
        <row r="128">
          <cell r="O128">
            <v>111919.859375</v>
          </cell>
          <cell r="P128">
            <v>76309</v>
          </cell>
          <cell r="Q128">
            <v>20349.064453125</v>
          </cell>
          <cell r="R128">
            <v>20349.064453125</v>
          </cell>
        </row>
        <row r="129">
          <cell r="D129">
            <v>39995</v>
          </cell>
        </row>
        <row r="129">
          <cell r="O129">
            <v>116332.84375</v>
          </cell>
          <cell r="P129">
            <v>78398.21875</v>
          </cell>
          <cell r="Q129">
            <v>15173.849609375</v>
          </cell>
          <cell r="R129">
            <v>25289.75</v>
          </cell>
        </row>
        <row r="130">
          <cell r="D130">
            <v>40026</v>
          </cell>
        </row>
        <row r="130">
          <cell r="O130">
            <v>105606.9375</v>
          </cell>
          <cell r="P130">
            <v>77947.9765625</v>
          </cell>
          <cell r="Q130">
            <v>25144.5078125</v>
          </cell>
          <cell r="R130">
            <v>25144.5078125</v>
          </cell>
        </row>
        <row r="131">
          <cell r="D131">
            <v>40057</v>
          </cell>
        </row>
        <row r="131">
          <cell r="O131">
            <v>105011.53125</v>
          </cell>
          <cell r="P131">
            <v>75008.2421875</v>
          </cell>
          <cell r="Q131">
            <v>20002.197265625</v>
          </cell>
          <cell r="R131">
            <v>25002.74609375</v>
          </cell>
        </row>
        <row r="132">
          <cell r="D132">
            <v>40087</v>
          </cell>
        </row>
        <row r="132">
          <cell r="O132">
            <v>109369.8203125</v>
          </cell>
          <cell r="P132">
            <v>77366.71875</v>
          </cell>
          <cell r="Q132">
            <v>24856.77734375</v>
          </cell>
          <cell r="R132">
            <v>19885.421875</v>
          </cell>
        </row>
        <row r="133">
          <cell r="D133">
            <v>40118</v>
          </cell>
        </row>
        <row r="133">
          <cell r="O133">
            <v>98870.609375</v>
          </cell>
          <cell r="P133">
            <v>74152.953125</v>
          </cell>
          <cell r="Q133">
            <v>19774.12109375</v>
          </cell>
          <cell r="R133">
            <v>29661.181640625</v>
          </cell>
        </row>
        <row r="134">
          <cell r="D134">
            <v>40148</v>
          </cell>
        </row>
        <row r="134">
          <cell r="O134">
            <v>108127.1015625</v>
          </cell>
          <cell r="P134">
            <v>76180.453125</v>
          </cell>
          <cell r="Q134">
            <v>19659.47265625</v>
          </cell>
          <cell r="R134">
            <v>24574.341796875</v>
          </cell>
        </row>
        <row r="135">
          <cell r="D135">
            <v>40179</v>
          </cell>
        </row>
        <row r="135">
          <cell r="O135">
            <v>97333.03125</v>
          </cell>
          <cell r="P135">
            <v>75433.1015625</v>
          </cell>
          <cell r="Q135">
            <v>24333.2578125</v>
          </cell>
          <cell r="R135">
            <v>29199.91015625</v>
          </cell>
        </row>
        <row r="136">
          <cell r="D136">
            <v>40210</v>
          </cell>
        </row>
        <row r="136">
          <cell r="O136">
            <v>96817.7734375</v>
          </cell>
          <cell r="P136">
            <v>67772.4375</v>
          </cell>
          <cell r="Q136">
            <v>19363.5546875</v>
          </cell>
          <cell r="R136">
            <v>19363.5546875</v>
          </cell>
        </row>
        <row r="137">
          <cell r="D137">
            <v>40238</v>
          </cell>
        </row>
        <row r="137">
          <cell r="O137">
            <v>110694.21875</v>
          </cell>
          <cell r="P137">
            <v>74598.28125</v>
          </cell>
          <cell r="Q137">
            <v>19251.16796875</v>
          </cell>
          <cell r="R137">
            <v>19251.16796875</v>
          </cell>
        </row>
        <row r="138">
          <cell r="D138">
            <v>40269</v>
          </cell>
        </row>
        <row r="138">
          <cell r="O138">
            <v>107336.4453125</v>
          </cell>
          <cell r="P138">
            <v>72879</v>
          </cell>
          <cell r="Q138">
            <v>19515.716796875</v>
          </cell>
          <cell r="R138">
            <v>19515.716796875</v>
          </cell>
        </row>
        <row r="139">
          <cell r="D139">
            <v>40299</v>
          </cell>
        </row>
        <row r="139">
          <cell r="O139">
            <v>97002.875</v>
          </cell>
          <cell r="P139">
            <v>75177.2265625</v>
          </cell>
          <cell r="Q139">
            <v>24250.71875</v>
          </cell>
          <cell r="R139">
            <v>29100.861328125</v>
          </cell>
        </row>
        <row r="140">
          <cell r="D140">
            <v>40330</v>
          </cell>
        </row>
        <row r="140">
          <cell r="O140">
            <v>106095.671875</v>
          </cell>
          <cell r="P140">
            <v>72337.9609375</v>
          </cell>
          <cell r="Q140">
            <v>19290.123046875</v>
          </cell>
          <cell r="R140">
            <v>19290.123046875</v>
          </cell>
        </row>
        <row r="141">
          <cell r="D141">
            <v>40360</v>
          </cell>
        </row>
        <row r="141">
          <cell r="O141">
            <v>100666.7109375</v>
          </cell>
          <cell r="P141">
            <v>74301.6171875</v>
          </cell>
          <cell r="Q141">
            <v>23968.263671875</v>
          </cell>
          <cell r="R141">
            <v>23968.263671875</v>
          </cell>
        </row>
        <row r="142">
          <cell r="D142">
            <v>40391</v>
          </cell>
        </row>
        <row r="142">
          <cell r="O142">
            <v>104840.171875</v>
          </cell>
          <cell r="P142">
            <v>73864.6640625</v>
          </cell>
          <cell r="Q142">
            <v>19061.849609375</v>
          </cell>
          <cell r="R142">
            <v>23827.3125</v>
          </cell>
        </row>
        <row r="143">
          <cell r="D143">
            <v>40422</v>
          </cell>
        </row>
        <row r="143">
          <cell r="O143">
            <v>99494.8671875</v>
          </cell>
          <cell r="P143">
            <v>71067.765625</v>
          </cell>
          <cell r="Q143">
            <v>18951.40234375</v>
          </cell>
          <cell r="R143">
            <v>23689.25390625</v>
          </cell>
        </row>
        <row r="144">
          <cell r="D144">
            <v>40452</v>
          </cell>
        </row>
        <row r="144">
          <cell r="O144">
            <v>98894.890625</v>
          </cell>
          <cell r="P144">
            <v>73288.1875</v>
          </cell>
          <cell r="Q144">
            <v>23546.40234375</v>
          </cell>
          <cell r="R144">
            <v>23546.40234375</v>
          </cell>
        </row>
        <row r="145">
          <cell r="D145">
            <v>40483</v>
          </cell>
        </row>
        <row r="145">
          <cell r="O145">
            <v>98328.296875</v>
          </cell>
          <cell r="P145">
            <v>70234.5</v>
          </cell>
          <cell r="Q145">
            <v>18729.19921875</v>
          </cell>
          <cell r="R145">
            <v>23411.5</v>
          </cell>
        </row>
        <row r="146">
          <cell r="D146">
            <v>40513</v>
          </cell>
        </row>
        <row r="146">
          <cell r="O146">
            <v>107047.109375</v>
          </cell>
          <cell r="P146">
            <v>72140.4453125</v>
          </cell>
          <cell r="Q146">
            <v>13962.666015625</v>
          </cell>
          <cell r="R146">
            <v>23271.111328125</v>
          </cell>
        </row>
        <row r="147">
          <cell r="D147">
            <v>40544</v>
          </cell>
        </row>
        <row r="147">
          <cell r="O147">
            <v>99945.7421875</v>
          </cell>
          <cell r="P147">
            <v>73769.4765625</v>
          </cell>
          <cell r="Q147">
            <v>19037.283203125</v>
          </cell>
          <cell r="R147">
            <v>28555.92578125</v>
          </cell>
        </row>
        <row r="148">
          <cell r="D148">
            <v>40575</v>
          </cell>
        </row>
        <row r="148">
          <cell r="O148">
            <v>94668.3828125</v>
          </cell>
          <cell r="P148">
            <v>66267.859375</v>
          </cell>
          <cell r="Q148">
            <v>18933.67578125</v>
          </cell>
          <cell r="R148">
            <v>18933.67578125</v>
          </cell>
        </row>
        <row r="149">
          <cell r="D149">
            <v>40603</v>
          </cell>
        </row>
        <row r="149">
          <cell r="O149">
            <v>108211.390625</v>
          </cell>
          <cell r="P149">
            <v>72925.0703125</v>
          </cell>
          <cell r="Q149">
            <v>18819.373046875</v>
          </cell>
          <cell r="R149">
            <v>18819.373046875</v>
          </cell>
        </row>
        <row r="150">
          <cell r="D150">
            <v>40634</v>
          </cell>
        </row>
        <row r="150">
          <cell r="O150">
            <v>98220.6640625</v>
          </cell>
          <cell r="P150">
            <v>69865.296875</v>
          </cell>
          <cell r="Q150">
            <v>23385.873046875</v>
          </cell>
          <cell r="R150">
            <v>18708.69921875</v>
          </cell>
        </row>
        <row r="151">
          <cell r="D151">
            <v>40664</v>
          </cell>
        </row>
        <row r="151">
          <cell r="O151">
            <v>97627.421875</v>
          </cell>
          <cell r="P151">
            <v>72058.34375</v>
          </cell>
          <cell r="Q151">
            <v>18595.69921875</v>
          </cell>
          <cell r="R151">
            <v>27893.55078125</v>
          </cell>
        </row>
        <row r="152">
          <cell r="D152">
            <v>40695</v>
          </cell>
        </row>
        <row r="152">
          <cell r="O152">
            <v>101689.3203125</v>
          </cell>
          <cell r="P152">
            <v>69333.625</v>
          </cell>
          <cell r="Q152">
            <v>18488.966796875</v>
          </cell>
          <cell r="R152">
            <v>18488.966796875</v>
          </cell>
        </row>
        <row r="153">
          <cell r="D153">
            <v>40725</v>
          </cell>
        </row>
        <row r="153">
          <cell r="O153">
            <v>91905.3984375</v>
          </cell>
          <cell r="P153">
            <v>71226.6796875</v>
          </cell>
          <cell r="Q153">
            <v>22976.349609375</v>
          </cell>
          <cell r="R153">
            <v>27571.619140625</v>
          </cell>
        </row>
        <row r="154">
          <cell r="D154">
            <v>40756</v>
          </cell>
        </row>
        <row r="154">
          <cell r="O154">
            <v>105096.1875</v>
          </cell>
          <cell r="P154">
            <v>70825.6875</v>
          </cell>
          <cell r="Q154">
            <v>18277.59765625</v>
          </cell>
          <cell r="R154">
            <v>18277.59765625</v>
          </cell>
        </row>
        <row r="155">
          <cell r="D155">
            <v>40787</v>
          </cell>
        </row>
        <row r="155">
          <cell r="O155">
            <v>95425.171875</v>
          </cell>
          <cell r="P155">
            <v>68160.8359375</v>
          </cell>
          <cell r="Q155">
            <v>18176.224609375</v>
          </cell>
          <cell r="R155">
            <v>22720.279296875</v>
          </cell>
        </row>
        <row r="156">
          <cell r="D156">
            <v>40817</v>
          </cell>
        </row>
        <row r="156">
          <cell r="O156">
            <v>94879.9296875</v>
          </cell>
          <cell r="P156">
            <v>70312.8046875</v>
          </cell>
          <cell r="Q156">
            <v>22590.458984375</v>
          </cell>
          <cell r="R156">
            <v>22590.458984375</v>
          </cell>
        </row>
        <row r="157">
          <cell r="D157">
            <v>40848</v>
          </cell>
        </row>
        <row r="157">
          <cell r="O157">
            <v>94354.578125</v>
          </cell>
          <cell r="P157">
            <v>67396.125</v>
          </cell>
          <cell r="Q157">
            <v>17972.30078125</v>
          </cell>
          <cell r="R157">
            <v>22465.376953125</v>
          </cell>
        </row>
        <row r="158">
          <cell r="D158">
            <v>40878</v>
          </cell>
        </row>
        <row r="158">
          <cell r="O158">
            <v>93818.5</v>
          </cell>
          <cell r="P158">
            <v>69246.984375</v>
          </cell>
          <cell r="Q158">
            <v>22337.73828125</v>
          </cell>
          <cell r="R158">
            <v>22337.73828125</v>
          </cell>
        </row>
        <row r="159">
          <cell r="D159">
            <v>40909</v>
          </cell>
        </row>
        <row r="159">
          <cell r="O159">
            <v>93276.0234375</v>
          </cell>
          <cell r="P159">
            <v>68846.59375</v>
          </cell>
          <cell r="Q159">
            <v>17766.861328125</v>
          </cell>
          <cell r="R159">
            <v>26650.29296875</v>
          </cell>
        </row>
        <row r="160">
          <cell r="D160">
            <v>40940</v>
          </cell>
        </row>
        <row r="160">
          <cell r="O160">
            <v>92774.84375</v>
          </cell>
          <cell r="P160">
            <v>64058.8203125</v>
          </cell>
          <cell r="Q160">
            <v>17671.3984375</v>
          </cell>
          <cell r="R160">
            <v>17671.3984375</v>
          </cell>
        </row>
        <row r="161">
          <cell r="D161">
            <v>40969</v>
          </cell>
        </row>
        <row r="161">
          <cell r="O161">
            <v>96631.59375</v>
          </cell>
          <cell r="P161">
            <v>68081.3515625</v>
          </cell>
          <cell r="Q161">
            <v>21961.724609375</v>
          </cell>
          <cell r="R161">
            <v>17569.380859375</v>
          </cell>
        </row>
        <row r="162">
          <cell r="D162">
            <v>41000</v>
          </cell>
        </row>
        <row r="162">
          <cell r="O162">
            <v>91727.484375</v>
          </cell>
          <cell r="P162">
            <v>65246.63671875</v>
          </cell>
          <cell r="Q162">
            <v>17471.90234375</v>
          </cell>
          <cell r="R162">
            <v>21839.876953125</v>
          </cell>
        </row>
        <row r="163">
          <cell r="D163">
            <v>41030</v>
          </cell>
        </row>
        <row r="163">
          <cell r="O163">
            <v>95541.5625</v>
          </cell>
          <cell r="P163">
            <v>67313.375</v>
          </cell>
          <cell r="Q163">
            <v>17371.193359375</v>
          </cell>
          <cell r="R163">
            <v>21713.9921875</v>
          </cell>
        </row>
        <row r="164">
          <cell r="D164">
            <v>41061</v>
          </cell>
        </row>
        <row r="164">
          <cell r="O164">
            <v>90693.6640625</v>
          </cell>
          <cell r="P164">
            <v>64781.19140625</v>
          </cell>
          <cell r="Q164">
            <v>21593.73046875</v>
          </cell>
          <cell r="R164">
            <v>17274.984375</v>
          </cell>
        </row>
        <row r="165">
          <cell r="D165">
            <v>41091</v>
          </cell>
        </row>
        <row r="165">
          <cell r="O165">
            <v>90165.3359375</v>
          </cell>
          <cell r="P165">
            <v>66550.6015625</v>
          </cell>
          <cell r="Q165">
            <v>17174.349609375</v>
          </cell>
          <cell r="R165">
            <v>25761.525390625</v>
          </cell>
        </row>
        <row r="166">
          <cell r="D166">
            <v>41122</v>
          </cell>
        </row>
        <row r="166">
          <cell r="O166">
            <v>98188.1484375</v>
          </cell>
          <cell r="P166">
            <v>66170.265625</v>
          </cell>
          <cell r="Q166">
            <v>17076.19921875</v>
          </cell>
          <cell r="R166">
            <v>17076.19921875</v>
          </cell>
        </row>
        <row r="167">
          <cell r="D167">
            <v>41153</v>
          </cell>
        </row>
        <row r="167">
          <cell r="O167">
            <v>80647.625</v>
          </cell>
          <cell r="P167">
            <v>63669.17578125</v>
          </cell>
          <cell r="Q167">
            <v>21223.05859375</v>
          </cell>
          <cell r="R167">
            <v>25467.669921875</v>
          </cell>
        </row>
        <row r="168">
          <cell r="D168">
            <v>41183</v>
          </cell>
        </row>
        <row r="168">
          <cell r="O168">
            <v>97064.4453125</v>
          </cell>
          <cell r="P168">
            <v>65676.7578125</v>
          </cell>
          <cell r="Q168">
            <v>16880.7734375</v>
          </cell>
          <cell r="R168">
            <v>16880.7734375</v>
          </cell>
        </row>
        <row r="169">
          <cell r="D169">
            <v>41214</v>
          </cell>
        </row>
        <row r="169">
          <cell r="O169">
            <v>88125.953125</v>
          </cell>
          <cell r="P169">
            <v>62947.109375</v>
          </cell>
          <cell r="Q169">
            <v>16785.896484375</v>
          </cell>
          <cell r="R169">
            <v>20982.37109375</v>
          </cell>
        </row>
        <row r="170">
          <cell r="D170">
            <v>41244</v>
          </cell>
        </row>
        <row r="170">
          <cell r="O170">
            <v>83443.46875</v>
          </cell>
          <cell r="P170">
            <v>64668.6875</v>
          </cell>
          <cell r="Q170">
            <v>20860.8671875</v>
          </cell>
          <cell r="R170">
            <v>25033.041015625</v>
          </cell>
        </row>
        <row r="171">
          <cell r="D171">
            <v>41275</v>
          </cell>
        </row>
        <row r="171">
          <cell r="O171">
            <v>90911.953125</v>
          </cell>
          <cell r="P171">
            <v>64051.6015625</v>
          </cell>
          <cell r="Q171">
            <v>16529.4453125</v>
          </cell>
          <cell r="R171">
            <v>20661.80859375</v>
          </cell>
        </row>
        <row r="172">
          <cell r="D172">
            <v>41306</v>
          </cell>
        </row>
        <row r="172">
          <cell r="O172">
            <v>82212.0078125</v>
          </cell>
          <cell r="P172">
            <v>57548.40625</v>
          </cell>
          <cell r="Q172">
            <v>16442.400390625</v>
          </cell>
          <cell r="R172">
            <v>16442.400390625</v>
          </cell>
        </row>
        <row r="173">
          <cell r="D173">
            <v>41334</v>
          </cell>
        </row>
        <row r="173">
          <cell r="O173">
            <v>85814.7421875</v>
          </cell>
          <cell r="P173">
            <v>63339.453125</v>
          </cell>
          <cell r="Q173">
            <v>20432.080078125</v>
          </cell>
          <cell r="R173">
            <v>20432.080078125</v>
          </cell>
        </row>
        <row r="174">
          <cell r="D174">
            <v>41365</v>
          </cell>
        </row>
        <row r="174">
          <cell r="O174">
            <v>89397.078125</v>
          </cell>
          <cell r="P174">
            <v>60698.578125</v>
          </cell>
          <cell r="Q174">
            <v>16254.013671875</v>
          </cell>
          <cell r="R174">
            <v>16254.013671875</v>
          </cell>
        </row>
        <row r="175">
          <cell r="D175">
            <v>41395</v>
          </cell>
        </row>
        <row r="175">
          <cell r="O175">
            <v>88874.109375</v>
          </cell>
          <cell r="P175">
            <v>62615.8515625</v>
          </cell>
          <cell r="Q175">
            <v>16158.9287109375</v>
          </cell>
          <cell r="R175">
            <v>20198.66015625</v>
          </cell>
        </row>
        <row r="176">
          <cell r="D176">
            <v>41426</v>
          </cell>
        </row>
        <row r="176">
          <cell r="O176">
            <v>80338.578125</v>
          </cell>
          <cell r="P176">
            <v>60253.93359375</v>
          </cell>
          <cell r="Q176">
            <v>20084.64453125</v>
          </cell>
          <cell r="R176">
            <v>20084.64453125</v>
          </cell>
        </row>
        <row r="177">
          <cell r="D177">
            <v>41456</v>
          </cell>
        </row>
        <row r="177">
          <cell r="O177">
            <v>87852.078125</v>
          </cell>
          <cell r="P177">
            <v>61895.77734375</v>
          </cell>
          <cell r="Q177">
            <v>15973.1044921875</v>
          </cell>
          <cell r="R177">
            <v>19966.380859375</v>
          </cell>
        </row>
        <row r="178">
          <cell r="D178">
            <v>41487</v>
          </cell>
        </row>
        <row r="178">
          <cell r="O178">
            <v>87340.46875</v>
          </cell>
          <cell r="P178">
            <v>61535.33203125</v>
          </cell>
          <cell r="Q178">
            <v>19850.10546875</v>
          </cell>
          <cell r="R178">
            <v>15880.0849609375</v>
          </cell>
        </row>
        <row r="179">
          <cell r="D179">
            <v>41518</v>
          </cell>
        </row>
        <row r="179">
          <cell r="O179">
            <v>78944.84375</v>
          </cell>
          <cell r="P179">
            <v>59208.6328125</v>
          </cell>
          <cell r="Q179">
            <v>15788.9697265625</v>
          </cell>
          <cell r="R179">
            <v>23683.453125</v>
          </cell>
        </row>
        <row r="180">
          <cell r="D180">
            <v>41548</v>
          </cell>
        </row>
        <row r="180">
          <cell r="O180">
            <v>90252.2109375</v>
          </cell>
          <cell r="P180">
            <v>61067.39453125</v>
          </cell>
          <cell r="Q180">
            <v>15696.0361328125</v>
          </cell>
          <cell r="R180">
            <v>15696.0361328125</v>
          </cell>
        </row>
        <row r="181">
          <cell r="D181">
            <v>41579</v>
          </cell>
        </row>
        <row r="181">
          <cell r="O181">
            <v>78030.671875</v>
          </cell>
          <cell r="P181">
            <v>58523.00390625</v>
          </cell>
          <cell r="Q181">
            <v>19507.66796875</v>
          </cell>
          <cell r="R181">
            <v>19507.66796875</v>
          </cell>
        </row>
        <row r="182">
          <cell r="D182">
            <v>41609</v>
          </cell>
        </row>
        <row r="182">
          <cell r="O182">
            <v>81452.734375</v>
          </cell>
          <cell r="P182">
            <v>60119.875</v>
          </cell>
          <cell r="Q182">
            <v>15514.806640625</v>
          </cell>
          <cell r="R182">
            <v>23272.208984375</v>
          </cell>
        </row>
        <row r="183">
          <cell r="D183">
            <v>41640</v>
          </cell>
        </row>
        <row r="183">
          <cell r="O183">
            <v>84825.2734375</v>
          </cell>
          <cell r="P183">
            <v>59763.26171875</v>
          </cell>
          <cell r="Q183">
            <v>15422.7763671875</v>
          </cell>
          <cell r="R183">
            <v>19278.470703125</v>
          </cell>
        </row>
        <row r="184">
          <cell r="D184">
            <v>41671</v>
          </cell>
        </row>
        <row r="184">
          <cell r="O184">
            <v>76701.8125</v>
          </cell>
          <cell r="P184">
            <v>53691.26953125</v>
          </cell>
          <cell r="Q184">
            <v>15340.3623046875</v>
          </cell>
          <cell r="R184">
            <v>15340.3623046875</v>
          </cell>
        </row>
        <row r="185">
          <cell r="D185">
            <v>41699</v>
          </cell>
        </row>
        <row r="185">
          <cell r="O185">
            <v>80060.0078125</v>
          </cell>
          <cell r="P185">
            <v>59091.90625</v>
          </cell>
          <cell r="Q185">
            <v>19061.90625</v>
          </cell>
          <cell r="R185">
            <v>19061.90625</v>
          </cell>
        </row>
        <row r="186">
          <cell r="D186">
            <v>41730</v>
          </cell>
        </row>
        <row r="186">
          <cell r="O186">
            <v>83391.1328125</v>
          </cell>
          <cell r="P186">
            <v>56620.6796875</v>
          </cell>
          <cell r="Q186">
            <v>15162.0234375</v>
          </cell>
          <cell r="R186">
            <v>15162.0234375</v>
          </cell>
        </row>
        <row r="187">
          <cell r="D187">
            <v>41760</v>
          </cell>
        </row>
        <row r="187">
          <cell r="O187">
            <v>79126.1953125</v>
          </cell>
          <cell r="P187">
            <v>58402.6640625</v>
          </cell>
          <cell r="Q187">
            <v>18839.5703125</v>
          </cell>
          <cell r="R187">
            <v>18839.5703125</v>
          </cell>
        </row>
        <row r="188">
          <cell r="D188">
            <v>41791</v>
          </cell>
        </row>
        <row r="188">
          <cell r="O188">
            <v>78674.921875</v>
          </cell>
          <cell r="P188">
            <v>56196.37109375</v>
          </cell>
          <cell r="Q188">
            <v>14985.69921875</v>
          </cell>
          <cell r="R188">
            <v>18732.123046875</v>
          </cell>
        </row>
        <row r="189">
          <cell r="D189">
            <v>41821</v>
          </cell>
        </row>
        <row r="189">
          <cell r="O189">
            <v>81928.921875</v>
          </cell>
          <cell r="P189">
            <v>57722.64453125</v>
          </cell>
          <cell r="Q189">
            <v>14896.1669921875</v>
          </cell>
          <cell r="R189">
            <v>18620.208984375</v>
          </cell>
        </row>
        <row r="190">
          <cell r="D190">
            <v>41852</v>
          </cell>
        </row>
        <row r="190">
          <cell r="O190">
            <v>77740.8828125</v>
          </cell>
          <cell r="P190">
            <v>57380.171875</v>
          </cell>
          <cell r="Q190">
            <v>18509.734375</v>
          </cell>
          <cell r="R190">
            <v>18509.734375</v>
          </cell>
        </row>
        <row r="191">
          <cell r="D191">
            <v>41883</v>
          </cell>
        </row>
        <row r="191">
          <cell r="O191">
            <v>77290.203125</v>
          </cell>
          <cell r="P191">
            <v>55207.2890625</v>
          </cell>
          <cell r="Q191">
            <v>14721.943359375</v>
          </cell>
          <cell r="R191">
            <v>18402.4296875</v>
          </cell>
        </row>
        <row r="192">
          <cell r="D192">
            <v>41913</v>
          </cell>
        </row>
        <row r="192">
          <cell r="O192">
            <v>84145.65625</v>
          </cell>
          <cell r="P192">
            <v>56935.51171875</v>
          </cell>
          <cell r="Q192">
            <v>14634.0263671875</v>
          </cell>
          <cell r="R192">
            <v>14634.0263671875</v>
          </cell>
        </row>
        <row r="193">
          <cell r="D193">
            <v>41944</v>
          </cell>
        </row>
        <row r="193">
          <cell r="O193">
            <v>69105.984375</v>
          </cell>
          <cell r="P193">
            <v>54557.35546875</v>
          </cell>
          <cell r="Q193">
            <v>18185.78515625</v>
          </cell>
          <cell r="R193">
            <v>21822.94140625</v>
          </cell>
        </row>
        <row r="194">
          <cell r="D194">
            <v>41974</v>
          </cell>
        </row>
        <row r="194">
          <cell r="O194">
            <v>79544.3359375</v>
          </cell>
          <cell r="P194">
            <v>56042.59765625</v>
          </cell>
          <cell r="Q194">
            <v>14462.60546875</v>
          </cell>
          <cell r="R194">
            <v>18078.2578125</v>
          </cell>
        </row>
        <row r="195">
          <cell r="D195">
            <v>42005</v>
          </cell>
        </row>
        <row r="195">
          <cell r="O195">
            <v>71876.078125</v>
          </cell>
          <cell r="P195">
            <v>55703.96484375</v>
          </cell>
          <cell r="Q195">
            <v>17969.01953125</v>
          </cell>
          <cell r="R195">
            <v>21562.82421875</v>
          </cell>
        </row>
        <row r="196">
          <cell r="D196">
            <v>42036</v>
          </cell>
        </row>
        <row r="196">
          <cell r="O196">
            <v>67912.09375</v>
          </cell>
          <cell r="P196">
            <v>50040.4921875</v>
          </cell>
          <cell r="Q196">
            <v>14297.283203125</v>
          </cell>
          <cell r="R196">
            <v>17871.603515625</v>
          </cell>
        </row>
        <row r="197">
          <cell r="D197">
            <v>42064</v>
          </cell>
        </row>
        <row r="197">
          <cell r="O197">
            <v>78166.5390625</v>
          </cell>
          <cell r="P197">
            <v>55071.87890625</v>
          </cell>
          <cell r="Q197">
            <v>14212.09765625</v>
          </cell>
          <cell r="R197">
            <v>17765.12109375</v>
          </cell>
        </row>
        <row r="198">
          <cell r="D198">
            <v>42095</v>
          </cell>
        </row>
        <row r="198">
          <cell r="O198">
            <v>74177.3515625</v>
          </cell>
          <cell r="P198">
            <v>52763.05078125</v>
          </cell>
          <cell r="Q198">
            <v>14129.0185546875</v>
          </cell>
          <cell r="R198">
            <v>17661.2734375</v>
          </cell>
        </row>
        <row r="199">
          <cell r="D199">
            <v>42125</v>
          </cell>
        </row>
        <row r="199">
          <cell r="O199">
            <v>70216.2109375</v>
          </cell>
          <cell r="P199">
            <v>54417.5625</v>
          </cell>
          <cell r="Q199">
            <v>17554.052734375</v>
          </cell>
          <cell r="R199">
            <v>21064.86328125</v>
          </cell>
        </row>
        <row r="200">
          <cell r="D200">
            <v>42156</v>
          </cell>
        </row>
        <row r="200">
          <cell r="O200">
            <v>76790.9609375</v>
          </cell>
          <cell r="P200">
            <v>52357.4765625</v>
          </cell>
          <cell r="Q200">
            <v>13961.9931640625</v>
          </cell>
          <cell r="R200">
            <v>13961.9931640625</v>
          </cell>
        </row>
        <row r="201">
          <cell r="D201">
            <v>42186</v>
          </cell>
        </row>
        <row r="201">
          <cell r="O201">
            <v>79796.875</v>
          </cell>
          <cell r="P201">
            <v>53776.15625</v>
          </cell>
          <cell r="Q201">
            <v>10408.2880859375</v>
          </cell>
          <cell r="R201">
            <v>17347.1484375</v>
          </cell>
        </row>
        <row r="202">
          <cell r="D202">
            <v>42217</v>
          </cell>
        </row>
        <row r="202">
          <cell r="O202">
            <v>72419.515625</v>
          </cell>
          <cell r="P202">
            <v>53452.5</v>
          </cell>
          <cell r="Q202">
            <v>17242.7421875</v>
          </cell>
          <cell r="R202">
            <v>17242.7421875</v>
          </cell>
        </row>
        <row r="203">
          <cell r="D203">
            <v>42248</v>
          </cell>
        </row>
        <row r="203">
          <cell r="O203">
            <v>71993.6484375</v>
          </cell>
          <cell r="P203">
            <v>51424.03125</v>
          </cell>
          <cell r="Q203">
            <v>13713.076171875</v>
          </cell>
          <cell r="R203">
            <v>17141.34375</v>
          </cell>
        </row>
        <row r="204">
          <cell r="D204">
            <v>42278</v>
          </cell>
        </row>
        <row r="204">
          <cell r="O204">
            <v>71555.75</v>
          </cell>
          <cell r="P204">
            <v>53027.921875</v>
          </cell>
          <cell r="Q204">
            <v>17037.083984375</v>
          </cell>
          <cell r="R204">
            <v>17037.083984375</v>
          </cell>
        </row>
        <row r="205">
          <cell r="D205">
            <v>42309</v>
          </cell>
        </row>
        <row r="205">
          <cell r="O205">
            <v>64362.5078125</v>
          </cell>
          <cell r="P205">
            <v>50812.5078125</v>
          </cell>
          <cell r="Q205">
            <v>13550.001953125</v>
          </cell>
          <cell r="R205">
            <v>23712.50390625</v>
          </cell>
        </row>
        <row r="206">
          <cell r="D206">
            <v>42339</v>
          </cell>
        </row>
        <row r="206">
          <cell r="O206">
            <v>74074.34375</v>
          </cell>
          <cell r="P206">
            <v>52188.7421875</v>
          </cell>
          <cell r="Q206">
            <v>13468.0634765625</v>
          </cell>
          <cell r="R206">
            <v>16835.078125</v>
          </cell>
        </row>
        <row r="207">
          <cell r="D207">
            <v>42370</v>
          </cell>
        </row>
        <row r="207">
          <cell r="O207">
            <v>63342.2890625</v>
          </cell>
          <cell r="P207">
            <v>51673.9765625</v>
          </cell>
          <cell r="Q207">
            <v>16669.0234375</v>
          </cell>
          <cell r="R207">
            <v>23336.6328125</v>
          </cell>
        </row>
        <row r="208">
          <cell r="D208">
            <v>42401</v>
          </cell>
        </row>
        <row r="208">
          <cell r="O208">
            <v>68416.4921875</v>
          </cell>
          <cell r="P208">
            <v>49549.03515625</v>
          </cell>
          <cell r="Q208">
            <v>13683.2978515625</v>
          </cell>
          <cell r="R208">
            <v>16998.283203125</v>
          </cell>
        </row>
        <row r="209">
          <cell r="D209">
            <v>42430</v>
          </cell>
        </row>
        <row r="209">
          <cell r="O209">
            <v>72485.3046875</v>
          </cell>
          <cell r="P209">
            <v>51069.1875</v>
          </cell>
          <cell r="Q209">
            <v>13179.146484375</v>
          </cell>
          <cell r="R209">
            <v>16473.93359375</v>
          </cell>
        </row>
        <row r="210">
          <cell r="D210">
            <v>42461</v>
          </cell>
        </row>
        <row r="210">
          <cell r="O210">
            <v>68780.2578125</v>
          </cell>
          <cell r="P210">
            <v>48924.0546875</v>
          </cell>
          <cell r="Q210">
            <v>16376.251953125</v>
          </cell>
          <cell r="R210">
            <v>13101.001953125</v>
          </cell>
        </row>
        <row r="211">
          <cell r="D211">
            <v>42491</v>
          </cell>
        </row>
        <row r="211">
          <cell r="O211">
            <v>68361.890625</v>
          </cell>
          <cell r="P211">
            <v>50457.5859375</v>
          </cell>
          <cell r="Q211">
            <v>13021.3125</v>
          </cell>
          <cell r="R211">
            <v>19531.96875</v>
          </cell>
        </row>
        <row r="212">
          <cell r="D212">
            <v>42522</v>
          </cell>
        </row>
        <row r="212">
          <cell r="O212">
            <v>71207.046875</v>
          </cell>
          <cell r="P212">
            <v>48550.265625</v>
          </cell>
          <cell r="Q212">
            <v>12946.736328125</v>
          </cell>
          <cell r="R212">
            <v>12946.736328125</v>
          </cell>
        </row>
        <row r="213">
          <cell r="D213">
            <v>42552</v>
          </cell>
        </row>
        <row r="213">
          <cell r="O213">
            <v>64362.4140625</v>
          </cell>
          <cell r="P213">
            <v>49880.875</v>
          </cell>
          <cell r="Q213">
            <v>16090.603515625</v>
          </cell>
          <cell r="R213">
            <v>19308.724609375</v>
          </cell>
        </row>
        <row r="214">
          <cell r="D214">
            <v>42583</v>
          </cell>
        </row>
        <row r="214">
          <cell r="O214">
            <v>73609.9453125</v>
          </cell>
          <cell r="P214">
            <v>49606.703125</v>
          </cell>
          <cell r="Q214">
            <v>12801.7294921875</v>
          </cell>
          <cell r="R214">
            <v>12801.7294921875</v>
          </cell>
        </row>
        <row r="215">
          <cell r="D215">
            <v>42614</v>
          </cell>
        </row>
        <row r="215">
          <cell r="O215">
            <v>66845.4921875</v>
          </cell>
          <cell r="P215">
            <v>47746.78125</v>
          </cell>
          <cell r="Q215">
            <v>12732.474609375</v>
          </cell>
          <cell r="R215">
            <v>15915.5927734375</v>
          </cell>
        </row>
        <row r="216">
          <cell r="D216">
            <v>42644</v>
          </cell>
        </row>
        <row r="216">
          <cell r="O216">
            <v>63307.9609375</v>
          </cell>
          <cell r="P216">
            <v>49261.5078125</v>
          </cell>
          <cell r="Q216">
            <v>15826.990234375</v>
          </cell>
          <cell r="R216">
            <v>18992.388671875</v>
          </cell>
        </row>
        <row r="217">
          <cell r="D217">
            <v>42675</v>
          </cell>
        </row>
        <row r="217">
          <cell r="O217">
            <v>62966.796875</v>
          </cell>
          <cell r="P217">
            <v>47225.09765625</v>
          </cell>
          <cell r="Q217">
            <v>12593.359375</v>
          </cell>
          <cell r="R217">
            <v>18890.0390625</v>
          </cell>
        </row>
        <row r="218">
          <cell r="D218">
            <v>42705</v>
          </cell>
        </row>
        <row r="218">
          <cell r="O218">
            <v>65749.9609375</v>
          </cell>
          <cell r="P218">
            <v>48529.734375</v>
          </cell>
          <cell r="Q218">
            <v>15654.751953125</v>
          </cell>
          <cell r="R218">
            <v>15654.751953125</v>
          </cell>
        </row>
        <row r="219">
          <cell r="D219">
            <v>42736</v>
          </cell>
        </row>
        <row r="219">
          <cell r="O219">
            <v>62267.34765625</v>
          </cell>
          <cell r="P219">
            <v>48257.1953125</v>
          </cell>
          <cell r="Q219">
            <v>12453.4697265625</v>
          </cell>
          <cell r="R219">
            <v>21793.572265625</v>
          </cell>
        </row>
        <row r="220">
          <cell r="D220">
            <v>42767</v>
          </cell>
        </row>
        <row r="220">
          <cell r="O220">
            <v>58856.23828125</v>
          </cell>
          <cell r="P220">
            <v>43367.7578125</v>
          </cell>
          <cell r="Q220">
            <v>12390.787109375</v>
          </cell>
          <cell r="R220">
            <v>15488.484375</v>
          </cell>
        </row>
        <row r="221">
          <cell r="D221">
            <v>42795</v>
          </cell>
        </row>
        <row r="221">
          <cell r="O221">
            <v>70850.03125</v>
          </cell>
          <cell r="P221">
            <v>47746.7578125</v>
          </cell>
          <cell r="Q221">
            <v>12321.744140625</v>
          </cell>
          <cell r="R221">
            <v>12321.744140625</v>
          </cell>
        </row>
        <row r="222">
          <cell r="D222">
            <v>42826</v>
          </cell>
        </row>
        <row r="222">
          <cell r="O222">
            <v>58209.9140625</v>
          </cell>
          <cell r="P222">
            <v>45763.71484375</v>
          </cell>
          <cell r="Q222">
            <v>15318.3984375</v>
          </cell>
          <cell r="R222">
            <v>18382.078125</v>
          </cell>
        </row>
        <row r="223">
          <cell r="D223">
            <v>42856</v>
          </cell>
        </row>
        <row r="223">
          <cell r="O223">
            <v>67028.3359375</v>
          </cell>
          <cell r="P223">
            <v>47224.5078125</v>
          </cell>
          <cell r="Q223">
            <v>12186.970703125</v>
          </cell>
          <cell r="R223">
            <v>15233.7138671875</v>
          </cell>
        </row>
        <row r="224">
          <cell r="D224">
            <v>42887</v>
          </cell>
        </row>
        <row r="224">
          <cell r="O224">
            <v>66671.2734375</v>
          </cell>
          <cell r="P224">
            <v>45457.68359375</v>
          </cell>
          <cell r="Q224">
            <v>12122.0498046875</v>
          </cell>
          <cell r="R224">
            <v>12122.0498046875</v>
          </cell>
        </row>
        <row r="225">
          <cell r="D225">
            <v>42917</v>
          </cell>
        </row>
        <row r="225">
          <cell r="O225">
            <v>60268.11328125</v>
          </cell>
          <cell r="P225">
            <v>46707.7890625</v>
          </cell>
          <cell r="Q225">
            <v>15067.0283203125</v>
          </cell>
          <cell r="R225">
            <v>18080.43359375</v>
          </cell>
        </row>
        <row r="226">
          <cell r="D226">
            <v>42948</v>
          </cell>
        </row>
        <row r="226">
          <cell r="O226">
            <v>68923.375</v>
          </cell>
          <cell r="P226">
            <v>46448.359375</v>
          </cell>
          <cell r="Q226">
            <v>11986.6728515625</v>
          </cell>
          <cell r="R226">
            <v>11986.6728515625</v>
          </cell>
        </row>
        <row r="227">
          <cell r="D227">
            <v>42979</v>
          </cell>
        </row>
        <row r="227">
          <cell r="O227">
            <v>59607.0546875</v>
          </cell>
          <cell r="P227">
            <v>44705.2890625</v>
          </cell>
          <cell r="Q227">
            <v>14901.763671875</v>
          </cell>
          <cell r="R227">
            <v>14901.763671875</v>
          </cell>
        </row>
        <row r="228">
          <cell r="D228">
            <v>43009</v>
          </cell>
        </row>
        <row r="228">
          <cell r="O228">
            <v>62239.65234375</v>
          </cell>
          <cell r="P228">
            <v>46124.02734375</v>
          </cell>
          <cell r="Q228">
            <v>11855.171875</v>
          </cell>
          <cell r="R228">
            <v>17782.7578125</v>
          </cell>
        </row>
        <row r="229">
          <cell r="D229">
            <v>43040</v>
          </cell>
        </row>
        <row r="229">
          <cell r="O229">
            <v>61903.51171875</v>
          </cell>
          <cell r="P229">
            <v>44216.79296875</v>
          </cell>
          <cell r="Q229">
            <v>8843.359375</v>
          </cell>
          <cell r="R229">
            <v>17686.71875</v>
          </cell>
        </row>
        <row r="230">
          <cell r="D230">
            <v>43070</v>
          </cell>
        </row>
        <row r="230">
          <cell r="O230">
            <v>58628.03125</v>
          </cell>
          <cell r="P230">
            <v>45436.72265625</v>
          </cell>
          <cell r="Q230">
            <v>14657.0078125</v>
          </cell>
          <cell r="R230">
            <v>17588.41015625</v>
          </cell>
        </row>
        <row r="231">
          <cell r="D231">
            <v>43101</v>
          </cell>
        </row>
        <row r="231">
          <cell r="O231">
            <v>61214.37890625</v>
          </cell>
          <cell r="P231">
            <v>45182.0390625</v>
          </cell>
          <cell r="Q231">
            <v>11659.8818359375</v>
          </cell>
          <cell r="R231">
            <v>17489.822265625</v>
          </cell>
        </row>
        <row r="232">
          <cell r="D232">
            <v>43132</v>
          </cell>
        </row>
        <row r="232">
          <cell r="O232">
            <v>55105.0625</v>
          </cell>
          <cell r="P232">
            <v>40603.7265625</v>
          </cell>
          <cell r="Q232">
            <v>11601.0654296875</v>
          </cell>
          <cell r="R232">
            <v>14501.33203125</v>
          </cell>
        </row>
        <row r="233">
          <cell r="D233">
            <v>43160</v>
          </cell>
        </row>
        <row r="233">
          <cell r="O233">
            <v>60564.0859375</v>
          </cell>
          <cell r="P233">
            <v>44702.0625</v>
          </cell>
          <cell r="Q233">
            <v>14420.0205078125</v>
          </cell>
          <cell r="R233">
            <v>14420.0205078125</v>
          </cell>
        </row>
        <row r="234">
          <cell r="D234">
            <v>43191</v>
          </cell>
        </row>
        <row r="234">
          <cell r="O234">
            <v>60238.08984375</v>
          </cell>
          <cell r="P234">
            <v>42847.92578125</v>
          </cell>
          <cell r="Q234">
            <v>11473.921875</v>
          </cell>
          <cell r="R234">
            <v>14342.40234375</v>
          </cell>
        </row>
        <row r="235">
          <cell r="D235">
            <v>43221</v>
          </cell>
        </row>
        <row r="235">
          <cell r="O235">
            <v>62754.0390625</v>
          </cell>
          <cell r="P235">
            <v>44213.07421875</v>
          </cell>
          <cell r="Q235">
            <v>11409.8251953125</v>
          </cell>
          <cell r="R235">
            <v>14262.28125</v>
          </cell>
        </row>
        <row r="236">
          <cell r="D236">
            <v>43252</v>
          </cell>
        </row>
        <row r="236">
          <cell r="O236">
            <v>59580.41015625</v>
          </cell>
          <cell r="P236">
            <v>42557.43359375</v>
          </cell>
          <cell r="Q236">
            <v>14185.8115234375</v>
          </cell>
          <cell r="R236">
            <v>11348.6494140625</v>
          </cell>
        </row>
        <row r="237">
          <cell r="D237">
            <v>43282</v>
          </cell>
        </row>
        <row r="237">
          <cell r="O237">
            <v>59244.72265625</v>
          </cell>
          <cell r="P237">
            <v>43728.25</v>
          </cell>
          <cell r="Q237">
            <v>11284.708984375</v>
          </cell>
          <cell r="R237">
            <v>16927.0625</v>
          </cell>
        </row>
        <row r="238">
          <cell r="D238">
            <v>43313</v>
          </cell>
        </row>
        <row r="238">
          <cell r="O238">
            <v>64528.8671875</v>
          </cell>
          <cell r="P238">
            <v>43486.84375</v>
          </cell>
          <cell r="Q238">
            <v>11222.412109375</v>
          </cell>
          <cell r="R238">
            <v>11222.412109375</v>
          </cell>
        </row>
        <row r="239">
          <cell r="D239">
            <v>43344</v>
          </cell>
        </row>
        <row r="239">
          <cell r="O239">
            <v>53011.921875</v>
          </cell>
          <cell r="P239">
            <v>41851.515625</v>
          </cell>
          <cell r="Q239">
            <v>13950.505859375</v>
          </cell>
          <cell r="R239">
            <v>16740.607421875</v>
          </cell>
        </row>
        <row r="240">
          <cell r="D240">
            <v>43374</v>
          </cell>
        </row>
        <row r="240">
          <cell r="O240">
            <v>61041.83203125</v>
          </cell>
          <cell r="P240">
            <v>43180.16015625</v>
          </cell>
          <cell r="Q240">
            <v>11098.5146484375</v>
          </cell>
          <cell r="R240">
            <v>13873.1435546875</v>
          </cell>
        </row>
        <row r="241">
          <cell r="D241">
            <v>43405</v>
          </cell>
        </row>
        <row r="241">
          <cell r="O241">
            <v>57951.83203125</v>
          </cell>
          <cell r="P241">
            <v>41394.1640625</v>
          </cell>
          <cell r="Q241">
            <v>11038.4443359375</v>
          </cell>
          <cell r="R241">
            <v>13798.0556640625</v>
          </cell>
        </row>
        <row r="242">
          <cell r="D242">
            <v>43435</v>
          </cell>
        </row>
        <row r="242">
          <cell r="O242">
            <v>54884.77734375</v>
          </cell>
          <cell r="P242">
            <v>42535.69921875</v>
          </cell>
          <cell r="Q242">
            <v>13721.1943359375</v>
          </cell>
          <cell r="R242">
            <v>16465.43359375</v>
          </cell>
        </row>
        <row r="243">
          <cell r="D243">
            <v>43466</v>
          </cell>
        </row>
        <row r="243">
          <cell r="O243">
            <v>55587.76171875</v>
          </cell>
          <cell r="P243">
            <v>41029.0625</v>
          </cell>
          <cell r="Q243">
            <v>10588.14453125</v>
          </cell>
          <cell r="R243">
            <v>15882.2177734375</v>
          </cell>
        </row>
        <row r="244">
          <cell r="D244">
            <v>43497</v>
          </cell>
        </row>
        <row r="244">
          <cell r="O244">
            <v>50039.4375</v>
          </cell>
          <cell r="P244">
            <v>36871.16796875</v>
          </cell>
          <cell r="Q244">
            <v>10534.6181640625</v>
          </cell>
          <cell r="R244">
            <v>13168.2734375</v>
          </cell>
        </row>
        <row r="245">
          <cell r="D245">
            <v>43525</v>
          </cell>
        </row>
        <row r="245">
          <cell r="O245">
            <v>54994.60546875</v>
          </cell>
          <cell r="P245">
            <v>40591.2578125</v>
          </cell>
          <cell r="Q245">
            <v>13093.9541015625</v>
          </cell>
          <cell r="R245">
            <v>13093.9541015625</v>
          </cell>
        </row>
        <row r="246">
          <cell r="D246">
            <v>43556</v>
          </cell>
        </row>
        <row r="246">
          <cell r="O246">
            <v>54699.2890625</v>
          </cell>
          <cell r="P246">
            <v>38908.125</v>
          </cell>
          <cell r="Q246">
            <v>10418.912109375</v>
          </cell>
          <cell r="R246">
            <v>13023.6396484375</v>
          </cell>
        </row>
        <row r="247">
          <cell r="D247">
            <v>43586</v>
          </cell>
        </row>
        <row r="247">
          <cell r="O247">
            <v>56983.203125</v>
          </cell>
          <cell r="P247">
            <v>40147.2578125</v>
          </cell>
          <cell r="Q247">
            <v>10360.58203125</v>
          </cell>
          <cell r="R247">
            <v>12950.7275390625</v>
          </cell>
        </row>
        <row r="248">
          <cell r="D248">
            <v>43617</v>
          </cell>
        </row>
        <row r="248">
          <cell r="O248">
            <v>51523.40234375</v>
          </cell>
          <cell r="P248">
            <v>38642.55078125</v>
          </cell>
          <cell r="Q248">
            <v>12880.8505859375</v>
          </cell>
          <cell r="R248">
            <v>12880.8505859375</v>
          </cell>
        </row>
        <row r="249">
          <cell r="D249">
            <v>43647</v>
          </cell>
        </row>
        <row r="249">
          <cell r="O249">
            <v>56356.98828125</v>
          </cell>
          <cell r="P249">
            <v>39706.05859375</v>
          </cell>
          <cell r="Q249">
            <v>10246.7255859375</v>
          </cell>
          <cell r="R249">
            <v>12808.40625</v>
          </cell>
        </row>
        <row r="250">
          <cell r="D250">
            <v>43678</v>
          </cell>
        </row>
        <row r="250">
          <cell r="O250">
            <v>56043.9765625</v>
          </cell>
          <cell r="P250">
            <v>39485.53125</v>
          </cell>
          <cell r="Q250">
            <v>12737.267578125</v>
          </cell>
          <cell r="R250">
            <v>10189.814453125</v>
          </cell>
        </row>
        <row r="251">
          <cell r="D251">
            <v>43709</v>
          </cell>
        </row>
        <row r="251">
          <cell r="O251">
            <v>50670.39453125</v>
          </cell>
          <cell r="P251">
            <v>38002.796875</v>
          </cell>
          <cell r="Q251">
            <v>10134.078125</v>
          </cell>
          <cell r="R251">
            <v>15201.1181640625</v>
          </cell>
        </row>
        <row r="252">
          <cell r="D252">
            <v>43739</v>
          </cell>
        </row>
        <row r="252">
          <cell r="O252">
            <v>55425.10546875</v>
          </cell>
          <cell r="P252">
            <v>39206.9609375</v>
          </cell>
          <cell r="Q252">
            <v>10077.2919921875</v>
          </cell>
          <cell r="R252">
            <v>12596.615234375</v>
          </cell>
        </row>
        <row r="253">
          <cell r="D253">
            <v>43770</v>
          </cell>
        </row>
        <row r="253">
          <cell r="O253">
            <v>47606.35546875</v>
          </cell>
          <cell r="P253">
            <v>37583.96484375</v>
          </cell>
          <cell r="Q253">
            <v>12527.98828125</v>
          </cell>
          <cell r="R253">
            <v>15033.5859375</v>
          </cell>
        </row>
        <row r="254">
          <cell r="D254">
            <v>43800</v>
          </cell>
        </row>
        <row r="254">
          <cell r="O254">
            <v>52325.09765625</v>
          </cell>
          <cell r="P254">
            <v>38620.90625</v>
          </cell>
          <cell r="Q254">
            <v>9966.685546875</v>
          </cell>
          <cell r="R254">
            <v>14950.0283203125</v>
          </cell>
        </row>
        <row r="255">
          <cell r="D255">
            <v>43831</v>
          </cell>
        </row>
        <row r="255">
          <cell r="O255">
            <v>50623.82421875</v>
          </cell>
          <cell r="P255">
            <v>37365.203125</v>
          </cell>
          <cell r="Q255">
            <v>9642.6328125</v>
          </cell>
          <cell r="R255">
            <v>14463.9501953125</v>
          </cell>
        </row>
        <row r="256">
          <cell r="D256">
            <v>43862</v>
          </cell>
        </row>
        <row r="256">
          <cell r="O256">
            <v>45561.07421875</v>
          </cell>
          <cell r="P256">
            <v>34770.296875</v>
          </cell>
          <cell r="Q256">
            <v>11989.755859375</v>
          </cell>
          <cell r="R256">
            <v>11989.755859375</v>
          </cell>
        </row>
        <row r="257">
          <cell r="D257">
            <v>43891</v>
          </cell>
        </row>
        <row r="257">
          <cell r="O257">
            <v>52460.33203125</v>
          </cell>
          <cell r="P257">
            <v>36960.69140625</v>
          </cell>
          <cell r="Q257">
            <v>9538.2421875</v>
          </cell>
          <cell r="R257">
            <v>11922.802734375</v>
          </cell>
        </row>
        <row r="258">
          <cell r="D258">
            <v>43922</v>
          </cell>
        </row>
        <row r="258">
          <cell r="O258">
            <v>49803.90234375</v>
          </cell>
          <cell r="P258">
            <v>35425.9921875</v>
          </cell>
          <cell r="Q258">
            <v>9486.4580078125</v>
          </cell>
          <cell r="R258">
            <v>11858.072265625</v>
          </cell>
        </row>
        <row r="259">
          <cell r="D259">
            <v>43952</v>
          </cell>
        </row>
        <row r="259">
          <cell r="O259">
            <v>47163.84765625</v>
          </cell>
          <cell r="P259">
            <v>36551.98046875</v>
          </cell>
          <cell r="Q259">
            <v>11790.9619140625</v>
          </cell>
          <cell r="R259">
            <v>14149.154296875</v>
          </cell>
        </row>
        <row r="260">
          <cell r="D260">
            <v>43983</v>
          </cell>
        </row>
        <row r="260">
          <cell r="O260">
            <v>51600.99609375</v>
          </cell>
          <cell r="P260">
            <v>35182.5</v>
          </cell>
          <cell r="Q260">
            <v>9382</v>
          </cell>
          <cell r="R260">
            <v>9382</v>
          </cell>
        </row>
        <row r="261">
          <cell r="D261">
            <v>44013</v>
          </cell>
        </row>
        <row r="261">
          <cell r="O261">
            <v>53643.71484375</v>
          </cell>
          <cell r="P261">
            <v>36151.1953125</v>
          </cell>
          <cell r="Q261">
            <v>6997.00634765625</v>
          </cell>
          <cell r="R261">
            <v>11661.6767578125</v>
          </cell>
        </row>
        <row r="262">
          <cell r="D262">
            <v>44044</v>
          </cell>
        </row>
        <row r="262">
          <cell r="O262">
            <v>48705.28515625</v>
          </cell>
          <cell r="P262">
            <v>35949.140625</v>
          </cell>
          <cell r="Q262">
            <v>11596.4970703125</v>
          </cell>
          <cell r="R262">
            <v>11596.4970703125</v>
          </cell>
        </row>
        <row r="263">
          <cell r="D263">
            <v>44075</v>
          </cell>
        </row>
        <row r="263">
          <cell r="O263">
            <v>48439.42578125</v>
          </cell>
          <cell r="P263">
            <v>34599.58984375</v>
          </cell>
          <cell r="Q263">
            <v>9226.5576171875</v>
          </cell>
          <cell r="R263">
            <v>11533.197265625</v>
          </cell>
        </row>
        <row r="264">
          <cell r="D264">
            <v>44105</v>
          </cell>
        </row>
        <row r="264">
          <cell r="O264">
            <v>48166.21875</v>
          </cell>
          <cell r="P264">
            <v>35694.609375</v>
          </cell>
          <cell r="Q264">
            <v>11468.1474609375</v>
          </cell>
          <cell r="R264">
            <v>11468.1474609375</v>
          </cell>
        </row>
        <row r="265">
          <cell r="D265">
            <v>44136</v>
          </cell>
        </row>
        <row r="265">
          <cell r="O265">
            <v>43343.12890625</v>
          </cell>
          <cell r="P265">
            <v>34218.2578125</v>
          </cell>
          <cell r="Q265">
            <v>9124.869140625</v>
          </cell>
          <cell r="R265">
            <v>15968.521484375</v>
          </cell>
        </row>
        <row r="266">
          <cell r="D266">
            <v>44166</v>
          </cell>
        </row>
        <row r="266">
          <cell r="O266">
            <v>49906.0703125</v>
          </cell>
          <cell r="P266">
            <v>35161.09375</v>
          </cell>
          <cell r="Q266">
            <v>9073.8310546875</v>
          </cell>
          <cell r="R266">
            <v>11342.2880859375</v>
          </cell>
        </row>
        <row r="267">
          <cell r="D267">
            <v>44197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44228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44256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44287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44317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44348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44378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44409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44440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44470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44501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44531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44562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44593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44621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44652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44682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44713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44743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44774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44805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44835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44866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44896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44927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44958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44986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45017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45047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45078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45108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45139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45170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45200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37117</v>
          </cell>
        </row>
        <row r="30">
          <cell r="O30">
            <v>-356.428344726563</v>
          </cell>
        </row>
        <row r="31">
          <cell r="D31">
            <v>37118</v>
          </cell>
        </row>
        <row r="31">
          <cell r="O31">
            <v>-356.428344726563</v>
          </cell>
        </row>
        <row r="32">
          <cell r="D32">
            <v>37119</v>
          </cell>
        </row>
        <row r="32">
          <cell r="O32">
            <v>-356.428344726563</v>
          </cell>
        </row>
        <row r="33">
          <cell r="D33">
            <v>37120</v>
          </cell>
        </row>
        <row r="33">
          <cell r="O33">
            <v>-356.428344726563</v>
          </cell>
        </row>
        <row r="34">
          <cell r="D34">
            <v>37134</v>
          </cell>
        </row>
        <row r="34">
          <cell r="O34">
            <v>-3564.28344726563</v>
          </cell>
        </row>
        <row r="35">
          <cell r="D35">
            <v>37135</v>
          </cell>
        </row>
        <row r="35">
          <cell r="O35">
            <v>-6752.33447265625</v>
          </cell>
        </row>
        <row r="36">
          <cell r="D36">
            <v>37165</v>
          </cell>
        </row>
        <row r="36">
          <cell r="O36">
            <v>-7788.4619140625</v>
          </cell>
        </row>
        <row r="37">
          <cell r="D37">
            <v>37196</v>
          </cell>
        </row>
        <row r="37">
          <cell r="O37">
            <v>-7055.6455078125</v>
          </cell>
        </row>
        <row r="38">
          <cell r="D38">
            <v>37226</v>
          </cell>
        </row>
        <row r="38">
          <cell r="O38">
            <v>-6853.388671875</v>
          </cell>
        </row>
        <row r="39">
          <cell r="D39">
            <v>37257</v>
          </cell>
        </row>
        <row r="39">
          <cell r="O39">
            <v>-7257.84716796875</v>
          </cell>
        </row>
        <row r="40">
          <cell r="D40">
            <v>37288</v>
          </cell>
        </row>
        <row r="40">
          <cell r="O40">
            <v>-6575.9697265625</v>
          </cell>
        </row>
        <row r="41">
          <cell r="D41">
            <v>37316</v>
          </cell>
        </row>
        <row r="41">
          <cell r="O41">
            <v>-6880.439453125</v>
          </cell>
        </row>
        <row r="42">
          <cell r="D42">
            <v>37347</v>
          </cell>
        </row>
        <row r="42">
          <cell r="O42">
            <v>-7179.41943359375</v>
          </cell>
        </row>
        <row r="43">
          <cell r="D43">
            <v>37377</v>
          </cell>
        </row>
        <row r="43">
          <cell r="O43">
            <v>-7151.3876953125</v>
          </cell>
        </row>
        <row r="44">
          <cell r="D44">
            <v>37408</v>
          </cell>
        </row>
        <row r="44">
          <cell r="O44">
            <v>-6475.1328125</v>
          </cell>
        </row>
        <row r="45">
          <cell r="D45">
            <v>37438</v>
          </cell>
        </row>
        <row r="45">
          <cell r="O45">
            <v>-7094.1044921875</v>
          </cell>
        </row>
        <row r="46">
          <cell r="D46">
            <v>37469</v>
          </cell>
        </row>
        <row r="46">
          <cell r="O46">
            <v>-7062.255859375</v>
          </cell>
        </row>
        <row r="47">
          <cell r="D47">
            <v>37500</v>
          </cell>
        </row>
        <row r="47">
          <cell r="O47">
            <v>-6395.10546875</v>
          </cell>
        </row>
        <row r="48">
          <cell r="D48">
            <v>37530</v>
          </cell>
        </row>
        <row r="48">
          <cell r="O48">
            <v>-7321.654296875</v>
          </cell>
        </row>
        <row r="49">
          <cell r="D49">
            <v>37561</v>
          </cell>
        </row>
        <row r="49">
          <cell r="O49">
            <v>-6339.69775390625</v>
          </cell>
        </row>
        <row r="50">
          <cell r="D50">
            <v>37591</v>
          </cell>
        </row>
        <row r="50">
          <cell r="O50">
            <v>-6624.0546875</v>
          </cell>
        </row>
        <row r="51">
          <cell r="D51">
            <v>37622</v>
          </cell>
        </row>
        <row r="51">
          <cell r="O51">
            <v>-6908.0146484375</v>
          </cell>
        </row>
        <row r="52">
          <cell r="D52">
            <v>37653</v>
          </cell>
        </row>
        <row r="52">
          <cell r="O52">
            <v>-6253.00537109375</v>
          </cell>
        </row>
        <row r="53">
          <cell r="D53">
            <v>37681</v>
          </cell>
        </row>
        <row r="53">
          <cell r="O53">
            <v>-6533.904296875</v>
          </cell>
        </row>
        <row r="54">
          <cell r="D54">
            <v>37712</v>
          </cell>
        </row>
        <row r="54">
          <cell r="O54">
            <v>-6812.48828125</v>
          </cell>
        </row>
        <row r="55">
          <cell r="D55">
            <v>37742</v>
          </cell>
        </row>
        <row r="55">
          <cell r="O55">
            <v>-6471.41943359375</v>
          </cell>
        </row>
        <row r="56">
          <cell r="D56">
            <v>37773</v>
          </cell>
        </row>
        <row r="56">
          <cell r="O56">
            <v>-6437.7763671875</v>
          </cell>
        </row>
        <row r="57">
          <cell r="D57">
            <v>37803</v>
          </cell>
        </row>
        <row r="57">
          <cell r="O57">
            <v>-6711.9716796875</v>
          </cell>
        </row>
        <row r="58">
          <cell r="D58">
            <v>37834</v>
          </cell>
        </row>
        <row r="58">
          <cell r="O58">
            <v>-6374.49560546875</v>
          </cell>
        </row>
        <row r="59">
          <cell r="D59">
            <v>37865</v>
          </cell>
        </row>
        <row r="59">
          <cell r="O59">
            <v>-6344.970703125</v>
          </cell>
        </row>
        <row r="60">
          <cell r="D60">
            <v>37895</v>
          </cell>
        </row>
        <row r="60">
          <cell r="O60">
            <v>-6914.4892578125</v>
          </cell>
        </row>
        <row r="61">
          <cell r="D61">
            <v>37926</v>
          </cell>
        </row>
        <row r="61">
          <cell r="O61">
            <v>-5685.8896484375</v>
          </cell>
        </row>
        <row r="62">
          <cell r="D62">
            <v>37956</v>
          </cell>
        </row>
        <row r="62">
          <cell r="O62">
            <v>-6546.7890625</v>
          </cell>
        </row>
        <row r="63">
          <cell r="D63">
            <v>37987</v>
          </cell>
        </row>
        <row r="63">
          <cell r="O63">
            <v>-6219.0234375</v>
          </cell>
        </row>
        <row r="64">
          <cell r="D64">
            <v>38018</v>
          </cell>
        </row>
        <row r="64">
          <cell r="O64">
            <v>-5894.990234375</v>
          </cell>
        </row>
        <row r="65">
          <cell r="D65">
            <v>38047</v>
          </cell>
        </row>
        <row r="65">
          <cell r="O65">
            <v>-6741.25146484375</v>
          </cell>
        </row>
        <row r="66">
          <cell r="D66">
            <v>38078</v>
          </cell>
        </row>
        <row r="66">
          <cell r="O66">
            <v>-6414.9560546875</v>
          </cell>
        </row>
        <row r="67">
          <cell r="D67">
            <v>38108</v>
          </cell>
        </row>
        <row r="67">
          <cell r="O67">
            <v>-5800.44775390625</v>
          </cell>
        </row>
        <row r="68">
          <cell r="D68">
            <v>38139</v>
          </cell>
        </row>
        <row r="68">
          <cell r="O68">
            <v>-6346.21044921875</v>
          </cell>
        </row>
        <row r="69">
          <cell r="D69">
            <v>38169</v>
          </cell>
        </row>
        <row r="69">
          <cell r="O69">
            <v>-6028.29736328125</v>
          </cell>
        </row>
        <row r="70">
          <cell r="D70">
            <v>38200</v>
          </cell>
        </row>
        <row r="70">
          <cell r="O70">
            <v>-6281.4765625</v>
          </cell>
        </row>
        <row r="71">
          <cell r="D71">
            <v>38231</v>
          </cell>
        </row>
        <row r="71">
          <cell r="O71">
            <v>-5967.52001953125</v>
          </cell>
        </row>
        <row r="72">
          <cell r="D72">
            <v>38261</v>
          </cell>
        </row>
        <row r="72">
          <cell r="O72">
            <v>-5939.07421875</v>
          </cell>
        </row>
        <row r="73">
          <cell r="D73">
            <v>38292</v>
          </cell>
        </row>
        <row r="73">
          <cell r="O73">
            <v>-5907.6748046875</v>
          </cell>
        </row>
        <row r="74">
          <cell r="D74">
            <v>38322</v>
          </cell>
        </row>
        <row r="74">
          <cell r="O74">
            <v>-6436.986328125</v>
          </cell>
        </row>
        <row r="75">
          <cell r="D75">
            <v>38353</v>
          </cell>
        </row>
        <row r="75">
          <cell r="O75">
            <v>-5846.81494140625</v>
          </cell>
        </row>
        <row r="76">
          <cell r="D76">
            <v>38384</v>
          </cell>
        </row>
        <row r="76">
          <cell r="O76">
            <v>-5542.21142578125</v>
          </cell>
        </row>
        <row r="77">
          <cell r="D77">
            <v>38412</v>
          </cell>
        </row>
        <row r="77">
          <cell r="O77">
            <v>-6340.2021484375</v>
          </cell>
        </row>
        <row r="78">
          <cell r="D78">
            <v>38443</v>
          </cell>
        </row>
        <row r="78">
          <cell r="O78">
            <v>-5760.400390625</v>
          </cell>
        </row>
        <row r="79">
          <cell r="D79">
            <v>38473</v>
          </cell>
        </row>
        <row r="79">
          <cell r="O79">
            <v>-5728.974609375</v>
          </cell>
        </row>
        <row r="80">
          <cell r="D80">
            <v>38504</v>
          </cell>
        </row>
        <row r="80">
          <cell r="O80">
            <v>-5969.890625</v>
          </cell>
        </row>
        <row r="81">
          <cell r="D81">
            <v>38534</v>
          </cell>
        </row>
        <row r="81">
          <cell r="O81">
            <v>-5400.9892578125</v>
          </cell>
        </row>
        <row r="82">
          <cell r="D82">
            <v>38565</v>
          </cell>
        </row>
        <row r="82">
          <cell r="O82">
            <v>-6174.5791015625</v>
          </cell>
        </row>
        <row r="83">
          <cell r="D83">
            <v>38596</v>
          </cell>
        </row>
        <row r="83">
          <cell r="O83">
            <v>-5609.1943359375</v>
          </cell>
        </row>
        <row r="84">
          <cell r="D84">
            <v>38626</v>
          </cell>
        </row>
        <row r="84">
          <cell r="O84">
            <v>-5578.77490234375</v>
          </cell>
        </row>
        <row r="85">
          <cell r="D85">
            <v>38657</v>
          </cell>
        </row>
        <row r="85">
          <cell r="O85">
            <v>-5549.345703125</v>
          </cell>
        </row>
        <row r="86">
          <cell r="D86">
            <v>38687</v>
          </cell>
        </row>
        <row r="86">
          <cell r="O86">
            <v>-5516.986328125</v>
          </cell>
        </row>
        <row r="87">
          <cell r="D87">
            <v>38718</v>
          </cell>
        </row>
        <row r="87">
          <cell r="O87">
            <v>-5488.5615234375</v>
          </cell>
        </row>
        <row r="88">
          <cell r="D88">
            <v>38749</v>
          </cell>
        </row>
        <row r="88">
          <cell r="O88">
            <v>-5201.07568359375</v>
          </cell>
        </row>
        <row r="89">
          <cell r="D89">
            <v>38777</v>
          </cell>
        </row>
        <row r="89">
          <cell r="O89">
            <v>-5947.98974609375</v>
          </cell>
        </row>
        <row r="90">
          <cell r="D90">
            <v>38808</v>
          </cell>
        </row>
        <row r="90">
          <cell r="O90">
            <v>-5146.0673828125</v>
          </cell>
        </row>
        <row r="91">
          <cell r="D91">
            <v>38838</v>
          </cell>
        </row>
        <row r="91">
          <cell r="O91">
            <v>-5626.86083984375</v>
          </cell>
        </row>
        <row r="92">
          <cell r="D92">
            <v>38869</v>
          </cell>
        </row>
        <row r="92">
          <cell r="O92">
            <v>-5593.392578125</v>
          </cell>
        </row>
        <row r="93">
          <cell r="D93">
            <v>38899</v>
          </cell>
        </row>
        <row r="93">
          <cell r="O93">
            <v>-5059.98291015625</v>
          </cell>
        </row>
        <row r="94">
          <cell r="D94">
            <v>38930</v>
          </cell>
        </row>
        <row r="94">
          <cell r="O94">
            <v>-5787.30419921875</v>
          </cell>
        </row>
        <row r="95">
          <cell r="D95">
            <v>38961</v>
          </cell>
        </row>
        <row r="95">
          <cell r="O95">
            <v>-5008.3984375</v>
          </cell>
        </row>
        <row r="96">
          <cell r="D96">
            <v>38991</v>
          </cell>
        </row>
        <row r="96">
          <cell r="O96">
            <v>-5479.09375</v>
          </cell>
        </row>
        <row r="97">
          <cell r="D97">
            <v>39022</v>
          </cell>
        </row>
        <row r="97">
          <cell r="O97">
            <v>-5203.14013671875</v>
          </cell>
        </row>
        <row r="98">
          <cell r="D98">
            <v>39052</v>
          </cell>
        </row>
        <row r="98">
          <cell r="O98">
            <v>-4928.11376953125</v>
          </cell>
        </row>
        <row r="99">
          <cell r="D99">
            <v>39083</v>
          </cell>
        </row>
        <row r="99">
          <cell r="O99">
            <v>-5392.8916015625</v>
          </cell>
        </row>
        <row r="100">
          <cell r="D100">
            <v>39114</v>
          </cell>
        </row>
        <row r="100">
          <cell r="O100">
            <v>-4878.90380859375</v>
          </cell>
        </row>
        <row r="101">
          <cell r="D101">
            <v>39142</v>
          </cell>
        </row>
        <row r="101">
          <cell r="O101">
            <v>-5338.90380859375</v>
          </cell>
        </row>
        <row r="102">
          <cell r="D102">
            <v>39173</v>
          </cell>
        </row>
        <row r="102">
          <cell r="O102">
            <v>-5068.7919921875</v>
          </cell>
        </row>
        <row r="103">
          <cell r="D103">
            <v>39203</v>
          </cell>
        </row>
        <row r="103">
          <cell r="O103">
            <v>-5281.501953125</v>
          </cell>
        </row>
        <row r="104">
          <cell r="D104">
            <v>39234</v>
          </cell>
        </row>
        <row r="104">
          <cell r="O104">
            <v>-5013.2734375</v>
          </cell>
        </row>
        <row r="105">
          <cell r="D105">
            <v>39264</v>
          </cell>
        </row>
        <row r="105">
          <cell r="O105">
            <v>-4987.82470703125</v>
          </cell>
        </row>
        <row r="106">
          <cell r="D106">
            <v>39295</v>
          </cell>
        </row>
        <row r="106">
          <cell r="O106">
            <v>-5430.271484375</v>
          </cell>
        </row>
        <row r="107">
          <cell r="D107">
            <v>39326</v>
          </cell>
        </row>
        <row r="107">
          <cell r="O107">
            <v>-4466.138671875</v>
          </cell>
        </row>
        <row r="108">
          <cell r="D108">
            <v>39356</v>
          </cell>
        </row>
        <row r="108">
          <cell r="O108">
            <v>-5374.92529296875</v>
          </cell>
        </row>
        <row r="109">
          <cell r="D109">
            <v>39387</v>
          </cell>
        </row>
        <row r="109">
          <cell r="O109">
            <v>-4881.509765625</v>
          </cell>
        </row>
        <row r="110">
          <cell r="D110">
            <v>39417</v>
          </cell>
        </row>
        <row r="110">
          <cell r="O110">
            <v>-4622.69091796875</v>
          </cell>
        </row>
        <row r="111">
          <cell r="D111">
            <v>39448</v>
          </cell>
        </row>
        <row r="111">
          <cell r="O111">
            <v>-5057.8505859375</v>
          </cell>
        </row>
        <row r="112">
          <cell r="D112">
            <v>39479</v>
          </cell>
        </row>
        <row r="112">
          <cell r="O112">
            <v>-4803.00439453125</v>
          </cell>
        </row>
        <row r="113">
          <cell r="D113">
            <v>39508</v>
          </cell>
        </row>
        <row r="113">
          <cell r="O113">
            <v>-4776.41748046875</v>
          </cell>
        </row>
        <row r="114">
          <cell r="D114">
            <v>39539</v>
          </cell>
        </row>
        <row r="114">
          <cell r="O114">
            <v>-4976.9912109375</v>
          </cell>
        </row>
        <row r="115">
          <cell r="D115">
            <v>39569</v>
          </cell>
        </row>
        <row r="115">
          <cell r="O115">
            <v>-4725.18701171875</v>
          </cell>
        </row>
        <row r="116">
          <cell r="D116">
            <v>39600</v>
          </cell>
        </row>
        <row r="116">
          <cell r="O116">
            <v>-4697.9873046875</v>
          </cell>
        </row>
        <row r="117">
          <cell r="D117">
            <v>39630</v>
          </cell>
        </row>
        <row r="117">
          <cell r="O117">
            <v>-4895.0693359375</v>
          </cell>
        </row>
        <row r="118">
          <cell r="D118">
            <v>39661</v>
          </cell>
        </row>
        <row r="118">
          <cell r="O118">
            <v>-4645.53466796875</v>
          </cell>
        </row>
        <row r="119">
          <cell r="D119">
            <v>39692</v>
          </cell>
        </row>
        <row r="119">
          <cell r="O119">
            <v>-4621.11181640625</v>
          </cell>
        </row>
        <row r="120">
          <cell r="D120">
            <v>39722</v>
          </cell>
        </row>
        <row r="120">
          <cell r="O120">
            <v>-5032.71142578125</v>
          </cell>
        </row>
        <row r="121">
          <cell r="D121">
            <v>39753</v>
          </cell>
        </row>
        <row r="121">
          <cell r="O121">
            <v>-4136.25146484375</v>
          </cell>
        </row>
        <row r="122">
          <cell r="D122">
            <v>39783</v>
          </cell>
        </row>
        <row r="122">
          <cell r="O122">
            <v>-4759.62255859375</v>
          </cell>
        </row>
        <row r="123">
          <cell r="D123">
            <v>39814</v>
          </cell>
        </row>
        <row r="123">
          <cell r="O123">
            <v>-4519.15625</v>
          </cell>
        </row>
        <row r="124">
          <cell r="D124">
            <v>39845</v>
          </cell>
        </row>
        <row r="124">
          <cell r="O124">
            <v>-4281.84521484375</v>
          </cell>
        </row>
        <row r="125">
          <cell r="D125">
            <v>39873</v>
          </cell>
        </row>
        <row r="125">
          <cell r="O125">
            <v>-4682.3173828125</v>
          </cell>
        </row>
        <row r="126">
          <cell r="D126">
            <v>39904</v>
          </cell>
        </row>
        <row r="126">
          <cell r="O126">
            <v>-4656.42138671875</v>
          </cell>
        </row>
        <row r="127">
          <cell r="D127">
            <v>39934</v>
          </cell>
        </row>
        <row r="127">
          <cell r="O127">
            <v>-4210.42431640625</v>
          </cell>
        </row>
        <row r="128">
          <cell r="D128">
            <v>39965</v>
          </cell>
        </row>
        <row r="128">
          <cell r="O128">
            <v>-4604.01953125</v>
          </cell>
        </row>
        <row r="129">
          <cell r="D129">
            <v>39995</v>
          </cell>
        </row>
        <row r="129">
          <cell r="O129">
            <v>-4577.52001953125</v>
          </cell>
        </row>
        <row r="130">
          <cell r="D130">
            <v>40026</v>
          </cell>
        </row>
        <row r="130">
          <cell r="O130">
            <v>-4343.42822265625</v>
          </cell>
        </row>
        <row r="131">
          <cell r="D131">
            <v>40057</v>
          </cell>
        </row>
        <row r="131">
          <cell r="O131">
            <v>-4319.92333984375</v>
          </cell>
        </row>
        <row r="132">
          <cell r="D132">
            <v>40087</v>
          </cell>
        </row>
        <row r="132">
          <cell r="O132">
            <v>-4500.2421875</v>
          </cell>
        </row>
        <row r="133">
          <cell r="D133">
            <v>40118</v>
          </cell>
        </row>
        <row r="133">
          <cell r="O133">
            <v>-4067.35595703125</v>
          </cell>
        </row>
        <row r="134">
          <cell r="D134">
            <v>40148</v>
          </cell>
        </row>
        <row r="134">
          <cell r="O134">
            <v>-4447.19091796875</v>
          </cell>
        </row>
        <row r="135">
          <cell r="D135">
            <v>40179</v>
          </cell>
        </row>
        <row r="135">
          <cell r="O135">
            <v>-4021.57397460938</v>
          </cell>
        </row>
        <row r="136">
          <cell r="D136">
            <v>40210</v>
          </cell>
        </row>
        <row r="136">
          <cell r="O136">
            <v>-4000.3134765625</v>
          </cell>
        </row>
        <row r="137">
          <cell r="D137">
            <v>40238</v>
          </cell>
        </row>
        <row r="137">
          <cell r="O137">
            <v>-4571.6435546875</v>
          </cell>
        </row>
        <row r="138">
          <cell r="D138">
            <v>40269</v>
          </cell>
        </row>
        <row r="138">
          <cell r="O138">
            <v>-4347.99365234375</v>
          </cell>
        </row>
        <row r="139">
          <cell r="D139">
            <v>40299</v>
          </cell>
        </row>
        <row r="139">
          <cell r="O139">
            <v>-3929.42749023438</v>
          </cell>
        </row>
        <row r="140">
          <cell r="D140">
            <v>40330</v>
          </cell>
        </row>
        <row r="140">
          <cell r="O140">
            <v>-4296.83740234375</v>
          </cell>
        </row>
        <row r="141">
          <cell r="D141">
            <v>40360</v>
          </cell>
        </row>
        <row r="141">
          <cell r="O141">
            <v>-4078.80493164063</v>
          </cell>
        </row>
        <row r="142">
          <cell r="D142">
            <v>40391</v>
          </cell>
        </row>
        <row r="142">
          <cell r="O142">
            <v>-4246.04345703125</v>
          </cell>
        </row>
        <row r="143">
          <cell r="D143">
            <v>40422</v>
          </cell>
        </row>
        <row r="143">
          <cell r="O143">
            <v>-4030.482421875</v>
          </cell>
        </row>
        <row r="144">
          <cell r="D144">
            <v>40452</v>
          </cell>
        </row>
        <row r="144">
          <cell r="O144">
            <v>-4007.99951171875</v>
          </cell>
        </row>
        <row r="145">
          <cell r="D145">
            <v>40483</v>
          </cell>
        </row>
        <row r="145">
          <cell r="O145">
            <v>-3983.279296875</v>
          </cell>
        </row>
        <row r="146">
          <cell r="D146">
            <v>40513</v>
          </cell>
        </row>
        <row r="146">
          <cell r="O146">
            <v>-4336.5078125</v>
          </cell>
        </row>
        <row r="147">
          <cell r="D147">
            <v>40544</v>
          </cell>
        </row>
        <row r="147">
          <cell r="O147">
            <v>-3935.64868164063</v>
          </cell>
        </row>
        <row r="148">
          <cell r="D148">
            <v>40575</v>
          </cell>
        </row>
        <row r="148">
          <cell r="O148">
            <v>-3727.85986328125</v>
          </cell>
        </row>
        <row r="149">
          <cell r="D149">
            <v>40603</v>
          </cell>
        </row>
        <row r="149">
          <cell r="O149">
            <v>-4261.1865234375</v>
          </cell>
        </row>
        <row r="150">
          <cell r="D150">
            <v>40634</v>
          </cell>
        </row>
        <row r="150">
          <cell r="O150">
            <v>-3868.64624023438</v>
          </cell>
        </row>
        <row r="151">
          <cell r="D151">
            <v>40664</v>
          </cell>
        </row>
        <row r="151">
          <cell r="O151">
            <v>-3844.45727539063</v>
          </cell>
        </row>
        <row r="152">
          <cell r="D152">
            <v>40695</v>
          </cell>
        </row>
        <row r="152">
          <cell r="O152">
            <v>-4003.23388671875</v>
          </cell>
        </row>
        <row r="153">
          <cell r="D153">
            <v>40725</v>
          </cell>
        </row>
        <row r="153">
          <cell r="O153">
            <v>-3619.98901367188</v>
          </cell>
        </row>
        <row r="154">
          <cell r="D154">
            <v>40756</v>
          </cell>
        </row>
        <row r="154">
          <cell r="O154">
            <v>-4136.98779296875</v>
          </cell>
        </row>
        <row r="155">
          <cell r="D155">
            <v>40787</v>
          </cell>
        </row>
        <row r="155">
          <cell r="O155">
            <v>-3757.09301757813</v>
          </cell>
        </row>
        <row r="156">
          <cell r="D156">
            <v>40817</v>
          </cell>
        </row>
        <row r="156">
          <cell r="O156">
            <v>-3735.638671875</v>
          </cell>
        </row>
        <row r="157">
          <cell r="D157">
            <v>40848</v>
          </cell>
        </row>
        <row r="157">
          <cell r="O157">
            <v>-3714.966796875</v>
          </cell>
        </row>
        <row r="158">
          <cell r="D158">
            <v>40878</v>
          </cell>
        </row>
        <row r="158">
          <cell r="O158">
            <v>-3692.33081054688</v>
          </cell>
        </row>
        <row r="159">
          <cell r="D159">
            <v>40909</v>
          </cell>
        </row>
        <row r="159">
          <cell r="O159">
            <v>-3672.52709960938</v>
          </cell>
        </row>
        <row r="160">
          <cell r="D160">
            <v>40940</v>
          </cell>
        </row>
        <row r="160">
          <cell r="O160">
            <v>-3652.80615234375</v>
          </cell>
        </row>
        <row r="161">
          <cell r="D161">
            <v>40969</v>
          </cell>
        </row>
        <row r="161">
          <cell r="O161">
            <v>-3805.4677734375</v>
          </cell>
        </row>
        <row r="162">
          <cell r="D162">
            <v>41000</v>
          </cell>
        </row>
        <row r="162">
          <cell r="O162">
            <v>-3611.59326171875</v>
          </cell>
        </row>
        <row r="163">
          <cell r="D163">
            <v>41030</v>
          </cell>
        </row>
        <row r="163">
          <cell r="O163">
            <v>-3761.7783203125</v>
          </cell>
        </row>
        <row r="164">
          <cell r="D164">
            <v>41061</v>
          </cell>
        </row>
        <row r="164">
          <cell r="O164">
            <v>-3569.41064453125</v>
          </cell>
        </row>
        <row r="165">
          <cell r="D165">
            <v>41091</v>
          </cell>
        </row>
        <row r="165">
          <cell r="O165">
            <v>-3550.123046875</v>
          </cell>
        </row>
        <row r="166">
          <cell r="D166">
            <v>41122</v>
          </cell>
        </row>
        <row r="166">
          <cell r="O166">
            <v>-3863.5771484375</v>
          </cell>
        </row>
        <row r="167">
          <cell r="D167">
            <v>41153</v>
          </cell>
        </row>
        <row r="167">
          <cell r="O167">
            <v>-3176.74072265625</v>
          </cell>
        </row>
        <row r="168">
          <cell r="D168">
            <v>41183</v>
          </cell>
        </row>
        <row r="168">
          <cell r="O168">
            <v>-3821.80444335938</v>
          </cell>
        </row>
        <row r="169">
          <cell r="D169">
            <v>41214</v>
          </cell>
        </row>
        <row r="169">
          <cell r="O169">
            <v>-3469.873046875</v>
          </cell>
        </row>
        <row r="170">
          <cell r="D170">
            <v>41244</v>
          </cell>
        </row>
        <row r="170">
          <cell r="O170">
            <v>-3284.81982421875</v>
          </cell>
        </row>
        <row r="171">
          <cell r="D171">
            <v>41275</v>
          </cell>
        </row>
        <row r="171">
          <cell r="O171">
            <v>-3592.95458984375</v>
          </cell>
        </row>
        <row r="172">
          <cell r="D172">
            <v>41306</v>
          </cell>
        </row>
        <row r="172">
          <cell r="O172">
            <v>-3249.1318359375</v>
          </cell>
        </row>
        <row r="173">
          <cell r="D173">
            <v>41334</v>
          </cell>
        </row>
        <row r="173">
          <cell r="O173">
            <v>-3392.97265625</v>
          </cell>
        </row>
        <row r="174">
          <cell r="D174">
            <v>41365</v>
          </cell>
        </row>
        <row r="174">
          <cell r="O174">
            <v>-3533.11987304688</v>
          </cell>
        </row>
        <row r="175">
          <cell r="D175">
            <v>41395</v>
          </cell>
        </row>
        <row r="175">
          <cell r="O175">
            <v>-3512.46362304688</v>
          </cell>
        </row>
        <row r="176">
          <cell r="D176">
            <v>41426</v>
          </cell>
        </row>
        <row r="176">
          <cell r="O176">
            <v>-3174.45678710938</v>
          </cell>
        </row>
        <row r="177">
          <cell r="D177">
            <v>41456</v>
          </cell>
        </row>
        <row r="177">
          <cell r="O177">
            <v>-3472.0947265625</v>
          </cell>
        </row>
        <row r="178">
          <cell r="D178">
            <v>41487</v>
          </cell>
        </row>
        <row r="178">
          <cell r="O178">
            <v>-3450.40869140625</v>
          </cell>
        </row>
        <row r="179">
          <cell r="D179">
            <v>41518</v>
          </cell>
        </row>
        <row r="179">
          <cell r="O179">
            <v>-3120.083984375</v>
          </cell>
        </row>
        <row r="180">
          <cell r="D180">
            <v>41548</v>
          </cell>
        </row>
        <row r="180">
          <cell r="O180">
            <v>-3566.98974609375</v>
          </cell>
        </row>
        <row r="181">
          <cell r="D181">
            <v>41579</v>
          </cell>
        </row>
        <row r="181">
          <cell r="O181">
            <v>-3084.6376953125</v>
          </cell>
        </row>
        <row r="182">
          <cell r="D182">
            <v>41609</v>
          </cell>
        </row>
        <row r="182">
          <cell r="O182">
            <v>-3218.5419921875</v>
          </cell>
        </row>
        <row r="183">
          <cell r="D183">
            <v>41640</v>
          </cell>
        </row>
        <row r="183">
          <cell r="O183">
            <v>-3352.53833007813</v>
          </cell>
        </row>
        <row r="184">
          <cell r="D184">
            <v>41671</v>
          </cell>
        </row>
        <row r="184">
          <cell r="O184">
            <v>-3031.4853515625</v>
          </cell>
        </row>
        <row r="185">
          <cell r="D185">
            <v>41699</v>
          </cell>
        </row>
        <row r="185">
          <cell r="O185">
            <v>-3164.22216796875</v>
          </cell>
        </row>
        <row r="186">
          <cell r="D186">
            <v>41730</v>
          </cell>
        </row>
        <row r="186">
          <cell r="O186">
            <v>-3295.8896484375</v>
          </cell>
        </row>
        <row r="187">
          <cell r="D187">
            <v>41760</v>
          </cell>
        </row>
        <row r="187">
          <cell r="O187">
            <v>-3128.01342773438</v>
          </cell>
        </row>
        <row r="188">
          <cell r="D188">
            <v>41791</v>
          </cell>
        </row>
        <row r="188">
          <cell r="O188">
            <v>-3108.8369140625</v>
          </cell>
        </row>
        <row r="189">
          <cell r="D189">
            <v>41821</v>
          </cell>
        </row>
        <row r="189">
          <cell r="O189">
            <v>-3238.13159179688</v>
          </cell>
        </row>
        <row r="190">
          <cell r="D190">
            <v>41852</v>
          </cell>
        </row>
        <row r="190">
          <cell r="O190">
            <v>-3071.94799804688</v>
          </cell>
        </row>
        <row r="191">
          <cell r="D191">
            <v>41883</v>
          </cell>
        </row>
        <row r="191">
          <cell r="O191">
            <v>-3054.8134765625</v>
          </cell>
        </row>
        <row r="192">
          <cell r="D192">
            <v>41913</v>
          </cell>
        </row>
        <row r="192">
          <cell r="O192">
            <v>-3325.779296875</v>
          </cell>
        </row>
        <row r="193">
          <cell r="D193">
            <v>41944</v>
          </cell>
        </row>
        <row r="193">
          <cell r="O193">
            <v>-2732.55078125</v>
          </cell>
        </row>
        <row r="194">
          <cell r="D194">
            <v>41974</v>
          </cell>
        </row>
        <row r="194">
          <cell r="O194">
            <v>-3143.25146484375</v>
          </cell>
        </row>
        <row r="195">
          <cell r="D195">
            <v>42005</v>
          </cell>
        </row>
        <row r="195">
          <cell r="O195">
            <v>-2841.48608398438</v>
          </cell>
        </row>
        <row r="196">
          <cell r="D196">
            <v>42036</v>
          </cell>
        </row>
        <row r="196">
          <cell r="O196">
            <v>-2684.78637695313</v>
          </cell>
        </row>
        <row r="197">
          <cell r="D197">
            <v>42064</v>
          </cell>
        </row>
        <row r="197">
          <cell r="O197">
            <v>-3088.83544921875</v>
          </cell>
        </row>
        <row r="198">
          <cell r="D198">
            <v>42095</v>
          </cell>
        </row>
        <row r="198">
          <cell r="O198">
            <v>-2931.8505859375</v>
          </cell>
        </row>
        <row r="199">
          <cell r="D199">
            <v>42125</v>
          </cell>
        </row>
        <row r="199">
          <cell r="O199">
            <v>-2776.51611328125</v>
          </cell>
        </row>
        <row r="200">
          <cell r="D200">
            <v>42156</v>
          </cell>
        </row>
        <row r="200">
          <cell r="O200">
            <v>-3035.17407226563</v>
          </cell>
        </row>
        <row r="201">
          <cell r="D201">
            <v>42186</v>
          </cell>
        </row>
        <row r="201">
          <cell r="O201">
            <v>-3016.86401367188</v>
          </cell>
        </row>
        <row r="202">
          <cell r="D202">
            <v>42217</v>
          </cell>
        </row>
        <row r="202">
          <cell r="O202">
            <v>-2861.78100585938</v>
          </cell>
        </row>
        <row r="203">
          <cell r="D203">
            <v>42248</v>
          </cell>
        </row>
        <row r="203">
          <cell r="O203">
            <v>-2845.5888671875</v>
          </cell>
        </row>
        <row r="204">
          <cell r="D204">
            <v>42278</v>
          </cell>
        </row>
        <row r="204">
          <cell r="O204">
            <v>-2828.91552734375</v>
          </cell>
        </row>
        <row r="205">
          <cell r="D205">
            <v>42309</v>
          </cell>
        </row>
        <row r="205">
          <cell r="O205">
            <v>-2543.98120117188</v>
          </cell>
        </row>
        <row r="206">
          <cell r="D206">
            <v>42339</v>
          </cell>
        </row>
        <row r="206">
          <cell r="O206">
            <v>-2927.21142578125</v>
          </cell>
        </row>
        <row r="207">
          <cell r="D207">
            <v>42370</v>
          </cell>
        </row>
        <row r="207">
          <cell r="O207">
            <v>-2514.16870117188</v>
          </cell>
        </row>
        <row r="208">
          <cell r="D208">
            <v>42401</v>
          </cell>
        </row>
        <row r="208">
          <cell r="O208">
            <v>-2630.39575195313</v>
          </cell>
        </row>
        <row r="209">
          <cell r="D209">
            <v>42430</v>
          </cell>
        </row>
        <row r="209">
          <cell r="O209">
            <v>-2875.814453125</v>
          </cell>
        </row>
        <row r="210">
          <cell r="D210">
            <v>42461</v>
          </cell>
        </row>
        <row r="210">
          <cell r="O210">
            <v>-2729.435546875</v>
          </cell>
        </row>
        <row r="211">
          <cell r="D211">
            <v>42491</v>
          </cell>
        </row>
        <row r="211">
          <cell r="O211">
            <v>-2712.23901367188</v>
          </cell>
        </row>
        <row r="212">
          <cell r="D212">
            <v>42522</v>
          </cell>
        </row>
        <row r="212">
          <cell r="O212">
            <v>-2824.18798828125</v>
          </cell>
        </row>
        <row r="213">
          <cell r="D213">
            <v>42552</v>
          </cell>
        </row>
        <row r="213">
          <cell r="O213">
            <v>-2553.93530273438</v>
          </cell>
        </row>
        <row r="214">
          <cell r="D214">
            <v>42583</v>
          </cell>
        </row>
        <row r="214">
          <cell r="O214">
            <v>-2919.10546875</v>
          </cell>
        </row>
        <row r="215">
          <cell r="D215">
            <v>42614</v>
          </cell>
        </row>
        <row r="215">
          <cell r="O215">
            <v>-2651.39111328125</v>
          </cell>
        </row>
        <row r="216">
          <cell r="D216">
            <v>42644</v>
          </cell>
        </row>
        <row r="216">
          <cell r="O216">
            <v>-2511.07788085938</v>
          </cell>
        </row>
        <row r="217">
          <cell r="D217">
            <v>42675</v>
          </cell>
        </row>
        <row r="217">
          <cell r="O217">
            <v>-2497.54711914063</v>
          </cell>
        </row>
        <row r="218">
          <cell r="D218">
            <v>42705</v>
          </cell>
        </row>
        <row r="218">
          <cell r="O218">
            <v>-2606.8818359375</v>
          </cell>
        </row>
        <row r="219">
          <cell r="D219">
            <v>42736</v>
          </cell>
        </row>
        <row r="219">
          <cell r="O219">
            <v>-2469.80615234375</v>
          </cell>
        </row>
        <row r="220">
          <cell r="D220">
            <v>42767</v>
          </cell>
        </row>
        <row r="220">
          <cell r="O220">
            <v>-2334.50708007813</v>
          </cell>
        </row>
        <row r="221">
          <cell r="D221">
            <v>42795</v>
          </cell>
        </row>
        <row r="221">
          <cell r="O221">
            <v>-2810.23706054688</v>
          </cell>
        </row>
        <row r="222">
          <cell r="D222">
            <v>42826</v>
          </cell>
        </row>
        <row r="222">
          <cell r="O222">
            <v>-2309.81225585938</v>
          </cell>
        </row>
        <row r="223">
          <cell r="D223">
            <v>42856</v>
          </cell>
        </row>
        <row r="223">
          <cell r="O223">
            <v>-2658.65380859375</v>
          </cell>
        </row>
        <row r="224">
          <cell r="D224">
            <v>42887</v>
          </cell>
        </row>
        <row r="224">
          <cell r="O224">
            <v>-2642.87915039063</v>
          </cell>
        </row>
        <row r="225">
          <cell r="D225">
            <v>42917</v>
          </cell>
        </row>
        <row r="225">
          <cell r="O225">
            <v>-2390.51440429688</v>
          </cell>
        </row>
        <row r="226">
          <cell r="D226">
            <v>42948</v>
          </cell>
        </row>
        <row r="226">
          <cell r="O226">
            <v>-2733.26733398438</v>
          </cell>
        </row>
        <row r="227">
          <cell r="D227">
            <v>42979</v>
          </cell>
        </row>
        <row r="227">
          <cell r="O227">
            <v>-2364.77709960938</v>
          </cell>
        </row>
        <row r="228">
          <cell r="D228">
            <v>43009</v>
          </cell>
        </row>
        <row r="228">
          <cell r="O228">
            <v>-2468.71826171875</v>
          </cell>
        </row>
        <row r="229">
          <cell r="D229">
            <v>43040</v>
          </cell>
        </row>
        <row r="229">
          <cell r="O229">
            <v>-2455.38671875</v>
          </cell>
        </row>
        <row r="230">
          <cell r="D230">
            <v>43070</v>
          </cell>
        </row>
        <row r="230">
          <cell r="O230">
            <v>-2324.9931640625</v>
          </cell>
        </row>
        <row r="231">
          <cell r="D231">
            <v>43101</v>
          </cell>
        </row>
        <row r="231">
          <cell r="O231">
            <v>-2428.0546875</v>
          </cell>
        </row>
        <row r="232">
          <cell r="D232">
            <v>43132</v>
          </cell>
        </row>
        <row r="232">
          <cell r="O232">
            <v>-2185.73095703125</v>
          </cell>
        </row>
        <row r="233">
          <cell r="D233">
            <v>43160</v>
          </cell>
        </row>
        <row r="233">
          <cell r="O233">
            <v>-2402.75268554688</v>
          </cell>
        </row>
        <row r="234">
          <cell r="D234">
            <v>43191</v>
          </cell>
        </row>
        <row r="234">
          <cell r="O234">
            <v>-2389.33374023438</v>
          </cell>
        </row>
        <row r="235">
          <cell r="D235">
            <v>43221</v>
          </cell>
        </row>
        <row r="235">
          <cell r="O235">
            <v>-2489.12963867188</v>
          </cell>
        </row>
        <row r="236">
          <cell r="D236">
            <v>43252</v>
          </cell>
        </row>
        <row r="236">
          <cell r="O236">
            <v>-2362.2861328125</v>
          </cell>
        </row>
        <row r="237">
          <cell r="D237">
            <v>43282</v>
          </cell>
        </row>
        <row r="237">
          <cell r="O237">
            <v>-2349.935546875</v>
          </cell>
        </row>
        <row r="238">
          <cell r="D238">
            <v>43313</v>
          </cell>
        </row>
        <row r="238">
          <cell r="O238">
            <v>-2557.96655273438</v>
          </cell>
        </row>
        <row r="239">
          <cell r="D239">
            <v>43344</v>
          </cell>
        </row>
        <row r="239">
          <cell r="O239">
            <v>-2103.57202148438</v>
          </cell>
        </row>
        <row r="240">
          <cell r="D240">
            <v>43374</v>
          </cell>
        </row>
        <row r="240">
          <cell r="O240">
            <v>-2421.22119140625</v>
          </cell>
        </row>
        <row r="241">
          <cell r="D241">
            <v>43405</v>
          </cell>
        </row>
        <row r="241">
          <cell r="O241">
            <v>-2298.65747070313</v>
          </cell>
        </row>
        <row r="242">
          <cell r="D242">
            <v>43435</v>
          </cell>
        </row>
        <row r="242">
          <cell r="O242">
            <v>-2176.55981445313</v>
          </cell>
        </row>
        <row r="243">
          <cell r="D243">
            <v>43466</v>
          </cell>
        </row>
        <row r="243">
          <cell r="O243">
            <v>-2273.0146484375</v>
          </cell>
        </row>
        <row r="244">
          <cell r="D244">
            <v>43497</v>
          </cell>
        </row>
        <row r="244">
          <cell r="O244">
            <v>-2046.1416015625</v>
          </cell>
        </row>
        <row r="245">
          <cell r="D245">
            <v>43525</v>
          </cell>
        </row>
        <row r="245">
          <cell r="O245">
            <v>-2249.68408203125</v>
          </cell>
        </row>
        <row r="246">
          <cell r="D246">
            <v>43556</v>
          </cell>
        </row>
        <row r="246">
          <cell r="O246">
            <v>-2236.68774414063</v>
          </cell>
        </row>
        <row r="247">
          <cell r="D247">
            <v>43586</v>
          </cell>
        </row>
        <row r="247">
          <cell r="O247">
            <v>-2330.07958984375</v>
          </cell>
        </row>
        <row r="248">
          <cell r="D248">
            <v>43617</v>
          </cell>
        </row>
        <row r="248">
          <cell r="O248">
            <v>-2106.39404296875</v>
          </cell>
        </row>
        <row r="249">
          <cell r="D249">
            <v>43647</v>
          </cell>
        </row>
        <row r="249">
          <cell r="O249">
            <v>-2304.47534179688</v>
          </cell>
        </row>
        <row r="250">
          <cell r="D250">
            <v>43678</v>
          </cell>
        </row>
        <row r="250">
          <cell r="O250">
            <v>-2290.73779296875</v>
          </cell>
        </row>
        <row r="251">
          <cell r="D251">
            <v>43709</v>
          </cell>
        </row>
        <row r="251">
          <cell r="O251">
            <v>-2071.94873046875</v>
          </cell>
        </row>
        <row r="252">
          <cell r="D252">
            <v>43739</v>
          </cell>
        </row>
        <row r="252">
          <cell r="O252">
            <v>-2266.37329101563</v>
          </cell>
        </row>
        <row r="253">
          <cell r="D253">
            <v>43770</v>
          </cell>
        </row>
        <row r="253">
          <cell r="O253">
            <v>-1947.05932617188</v>
          </cell>
        </row>
        <row r="254">
          <cell r="D254">
            <v>43800</v>
          </cell>
        </row>
        <row r="254">
          <cell r="O254">
            <v>-2139.1748046875</v>
          </cell>
        </row>
        <row r="255">
          <cell r="D255">
            <v>43831</v>
          </cell>
        </row>
        <row r="255">
          <cell r="O255">
            <v>-2127.56811523438</v>
          </cell>
        </row>
        <row r="256">
          <cell r="D256">
            <v>43862</v>
          </cell>
        </row>
        <row r="257">
          <cell r="D257">
            <v>43891</v>
          </cell>
        </row>
        <row r="258">
          <cell r="D258">
            <v>43922</v>
          </cell>
        </row>
        <row r="259">
          <cell r="D259">
            <v>43952</v>
          </cell>
        </row>
        <row r="260">
          <cell r="D260">
            <v>43983</v>
          </cell>
        </row>
        <row r="261">
          <cell r="D261">
            <v>44013</v>
          </cell>
        </row>
        <row r="262">
          <cell r="D262">
            <v>44044</v>
          </cell>
        </row>
        <row r="263">
          <cell r="D263">
            <v>44075</v>
          </cell>
        </row>
        <row r="264">
          <cell r="D264">
            <v>44105</v>
          </cell>
        </row>
        <row r="265">
          <cell r="D265">
            <v>44136</v>
          </cell>
        </row>
        <row r="266">
          <cell r="D266">
            <v>44166</v>
          </cell>
        </row>
        <row r="267">
          <cell r="D267">
            <v>44197</v>
          </cell>
        </row>
        <row r="268">
          <cell r="D268">
            <v>44228</v>
          </cell>
        </row>
        <row r="269">
          <cell r="D269">
            <v>44256</v>
          </cell>
        </row>
        <row r="270">
          <cell r="D270">
            <v>44287</v>
          </cell>
        </row>
        <row r="271">
          <cell r="D271">
            <v>44317</v>
          </cell>
        </row>
        <row r="272">
          <cell r="D272">
            <v>44348</v>
          </cell>
        </row>
        <row r="273">
          <cell r="D273">
            <v>44378</v>
          </cell>
        </row>
        <row r="274">
          <cell r="D274">
            <v>44409</v>
          </cell>
        </row>
        <row r="275">
          <cell r="D275">
            <v>44440</v>
          </cell>
        </row>
        <row r="276">
          <cell r="D276">
            <v>44470</v>
          </cell>
        </row>
        <row r="277">
          <cell r="D277">
            <v>44501</v>
          </cell>
        </row>
        <row r="278">
          <cell r="D278">
            <v>44531</v>
          </cell>
        </row>
        <row r="279">
          <cell r="D279">
            <v>44562</v>
          </cell>
        </row>
        <row r="280">
          <cell r="D280">
            <v>44593</v>
          </cell>
        </row>
        <row r="281">
          <cell r="D281">
            <v>44621</v>
          </cell>
        </row>
        <row r="282">
          <cell r="D282">
            <v>44652</v>
          </cell>
        </row>
        <row r="283">
          <cell r="D283">
            <v>44682</v>
          </cell>
        </row>
        <row r="284">
          <cell r="D284">
            <v>44713</v>
          </cell>
        </row>
        <row r="285">
          <cell r="D285">
            <v>44743</v>
          </cell>
        </row>
        <row r="286">
          <cell r="D286">
            <v>44774</v>
          </cell>
        </row>
        <row r="287">
          <cell r="D287">
            <v>44805</v>
          </cell>
        </row>
        <row r="288">
          <cell r="D288">
            <v>44835</v>
          </cell>
        </row>
        <row r="289">
          <cell r="D289">
            <v>44866</v>
          </cell>
        </row>
        <row r="290">
          <cell r="D290">
            <v>44896</v>
          </cell>
        </row>
        <row r="291">
          <cell r="D291">
            <v>44927</v>
          </cell>
        </row>
        <row r="292">
          <cell r="D292">
            <v>44958</v>
          </cell>
        </row>
        <row r="293">
          <cell r="D293">
            <v>44986</v>
          </cell>
        </row>
        <row r="294">
          <cell r="D294">
            <v>45017</v>
          </cell>
        </row>
        <row r="295">
          <cell r="D295">
            <v>45047</v>
          </cell>
        </row>
        <row r="296">
          <cell r="D296">
            <v>45078</v>
          </cell>
        </row>
        <row r="297">
          <cell r="D297">
            <v>45108</v>
          </cell>
        </row>
        <row r="298">
          <cell r="D298">
            <v>45139</v>
          </cell>
        </row>
        <row r="299">
          <cell r="D299">
            <v>45170</v>
          </cell>
        </row>
        <row r="300">
          <cell r="D300">
            <v>45200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/>
      <sheetData sheetId="1">
        <row r="12">
          <cell r="AB12">
            <v>37134</v>
          </cell>
        </row>
        <row r="12">
          <cell r="AK12">
            <v>48.004623655914</v>
          </cell>
        </row>
        <row r="12">
          <cell r="AO12">
            <v>739.569710476487</v>
          </cell>
        </row>
        <row r="13">
          <cell r="AB13">
            <v>37135</v>
          </cell>
        </row>
        <row r="13">
          <cell r="AK13">
            <v>47.6708933208389</v>
          </cell>
        </row>
        <row r="13">
          <cell r="AO13">
            <v>713.177283131594</v>
          </cell>
        </row>
        <row r="14">
          <cell r="AB14">
            <v>37165</v>
          </cell>
        </row>
        <row r="14">
          <cell r="AK14">
            <v>51.0862996778438</v>
          </cell>
        </row>
        <row r="14">
          <cell r="AO14">
            <v>734.307770929688</v>
          </cell>
        </row>
        <row r="15">
          <cell r="AB15">
            <v>37196</v>
          </cell>
        </row>
        <row r="15">
          <cell r="AK15">
            <v>44.935831605282</v>
          </cell>
        </row>
        <row r="15">
          <cell r="AO15">
            <v>708.142821218744</v>
          </cell>
        </row>
        <row r="16">
          <cell r="AB16">
            <v>37226</v>
          </cell>
        </row>
        <row r="16">
          <cell r="AK16">
            <v>52.7565429016143</v>
          </cell>
        </row>
        <row r="16">
          <cell r="AO16">
            <v>729.084285838687</v>
          </cell>
        </row>
        <row r="17">
          <cell r="AB17">
            <v>37257</v>
          </cell>
        </row>
        <row r="17">
          <cell r="AK17">
            <v>51.0051295748867</v>
          </cell>
        </row>
        <row r="17">
          <cell r="AO17">
            <v>726.410757142462</v>
          </cell>
        </row>
        <row r="18">
          <cell r="P18" t="str">
            <v>Cal 2002</v>
          </cell>
          <cell r="Q18">
            <v>4.58065547089128</v>
          </cell>
        </row>
        <row r="18">
          <cell r="AB18">
            <v>37288</v>
          </cell>
        </row>
        <row r="18">
          <cell r="AK18">
            <v>50.1146819760965</v>
          </cell>
        </row>
        <row r="18">
          <cell r="AO18">
            <v>653.91045312238</v>
          </cell>
        </row>
        <row r="19">
          <cell r="P19" t="str">
            <v>Cal 2003</v>
          </cell>
          <cell r="Q19">
            <v>4.67432597141193</v>
          </cell>
        </row>
        <row r="19">
          <cell r="AB19">
            <v>37316</v>
          </cell>
        </row>
        <row r="19">
          <cell r="AK19">
            <v>47.249005827705</v>
          </cell>
        </row>
        <row r="19">
          <cell r="AO19">
            <v>721.27978208775</v>
          </cell>
        </row>
        <row r="20">
          <cell r="P20" t="str">
            <v>Cal 2004</v>
          </cell>
          <cell r="Q20">
            <v>4.68784790912868</v>
          </cell>
        </row>
        <row r="20">
          <cell r="AB20">
            <v>37347</v>
          </cell>
        </row>
        <row r="20">
          <cell r="AK20">
            <v>43.7771484878212</v>
          </cell>
        </row>
        <row r="20">
          <cell r="AO20">
            <v>695.447189142333</v>
          </cell>
        </row>
        <row r="21">
          <cell r="P21" t="str">
            <v>Cal 2005</v>
          </cell>
          <cell r="Q21">
            <v>4.74358882462344</v>
          </cell>
        </row>
        <row r="21">
          <cell r="AB21">
            <v>37377</v>
          </cell>
        </row>
        <row r="21">
          <cell r="AK21">
            <v>43.618916999766</v>
          </cell>
        </row>
        <row r="21">
          <cell r="AO21">
            <v>715.837757074678</v>
          </cell>
        </row>
        <row r="22">
          <cell r="P22" t="str">
            <v>Cal 2006</v>
          </cell>
          <cell r="Q22">
            <v>4.79705796372588</v>
          </cell>
        </row>
        <row r="22">
          <cell r="AB22">
            <v>37408</v>
          </cell>
        </row>
        <row r="22">
          <cell r="AK22">
            <v>43.8189601639606</v>
          </cell>
        </row>
        <row r="22">
          <cell r="AO22">
            <v>690.10587961189</v>
          </cell>
        </row>
        <row r="23">
          <cell r="P23" t="str">
            <v>Cal 2007</v>
          </cell>
          <cell r="Q23">
            <v>4.86557961562634</v>
          </cell>
        </row>
        <row r="23">
          <cell r="AB23">
            <v>37438</v>
          </cell>
        </row>
        <row r="23">
          <cell r="AK23">
            <v>44.6287207098005</v>
          </cell>
        </row>
        <row r="23">
          <cell r="AO23">
            <v>710.236976470006</v>
          </cell>
        </row>
        <row r="24">
          <cell r="P24" t="str">
            <v>Cal 2008</v>
          </cell>
          <cell r="Q24">
            <v>4.86351656865959</v>
          </cell>
        </row>
        <row r="24">
          <cell r="AB24">
            <v>37469</v>
          </cell>
        </row>
        <row r="24">
          <cell r="AK24">
            <v>46.081984018257</v>
          </cell>
        </row>
        <row r="24">
          <cell r="AO24">
            <v>707.270877647181</v>
          </cell>
        </row>
        <row r="25">
          <cell r="P25" t="str">
            <v>Cal 2009</v>
          </cell>
          <cell r="Q25">
            <v>4.92063081523418</v>
          </cell>
        </row>
        <row r="25">
          <cell r="AB25">
            <v>37500</v>
          </cell>
        </row>
        <row r="25">
          <cell r="AK25">
            <v>46.1516659392371</v>
          </cell>
        </row>
        <row r="25">
          <cell r="AO25">
            <v>681.636818342768</v>
          </cell>
        </row>
        <row r="26">
          <cell r="P26" t="str">
            <v>Cal 2010</v>
          </cell>
          <cell r="Q26">
            <v>4.9749657886579</v>
          </cell>
        </row>
        <row r="26">
          <cell r="AB26">
            <v>37530</v>
          </cell>
        </row>
        <row r="26">
          <cell r="AK26">
            <v>46.7617190298376</v>
          </cell>
        </row>
        <row r="26">
          <cell r="AO26">
            <v>701.293303577366</v>
          </cell>
        </row>
        <row r="27">
          <cell r="P27" t="str">
            <v>Cal 2011</v>
          </cell>
          <cell r="Q27">
            <v>5.11480262084646</v>
          </cell>
        </row>
        <row r="27">
          <cell r="AB27">
            <v>37561</v>
          </cell>
        </row>
        <row r="27">
          <cell r="AK27">
            <v>48.553806758887</v>
          </cell>
        </row>
        <row r="27">
          <cell r="AO27">
            <v>675.68830342261</v>
          </cell>
        </row>
        <row r="28">
          <cell r="P28" t="str">
            <v>Cal 2012</v>
          </cell>
          <cell r="Q28">
            <v>5.19671407425464</v>
          </cell>
        </row>
        <row r="28">
          <cell r="AB28">
            <v>37591</v>
          </cell>
        </row>
        <row r="28">
          <cell r="AK28">
            <v>51.5525248559929</v>
          </cell>
        </row>
        <row r="28">
          <cell r="AO28">
            <v>695.014871340375</v>
          </cell>
        </row>
        <row r="29">
          <cell r="P29" t="str">
            <v>Cal 2013</v>
          </cell>
          <cell r="Q29">
            <v>5.27677947782757</v>
          </cell>
        </row>
        <row r="29">
          <cell r="AB29">
            <v>37622</v>
          </cell>
        </row>
        <row r="29">
          <cell r="AK29">
            <v>49.0546089332905</v>
          </cell>
        </row>
        <row r="29">
          <cell r="AO29">
            <v>691.760588197726</v>
          </cell>
        </row>
        <row r="30">
          <cell r="P30" t="str">
            <v>Cal 2014</v>
          </cell>
          <cell r="Q30">
            <v>5.35948716023245</v>
          </cell>
        </row>
        <row r="30">
          <cell r="AB30">
            <v>37653</v>
          </cell>
        </row>
        <row r="30">
          <cell r="AK30">
            <v>47.4843484309535</v>
          </cell>
        </row>
        <row r="30">
          <cell r="AO30">
            <v>622.080504554736</v>
          </cell>
        </row>
        <row r="31">
          <cell r="P31" t="str">
            <v>Cal 2015</v>
          </cell>
          <cell r="Q31">
            <v>5.45397061139013</v>
          </cell>
        </row>
        <row r="31">
          <cell r="AB31">
            <v>37681</v>
          </cell>
        </row>
        <row r="31">
          <cell r="AK31">
            <v>43.4112611615155</v>
          </cell>
        </row>
        <row r="31">
          <cell r="AO31">
            <v>685.451935367388</v>
          </cell>
        </row>
        <row r="32">
          <cell r="P32" t="str">
            <v>Cal 2016</v>
          </cell>
          <cell r="Q32">
            <v>5.59787737820709</v>
          </cell>
        </row>
        <row r="32">
          <cell r="AB32">
            <v>37712</v>
          </cell>
        </row>
        <row r="32">
          <cell r="AK32">
            <v>40.8639721540812</v>
          </cell>
        </row>
        <row r="32">
          <cell r="AO32">
            <v>660.1628908913</v>
          </cell>
        </row>
        <row r="33">
          <cell r="P33" t="str">
            <v>Cal 2017</v>
          </cell>
          <cell r="Q33">
            <v>5.71250866763621</v>
          </cell>
        </row>
        <row r="33">
          <cell r="AB33">
            <v>37742</v>
          </cell>
        </row>
        <row r="33">
          <cell r="AK33">
            <v>40.4812972682475</v>
          </cell>
        </row>
        <row r="33">
          <cell r="AO33">
            <v>678.775636417213</v>
          </cell>
        </row>
        <row r="34">
          <cell r="P34" t="str">
            <v>Cal 2018</v>
          </cell>
          <cell r="Q34">
            <v>5.81750605216563</v>
          </cell>
        </row>
        <row r="34">
          <cell r="AB34">
            <v>37773</v>
          </cell>
        </row>
        <row r="34">
          <cell r="AK34">
            <v>41.5197842336443</v>
          </cell>
        </row>
        <row r="34">
          <cell r="AO34">
            <v>653.628086288769</v>
          </cell>
        </row>
        <row r="35">
          <cell r="P35" t="str">
            <v>Cal 2019</v>
          </cell>
          <cell r="Q35">
            <v>5.91797042391681</v>
          </cell>
        </row>
        <row r="35">
          <cell r="AB35">
            <v>37803</v>
          </cell>
        </row>
        <row r="35">
          <cell r="AK35">
            <v>41.7646972408178</v>
          </cell>
        </row>
        <row r="35">
          <cell r="AO35">
            <v>671.948858747009</v>
          </cell>
        </row>
        <row r="36">
          <cell r="P36" t="str">
            <v>Cal 2020</v>
          </cell>
          <cell r="Q36">
            <v>6.01459138929559</v>
          </cell>
        </row>
        <row r="36">
          <cell r="AB36">
            <v>37834</v>
          </cell>
        </row>
        <row r="36">
          <cell r="AK36">
            <v>43.8797695526228</v>
          </cell>
        </row>
        <row r="36">
          <cell r="AO36">
            <v>668.566085060154</v>
          </cell>
        </row>
        <row r="37">
          <cell r="AB37">
            <v>37865</v>
          </cell>
        </row>
        <row r="37">
          <cell r="AK37">
            <v>44.1259067958235</v>
          </cell>
        </row>
        <row r="37">
          <cell r="AO37">
            <v>643.891542975826</v>
          </cell>
        </row>
        <row r="38">
          <cell r="AB38">
            <v>37895</v>
          </cell>
        </row>
        <row r="38">
          <cell r="AK38">
            <v>44.5305090250611</v>
          </cell>
        </row>
        <row r="38">
          <cell r="AO38">
            <v>662.047807649709</v>
          </cell>
        </row>
        <row r="39">
          <cell r="AB39">
            <v>37926</v>
          </cell>
        </row>
        <row r="39">
          <cell r="AK39">
            <v>45.0765511288777</v>
          </cell>
        </row>
        <row r="39">
          <cell r="AO39">
            <v>637.547531249528</v>
          </cell>
        </row>
        <row r="40">
          <cell r="AB40">
            <v>37956</v>
          </cell>
        </row>
        <row r="40">
          <cell r="AK40">
            <v>48.5950833359009</v>
          </cell>
        </row>
        <row r="40">
          <cell r="AO40">
            <v>655.456755803827</v>
          </cell>
        </row>
        <row r="41">
          <cell r="AB41">
            <v>37987</v>
          </cell>
        </row>
        <row r="41">
          <cell r="AK41">
            <v>44.6323803716521</v>
          </cell>
        </row>
        <row r="41">
          <cell r="AO41">
            <v>652.080441465147</v>
          </cell>
        </row>
        <row r="42">
          <cell r="AB42">
            <v>38018</v>
          </cell>
        </row>
        <row r="42">
          <cell r="AK42">
            <v>43.1132402378088</v>
          </cell>
        </row>
        <row r="42">
          <cell r="AO42">
            <v>607.008568594423</v>
          </cell>
        </row>
        <row r="43">
          <cell r="AB43">
            <v>38047</v>
          </cell>
        </row>
        <row r="43">
          <cell r="AK43">
            <v>41.5196294924611</v>
          </cell>
        </row>
        <row r="43">
          <cell r="AO43">
            <v>645.496547274158</v>
          </cell>
        </row>
        <row r="44">
          <cell r="AB44">
            <v>38078</v>
          </cell>
        </row>
        <row r="44">
          <cell r="AK44">
            <v>38.4264528135926</v>
          </cell>
        </row>
        <row r="44">
          <cell r="AO44">
            <v>621.447859785049</v>
          </cell>
        </row>
        <row r="45">
          <cell r="AB45">
            <v>38108</v>
          </cell>
        </row>
        <row r="45">
          <cell r="AK45">
            <v>38.1520568875888</v>
          </cell>
        </row>
        <row r="45">
          <cell r="AO45">
            <v>638.739459076448</v>
          </cell>
        </row>
        <row r="46">
          <cell r="AB46">
            <v>38139</v>
          </cell>
        </row>
        <row r="46">
          <cell r="AK46">
            <v>38.773451685004</v>
          </cell>
        </row>
        <row r="46">
          <cell r="AO46">
            <v>614.878674443008</v>
          </cell>
        </row>
        <row r="47">
          <cell r="AB47">
            <v>38169</v>
          </cell>
        </row>
        <row r="47">
          <cell r="AK47">
            <v>39.339927378588</v>
          </cell>
        </row>
        <row r="47">
          <cell r="AO47">
            <v>631.921888190411</v>
          </cell>
        </row>
        <row r="48">
          <cell r="AB48">
            <v>38200</v>
          </cell>
        </row>
        <row r="48">
          <cell r="AK48">
            <v>39.7645073730792</v>
          </cell>
        </row>
        <row r="48">
          <cell r="AO48">
            <v>628.621222726771</v>
          </cell>
        </row>
        <row r="49">
          <cell r="AB49">
            <v>38231</v>
          </cell>
        </row>
        <row r="49">
          <cell r="AK49">
            <v>39.9326660603314</v>
          </cell>
        </row>
        <row r="49">
          <cell r="AO49">
            <v>605.348298694345</v>
          </cell>
        </row>
        <row r="50">
          <cell r="AB50">
            <v>38261</v>
          </cell>
        </row>
        <row r="50">
          <cell r="AK50">
            <v>40.2878698099181</v>
          </cell>
        </row>
        <row r="50">
          <cell r="AO50">
            <v>622.349275250535</v>
          </cell>
        </row>
        <row r="51">
          <cell r="AB51">
            <v>38292</v>
          </cell>
        </row>
        <row r="51">
          <cell r="AK51">
            <v>42.6622084564902</v>
          </cell>
        </row>
        <row r="51">
          <cell r="AO51">
            <v>599.276568185559</v>
          </cell>
        </row>
        <row r="52">
          <cell r="AB52">
            <v>38322</v>
          </cell>
        </row>
        <row r="52">
          <cell r="AK52">
            <v>44.5580032323127</v>
          </cell>
        </row>
        <row r="52">
          <cell r="AO52">
            <v>616.074144066084</v>
          </cell>
        </row>
        <row r="53">
          <cell r="AB53">
            <v>38353</v>
          </cell>
        </row>
        <row r="53">
          <cell r="AK53">
            <v>43.2750831359877</v>
          </cell>
        </row>
        <row r="53">
          <cell r="AO53">
            <v>612.884365723514</v>
          </cell>
        </row>
        <row r="54">
          <cell r="AB54">
            <v>38384</v>
          </cell>
        </row>
        <row r="54">
          <cell r="AK54">
            <v>41.8969090809741</v>
          </cell>
        </row>
        <row r="54">
          <cell r="AO54">
            <v>550.938976559637</v>
          </cell>
        </row>
        <row r="55">
          <cell r="AB55">
            <v>38412</v>
          </cell>
        </row>
        <row r="55">
          <cell r="AK55">
            <v>40.2931585409641</v>
          </cell>
        </row>
        <row r="55">
          <cell r="AO55">
            <v>606.812856810491</v>
          </cell>
        </row>
        <row r="56">
          <cell r="AB56">
            <v>38443</v>
          </cell>
        </row>
        <row r="56">
          <cell r="AK56">
            <v>37.1268644777539</v>
          </cell>
        </row>
        <row r="56">
          <cell r="AO56">
            <v>584.238982265529</v>
          </cell>
        </row>
        <row r="57">
          <cell r="AB57">
            <v>38473</v>
          </cell>
        </row>
        <row r="57">
          <cell r="AK57">
            <v>36.9402655589356</v>
          </cell>
        </row>
        <row r="57">
          <cell r="AO57">
            <v>600.535753146067</v>
          </cell>
        </row>
        <row r="58">
          <cell r="AB58">
            <v>38504</v>
          </cell>
        </row>
        <row r="58">
          <cell r="AK58">
            <v>37.4638768220361</v>
          </cell>
        </row>
        <row r="58">
          <cell r="AO58">
            <v>578.164559819478</v>
          </cell>
        </row>
        <row r="59">
          <cell r="AB59">
            <v>38534</v>
          </cell>
        </row>
        <row r="59">
          <cell r="AK59">
            <v>37.96147032501</v>
          </cell>
        </row>
        <row r="59">
          <cell r="AO59">
            <v>594.260202654536</v>
          </cell>
        </row>
        <row r="60">
          <cell r="AB60">
            <v>38565</v>
          </cell>
        </row>
        <row r="60">
          <cell r="AK60">
            <v>38.4625514922466</v>
          </cell>
        </row>
        <row r="60">
          <cell r="AO60">
            <v>591.072010518944</v>
          </cell>
        </row>
        <row r="61">
          <cell r="AB61">
            <v>38596</v>
          </cell>
        </row>
        <row r="61">
          <cell r="AK61">
            <v>38.5832791488922</v>
          </cell>
        </row>
        <row r="61">
          <cell r="AO61">
            <v>569.007610716868</v>
          </cell>
        </row>
        <row r="62">
          <cell r="AB62">
            <v>38626</v>
          </cell>
        </row>
        <row r="62">
          <cell r="AK62">
            <v>38.9224350156694</v>
          </cell>
        </row>
        <row r="62">
          <cell r="AO62">
            <v>584.801313708965</v>
          </cell>
        </row>
        <row r="63">
          <cell r="AB63">
            <v>38657</v>
          </cell>
        </row>
        <row r="63">
          <cell r="AK63">
            <v>41.0739969696588</v>
          </cell>
        </row>
        <row r="63">
          <cell r="AO63">
            <v>562.940994042368</v>
          </cell>
        </row>
        <row r="64">
          <cell r="AB64">
            <v>38687</v>
          </cell>
        </row>
        <row r="64">
          <cell r="AK64">
            <v>42.8298560336975</v>
          </cell>
        </row>
        <row r="64">
          <cell r="AO64">
            <v>578.535477437028</v>
          </cell>
        </row>
        <row r="65">
          <cell r="AB65">
            <v>38718</v>
          </cell>
        </row>
        <row r="65">
          <cell r="AK65">
            <v>38.8312972727972</v>
          </cell>
        </row>
        <row r="65">
          <cell r="AO65">
            <v>575.353476964808</v>
          </cell>
        </row>
        <row r="66">
          <cell r="AB66">
            <v>38749</v>
          </cell>
        </row>
        <row r="66">
          <cell r="AK66">
            <v>37.5465154447957</v>
          </cell>
        </row>
        <row r="66">
          <cell r="AO66">
            <v>517.041883620752</v>
          </cell>
        </row>
        <row r="67">
          <cell r="AB67">
            <v>38777</v>
          </cell>
        </row>
        <row r="67">
          <cell r="AK67">
            <v>36.0992929937554</v>
          </cell>
        </row>
        <row r="67">
          <cell r="AO67">
            <v>569.302403854147</v>
          </cell>
        </row>
        <row r="68">
          <cell r="AB68">
            <v>38808</v>
          </cell>
        </row>
        <row r="68">
          <cell r="AK68">
            <v>33.69</v>
          </cell>
        </row>
        <row r="68">
          <cell r="AO68">
            <v>547.949184218575</v>
          </cell>
        </row>
        <row r="69">
          <cell r="AB69">
            <v>38838</v>
          </cell>
        </row>
        <row r="69">
          <cell r="AK69">
            <v>33.69</v>
          </cell>
        </row>
        <row r="69">
          <cell r="AO69">
            <v>563.054117878945</v>
          </cell>
        </row>
        <row r="70">
          <cell r="AB70">
            <v>38869</v>
          </cell>
        </row>
        <row r="70">
          <cell r="AK70">
            <v>33.69</v>
          </cell>
        </row>
        <row r="70">
          <cell r="AO70">
            <v>541.906400613568</v>
          </cell>
        </row>
        <row r="71">
          <cell r="AB71">
            <v>38899</v>
          </cell>
        </row>
        <row r="71">
          <cell r="AK71">
            <v>34.1392829704132</v>
          </cell>
        </row>
        <row r="71">
          <cell r="AO71">
            <v>556.815108032393</v>
          </cell>
        </row>
        <row r="72">
          <cell r="AB72">
            <v>38930</v>
          </cell>
        </row>
        <row r="72">
          <cell r="AK72">
            <v>34.471149154522</v>
          </cell>
        </row>
        <row r="72">
          <cell r="AO72">
            <v>553.784588762365</v>
          </cell>
        </row>
        <row r="73">
          <cell r="AB73">
            <v>38961</v>
          </cell>
        </row>
        <row r="73">
          <cell r="AK73">
            <v>34.6321954787742</v>
          </cell>
        </row>
        <row r="73">
          <cell r="AO73">
            <v>533.161619293683</v>
          </cell>
        </row>
        <row r="74">
          <cell r="AB74">
            <v>38991</v>
          </cell>
        </row>
        <row r="74">
          <cell r="AK74">
            <v>34.9449726878133</v>
          </cell>
        </row>
        <row r="74">
          <cell r="AO74">
            <v>548.011246694731</v>
          </cell>
        </row>
        <row r="75">
          <cell r="AB75">
            <v>39022</v>
          </cell>
        </row>
        <row r="75">
          <cell r="AK75">
            <v>36.8408926441577</v>
          </cell>
        </row>
        <row r="75">
          <cell r="AO75">
            <v>527.588689698604</v>
          </cell>
        </row>
        <row r="76">
          <cell r="AB76">
            <v>39052</v>
          </cell>
        </row>
        <row r="76">
          <cell r="AK76">
            <v>38.4111697374802</v>
          </cell>
        </row>
        <row r="76">
          <cell r="AO76">
            <v>542.268107064755</v>
          </cell>
        </row>
        <row r="77">
          <cell r="AB77">
            <v>39083</v>
          </cell>
        </row>
        <row r="77">
          <cell r="AK77">
            <v>39.3303809110531</v>
          </cell>
        </row>
        <row r="77">
          <cell r="AO77">
            <v>539.361139357406</v>
          </cell>
        </row>
        <row r="78">
          <cell r="AB78">
            <v>39114</v>
          </cell>
        </row>
        <row r="78">
          <cell r="AK78">
            <v>38.0481593208649</v>
          </cell>
        </row>
        <row r="78">
          <cell r="AO78">
            <v>484.777243129521</v>
          </cell>
        </row>
        <row r="79">
          <cell r="AB79">
            <v>39142</v>
          </cell>
        </row>
        <row r="79">
          <cell r="AK79">
            <v>36.6035897012179</v>
          </cell>
        </row>
        <row r="79">
          <cell r="AO79">
            <v>533.850448331077</v>
          </cell>
        </row>
        <row r="80">
          <cell r="AB80">
            <v>39173</v>
          </cell>
        </row>
        <row r="80">
          <cell r="AK80">
            <v>33.8361556862953</v>
          </cell>
        </row>
        <row r="80">
          <cell r="AO80">
            <v>513.920450512275</v>
          </cell>
        </row>
        <row r="81">
          <cell r="AB81">
            <v>39203</v>
          </cell>
        </row>
        <row r="81">
          <cell r="AK81">
            <v>33.7250434379446</v>
          </cell>
        </row>
        <row r="81">
          <cell r="AO81">
            <v>528.18342615574</v>
          </cell>
        </row>
        <row r="82">
          <cell r="AB82">
            <v>39234</v>
          </cell>
        </row>
        <row r="82">
          <cell r="AK82">
            <v>34.1123351566994</v>
          </cell>
        </row>
        <row r="82">
          <cell r="AO82">
            <v>508.45094083586</v>
          </cell>
        </row>
        <row r="83">
          <cell r="AB83">
            <v>39264</v>
          </cell>
        </row>
        <row r="83">
          <cell r="AK83">
            <v>34.6512513347075</v>
          </cell>
        </row>
        <row r="83">
          <cell r="AO83">
            <v>522.547678408859</v>
          </cell>
        </row>
        <row r="84">
          <cell r="AB84">
            <v>39295</v>
          </cell>
        </row>
        <row r="84">
          <cell r="AK84">
            <v>34.9838988927435</v>
          </cell>
        </row>
        <row r="84">
          <cell r="AO84">
            <v>519.695688282015</v>
          </cell>
        </row>
        <row r="85">
          <cell r="AB85">
            <v>39326</v>
          </cell>
        </row>
        <row r="85">
          <cell r="AK85">
            <v>35.1429404041158</v>
          </cell>
        </row>
        <row r="85">
          <cell r="AO85">
            <v>500.25944920696</v>
          </cell>
        </row>
        <row r="86">
          <cell r="AB86">
            <v>39356</v>
          </cell>
        </row>
        <row r="86">
          <cell r="AK86">
            <v>35.4536106623317</v>
          </cell>
        </row>
        <row r="86">
          <cell r="AO86">
            <v>514.107653406216</v>
          </cell>
        </row>
        <row r="87">
          <cell r="AB87">
            <v>39387</v>
          </cell>
        </row>
        <row r="87">
          <cell r="AK87">
            <v>37.3457445068529</v>
          </cell>
        </row>
        <row r="87">
          <cell r="AO87">
            <v>494.866730574035</v>
          </cell>
        </row>
        <row r="88">
          <cell r="AB88">
            <v>39417</v>
          </cell>
        </row>
        <row r="88">
          <cell r="AK88">
            <v>38.9124446794738</v>
          </cell>
        </row>
        <row r="88">
          <cell r="AO88">
            <v>508.551603184059</v>
          </cell>
        </row>
        <row r="89">
          <cell r="AB89">
            <v>39448</v>
          </cell>
        </row>
        <row r="89">
          <cell r="AK89">
            <v>39.9368849472688</v>
          </cell>
        </row>
        <row r="89">
          <cell r="AO89">
            <v>505.740380508229</v>
          </cell>
        </row>
        <row r="90">
          <cell r="AB90">
            <v>39479</v>
          </cell>
        </row>
        <row r="90">
          <cell r="AK90">
            <v>38.6540075876741</v>
          </cell>
        </row>
        <row r="90">
          <cell r="AO90">
            <v>470.6419086774</v>
          </cell>
        </row>
        <row r="91">
          <cell r="AB91">
            <v>39508</v>
          </cell>
        </row>
        <row r="91">
          <cell r="AK91">
            <v>37.2091492671473</v>
          </cell>
        </row>
        <row r="91">
          <cell r="AO91">
            <v>500.323095734714</v>
          </cell>
        </row>
        <row r="92">
          <cell r="AB92">
            <v>39539</v>
          </cell>
        </row>
        <row r="92">
          <cell r="AK92">
            <v>33.69</v>
          </cell>
        </row>
        <row r="92">
          <cell r="AO92">
            <v>481.564925777151</v>
          </cell>
        </row>
        <row r="93">
          <cell r="AB93">
            <v>39569</v>
          </cell>
        </row>
        <row r="93">
          <cell r="AK93">
            <v>33.69</v>
          </cell>
        </row>
        <row r="93">
          <cell r="AO93">
            <v>494.847894820367</v>
          </cell>
        </row>
        <row r="94">
          <cell r="AB94">
            <v>39600</v>
          </cell>
        </row>
        <row r="94">
          <cell r="AK94">
            <v>33.69</v>
          </cell>
        </row>
        <row r="94">
          <cell r="AO94">
            <v>476.281848729197</v>
          </cell>
        </row>
        <row r="95">
          <cell r="AB95">
            <v>39630</v>
          </cell>
        </row>
        <row r="95">
          <cell r="AK95">
            <v>34.1693293784874</v>
          </cell>
        </row>
        <row r="95">
          <cell r="AO95">
            <v>489.405579729088</v>
          </cell>
        </row>
        <row r="96">
          <cell r="AB96">
            <v>39661</v>
          </cell>
        </row>
        <row r="96">
          <cell r="AK96">
            <v>34.5038151821789</v>
          </cell>
        </row>
        <row r="96">
          <cell r="AO96">
            <v>486.652492944288</v>
          </cell>
        </row>
        <row r="97">
          <cell r="AB97">
            <v>39692</v>
          </cell>
        </row>
        <row r="97">
          <cell r="AK97">
            <v>34.6726023372791</v>
          </cell>
        </row>
        <row r="97">
          <cell r="AO97">
            <v>468.374422591656</v>
          </cell>
        </row>
        <row r="98">
          <cell r="AB98">
            <v>39722</v>
          </cell>
        </row>
        <row r="98">
          <cell r="AK98">
            <v>34.9929385671274</v>
          </cell>
        </row>
        <row r="98">
          <cell r="AO98">
            <v>481.260226482247</v>
          </cell>
        </row>
        <row r="99">
          <cell r="AB99">
            <v>39753</v>
          </cell>
        </row>
        <row r="99">
          <cell r="AK99">
            <v>37.9776915321682</v>
          </cell>
        </row>
        <row r="99">
          <cell r="AO99">
            <v>463.171896101093</v>
          </cell>
        </row>
        <row r="100">
          <cell r="AB100">
            <v>39783</v>
          </cell>
        </row>
        <row r="100">
          <cell r="AK100">
            <v>39.5554263739255</v>
          </cell>
        </row>
        <row r="100">
          <cell r="AO100">
            <v>475.901431007348</v>
          </cell>
        </row>
        <row r="101">
          <cell r="AB101">
            <v>39814</v>
          </cell>
        </row>
        <row r="101">
          <cell r="AK101">
            <v>40.6466638319079</v>
          </cell>
        </row>
        <row r="101">
          <cell r="AO101">
            <v>473.19100629398</v>
          </cell>
        </row>
        <row r="102">
          <cell r="AB102">
            <v>39845</v>
          </cell>
        </row>
        <row r="102">
          <cell r="AK102">
            <v>39.3763374544179</v>
          </cell>
        </row>
        <row r="102">
          <cell r="AO102">
            <v>425.167466284778</v>
          </cell>
        </row>
        <row r="103">
          <cell r="AB103">
            <v>39873</v>
          </cell>
        </row>
        <row r="103">
          <cell r="AK103">
            <v>37.9422958364523</v>
          </cell>
        </row>
        <row r="103">
          <cell r="AO103">
            <v>468.056594763261</v>
          </cell>
        </row>
        <row r="104">
          <cell r="AB104">
            <v>39904</v>
          </cell>
        </row>
        <row r="104">
          <cell r="AK104">
            <v>33.8853306331897</v>
          </cell>
        </row>
        <row r="104">
          <cell r="AO104">
            <v>450.433751048164</v>
          </cell>
        </row>
        <row r="105">
          <cell r="AB105">
            <v>39934</v>
          </cell>
        </row>
        <row r="105">
          <cell r="AK105">
            <v>33.7839159628303</v>
          </cell>
        </row>
        <row r="105">
          <cell r="AO105">
            <v>462.781578493538</v>
          </cell>
        </row>
        <row r="106">
          <cell r="AB106">
            <v>39965</v>
          </cell>
        </row>
        <row r="106">
          <cell r="AK106">
            <v>34.1816517446499</v>
          </cell>
        </row>
        <row r="106">
          <cell r="AO106">
            <v>445.34505546169</v>
          </cell>
        </row>
        <row r="107">
          <cell r="AB107">
            <v>39995</v>
          </cell>
        </row>
        <row r="107">
          <cell r="AK107">
            <v>34.7312879900565</v>
          </cell>
        </row>
        <row r="107">
          <cell r="AO107">
            <v>457.540759479817</v>
          </cell>
        </row>
        <row r="108">
          <cell r="AB108">
            <v>40026</v>
          </cell>
        </row>
        <row r="108">
          <cell r="AK108">
            <v>35.0753974733233</v>
          </cell>
        </row>
        <row r="108">
          <cell r="AO108">
            <v>454.890559380842</v>
          </cell>
        </row>
        <row r="109">
          <cell r="AB109">
            <v>40057</v>
          </cell>
        </row>
        <row r="109">
          <cell r="AK109">
            <v>35.2461589603971</v>
          </cell>
        </row>
        <row r="109">
          <cell r="AO109">
            <v>437.733136016673</v>
          </cell>
        </row>
        <row r="110">
          <cell r="AB110">
            <v>40087</v>
          </cell>
        </row>
        <row r="110">
          <cell r="AK110">
            <v>35.568813205943</v>
          </cell>
        </row>
        <row r="110">
          <cell r="AO110">
            <v>449.701675303217</v>
          </cell>
        </row>
        <row r="111">
          <cell r="AB111">
            <v>40118</v>
          </cell>
        </row>
        <row r="111">
          <cell r="AK111">
            <v>37.5313536167104</v>
          </cell>
        </row>
        <row r="111">
          <cell r="AO111">
            <v>432.728027130829</v>
          </cell>
        </row>
        <row r="112">
          <cell r="AB112">
            <v>40148</v>
          </cell>
        </row>
        <row r="112">
          <cell r="AK112">
            <v>39.1145784277254</v>
          </cell>
        </row>
        <row r="112">
          <cell r="AO112">
            <v>444.547452591513</v>
          </cell>
        </row>
        <row r="113">
          <cell r="AB113">
            <v>40179</v>
          </cell>
        </row>
        <row r="113">
          <cell r="AK113">
            <v>40.2645159717246</v>
          </cell>
        </row>
        <row r="113">
          <cell r="AO113">
            <v>441.941431958804</v>
          </cell>
        </row>
        <row r="114">
          <cell r="AB114">
            <v>40210</v>
          </cell>
        </row>
        <row r="114">
          <cell r="AK114">
            <v>38.9923894059105</v>
          </cell>
        </row>
        <row r="114">
          <cell r="AO114">
            <v>397.025975374596</v>
          </cell>
        </row>
        <row r="115">
          <cell r="AB115">
            <v>40238</v>
          </cell>
        </row>
        <row r="115">
          <cell r="AK115">
            <v>37.5558536917873</v>
          </cell>
        </row>
        <row r="115">
          <cell r="AO115">
            <v>437.006517817156</v>
          </cell>
        </row>
        <row r="116">
          <cell r="AB116">
            <v>40269</v>
          </cell>
        </row>
        <row r="116">
          <cell r="AK116">
            <v>34.413135526741</v>
          </cell>
        </row>
        <row r="116">
          <cell r="AO116">
            <v>420.483330186486</v>
          </cell>
        </row>
        <row r="117">
          <cell r="AB117">
            <v>40299</v>
          </cell>
        </row>
        <row r="117">
          <cell r="AK117">
            <v>34.3129215125629</v>
          </cell>
        </row>
        <row r="117">
          <cell r="AO117">
            <v>431.938816153964</v>
          </cell>
        </row>
        <row r="118">
          <cell r="AB118">
            <v>40330</v>
          </cell>
        </row>
        <row r="118">
          <cell r="AK118">
            <v>34.7133117906007</v>
          </cell>
        </row>
        <row r="118">
          <cell r="AO118">
            <v>415.595778021796</v>
          </cell>
        </row>
        <row r="119">
          <cell r="AB119">
            <v>40360</v>
          </cell>
        </row>
        <row r="119">
          <cell r="AK119">
            <v>35.2660225775157</v>
          </cell>
        </row>
        <row r="119">
          <cell r="AO119">
            <v>426.906337424936</v>
          </cell>
        </row>
        <row r="120">
          <cell r="AB120">
            <v>40391</v>
          </cell>
        </row>
        <row r="120">
          <cell r="AK120">
            <v>35.6127059598941</v>
          </cell>
        </row>
        <row r="120">
          <cell r="AO120">
            <v>424.36239327495</v>
          </cell>
        </row>
        <row r="121">
          <cell r="AB121">
            <v>40422</v>
          </cell>
        </row>
        <row r="121">
          <cell r="AK121">
            <v>35.7855599288072</v>
          </cell>
        </row>
        <row r="121">
          <cell r="AO121">
            <v>408.289042729078</v>
          </cell>
        </row>
        <row r="122">
          <cell r="AB122">
            <v>40452</v>
          </cell>
        </row>
        <row r="122">
          <cell r="AK122">
            <v>36.110725266057</v>
          </cell>
        </row>
        <row r="122">
          <cell r="AO122">
            <v>419.383308208183</v>
          </cell>
        </row>
        <row r="123">
          <cell r="AB123">
            <v>40483</v>
          </cell>
        </row>
        <row r="123">
          <cell r="AK123">
            <v>38.6253119822467</v>
          </cell>
        </row>
        <row r="123">
          <cell r="AO123">
            <v>403.487425235702</v>
          </cell>
        </row>
        <row r="124">
          <cell r="AB124">
            <v>40513</v>
          </cell>
        </row>
        <row r="124">
          <cell r="AK124">
            <v>40.2151942123171</v>
          </cell>
        </row>
        <row r="124">
          <cell r="AO124">
            <v>414.439793716377</v>
          </cell>
        </row>
        <row r="125">
          <cell r="AB125">
            <v>40544</v>
          </cell>
        </row>
        <row r="125">
          <cell r="AK125">
            <v>33.69</v>
          </cell>
        </row>
        <row r="125">
          <cell r="AO125">
            <v>411.941188045977</v>
          </cell>
        </row>
        <row r="126">
          <cell r="AB126">
            <v>40575</v>
          </cell>
        </row>
        <row r="126">
          <cell r="AK126">
            <v>33.69</v>
          </cell>
        </row>
        <row r="126">
          <cell r="AO126">
            <v>370.015682842291</v>
          </cell>
        </row>
        <row r="127">
          <cell r="AB127">
            <v>40603</v>
          </cell>
        </row>
        <row r="127">
          <cell r="AK127">
            <v>33.69</v>
          </cell>
        </row>
        <row r="127">
          <cell r="AO127">
            <v>407.211303366309</v>
          </cell>
        </row>
        <row r="128">
          <cell r="AB128">
            <v>40634</v>
          </cell>
        </row>
        <row r="128">
          <cell r="AK128">
            <v>33.69</v>
          </cell>
        </row>
        <row r="128">
          <cell r="AO128">
            <v>391.750048984568</v>
          </cell>
        </row>
        <row r="129">
          <cell r="AB129">
            <v>40664</v>
          </cell>
        </row>
        <row r="129">
          <cell r="AK129">
            <v>33.69</v>
          </cell>
        </row>
        <row r="129">
          <cell r="AO129">
            <v>402.356364163194</v>
          </cell>
        </row>
        <row r="130">
          <cell r="AB130">
            <v>40695</v>
          </cell>
        </row>
        <row r="130">
          <cell r="AK130">
            <v>33.69</v>
          </cell>
        </row>
        <row r="130">
          <cell r="AO130">
            <v>387.068779772412</v>
          </cell>
        </row>
        <row r="131">
          <cell r="AB131">
            <v>40725</v>
          </cell>
        </row>
        <row r="131">
          <cell r="AK131">
            <v>33.69</v>
          </cell>
        </row>
        <row r="131">
          <cell r="AO131">
            <v>397.53739933478</v>
          </cell>
        </row>
        <row r="132">
          <cell r="AB132">
            <v>40756</v>
          </cell>
        </row>
        <row r="132">
          <cell r="AK132">
            <v>33.69</v>
          </cell>
        </row>
        <row r="132">
          <cell r="AO132">
            <v>395.207635171467</v>
          </cell>
        </row>
        <row r="133">
          <cell r="AB133">
            <v>40787</v>
          </cell>
        </row>
        <row r="133">
          <cell r="AK133">
            <v>33.69</v>
          </cell>
        </row>
        <row r="133">
          <cell r="AO133">
            <v>380.343510506353</v>
          </cell>
        </row>
        <row r="134">
          <cell r="AB134">
            <v>40817</v>
          </cell>
        </row>
        <row r="134">
          <cell r="AK134">
            <v>33.69</v>
          </cell>
        </row>
        <row r="134">
          <cell r="AO134">
            <v>390.783540491664</v>
          </cell>
        </row>
        <row r="135">
          <cell r="AB135">
            <v>40848</v>
          </cell>
        </row>
        <row r="135">
          <cell r="AK135">
            <v>33.69</v>
          </cell>
        </row>
        <row r="135">
          <cell r="AO135">
            <v>376.080736521314</v>
          </cell>
        </row>
        <row r="136">
          <cell r="AB136">
            <v>40878</v>
          </cell>
        </row>
        <row r="136">
          <cell r="AK136">
            <v>33.69</v>
          </cell>
        </row>
        <row r="136">
          <cell r="AO136">
            <v>386.398544989132</v>
          </cell>
        </row>
        <row r="137">
          <cell r="AB137">
            <v>40909</v>
          </cell>
        </row>
        <row r="137">
          <cell r="AK137">
            <v>33.69</v>
          </cell>
        </row>
        <row r="137">
          <cell r="AO137">
            <v>384.185023694174</v>
          </cell>
        </row>
        <row r="138">
          <cell r="AB138">
            <v>40940</v>
          </cell>
        </row>
        <row r="138">
          <cell r="AK138">
            <v>33.69</v>
          </cell>
        </row>
        <row r="138">
          <cell r="AO138">
            <v>357.460180362689</v>
          </cell>
        </row>
        <row r="139">
          <cell r="AB139">
            <v>40969</v>
          </cell>
        </row>
        <row r="139">
          <cell r="AK139">
            <v>33.69</v>
          </cell>
        </row>
        <row r="139">
          <cell r="AO139">
            <v>379.929226636766</v>
          </cell>
        </row>
        <row r="140">
          <cell r="AB140">
            <v>41000</v>
          </cell>
        </row>
        <row r="140">
          <cell r="AK140">
            <v>33.69</v>
          </cell>
        </row>
        <row r="140">
          <cell r="AO140">
            <v>365.622514713965</v>
          </cell>
        </row>
        <row r="141">
          <cell r="AB141">
            <v>41030</v>
          </cell>
        </row>
        <row r="141">
          <cell r="AK141">
            <v>33.69</v>
          </cell>
        </row>
        <row r="141">
          <cell r="AO141">
            <v>375.640774385614</v>
          </cell>
        </row>
        <row r="142">
          <cell r="AB142">
            <v>41061</v>
          </cell>
        </row>
        <row r="142">
          <cell r="AK142">
            <v>33.69</v>
          </cell>
        </row>
        <row r="142">
          <cell r="AO142">
            <v>361.490673785165</v>
          </cell>
        </row>
        <row r="143">
          <cell r="AB143">
            <v>41091</v>
          </cell>
        </row>
        <row r="143">
          <cell r="AK143">
            <v>33.69</v>
          </cell>
        </row>
        <row r="143">
          <cell r="AO143">
            <v>371.390709398856</v>
          </cell>
        </row>
        <row r="144">
          <cell r="AB144">
            <v>41122</v>
          </cell>
        </row>
        <row r="144">
          <cell r="AK144">
            <v>33.69</v>
          </cell>
        </row>
        <row r="144">
          <cell r="AO144">
            <v>369.245485586038</v>
          </cell>
        </row>
        <row r="145">
          <cell r="AB145">
            <v>41153</v>
          </cell>
        </row>
        <row r="145">
          <cell r="AK145">
            <v>33.69</v>
          </cell>
        </row>
        <row r="145">
          <cell r="AO145">
            <v>355.329062930886</v>
          </cell>
        </row>
        <row r="146">
          <cell r="AB146">
            <v>41183</v>
          </cell>
        </row>
        <row r="146">
          <cell r="AK146">
            <v>33.69</v>
          </cell>
        </row>
        <row r="146">
          <cell r="AO146">
            <v>365.052926788913</v>
          </cell>
        </row>
        <row r="147">
          <cell r="AB147">
            <v>41214</v>
          </cell>
        </row>
        <row r="147">
          <cell r="AK147">
            <v>33.69</v>
          </cell>
        </row>
        <row r="147">
          <cell r="AO147">
            <v>351.289779264145</v>
          </cell>
        </row>
        <row r="148">
          <cell r="AB148">
            <v>41244</v>
          </cell>
        </row>
        <row r="148">
          <cell r="AK148">
            <v>33.69</v>
          </cell>
        </row>
        <row r="148">
          <cell r="AO148">
            <v>360.898237828751</v>
          </cell>
        </row>
        <row r="149">
          <cell r="AB149">
            <v>41275</v>
          </cell>
        </row>
        <row r="149">
          <cell r="AK149">
            <v>33.69</v>
          </cell>
        </row>
        <row r="149">
          <cell r="AO149">
            <v>358.801284909066</v>
          </cell>
        </row>
        <row r="150">
          <cell r="AB150">
            <v>41306</v>
          </cell>
        </row>
        <row r="150">
          <cell r="AK150">
            <v>33.69</v>
          </cell>
        </row>
        <row r="150">
          <cell r="AO150">
            <v>322.360469189675</v>
          </cell>
        </row>
        <row r="151">
          <cell r="AB151">
            <v>41334</v>
          </cell>
        </row>
        <row r="151">
          <cell r="AK151">
            <v>33.69</v>
          </cell>
        </row>
        <row r="151">
          <cell r="AO151">
            <v>354.837084509737</v>
          </cell>
        </row>
        <row r="152">
          <cell r="AB152">
            <v>41365</v>
          </cell>
        </row>
        <row r="152">
          <cell r="AK152">
            <v>33.69</v>
          </cell>
        </row>
        <row r="152">
          <cell r="AO152">
            <v>341.447695088061</v>
          </cell>
        </row>
        <row r="153">
          <cell r="AB153">
            <v>41395</v>
          </cell>
        </row>
        <row r="153">
          <cell r="AK153">
            <v>33.69</v>
          </cell>
        </row>
        <row r="153">
          <cell r="AO153">
            <v>350.775244575303</v>
          </cell>
        </row>
        <row r="154">
          <cell r="AB154">
            <v>41426</v>
          </cell>
        </row>
        <row r="154">
          <cell r="AK154">
            <v>33.69</v>
          </cell>
        </row>
        <row r="154">
          <cell r="AO154">
            <v>337.534573287441</v>
          </cell>
        </row>
        <row r="155">
          <cell r="AB155">
            <v>41456</v>
          </cell>
        </row>
        <row r="155">
          <cell r="AK155">
            <v>33.69</v>
          </cell>
        </row>
        <row r="155">
          <cell r="AO155">
            <v>346.750550180562</v>
          </cell>
        </row>
        <row r="156">
          <cell r="AB156">
            <v>41487</v>
          </cell>
        </row>
        <row r="156">
          <cell r="AK156">
            <v>33.69</v>
          </cell>
        </row>
        <row r="156">
          <cell r="AO156">
            <v>344.719381775301</v>
          </cell>
        </row>
        <row r="157">
          <cell r="AB157">
            <v>41518</v>
          </cell>
        </row>
        <row r="157">
          <cell r="AK157">
            <v>33.69</v>
          </cell>
        </row>
        <row r="157">
          <cell r="AO157">
            <v>331.700555808391</v>
          </cell>
        </row>
        <row r="158">
          <cell r="AB158">
            <v>41548</v>
          </cell>
        </row>
        <row r="158">
          <cell r="AK158">
            <v>33.69</v>
          </cell>
        </row>
        <row r="158">
          <cell r="AO158">
            <v>340.750313103128</v>
          </cell>
        </row>
        <row r="159">
          <cell r="AB159">
            <v>41579</v>
          </cell>
        </row>
        <row r="159">
          <cell r="AK159">
            <v>33.69</v>
          </cell>
        </row>
        <row r="159">
          <cell r="AO159">
            <v>327.876964687398</v>
          </cell>
        </row>
        <row r="160">
          <cell r="AB160">
            <v>41609</v>
          </cell>
        </row>
        <row r="160">
          <cell r="AK160">
            <v>33.69</v>
          </cell>
        </row>
        <row r="160">
          <cell r="AO160">
            <v>336.817862597012</v>
          </cell>
        </row>
        <row r="161">
          <cell r="AB161">
            <v>41640</v>
          </cell>
        </row>
        <row r="161">
          <cell r="AK161">
            <v>33.69</v>
          </cell>
        </row>
        <row r="161">
          <cell r="AO161">
            <v>334.833369676913</v>
          </cell>
        </row>
        <row r="162">
          <cell r="AB162">
            <v>41671</v>
          </cell>
        </row>
        <row r="162">
          <cell r="AK162">
            <v>33.69</v>
          </cell>
        </row>
        <row r="162">
          <cell r="AO162">
            <v>300.803329859161</v>
          </cell>
        </row>
        <row r="163">
          <cell r="AB163">
            <v>41699</v>
          </cell>
        </row>
        <row r="163">
          <cell r="AK163">
            <v>33.69</v>
          </cell>
        </row>
        <row r="163">
          <cell r="AO163">
            <v>331.082308702986</v>
          </cell>
        </row>
        <row r="164">
          <cell r="AB164">
            <v>41730</v>
          </cell>
        </row>
        <row r="164">
          <cell r="AK164">
            <v>33.69</v>
          </cell>
        </row>
        <row r="164">
          <cell r="AO164">
            <v>318.563582199385</v>
          </cell>
        </row>
        <row r="165">
          <cell r="AB165">
            <v>41760</v>
          </cell>
        </row>
        <row r="165">
          <cell r="AK165">
            <v>33.69</v>
          </cell>
        </row>
        <row r="165">
          <cell r="AO165">
            <v>327.239593509925</v>
          </cell>
        </row>
        <row r="166">
          <cell r="AB166">
            <v>41791</v>
          </cell>
        </row>
        <row r="166">
          <cell r="AK166">
            <v>33.69</v>
          </cell>
        </row>
        <row r="166">
          <cell r="AO166">
            <v>314.861922207352</v>
          </cell>
        </row>
        <row r="167">
          <cell r="AB167">
            <v>41821</v>
          </cell>
        </row>
        <row r="167">
          <cell r="AK167">
            <v>33.69</v>
          </cell>
        </row>
        <row r="167">
          <cell r="AO167">
            <v>323.432760272594</v>
          </cell>
        </row>
        <row r="168">
          <cell r="AB168">
            <v>41852</v>
          </cell>
        </row>
        <row r="168">
          <cell r="AK168">
            <v>33.69</v>
          </cell>
        </row>
        <row r="168">
          <cell r="AO168">
            <v>321.511822970594</v>
          </cell>
        </row>
        <row r="169">
          <cell r="AB169">
            <v>41883</v>
          </cell>
        </row>
        <row r="169">
          <cell r="AK169">
            <v>33.69</v>
          </cell>
        </row>
        <row r="169">
          <cell r="AO169">
            <v>309.344513934278</v>
          </cell>
        </row>
        <row r="170">
          <cell r="AB170">
            <v>41913</v>
          </cell>
        </row>
        <row r="170">
          <cell r="AK170">
            <v>33.69</v>
          </cell>
        </row>
        <row r="170">
          <cell r="AO170">
            <v>317.758704039478</v>
          </cell>
        </row>
        <row r="171">
          <cell r="AB171">
            <v>41944</v>
          </cell>
        </row>
        <row r="171">
          <cell r="AK171">
            <v>33.69</v>
          </cell>
        </row>
        <row r="171">
          <cell r="AO171">
            <v>305.729308221979</v>
          </cell>
        </row>
        <row r="172">
          <cell r="AB172">
            <v>41974</v>
          </cell>
        </row>
        <row r="172">
          <cell r="AK172">
            <v>33.69</v>
          </cell>
        </row>
        <row r="172">
          <cell r="AO172">
            <v>314.040932407202</v>
          </cell>
        </row>
        <row r="173">
          <cell r="AB173">
            <v>42005</v>
          </cell>
        </row>
        <row r="173">
          <cell r="AK173">
            <v>33.69</v>
          </cell>
        </row>
        <row r="173">
          <cell r="AO173">
            <v>312.165050711324</v>
          </cell>
        </row>
        <row r="174">
          <cell r="AB174">
            <v>42036</v>
          </cell>
        </row>
        <row r="174">
          <cell r="AK174">
            <v>33.69</v>
          </cell>
        </row>
        <row r="174">
          <cell r="AO174">
            <v>280.416983884197</v>
          </cell>
        </row>
        <row r="175">
          <cell r="AB175">
            <v>42064</v>
          </cell>
        </row>
        <row r="175">
          <cell r="AK175">
            <v>33.69</v>
          </cell>
        </row>
        <row r="175">
          <cell r="AO175">
            <v>308.619791612035</v>
          </cell>
        </row>
        <row r="176">
          <cell r="AB176">
            <v>42095</v>
          </cell>
        </row>
        <row r="176">
          <cell r="AK176">
            <v>33.69</v>
          </cell>
        </row>
        <row r="176">
          <cell r="AO176">
            <v>296.926463653381</v>
          </cell>
        </row>
        <row r="177">
          <cell r="AB177">
            <v>42125</v>
          </cell>
        </row>
        <row r="177">
          <cell r="AK177">
            <v>33.69</v>
          </cell>
        </row>
        <row r="177">
          <cell r="AO177">
            <v>304.988598534661</v>
          </cell>
        </row>
        <row r="178">
          <cell r="AB178">
            <v>42156</v>
          </cell>
        </row>
        <row r="178">
          <cell r="AK178">
            <v>33.69</v>
          </cell>
        </row>
        <row r="178">
          <cell r="AO178">
            <v>293.428899834974</v>
          </cell>
        </row>
        <row r="179">
          <cell r="AB179">
            <v>42186</v>
          </cell>
        </row>
        <row r="179">
          <cell r="AK179">
            <v>33.69</v>
          </cell>
        </row>
        <row r="179">
          <cell r="AO179">
            <v>301.392008221489</v>
          </cell>
        </row>
        <row r="180">
          <cell r="AB180">
            <v>42217</v>
          </cell>
        </row>
        <row r="180">
          <cell r="AK180">
            <v>33.69</v>
          </cell>
        </row>
        <row r="180">
          <cell r="AO180">
            <v>299.577424804482</v>
          </cell>
        </row>
        <row r="181">
          <cell r="AB181">
            <v>42248</v>
          </cell>
        </row>
        <row r="181">
          <cell r="AK181">
            <v>33.69</v>
          </cell>
        </row>
        <row r="181">
          <cell r="AO181">
            <v>288.216964610328</v>
          </cell>
        </row>
        <row r="182">
          <cell r="AB182">
            <v>42278</v>
          </cell>
        </row>
        <row r="182">
          <cell r="AK182">
            <v>33.69</v>
          </cell>
        </row>
        <row r="182">
          <cell r="AO182">
            <v>296.03261575015</v>
          </cell>
        </row>
        <row r="183">
          <cell r="AB183">
            <v>42309</v>
          </cell>
        </row>
        <row r="183">
          <cell r="AK183">
            <v>33.69</v>
          </cell>
        </row>
        <row r="183">
          <cell r="AO183">
            <v>284.802743852128</v>
          </cell>
        </row>
        <row r="184">
          <cell r="AB184">
            <v>42339</v>
          </cell>
        </row>
        <row r="184">
          <cell r="AK184">
            <v>33.69</v>
          </cell>
        </row>
        <row r="184">
          <cell r="AO184">
            <v>292.521870035779</v>
          </cell>
        </row>
        <row r="185">
          <cell r="AB185">
            <v>42370</v>
          </cell>
        </row>
        <row r="185">
          <cell r="AK185">
            <v>33.69</v>
          </cell>
        </row>
        <row r="185">
          <cell r="AO185">
            <v>290.750705656067</v>
          </cell>
        </row>
        <row r="186">
          <cell r="AB186">
            <v>42401</v>
          </cell>
        </row>
        <row r="186">
          <cell r="AK186">
            <v>33.69</v>
          </cell>
        </row>
        <row r="186">
          <cell r="AO186">
            <v>270.439492526406</v>
          </cell>
        </row>
        <row r="187">
          <cell r="AB187">
            <v>42430</v>
          </cell>
        </row>
        <row r="187">
          <cell r="AK187">
            <v>33.69</v>
          </cell>
        </row>
        <row r="187">
          <cell r="AO187">
            <v>287.34737342961</v>
          </cell>
        </row>
        <row r="188">
          <cell r="AB188">
            <v>42461</v>
          </cell>
        </row>
        <row r="188">
          <cell r="AK188">
            <v>33.69</v>
          </cell>
        </row>
        <row r="188">
          <cell r="AO188">
            <v>276.437694169167</v>
          </cell>
        </row>
        <row r="189">
          <cell r="AB189">
            <v>42491</v>
          </cell>
        </row>
        <row r="189">
          <cell r="AK189">
            <v>33.69</v>
          </cell>
        </row>
        <row r="189">
          <cell r="AO189">
            <v>283.92056919239</v>
          </cell>
        </row>
        <row r="190">
          <cell r="AB190">
            <v>42522</v>
          </cell>
        </row>
        <row r="190">
          <cell r="AK190">
            <v>33.69</v>
          </cell>
        </row>
        <row r="190">
          <cell r="AO190">
            <v>273.137316283877</v>
          </cell>
        </row>
        <row r="191">
          <cell r="AB191">
            <v>42552</v>
          </cell>
        </row>
        <row r="191">
          <cell r="AK191">
            <v>33.69</v>
          </cell>
        </row>
        <row r="191">
          <cell r="AO191">
            <v>280.527075278708</v>
          </cell>
        </row>
        <row r="192">
          <cell r="AB192">
            <v>42583</v>
          </cell>
        </row>
        <row r="192">
          <cell r="AK192">
            <v>33.69</v>
          </cell>
        </row>
        <row r="192">
          <cell r="AO192">
            <v>278.903725793089</v>
          </cell>
        </row>
        <row r="193">
          <cell r="AB193">
            <v>42614</v>
          </cell>
        </row>
        <row r="193">
          <cell r="AK193">
            <v>33.69</v>
          </cell>
        </row>
        <row r="193">
          <cell r="AO193">
            <v>268.445768127956</v>
          </cell>
        </row>
        <row r="194">
          <cell r="AB194">
            <v>42644</v>
          </cell>
        </row>
        <row r="194">
          <cell r="AK194">
            <v>33.69</v>
          </cell>
        </row>
        <row r="194">
          <cell r="AO194">
            <v>275.844023732974</v>
          </cell>
        </row>
        <row r="195">
          <cell r="AB195">
            <v>42675</v>
          </cell>
        </row>
        <row r="195">
          <cell r="AK195">
            <v>33.69</v>
          </cell>
        </row>
        <row r="195">
          <cell r="AO195">
            <v>265.50019791039</v>
          </cell>
        </row>
        <row r="196">
          <cell r="AB196">
            <v>42705</v>
          </cell>
        </row>
        <row r="196">
          <cell r="AK196">
            <v>33.69</v>
          </cell>
        </row>
        <row r="196">
          <cell r="AO196">
            <v>272.816661596784</v>
          </cell>
        </row>
        <row r="197">
          <cell r="AB197">
            <v>42736</v>
          </cell>
        </row>
        <row r="197">
          <cell r="AK197">
            <v>33.69</v>
          </cell>
        </row>
        <row r="197">
          <cell r="AO197">
            <v>271.290454555076</v>
          </cell>
        </row>
        <row r="198">
          <cell r="AB198">
            <v>42767</v>
          </cell>
        </row>
        <row r="198">
          <cell r="AK198">
            <v>33.69</v>
          </cell>
        </row>
        <row r="198">
          <cell r="AO198">
            <v>243.795297072493</v>
          </cell>
        </row>
        <row r="199">
          <cell r="AB199">
            <v>42795</v>
          </cell>
        </row>
        <row r="199">
          <cell r="AK199">
            <v>33.69</v>
          </cell>
        </row>
        <row r="199">
          <cell r="AO199">
            <v>268.408425606283</v>
          </cell>
        </row>
        <row r="200">
          <cell r="AB200">
            <v>42826</v>
          </cell>
        </row>
        <row r="200">
          <cell r="AK200">
            <v>33.69</v>
          </cell>
        </row>
        <row r="200">
          <cell r="AO200">
            <v>258.341988576996</v>
          </cell>
        </row>
        <row r="201">
          <cell r="AB201">
            <v>42856</v>
          </cell>
        </row>
        <row r="201">
          <cell r="AK201">
            <v>33.69</v>
          </cell>
        </row>
        <row r="201">
          <cell r="AO201">
            <v>265.459714490239</v>
          </cell>
        </row>
        <row r="202">
          <cell r="AB202">
            <v>42887</v>
          </cell>
        </row>
        <row r="202">
          <cell r="AK202">
            <v>33.69</v>
          </cell>
        </row>
        <row r="202">
          <cell r="AO202">
            <v>255.503292174203</v>
          </cell>
        </row>
        <row r="203">
          <cell r="AB203">
            <v>42917</v>
          </cell>
        </row>
        <row r="203">
          <cell r="AK203">
            <v>33.69</v>
          </cell>
        </row>
        <row r="203">
          <cell r="AO203">
            <v>262.542217467462</v>
          </cell>
        </row>
        <row r="204">
          <cell r="AB204">
            <v>42948</v>
          </cell>
        </row>
        <row r="204">
          <cell r="AK204">
            <v>33.69</v>
          </cell>
        </row>
        <row r="204">
          <cell r="AO204">
            <v>261.071415556783</v>
          </cell>
        </row>
        <row r="205">
          <cell r="AB205">
            <v>42979</v>
          </cell>
        </row>
        <row r="205">
          <cell r="AK205">
            <v>33.69</v>
          </cell>
        </row>
        <row r="205">
          <cell r="AO205">
            <v>251.2787304921</v>
          </cell>
        </row>
        <row r="206">
          <cell r="AB206">
            <v>43009</v>
          </cell>
        </row>
        <row r="206">
          <cell r="AK206">
            <v>33.69</v>
          </cell>
        </row>
        <row r="206">
          <cell r="AO206">
            <v>258.200397010802</v>
          </cell>
        </row>
        <row r="207">
          <cell r="AB207">
            <v>43040</v>
          </cell>
        </row>
        <row r="207">
          <cell r="AK207">
            <v>33.69</v>
          </cell>
        </row>
        <row r="207">
          <cell r="AO207">
            <v>248.514844162915</v>
          </cell>
        </row>
        <row r="208">
          <cell r="AB208">
            <v>43070</v>
          </cell>
        </row>
        <row r="208">
          <cell r="AK208">
            <v>33.69</v>
          </cell>
        </row>
        <row r="208">
          <cell r="AO208">
            <v>255.359803364315</v>
          </cell>
        </row>
        <row r="209">
          <cell r="AB209">
            <v>43101</v>
          </cell>
        </row>
        <row r="209">
          <cell r="AK209">
            <v>33.69</v>
          </cell>
        </row>
        <row r="209">
          <cell r="AO209">
            <v>253.927783506797</v>
          </cell>
        </row>
        <row r="210">
          <cell r="AB210">
            <v>43132</v>
          </cell>
        </row>
        <row r="210">
          <cell r="AK210">
            <v>33.69</v>
          </cell>
        </row>
        <row r="210">
          <cell r="AO210">
            <v>228.189356226321</v>
          </cell>
        </row>
        <row r="211">
          <cell r="AB211">
            <v>43160</v>
          </cell>
        </row>
        <row r="211">
          <cell r="AK211">
            <v>33.69</v>
          </cell>
        </row>
        <row r="211">
          <cell r="AO211">
            <v>251.223669541013</v>
          </cell>
        </row>
        <row r="212">
          <cell r="AB212">
            <v>43191</v>
          </cell>
        </row>
        <row r="212">
          <cell r="AK212">
            <v>33.69</v>
          </cell>
        </row>
        <row r="212">
          <cell r="AO212">
            <v>241.798480813835</v>
          </cell>
        </row>
        <row r="213">
          <cell r="AB213">
            <v>43221</v>
          </cell>
        </row>
        <row r="213">
          <cell r="AK213">
            <v>33.69</v>
          </cell>
        </row>
        <row r="213">
          <cell r="AO213">
            <v>248.457065815485</v>
          </cell>
        </row>
        <row r="214">
          <cell r="AB214">
            <v>43252</v>
          </cell>
        </row>
        <row r="214">
          <cell r="AK214">
            <v>33.69</v>
          </cell>
        </row>
        <row r="214">
          <cell r="AO214">
            <v>239.135134646294</v>
          </cell>
        </row>
        <row r="215">
          <cell r="AB215">
            <v>43282</v>
          </cell>
        </row>
        <row r="215">
          <cell r="AK215">
            <v>33.69</v>
          </cell>
        </row>
        <row r="215">
          <cell r="AO215">
            <v>245.719824849201</v>
          </cell>
        </row>
        <row r="216">
          <cell r="AB216">
            <v>43313</v>
          </cell>
        </row>
        <row r="216">
          <cell r="AK216">
            <v>33.69</v>
          </cell>
        </row>
        <row r="216">
          <cell r="AO216">
            <v>244.339924746387</v>
          </cell>
        </row>
        <row r="217">
          <cell r="AB217">
            <v>43344</v>
          </cell>
        </row>
        <row r="217">
          <cell r="AK217">
            <v>33.69</v>
          </cell>
        </row>
        <row r="217">
          <cell r="AO217">
            <v>235.171668628734</v>
          </cell>
        </row>
        <row r="218">
          <cell r="AB218">
            <v>43374</v>
          </cell>
        </row>
        <row r="218">
          <cell r="AK218">
            <v>33.69</v>
          </cell>
        </row>
        <row r="218">
          <cell r="AO218">
            <v>241.646403982158</v>
          </cell>
        </row>
        <row r="219">
          <cell r="AB219">
            <v>43405</v>
          </cell>
        </row>
        <row r="219">
          <cell r="AK219">
            <v>33.69</v>
          </cell>
        </row>
        <row r="219">
          <cell r="AO219">
            <v>232.578692922677</v>
          </cell>
        </row>
        <row r="220">
          <cell r="AB220">
            <v>43435</v>
          </cell>
        </row>
        <row r="220">
          <cell r="AK220">
            <v>33.69</v>
          </cell>
        </row>
        <row r="220">
          <cell r="AO220">
            <v>238.981501498218</v>
          </cell>
        </row>
        <row r="221">
          <cell r="AB221">
            <v>43466</v>
          </cell>
        </row>
        <row r="221">
          <cell r="AK221">
            <v>33.69</v>
          </cell>
        </row>
        <row r="221">
          <cell r="AO221">
            <v>237.638080588828</v>
          </cell>
        </row>
        <row r="222">
          <cell r="AB222">
            <v>43497</v>
          </cell>
        </row>
        <row r="222">
          <cell r="AK222">
            <v>33.69</v>
          </cell>
        </row>
        <row r="222">
          <cell r="AO222">
            <v>213.548019734989</v>
          </cell>
        </row>
        <row r="223">
          <cell r="AB223">
            <v>43525</v>
          </cell>
        </row>
        <row r="223">
          <cell r="AK223">
            <v>33.69</v>
          </cell>
        </row>
        <row r="223">
          <cell r="AO223">
            <v>235.101322104699</v>
          </cell>
        </row>
        <row r="224">
          <cell r="AB224">
            <v>43556</v>
          </cell>
        </row>
        <row r="224">
          <cell r="AK224">
            <v>33.69</v>
          </cell>
        </row>
        <row r="224">
          <cell r="AO224">
            <v>226.277954517958</v>
          </cell>
        </row>
        <row r="225">
          <cell r="AB225">
            <v>43586</v>
          </cell>
        </row>
        <row r="225">
          <cell r="AK225">
            <v>33.69</v>
          </cell>
        </row>
        <row r="225">
          <cell r="AO225">
            <v>232.506012531242</v>
          </cell>
        </row>
        <row r="226">
          <cell r="AB226">
            <v>43617</v>
          </cell>
        </row>
        <row r="226">
          <cell r="AK226">
            <v>33.69</v>
          </cell>
        </row>
        <row r="226">
          <cell r="AO226">
            <v>223.779544171853</v>
          </cell>
        </row>
        <row r="227">
          <cell r="AB227">
            <v>43647</v>
          </cell>
        </row>
        <row r="227">
          <cell r="AK227">
            <v>33.69</v>
          </cell>
        </row>
        <row r="227">
          <cell r="AO227">
            <v>229.938319369463</v>
          </cell>
        </row>
        <row r="228">
          <cell r="AB228">
            <v>43678</v>
          </cell>
        </row>
        <row r="228">
          <cell r="AK228">
            <v>33.69</v>
          </cell>
        </row>
        <row r="228">
          <cell r="AO228">
            <v>228.643919100483</v>
          </cell>
        </row>
        <row r="229">
          <cell r="AB229">
            <v>43709</v>
          </cell>
        </row>
        <row r="229">
          <cell r="AK229">
            <v>33.69</v>
          </cell>
        </row>
        <row r="229">
          <cell r="AO229">
            <v>220.061657836153</v>
          </cell>
        </row>
        <row r="230">
          <cell r="AB230">
            <v>43739</v>
          </cell>
        </row>
        <row r="230">
          <cell r="AK230">
            <v>33.69</v>
          </cell>
        </row>
        <row r="230">
          <cell r="AO230">
            <v>226.117344383961</v>
          </cell>
        </row>
        <row r="231">
          <cell r="AB231">
            <v>43770</v>
          </cell>
        </row>
        <row r="231">
          <cell r="AK231">
            <v>33.69</v>
          </cell>
        </row>
        <row r="231">
          <cell r="AO231">
            <v>217.6294302642</v>
          </cell>
        </row>
        <row r="232">
          <cell r="AB232">
            <v>43800</v>
          </cell>
        </row>
        <row r="232">
          <cell r="AK232">
            <v>33.69</v>
          </cell>
        </row>
        <row r="232">
          <cell r="AO232">
            <v>223.61768391062</v>
          </cell>
        </row>
        <row r="233">
          <cell r="AB233">
            <v>43831</v>
          </cell>
        </row>
        <row r="233">
          <cell r="AK233">
            <v>33.69</v>
          </cell>
        </row>
        <row r="233">
          <cell r="AO233">
            <v>222.357590734331</v>
          </cell>
        </row>
        <row r="234">
          <cell r="AB234">
            <v>43862</v>
          </cell>
        </row>
        <row r="234">
          <cell r="AK234">
            <v>33.69</v>
          </cell>
        </row>
        <row r="234">
          <cell r="AO234">
            <v>206.913289512852</v>
          </cell>
        </row>
        <row r="235">
          <cell r="AB235">
            <v>43891</v>
          </cell>
        </row>
        <row r="235">
          <cell r="AK235">
            <v>33.69</v>
          </cell>
        </row>
        <row r="235">
          <cell r="AO235">
            <v>219.938111536155</v>
          </cell>
        </row>
        <row r="236">
          <cell r="AB236">
            <v>43922</v>
          </cell>
        </row>
        <row r="236">
          <cell r="AK236">
            <v>33.69</v>
          </cell>
        </row>
        <row r="236">
          <cell r="AO236">
            <v>211.680965963638</v>
          </cell>
        </row>
        <row r="237">
          <cell r="AB237">
            <v>43952</v>
          </cell>
        </row>
        <row r="237">
          <cell r="AK237">
            <v>33.69</v>
          </cell>
        </row>
        <row r="237">
          <cell r="AO237">
            <v>217.504324737423</v>
          </cell>
        </row>
        <row r="238">
          <cell r="AB238">
            <v>43983</v>
          </cell>
        </row>
        <row r="238">
          <cell r="AK238">
            <v>33.69</v>
          </cell>
        </row>
        <row r="238">
          <cell r="AO238">
            <v>209.338080500018</v>
          </cell>
        </row>
        <row r="239">
          <cell r="AB239">
            <v>44013</v>
          </cell>
        </row>
        <row r="239">
          <cell r="AK239">
            <v>33.69</v>
          </cell>
        </row>
        <row r="239">
          <cell r="AO239">
            <v>215.096502957552</v>
          </cell>
        </row>
        <row r="240">
          <cell r="AB240">
            <v>44044</v>
          </cell>
        </row>
        <row r="240">
          <cell r="AK240">
            <v>33.69</v>
          </cell>
        </row>
        <row r="240">
          <cell r="AO240">
            <v>213.882721105583</v>
          </cell>
        </row>
        <row r="241">
          <cell r="AB241">
            <v>44075</v>
          </cell>
        </row>
        <row r="241">
          <cell r="AK241">
            <v>33.69</v>
          </cell>
        </row>
        <row r="241">
          <cell r="AO241">
            <v>205.851753049441</v>
          </cell>
        </row>
        <row r="242">
          <cell r="AB242">
            <v>44105</v>
          </cell>
        </row>
        <row r="242">
          <cell r="AK242">
            <v>33.69</v>
          </cell>
        </row>
        <row r="242">
          <cell r="AO242">
            <v>211.513557575162</v>
          </cell>
        </row>
        <row r="243">
          <cell r="AB243">
            <v>44136</v>
          </cell>
        </row>
        <row r="243">
          <cell r="AK243">
            <v>33.69</v>
          </cell>
        </row>
        <row r="243">
          <cell r="AO243">
            <v>203.571090523352</v>
          </cell>
        </row>
        <row r="244">
          <cell r="AB244">
            <v>44166</v>
          </cell>
        </row>
        <row r="244">
          <cell r="AK244">
            <v>33.69</v>
          </cell>
        </row>
        <row r="244">
          <cell r="AO244">
            <v>209.169697029261</v>
          </cell>
        </row>
        <row r="245">
          <cell r="AB245">
            <v>44197</v>
          </cell>
        </row>
        <row r="245">
          <cell r="AK245">
            <v>33.69</v>
          </cell>
        </row>
        <row r="245">
          <cell r="AO245">
            <v>207.988168431775</v>
          </cell>
        </row>
        <row r="246">
          <cell r="AB246">
            <v>44228</v>
          </cell>
        </row>
        <row r="246">
          <cell r="AK246">
            <v>33.69</v>
          </cell>
        </row>
        <row r="246">
          <cell r="AO246">
            <v>206.923823057834</v>
          </cell>
        </row>
        <row r="247">
          <cell r="AB247">
            <v>44256</v>
          </cell>
        </row>
        <row r="247">
          <cell r="AK247">
            <v>33.69</v>
          </cell>
        </row>
        <row r="247">
          <cell r="AO247">
            <v>205.757200272749</v>
          </cell>
        </row>
        <row r="248">
          <cell r="AB248">
            <v>44287</v>
          </cell>
        </row>
        <row r="248">
          <cell r="AK248">
            <v>33.69</v>
          </cell>
        </row>
        <row r="248">
          <cell r="AO248">
            <v>204.630779401403</v>
          </cell>
        </row>
        <row r="249">
          <cell r="AB249">
            <v>44317</v>
          </cell>
        </row>
        <row r="250">
          <cell r="AB250">
            <v>44348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EnergyCurve!$D$30:$D$300)=YEAR($A7),[1]EnergyCurve!$O$30:$O$300))+SUM(IF(YEAR([1]EnergyCurve!$D$30:$D$300)=YEAR($A7),[1]EnergyCurve!$P$30:$P$300))+SUM(IF(YEAR([1]EnergyCurve!$D$30:$D$300)=YEAR($A7),[1]EnergyCurve!$Q$30:$Q$300))+SUM(IF(YEAR([1]EnergyCurve!$D$30:$D$300)=YEAR($A7),[1]EnergyCurve!$R$30:$R$300))+SUM(IF(YEAR([1]OperatingCurve!$D$30:$D$300)=YEAR($A7),[1]OperatingCurve!$O$30:$O$300))</f>
        <v>4113057.87451172</v>
      </c>
      <c r="D7" s="27" t="n">
        <f aca="false" t="array" ref="D7:D7">SUM(IF(YEAR('[2]Pricing Summary'!$AB$12:$AB$250)=YEAR($A7),'[2]Pricing Summary'!$AO$12:$AO$248))</f>
        <v>8374.1329689818</v>
      </c>
      <c r="E7" s="28" t="n">
        <f aca="false">C7/D7</f>
        <v>491.162236108107</v>
      </c>
      <c r="F7" s="29" t="n">
        <f aca="false" t="array" ref="F7:F7">SUM(IF(YEAR('[2]Pricing Summary'!$AB$12:$AB$250)=YEAR($A7),'[2]Pricing Summary'!$AK$12:$AK$248))/12</f>
        <v>46.942855361854</v>
      </c>
      <c r="G7" s="29" t="n">
        <f aca="false">VLOOKUP(B7,'[2]Pricing Summary'!P$18:Q$30,2)</f>
        <v>4.58065547089128</v>
      </c>
      <c r="H7" s="30" t="n">
        <f aca="false">F7/G7</f>
        <v>10.2480650771843</v>
      </c>
      <c r="I7" s="30" t="n">
        <v>14.25</v>
      </c>
      <c r="J7" s="31" t="n">
        <f aca="false">H7-I7</f>
        <v>-4.00193492281572</v>
      </c>
      <c r="K7" s="32" t="n">
        <f aca="false">E7*24*H7/10000</f>
        <v>12.0803101418189</v>
      </c>
      <c r="L7" s="33" t="n">
        <v>12</v>
      </c>
      <c r="M7" s="34" t="n">
        <f aca="false">L7/K7</f>
        <v>0.99335198013328</v>
      </c>
      <c r="N7" s="35" t="n">
        <v>12</v>
      </c>
      <c r="O7" s="3"/>
      <c r="P7" s="36"/>
      <c r="Q7" s="37"/>
      <c r="R7" s="36"/>
      <c r="S7" s="38"/>
      <c r="T7" s="3"/>
      <c r="U7" s="3"/>
    </row>
    <row r="8" customFormat="false" ht="12.75" hidden="false" customHeight="false" outlineLevel="0" collapsed="false">
      <c r="A8" s="24" t="n">
        <v>37622</v>
      </c>
      <c r="B8" s="39" t="s">
        <v>22</v>
      </c>
      <c r="C8" s="40" t="n">
        <f aca="false" t="array" ref="C8:C8">SUM(IF(YEAR([1]EnergyCurve!$D$30:$D$300)=YEAR($A8),[1]EnergyCurve!$O$30:$O$300))+SUM(IF(YEAR([1]EnergyCurve!$D$30:$D$300)=YEAR($A8),[1]EnergyCurve!$P$30:$P$300))+SUM(IF(YEAR([1]EnergyCurve!$D$30:$D$300)=YEAR($A8),[1]EnergyCurve!$Q$30:$Q$300))+SUM(IF(YEAR([1]EnergyCurve!$D$30:$D$300)=YEAR($A8),[1]EnergyCurve!$R$30:$R$300))+SUM(IF(YEAR([1]OperatingCurve!$D$30:$D$300)=YEAR($A8),[1]OperatingCurve!$O$30:$O$300))</f>
        <v>3444719.53955078</v>
      </c>
      <c r="D8" s="41" t="n">
        <f aca="false" t="array" ref="D8:D8">SUM(IF(YEAR('[2]Pricing Summary'!$AB$12:$AB$250)=YEAR($A8),'[2]Pricing Summary'!$AO$12:$AO$248))</f>
        <v>7931.31822320318</v>
      </c>
      <c r="E8" s="42" t="n">
        <f aca="false">C8/D8</f>
        <v>434.3186646418</v>
      </c>
      <c r="F8" s="43" t="n">
        <f aca="false" t="array" ref="F8:F8">SUM(IF(YEAR('[2]Pricing Summary'!$AB$12:$AB$250)=YEAR($A8),'[2]Pricing Summary'!$AK$12:$AK$248))/12</f>
        <v>44.2323157717363</v>
      </c>
      <c r="G8" s="43" t="n">
        <f aca="false">VLOOKUP(B8,'[2]Pricing Summary'!P$18:Q$30,2)</f>
        <v>4.67432597141193</v>
      </c>
      <c r="H8" s="44" t="n">
        <f aca="false">F8/G8</f>
        <v>9.46282224266348</v>
      </c>
      <c r="I8" s="44" t="n">
        <v>12.03</v>
      </c>
      <c r="J8" s="45" t="n">
        <f aca="false">H8-I8</f>
        <v>-2.56717775733652</v>
      </c>
      <c r="K8" s="46" t="n">
        <f aca="false">E8*24*H8/10000</f>
        <v>9.86371276842318</v>
      </c>
      <c r="L8" s="47" t="n">
        <v>10.5</v>
      </c>
      <c r="M8" s="48" t="n">
        <f aca="false">L8/K8</f>
        <v>1.06450788323985</v>
      </c>
      <c r="N8" s="49" t="n">
        <v>6</v>
      </c>
      <c r="O8" s="3"/>
      <c r="P8" s="36"/>
      <c r="Q8" s="37"/>
      <c r="R8" s="36"/>
      <c r="S8" s="38"/>
      <c r="T8" s="3"/>
      <c r="U8" s="3"/>
    </row>
    <row r="9" customFormat="false" ht="12.75" hidden="false" customHeight="false" outlineLevel="0" collapsed="false">
      <c r="A9" s="24" t="n">
        <v>37987</v>
      </c>
      <c r="B9" s="39" t="s">
        <v>23</v>
      </c>
      <c r="C9" s="40" t="n">
        <f aca="false" t="array" ref="C9:C9">SUM(IF(YEAR([1]EnergyCurve!$D$30:$D$300)=YEAR($A9),[1]EnergyCurve!$O$30:$O$300))+SUM(IF(YEAR([1]EnergyCurve!$D$30:$D$300)=YEAR($A9),[1]EnergyCurve!$P$30:$P$300))+SUM(IF(YEAR([1]EnergyCurve!$D$30:$D$300)=YEAR($A9),[1]EnergyCurve!$Q$30:$Q$300))+SUM(IF(YEAR([1]EnergyCurve!$D$30:$D$300)=YEAR($A9),[1]EnergyCurve!$R$30:$R$300))+SUM(IF(YEAR([1]OperatingCurve!$D$30:$D$300)=YEAR($A9),[1]OperatingCurve!$O$30:$O$300))</f>
        <v>3101252.07177734</v>
      </c>
      <c r="D9" s="41" t="n">
        <f aca="false" t="array" ref="D9:D9">SUM(IF(YEAR('[2]Pricing Summary'!$AB$12:$AB$250)=YEAR($A9),'[2]Pricing Summary'!$AO$12:$AO$248))</f>
        <v>7483.24294775194</v>
      </c>
      <c r="E9" s="42" t="n">
        <f aca="false">C9/D9</f>
        <v>414.426217808283</v>
      </c>
      <c r="F9" s="43" t="n">
        <f aca="false" t="array" ref="F9:F9">SUM(IF(YEAR('[2]Pricing Summary'!$AB$12:$AB$250)=YEAR($A9),'[2]Pricing Summary'!$AK$12:$AK$248))/12</f>
        <v>40.9301994832356</v>
      </c>
      <c r="G9" s="43" t="n">
        <f aca="false">VLOOKUP(B9,'[2]Pricing Summary'!P$18:Q$30,2)</f>
        <v>4.68784790912868</v>
      </c>
      <c r="H9" s="44" t="n">
        <f aca="false">F9/G9</f>
        <v>8.7311278600852</v>
      </c>
      <c r="I9" s="44" t="n">
        <v>8.9</v>
      </c>
      <c r="J9" s="45" t="n">
        <f aca="false">H9-I9</f>
        <v>-0.168872139914805</v>
      </c>
      <c r="K9" s="46" t="n">
        <f aca="false">E9*24*H9/10000</f>
        <v>8.68417991101353</v>
      </c>
      <c r="L9" s="47" t="n">
        <v>9</v>
      </c>
      <c r="M9" s="48" t="n">
        <f aca="false">L9/K9</f>
        <v>1.03636728997127</v>
      </c>
      <c r="N9" s="49" t="n">
        <v>5</v>
      </c>
      <c r="O9" s="3"/>
      <c r="P9" s="36"/>
      <c r="Q9" s="37"/>
      <c r="R9" s="36"/>
      <c r="S9" s="38"/>
      <c r="T9" s="3"/>
      <c r="U9" s="3"/>
    </row>
    <row r="10" customFormat="false" ht="12.75" hidden="false" customHeight="false" outlineLevel="0" collapsed="false">
      <c r="A10" s="24" t="n">
        <v>38353</v>
      </c>
      <c r="B10" s="39" t="s">
        <v>24</v>
      </c>
      <c r="C10" s="40" t="n">
        <f aca="false" t="array" ref="C10:C10">SUM(IF(YEAR([1]EnergyCurve!$D$30:$D$300)=YEAR($A10),[1]EnergyCurve!$O$30:$O$300))+SUM(IF(YEAR([1]EnergyCurve!$D$30:$D$300)=YEAR($A10),[1]EnergyCurve!$P$30:$P$300))+SUM(IF(YEAR([1]EnergyCurve!$D$30:$D$300)=YEAR($A10),[1]EnergyCurve!$Q$30:$Q$300))+SUM(IF(YEAR([1]EnergyCurve!$D$30:$D$300)=YEAR($A10),[1]EnergyCurve!$R$30:$R$300))+SUM(IF(YEAR([1]OperatingCurve!$D$30:$D$300)=YEAR($A10),[1]OperatingCurve!$O$30:$O$300))</f>
        <v>2912802.48388672</v>
      </c>
      <c r="D10" s="41" t="n">
        <f aca="false" t="array" ref="D10:D10">SUM(IF(YEAR('[2]Pricing Summary'!$AB$12:$AB$250)=YEAR($A10),'[2]Pricing Summary'!$AO$12:$AO$248))</f>
        <v>7014.19310340342</v>
      </c>
      <c r="E10" s="42" t="n">
        <f aca="false">C10/D10</f>
        <v>415.272639481991</v>
      </c>
      <c r="F10" s="43" t="n">
        <f aca="false" t="array" ref="F10:F10">SUM(IF(YEAR('[2]Pricing Summary'!$AB$12:$AB$250)=YEAR($A10),'[2]Pricing Summary'!$AK$12:$AK$248))/12</f>
        <v>39.5691455501522</v>
      </c>
      <c r="G10" s="43" t="n">
        <f aca="false">VLOOKUP(B10,'[2]Pricing Summary'!P$18:Q$30,2)</f>
        <v>4.74358882462344</v>
      </c>
      <c r="H10" s="44" t="n">
        <f aca="false">F10/G10</f>
        <v>8.34160527252134</v>
      </c>
      <c r="I10" s="44" t="n">
        <v>9.06</v>
      </c>
      <c r="J10" s="45" t="n">
        <f aca="false">H10-I10</f>
        <v>-0.718394727478664</v>
      </c>
      <c r="K10" s="46" t="n">
        <f aca="false">E10*24*H10/10000</f>
        <v>8.31369705368839</v>
      </c>
      <c r="L10" s="47" t="n">
        <v>9</v>
      </c>
      <c r="M10" s="48" t="n">
        <f aca="false">L10/K10</f>
        <v>1.08255087259971</v>
      </c>
      <c r="N10" s="49" t="n">
        <v>5</v>
      </c>
      <c r="O10" s="3"/>
      <c r="P10" s="36"/>
      <c r="Q10" s="37"/>
      <c r="R10" s="36"/>
      <c r="S10" s="38"/>
      <c r="T10" s="3"/>
      <c r="U10" s="3"/>
    </row>
    <row r="11" customFormat="false" ht="12.75" hidden="false" customHeight="false" outlineLevel="0" collapsed="false">
      <c r="A11" s="24" t="n">
        <v>38718</v>
      </c>
      <c r="B11" s="39" t="s">
        <v>25</v>
      </c>
      <c r="C11" s="40" t="n">
        <f aca="false" t="array" ref="C11:C11">SUM(IF(YEAR([1]EnergyCurve!$D$30:$D$300)=YEAR($A11),[1]EnergyCurve!$O$30:$O$300))+SUM(IF(YEAR([1]EnergyCurve!$D$30:$D$300)=YEAR($A11),[1]EnergyCurve!$P$30:$P$300))+SUM(IF(YEAR([1]EnergyCurve!$D$30:$D$300)=YEAR($A11),[1]EnergyCurve!$Q$30:$Q$300))+SUM(IF(YEAR([1]EnergyCurve!$D$30:$D$300)=YEAR($A11),[1]EnergyCurve!$R$30:$R$300))+SUM(IF(YEAR([1]OperatingCurve!$D$30:$D$300)=YEAR($A11),[1]OperatingCurve!$O$30:$O$300))</f>
        <v>3322641.56982422</v>
      </c>
      <c r="D11" s="41" t="n">
        <f aca="false" t="array" ref="D11:D11">SUM(IF(YEAR('[2]Pricing Summary'!$AB$12:$AB$250)=YEAR($A11),'[2]Pricing Summary'!$AO$12:$AO$248))</f>
        <v>6576.23682669733</v>
      </c>
      <c r="E11" s="42" t="n">
        <f aca="false">C11/D11</f>
        <v>505.249682665838</v>
      </c>
      <c r="F11" s="43" t="n">
        <f aca="false" t="array" ref="F11:F11">SUM(IF(YEAR('[2]Pricing Summary'!$AB$12:$AB$250)=YEAR($A11),'[2]Pricing Summary'!$AK$12:$AK$248))/12</f>
        <v>35.5822306987091</v>
      </c>
      <c r="G11" s="43" t="n">
        <f aca="false">VLOOKUP(B11,'[2]Pricing Summary'!P$18:Q$30,2)</f>
        <v>4.79705796372588</v>
      </c>
      <c r="H11" s="44" t="n">
        <f aca="false">F11/G11</f>
        <v>7.41751110113173</v>
      </c>
      <c r="I11" s="44" t="n">
        <v>7.5</v>
      </c>
      <c r="J11" s="45" t="n">
        <f aca="false">H11-I11</f>
        <v>-0.0824888988682728</v>
      </c>
      <c r="K11" s="46" t="n">
        <f aca="false">E11*24*H11/10000</f>
        <v>8.99446831204112</v>
      </c>
      <c r="L11" s="47" t="n">
        <v>9</v>
      </c>
      <c r="M11" s="48" t="n">
        <f aca="false">L11/K11</f>
        <v>1.00061501000026</v>
      </c>
      <c r="N11" s="49" t="n">
        <v>4</v>
      </c>
      <c r="O11" s="3"/>
      <c r="P11" s="36"/>
      <c r="Q11" s="37"/>
      <c r="R11" s="36"/>
      <c r="S11" s="38"/>
      <c r="T11" s="3"/>
      <c r="U11" s="3"/>
    </row>
    <row r="12" customFormat="false" ht="12.75" hidden="false" customHeight="false" outlineLevel="0" collapsed="false">
      <c r="A12" s="24" t="n">
        <v>39083</v>
      </c>
      <c r="B12" s="39" t="s">
        <v>26</v>
      </c>
      <c r="C12" s="40" t="n">
        <f aca="false" t="array" ref="C12:C12">SUM(IF(YEAR([1]EnergyCurve!$D$30:$D$300)=YEAR($A12),[1]EnergyCurve!$O$30:$O$300))+SUM(IF(YEAR([1]EnergyCurve!$D$30:$D$300)=YEAR($A12),[1]EnergyCurve!$P$30:$P$300))+SUM(IF(YEAR([1]EnergyCurve!$D$30:$D$300)=YEAR($A12),[1]EnergyCurve!$Q$30:$Q$300))+SUM(IF(YEAR([1]EnergyCurve!$D$30:$D$300)=YEAR($A12),[1]EnergyCurve!$R$30:$R$300))+SUM(IF(YEAR([1]OperatingCurve!$D$30:$D$300)=YEAR($A12),[1]OperatingCurve!$O$30:$O$300))</f>
        <v>3109162.53857422</v>
      </c>
      <c r="D12" s="41" t="n">
        <f aca="false" t="array" ref="D12:D12">SUM(IF(YEAR('[2]Pricing Summary'!$AB$12:$AB$250)=YEAR($A12),'[2]Pricing Summary'!$AO$12:$AO$248))</f>
        <v>6168.57245138402</v>
      </c>
      <c r="E12" s="42" t="n">
        <f aca="false">C12/D12</f>
        <v>504.032750377541</v>
      </c>
      <c r="F12" s="43" t="n">
        <f aca="false" t="array" ref="F12:F12">SUM(IF(YEAR('[2]Pricing Summary'!$AB$12:$AB$250)=YEAR($A12),'[2]Pricing Summary'!$AK$12:$AK$248))/12</f>
        <v>36.0121295578584</v>
      </c>
      <c r="G12" s="43" t="n">
        <f aca="false">VLOOKUP(B12,'[2]Pricing Summary'!P$18:Q$30,2)</f>
        <v>4.86557961562634</v>
      </c>
      <c r="H12" s="44" t="n">
        <f aca="false">F12/G12</f>
        <v>7.40140587612655</v>
      </c>
      <c r="I12" s="44" t="n">
        <v>7.02</v>
      </c>
      <c r="J12" s="45" t="n">
        <f aca="false">H12-I12</f>
        <v>0.381405876126548</v>
      </c>
      <c r="K12" s="46" t="n">
        <f aca="false">E12*24*H12/10000</f>
        <v>8.95332230497094</v>
      </c>
      <c r="L12" s="47" t="n">
        <v>9</v>
      </c>
      <c r="M12" s="48" t="n">
        <f aca="false">L12/K12</f>
        <v>1.00521344964909</v>
      </c>
      <c r="N12" s="49" t="n">
        <v>4</v>
      </c>
      <c r="O12" s="3"/>
      <c r="P12" s="36"/>
      <c r="Q12" s="37"/>
      <c r="R12" s="36"/>
      <c r="S12" s="38"/>
      <c r="T12" s="3"/>
      <c r="U12" s="3"/>
    </row>
    <row r="13" customFormat="false" ht="12.75" hidden="false" customHeight="false" outlineLevel="0" collapsed="false">
      <c r="A13" s="24" t="n">
        <v>39448</v>
      </c>
      <c r="B13" s="39" t="s">
        <v>27</v>
      </c>
      <c r="C13" s="40" t="n">
        <f aca="false" t="array" ref="C13:C13">SUM(IF(YEAR([1]EnergyCurve!$D$30:$D$300)=YEAR($A13),[1]EnergyCurve!$O$30:$O$300))+SUM(IF(YEAR([1]EnergyCurve!$D$30:$D$300)=YEAR($A13),[1]EnergyCurve!$P$30:$P$300))+SUM(IF(YEAR([1]EnergyCurve!$D$30:$D$300)=YEAR($A13),[1]EnergyCurve!$Q$30:$Q$300))+SUM(IF(YEAR([1]EnergyCurve!$D$30:$D$300)=YEAR($A13),[1]EnergyCurve!$R$30:$R$300))+SUM(IF(YEAR([1]OperatingCurve!$D$30:$D$300)=YEAR($A13),[1]OperatingCurve!$O$30:$O$300))</f>
        <v>2920794.81542969</v>
      </c>
      <c r="D13" s="41" t="n">
        <f aca="false" t="array" ref="D13:D13">SUM(IF(YEAR('[2]Pricing Summary'!$AB$12:$AB$250)=YEAR($A13),'[2]Pricing Summary'!$AO$12:$AO$248))</f>
        <v>5794.16610310278</v>
      </c>
      <c r="E13" s="42" t="n">
        <f aca="false">C13/D13</f>
        <v>504.09235141975</v>
      </c>
      <c r="F13" s="43" t="n">
        <f aca="false" t="array" ref="F13:F13">SUM(IF(YEAR('[2]Pricing Summary'!$AB$12:$AB$250)=YEAR($A13),'[2]Pricing Summary'!$AK$12:$AK$248))/12</f>
        <v>36.0618204311047</v>
      </c>
      <c r="G13" s="43" t="n">
        <f aca="false">VLOOKUP(B13,'[2]Pricing Summary'!P$18:Q$30,2)</f>
        <v>4.86351656865959</v>
      </c>
      <c r="H13" s="44" t="n">
        <f aca="false">F13/G13</f>
        <v>7.41476253283199</v>
      </c>
      <c r="I13" s="44" t="n">
        <v>7.09</v>
      </c>
      <c r="J13" s="45" t="n">
        <f aca="false">H13-I13</f>
        <v>0.324762532831989</v>
      </c>
      <c r="K13" s="46" t="n">
        <f aca="false">E13*24*H13/10000</f>
        <v>8.97054019294641</v>
      </c>
      <c r="L13" s="47" t="n">
        <v>9</v>
      </c>
      <c r="M13" s="48" t="n">
        <f aca="false">L13/K13</f>
        <v>1.00328406165292</v>
      </c>
      <c r="N13" s="49" t="n">
        <v>4</v>
      </c>
      <c r="O13" s="3"/>
      <c r="P13" s="36"/>
      <c r="Q13" s="37"/>
      <c r="R13" s="36"/>
      <c r="S13" s="38"/>
      <c r="T13" s="3"/>
      <c r="U13" s="3"/>
    </row>
    <row r="14" customFormat="false" ht="12.75" hidden="false" customHeight="false" outlineLevel="0" collapsed="false">
      <c r="A14" s="24" t="n">
        <v>39814</v>
      </c>
      <c r="B14" s="39" t="s">
        <v>28</v>
      </c>
      <c r="C14" s="40" t="n">
        <f aca="false" t="array" ref="C14:C14">SUM(IF(YEAR([1]EnergyCurve!$D$30:$D$300)=YEAR($A14),[1]EnergyCurve!$O$30:$O$300))+SUM(IF(YEAR([1]EnergyCurve!$D$30:$D$300)=YEAR($A14),[1]EnergyCurve!$P$30:$P$300))+SUM(IF(YEAR([1]EnergyCurve!$D$30:$D$300)=YEAR($A14),[1]EnergyCurve!$Q$30:$Q$300))+SUM(IF(YEAR([1]EnergyCurve!$D$30:$D$300)=YEAR($A14),[1]EnergyCurve!$R$30:$R$300))+SUM(IF(YEAR([1]OperatingCurve!$D$30:$D$300)=YEAR($A14),[1]OperatingCurve!$O$30:$O$300))</f>
        <v>2723678.27832031</v>
      </c>
      <c r="D14" s="41" t="n">
        <f aca="false" t="array" ref="D14:D14">SUM(IF(YEAR('[2]Pricing Summary'!$AB$12:$AB$250)=YEAR($A14),'[2]Pricing Summary'!$AO$12:$AO$248))</f>
        <v>5402.1170622483</v>
      </c>
      <c r="E14" s="42" t="n">
        <f aca="false">C14/D14</f>
        <v>504.187200487423</v>
      </c>
      <c r="F14" s="43" t="n">
        <f aca="false" t="array" ref="F14:F14">SUM(IF(YEAR('[2]Pricing Summary'!$AB$12:$AB$250)=YEAR($A14),'[2]Pricing Summary'!$AK$12:$AK$248))/12</f>
        <v>36.423648761467</v>
      </c>
      <c r="G14" s="43" t="n">
        <f aca="false">VLOOKUP(B14,'[2]Pricing Summary'!P$18:Q$30,2)</f>
        <v>4.92063081523418</v>
      </c>
      <c r="H14" s="44" t="n">
        <f aca="false">F14/G14</f>
        <v>7.40223156931426</v>
      </c>
      <c r="I14" s="44" t="n">
        <v>7.1</v>
      </c>
      <c r="J14" s="45" t="n">
        <f aca="false">H14-I14</f>
        <v>0.30223156931426</v>
      </c>
      <c r="K14" s="46" t="n">
        <f aca="false">E14*24*H14/10000</f>
        <v>8.95706498950123</v>
      </c>
      <c r="L14" s="47" t="n">
        <v>9</v>
      </c>
      <c r="M14" s="48" t="n">
        <f aca="false">L14/K14</f>
        <v>1.00479342402328</v>
      </c>
      <c r="N14" s="49" t="n">
        <v>4</v>
      </c>
      <c r="O14" s="3"/>
      <c r="P14" s="36"/>
      <c r="Q14" s="37"/>
      <c r="R14" s="36"/>
      <c r="S14" s="38"/>
      <c r="T14" s="3"/>
      <c r="U14" s="3"/>
    </row>
    <row r="15" customFormat="false" ht="12.75" hidden="false" customHeight="false" outlineLevel="0" collapsed="false">
      <c r="A15" s="24" t="n">
        <v>40179</v>
      </c>
      <c r="B15" s="39" t="s">
        <v>29</v>
      </c>
      <c r="C15" s="40" t="n">
        <f aca="false" t="array" ref="C15:C15">SUM(IF(YEAR([1]EnergyCurve!$D$30:$D$300)=YEAR($A15),[1]EnergyCurve!$O$30:$O$300))+SUM(IF(YEAR([1]EnergyCurve!$D$30:$D$300)=YEAR($A15),[1]EnergyCurve!$P$30:$P$300))+SUM(IF(YEAR([1]EnergyCurve!$D$30:$D$300)=YEAR($A15),[1]EnergyCurve!$Q$30:$Q$300))+SUM(IF(YEAR([1]EnergyCurve!$D$30:$D$300)=YEAR($A15),[1]EnergyCurve!$R$30:$R$300))+SUM(IF(YEAR([1]OperatingCurve!$D$30:$D$300)=YEAR($A15),[1]OperatingCurve!$O$30:$O$300))</f>
        <v>2569455.84301758</v>
      </c>
      <c r="D15" s="41" t="n">
        <f aca="false" t="array" ref="D15:D15">SUM(IF(YEAR('[2]Pricing Summary'!$AB$12:$AB$250)=YEAR($A15),'[2]Pricing Summary'!$AO$12:$AO$248))</f>
        <v>5040.86015010203</v>
      </c>
      <c r="E15" s="42" t="n">
        <f aca="false">C15/D15</f>
        <v>509.725675084553</v>
      </c>
      <c r="F15" s="43" t="n">
        <f aca="false" t="array" ref="F15:F15">SUM(IF(YEAR('[2]Pricing Summary'!$AB$12:$AB$250)=YEAR($A15),'[2]Pricing Summary'!$AK$12:$AK$248))/12</f>
        <v>36.8223039855137</v>
      </c>
      <c r="G15" s="43" t="n">
        <f aca="false">VLOOKUP(B15,'[2]Pricing Summary'!P$18:Q$30,2)</f>
        <v>4.9749657886579</v>
      </c>
      <c r="H15" s="44" t="n">
        <f aca="false">F15/G15</f>
        <v>7.40151903546001</v>
      </c>
      <c r="I15" s="44" t="n">
        <v>7.14</v>
      </c>
      <c r="J15" s="45" t="n">
        <f aca="false">H15-I15</f>
        <v>0.261519035460008</v>
      </c>
      <c r="K15" s="46" t="n">
        <f aca="false">E15*24*H15/10000</f>
        <v>9.05458628880246</v>
      </c>
      <c r="L15" s="47" t="n">
        <v>9</v>
      </c>
      <c r="M15" s="48" t="n">
        <f aca="false">L15/K15</f>
        <v>0.993971420994689</v>
      </c>
      <c r="N15" s="49" t="n">
        <v>4</v>
      </c>
      <c r="O15" s="3"/>
      <c r="P15" s="36"/>
      <c r="Q15" s="37"/>
      <c r="R15" s="36"/>
      <c r="S15" s="38"/>
      <c r="T15" s="3"/>
      <c r="U15" s="3"/>
    </row>
    <row r="16" customFormat="false" ht="12.75" hidden="false" customHeight="false" outlineLevel="0" collapsed="false">
      <c r="A16" s="24" t="n">
        <v>40544</v>
      </c>
      <c r="B16" s="39" t="s">
        <v>30</v>
      </c>
      <c r="C16" s="40" t="n">
        <f aca="false" t="array" ref="C16:C16">SUM(IF(YEAR([1]EnergyCurve!$D$30:$D$300)=YEAR($A16),[1]EnergyCurve!$O$30:$O$300))+SUM(IF(YEAR([1]EnergyCurve!$D$30:$D$300)=YEAR($A16),[1]EnergyCurve!$P$30:$P$300))+SUM(IF(YEAR([1]EnergyCurve!$D$30:$D$300)=YEAR($A16),[1]EnergyCurve!$Q$30:$Q$300))+SUM(IF(YEAR([1]EnergyCurve!$D$30:$D$300)=YEAR($A16),[1]EnergyCurve!$R$30:$R$300))+SUM(IF(YEAR([1]OperatingCurve!$D$30:$D$300)=YEAR($A16),[1]OperatingCurve!$O$30:$O$300))</f>
        <v>2477888.24072266</v>
      </c>
      <c r="D16" s="41" t="n">
        <f aca="false" t="array" ref="D16:D16">SUM(IF(YEAR('[2]Pricing Summary'!$AB$12:$AB$250)=YEAR($A16),'[2]Pricing Summary'!$AO$12:$AO$248))</f>
        <v>4696.69473418946</v>
      </c>
      <c r="E16" s="42" t="n">
        <f aca="false">C16/D16</f>
        <v>527.581284490332</v>
      </c>
      <c r="F16" s="43" t="n">
        <f aca="false" t="array" ref="F16:F16">SUM(IF(YEAR('[2]Pricing Summary'!$AB$12:$AB$250)=YEAR($A16),'[2]Pricing Summary'!$AK$12:$AK$248))/12</f>
        <v>33.69</v>
      </c>
      <c r="G16" s="43" t="n">
        <f aca="false">VLOOKUP(B16,'[2]Pricing Summary'!P$18:Q$30,2)</f>
        <v>5.11480262084646</v>
      </c>
      <c r="H16" s="44" t="n">
        <f aca="false">F16/G16</f>
        <v>6.58676443597046</v>
      </c>
      <c r="I16" s="44" t="n">
        <v>7.11</v>
      </c>
      <c r="J16" s="45" t="n">
        <f aca="false">H16-I16</f>
        <v>-0.523235564029539</v>
      </c>
      <c r="K16" s="46" t="n">
        <f aca="false">E16*24*H16/10000</f>
        <v>8.34012874023488</v>
      </c>
      <c r="L16" s="47" t="n">
        <v>1</v>
      </c>
      <c r="M16" s="48" t="n">
        <f aca="false">L16/K16</f>
        <v>0.119902225870417</v>
      </c>
      <c r="N16" s="49" t="n">
        <v>0</v>
      </c>
      <c r="O16" s="3"/>
      <c r="P16" s="36"/>
      <c r="Q16" s="37"/>
      <c r="R16" s="36"/>
      <c r="S16" s="38"/>
      <c r="T16" s="3"/>
      <c r="U16" s="3"/>
    </row>
    <row r="17" customFormat="false" ht="12.75" hidden="false" customHeight="false" outlineLevel="0" collapsed="false">
      <c r="A17" s="24" t="n">
        <v>40909</v>
      </c>
      <c r="B17" s="39" t="s">
        <v>31</v>
      </c>
      <c r="C17" s="40" t="n">
        <f aca="false" t="array" ref="C17:C17">SUM(IF(YEAR([1]EnergyCurve!$D$30:$D$300)=YEAR($A17),[1]EnergyCurve!$O$30:$O$300))+SUM(IF(YEAR([1]EnergyCurve!$D$30:$D$300)=YEAR($A17),[1]EnergyCurve!$P$30:$P$300))+SUM(IF(YEAR([1]EnergyCurve!$D$30:$D$300)=YEAR($A17),[1]EnergyCurve!$Q$30:$Q$300))+SUM(IF(YEAR([1]EnergyCurve!$D$30:$D$300)=YEAR($A17),[1]EnergyCurve!$R$30:$R$300))+SUM(IF(YEAR([1]OperatingCurve!$D$30:$D$300)=YEAR($A17),[1]OperatingCurve!$O$30:$O$300))</f>
        <v>2320809.65429688</v>
      </c>
      <c r="D17" s="41" t="n">
        <f aca="false" t="array" ref="D17:D17">SUM(IF(YEAR('[2]Pricing Summary'!$AB$12:$AB$250)=YEAR($A17),'[2]Pricing Summary'!$AO$12:$AO$248))</f>
        <v>4397.53459537596</v>
      </c>
      <c r="E17" s="42" t="n">
        <f aca="false">C17/D17</f>
        <v>527.752449460482</v>
      </c>
      <c r="F17" s="43" t="n">
        <f aca="false" t="array" ref="F17:F17">SUM(IF(YEAR('[2]Pricing Summary'!$AB$12:$AB$250)=YEAR($A17),'[2]Pricing Summary'!$AK$12:$AK$248))/12</f>
        <v>33.69</v>
      </c>
      <c r="G17" s="43" t="n">
        <f aca="false">VLOOKUP(B17,'[2]Pricing Summary'!P$18:Q$30,2)</f>
        <v>5.19671407425464</v>
      </c>
      <c r="H17" s="44" t="n">
        <f aca="false">F17/G17</f>
        <v>6.48294278242201</v>
      </c>
      <c r="I17" s="44" t="n">
        <v>7.08</v>
      </c>
      <c r="J17" s="45" t="n">
        <f aca="false">H17-I17</f>
        <v>-0.597057217577987</v>
      </c>
      <c r="K17" s="46" t="n">
        <f aca="false">E17*24*H17/10000</f>
        <v>8.21133343952489</v>
      </c>
      <c r="L17" s="47" t="n">
        <v>1</v>
      </c>
      <c r="M17" s="48" t="n">
        <f aca="false">L17/K17</f>
        <v>0.121782900105669</v>
      </c>
      <c r="N17" s="49" t="n">
        <v>0</v>
      </c>
      <c r="O17" s="3"/>
      <c r="P17" s="36"/>
      <c r="Q17" s="37"/>
      <c r="R17" s="36"/>
      <c r="S17" s="38"/>
      <c r="T17" s="3"/>
      <c r="U17" s="3"/>
    </row>
    <row r="18" customFormat="false" ht="12.75" hidden="false" customHeight="false" outlineLevel="0" collapsed="false">
      <c r="A18" s="24" t="n">
        <v>41275</v>
      </c>
      <c r="B18" s="39" t="s">
        <v>32</v>
      </c>
      <c r="C18" s="40" t="n">
        <f aca="false" t="array" ref="C18:C18">SUM(IF(YEAR([1]EnergyCurve!$D$30:$D$300)=YEAR($A18),[1]EnergyCurve!$O$30:$O$300))+SUM(IF(YEAR([1]EnergyCurve!$D$30:$D$300)=YEAR($A18),[1]EnergyCurve!$P$30:$P$300))+SUM(IF(YEAR([1]EnergyCurve!$D$30:$D$300)=YEAR($A18),[1]EnergyCurve!$Q$30:$Q$300))+SUM(IF(YEAR([1]EnergyCurve!$D$30:$D$300)=YEAR($A18),[1]EnergyCurve!$R$30:$R$300))+SUM(IF(YEAR([1]OperatingCurve!$D$30:$D$300)=YEAR($A18),[1]OperatingCurve!$O$30:$O$300))</f>
        <v>2152223.1027832</v>
      </c>
      <c r="D18" s="41" t="n">
        <f aca="false" t="array" ref="D18:D18">SUM(IF(YEAR('[2]Pricing Summary'!$AB$12:$AB$250)=YEAR($A18),'[2]Pricing Summary'!$AO$12:$AO$248))</f>
        <v>4094.37197971108</v>
      </c>
      <c r="E18" s="42" t="n">
        <f aca="false">C18/D18</f>
        <v>525.65402299746</v>
      </c>
      <c r="F18" s="43" t="n">
        <f aca="false" t="array" ref="F18:F18">SUM(IF(YEAR('[2]Pricing Summary'!$AB$12:$AB$250)=YEAR($A18),'[2]Pricing Summary'!$AK$12:$AK$248))/12</f>
        <v>33.69</v>
      </c>
      <c r="G18" s="43" t="n">
        <f aca="false">VLOOKUP(B18,'[2]Pricing Summary'!P$18:Q$30,2)</f>
        <v>5.27677947782757</v>
      </c>
      <c r="H18" s="44" t="n">
        <f aca="false">F18/G18</f>
        <v>6.38457607363763</v>
      </c>
      <c r="I18" s="44" t="n">
        <v>7.04</v>
      </c>
      <c r="J18" s="45" t="n">
        <f aca="false">H18-I18</f>
        <v>-0.655423926362367</v>
      </c>
      <c r="K18" s="46" t="n">
        <f aca="false">E18*24*H18/10000</f>
        <v>8.05458743577828</v>
      </c>
      <c r="L18" s="47" t="n">
        <v>1</v>
      </c>
      <c r="M18" s="48" t="n">
        <f aca="false">L18/K18</f>
        <v>0.12415285177215</v>
      </c>
      <c r="N18" s="49" t="n">
        <v>0</v>
      </c>
      <c r="O18" s="3"/>
      <c r="P18" s="36"/>
      <c r="Q18" s="37"/>
      <c r="R18" s="36"/>
      <c r="S18" s="38"/>
      <c r="T18" s="3"/>
      <c r="U18" s="3"/>
    </row>
    <row r="19" customFormat="false" ht="12.75" hidden="false" customHeight="false" outlineLevel="0" collapsed="false">
      <c r="A19" s="24" t="n">
        <v>41640</v>
      </c>
      <c r="B19" s="39" t="s">
        <v>33</v>
      </c>
      <c r="C19" s="40" t="n">
        <f aca="false" t="array" ref="C19:C19">SUM(IF(YEAR([1]EnergyCurve!$D$30:$D$300)=YEAR($A19),[1]EnergyCurve!$O$30:$O$300))+SUM(IF(YEAR([1]EnergyCurve!$D$30:$D$300)=YEAR($A19),[1]EnergyCurve!$P$30:$P$300))+SUM(IF(YEAR([1]EnergyCurve!$D$30:$D$300)=YEAR($A19),[1]EnergyCurve!$Q$30:$Q$300))+SUM(IF(YEAR([1]EnergyCurve!$D$30:$D$300)=YEAR($A19),[1]EnergyCurve!$R$30:$R$300))+SUM(IF(YEAR([1]OperatingCurve!$D$30:$D$300)=YEAR($A19),[1]OperatingCurve!$O$30:$O$300))</f>
        <v>2007204.24462891</v>
      </c>
      <c r="D19" s="41" t="n">
        <f aca="false" t="array" ref="D19:D19">SUM(IF(YEAR('[2]Pricing Summary'!$AB$12:$AB$250)=YEAR($A19),'[2]Pricing Summary'!$AO$12:$AO$248))</f>
        <v>3819.20214800185</v>
      </c>
      <c r="E19" s="42" t="n">
        <f aca="false">C19/D19</f>
        <v>525.555905879202</v>
      </c>
      <c r="F19" s="43" t="n">
        <f aca="false" t="array" ref="F19:F19">SUM(IF(YEAR('[2]Pricing Summary'!$AB$12:$AB$250)=YEAR($A19),'[2]Pricing Summary'!$AK$12:$AK$248))/12</f>
        <v>33.69</v>
      </c>
      <c r="G19" s="43" t="n">
        <f aca="false">VLOOKUP(B19,'[2]Pricing Summary'!P$18:Q$36,2)</f>
        <v>5.35948716023245</v>
      </c>
      <c r="H19" s="44" t="n">
        <f aca="false">F19/G19</f>
        <v>6.28604920448001</v>
      </c>
      <c r="I19" s="44" t="n">
        <v>7.03</v>
      </c>
      <c r="J19" s="45" t="n">
        <f aca="false">H19-I19</f>
        <v>-0.743950795519995</v>
      </c>
      <c r="K19" s="46" t="n">
        <f aca="false">E19*24*H19/10000</f>
        <v>7.92880868174815</v>
      </c>
      <c r="L19" s="47" t="n">
        <v>1</v>
      </c>
      <c r="M19" s="48" t="n">
        <f aca="false">L19/K19</f>
        <v>0.126122352063049</v>
      </c>
      <c r="N19" s="49" t="n">
        <v>0</v>
      </c>
      <c r="O19" s="3"/>
      <c r="P19" s="36"/>
      <c r="Q19" s="37"/>
      <c r="R19" s="36"/>
      <c r="S19" s="38"/>
      <c r="T19" s="3"/>
      <c r="U19" s="3"/>
    </row>
    <row r="20" customFormat="false" ht="12.75" hidden="false" customHeight="false" outlineLevel="0" collapsed="false">
      <c r="A20" s="24" t="n">
        <v>42005</v>
      </c>
      <c r="B20" s="39" t="s">
        <v>34</v>
      </c>
      <c r="C20" s="40" t="n">
        <f aca="false" t="array" ref="C20:C20">SUM(IF(YEAR([1]EnergyCurve!$D$30:$D$300)=YEAR($A20),[1]EnergyCurve!$O$30:$O$300))+SUM(IF(YEAR([1]EnergyCurve!$D$30:$D$300)=YEAR($A20),[1]EnergyCurve!$P$30:$P$300))+SUM(IF(YEAR([1]EnergyCurve!$D$30:$D$300)=YEAR($A20),[1]EnergyCurve!$Q$30:$Q$300))+SUM(IF(YEAR([1]EnergyCurve!$D$30:$D$300)=YEAR($A20),[1]EnergyCurve!$R$30:$R$300))+SUM(IF(YEAR([1]OperatingCurve!$D$30:$D$300)=YEAR($A20),[1]OperatingCurve!$O$30:$O$300))</f>
        <v>1870741.46923828</v>
      </c>
      <c r="D20" s="41" t="n">
        <f aca="false" t="array" ref="D20:D20">SUM(IF(YEAR('[2]Pricing Summary'!$AB$12:$AB$250)=YEAR($A20),'[2]Pricing Summary'!$AO$12:$AO$248))</f>
        <v>3559.08941550493</v>
      </c>
      <c r="E20" s="42" t="n">
        <f aca="false">C20/D20</f>
        <v>525.62362189849</v>
      </c>
      <c r="F20" s="43" t="n">
        <f aca="false" t="array" ref="F20:F20">SUM(IF(YEAR('[2]Pricing Summary'!$AB$12:$AB$250)=YEAR($A20),'[2]Pricing Summary'!$AK$12:$AK$248))/12</f>
        <v>33.69</v>
      </c>
      <c r="G20" s="43" t="n">
        <f aca="false">VLOOKUP(B20,'[2]Pricing Summary'!P$18:Q$36,2)</f>
        <v>5.45397061139013</v>
      </c>
      <c r="H20" s="44" t="n">
        <f aca="false">F20/G20</f>
        <v>6.17715099704451</v>
      </c>
      <c r="I20" s="44" t="n">
        <v>7</v>
      </c>
      <c r="J20" s="45" t="n">
        <f aca="false">H20-I20</f>
        <v>-0.822849002955489</v>
      </c>
      <c r="K20" s="46" t="n">
        <f aca="false">E20*24*H20/10000</f>
        <v>7.79245555219297</v>
      </c>
      <c r="L20" s="47" t="n">
        <v>1</v>
      </c>
      <c r="M20" s="48" t="n">
        <f aca="false">L20/K20</f>
        <v>0.12832925299376</v>
      </c>
      <c r="N20" s="49" t="n">
        <v>0</v>
      </c>
      <c r="O20" s="3"/>
      <c r="P20" s="36"/>
      <c r="Q20" s="37"/>
      <c r="R20" s="36"/>
      <c r="S20" s="38"/>
      <c r="T20" s="3"/>
      <c r="U20" s="3"/>
    </row>
    <row r="21" customFormat="false" ht="12.75" hidden="false" customHeight="false" outlineLevel="0" collapsed="false">
      <c r="A21" s="24" t="n">
        <v>42370</v>
      </c>
      <c r="B21" s="39" t="s">
        <v>35</v>
      </c>
      <c r="C21" s="40" t="n">
        <f aca="false" t="array" ref="C21:C21">SUM(IF(YEAR([1]EnergyCurve!$D$30:$D$300)=YEAR($A21),[1]EnergyCurve!$O$30:$O$300))+SUM(IF(YEAR([1]EnergyCurve!$D$30:$D$300)=YEAR($A21),[1]EnergyCurve!$P$30:$P$300))+SUM(IF(YEAR([1]EnergyCurve!$D$30:$D$300)=YEAR($A21),[1]EnergyCurve!$Q$30:$Q$300))+SUM(IF(YEAR([1]EnergyCurve!$D$30:$D$300)=YEAR($A21),[1]EnergyCurve!$R$30:$R$300))+SUM(IF(YEAR([1]OperatingCurve!$D$30:$D$300)=YEAR($A21),[1]OperatingCurve!$O$30:$O$300))</f>
        <v>1745411.93701172</v>
      </c>
      <c r="D21" s="41" t="n">
        <f aca="false" t="array" ref="D21:D21">SUM(IF(YEAR('[2]Pricing Summary'!$AB$12:$AB$250)=YEAR($A21),'[2]Pricing Summary'!$AO$12:$AO$248))</f>
        <v>3324.07060369742</v>
      </c>
      <c r="E21" s="42" t="n">
        <f aca="false">C21/D21</f>
        <v>525.082690803941</v>
      </c>
      <c r="F21" s="43" t="n">
        <f aca="false" t="array" ref="F21:F21">SUM(IF(YEAR('[2]Pricing Summary'!$AB$12:$AB$250)=YEAR($A21),'[2]Pricing Summary'!$AK$12:$AK$248))/12</f>
        <v>33.69</v>
      </c>
      <c r="G21" s="43" t="n">
        <f aca="false">VLOOKUP(B21,'[2]Pricing Summary'!P$18:Q$36,2)</f>
        <v>5.59787737820709</v>
      </c>
      <c r="H21" s="44" t="n">
        <f aca="false">F21/G21</f>
        <v>6.01835262257752</v>
      </c>
      <c r="I21" s="44" t="n">
        <v>7</v>
      </c>
      <c r="J21" s="45" t="n">
        <f aca="false">H21-I21</f>
        <v>-0.981647377422477</v>
      </c>
      <c r="K21" s="46" t="n">
        <f aca="false">E21*24*H21/10000</f>
        <v>7.5843186942479</v>
      </c>
      <c r="L21" s="47" t="n">
        <v>0</v>
      </c>
      <c r="M21" s="48" t="n">
        <f aca="false">L21/K21</f>
        <v>0</v>
      </c>
      <c r="N21" s="49" t="n">
        <v>0</v>
      </c>
      <c r="O21" s="3"/>
      <c r="P21" s="36"/>
      <c r="Q21" s="37"/>
      <c r="R21" s="36"/>
      <c r="S21" s="38"/>
      <c r="T21" s="3"/>
      <c r="U21" s="3"/>
    </row>
    <row r="22" customFormat="false" ht="12.75" hidden="false" customHeight="false" outlineLevel="0" collapsed="false">
      <c r="A22" s="24" t="n">
        <v>42736</v>
      </c>
      <c r="B22" s="39" t="s">
        <v>36</v>
      </c>
      <c r="C22" s="40" t="n">
        <f aca="false" t="array" ref="C22:C22">SUM(IF(YEAR([1]EnergyCurve!$D$30:$D$300)=YEAR($A22),[1]EnergyCurve!$O$30:$O$300))+SUM(IF(YEAR([1]EnergyCurve!$D$30:$D$300)=YEAR($A22),[1]EnergyCurve!$P$30:$P$300))+SUM(IF(YEAR([1]EnergyCurve!$D$30:$D$300)=YEAR($A22),[1]EnergyCurve!$Q$30:$Q$300))+SUM(IF(YEAR([1]EnergyCurve!$D$30:$D$300)=YEAR($A22),[1]EnergyCurve!$R$30:$R$300))+SUM(IF(YEAR([1]OperatingCurve!$D$30:$D$300)=YEAR($A22),[1]OperatingCurve!$O$30:$O$300))</f>
        <v>1624418.74731445</v>
      </c>
      <c r="D22" s="41" t="n">
        <f aca="false" t="array" ref="D22:D22">SUM(IF(YEAR('[2]Pricing Summary'!$AB$12:$AB$250)=YEAR($A22),'[2]Pricing Summary'!$AO$12:$AO$248))</f>
        <v>3099.76658052966</v>
      </c>
      <c r="E22" s="42" t="n">
        <f aca="false">C22/D22</f>
        <v>524.045506367413</v>
      </c>
      <c r="F22" s="43" t="n">
        <f aca="false" t="array" ref="F22:F22">SUM(IF(YEAR('[2]Pricing Summary'!$AB$12:$AB$250)=YEAR($A22),'[2]Pricing Summary'!$AK$12:$AK$248))/12</f>
        <v>33.69</v>
      </c>
      <c r="G22" s="43" t="n">
        <f aca="false">VLOOKUP(B22,'[2]Pricing Summary'!P$18:Q$36,2)</f>
        <v>5.71250866763621</v>
      </c>
      <c r="H22" s="44" t="n">
        <f aca="false">F22/G22</f>
        <v>5.89758404934564</v>
      </c>
      <c r="I22" s="44" t="n">
        <v>7</v>
      </c>
      <c r="J22" s="45" t="n">
        <f aca="false">H22-I22</f>
        <v>-1.10241595065436</v>
      </c>
      <c r="K22" s="46" t="n">
        <f aca="false">E22*24*H22/10000</f>
        <v>7.41744580676092</v>
      </c>
      <c r="L22" s="47" t="n">
        <v>0</v>
      </c>
      <c r="M22" s="48" t="n">
        <f aca="false">L22/K22</f>
        <v>0</v>
      </c>
      <c r="N22" s="49" t="n">
        <v>0</v>
      </c>
      <c r="O22" s="3"/>
      <c r="P22" s="36"/>
      <c r="Q22" s="37"/>
      <c r="R22" s="36"/>
      <c r="S22" s="38"/>
      <c r="T22" s="3"/>
      <c r="U22" s="3"/>
    </row>
    <row r="23" customFormat="false" ht="12.75" hidden="false" customHeight="false" outlineLevel="0" collapsed="false">
      <c r="A23" s="24" t="n">
        <v>43101</v>
      </c>
      <c r="B23" s="39" t="s">
        <v>37</v>
      </c>
      <c r="C23" s="40" t="n">
        <f aca="false" t="array" ref="C23:C23">SUM(IF(YEAR([1]EnergyCurve!$D$30:$D$300)=YEAR($A23),[1]EnergyCurve!$O$30:$O$300))+SUM(IF(YEAR([1]EnergyCurve!$D$30:$D$300)=YEAR($A23),[1]EnergyCurve!$P$30:$P$300))+SUM(IF(YEAR([1]EnergyCurve!$D$30:$D$300)=YEAR($A23),[1]EnergyCurve!$Q$30:$Q$300))+SUM(IF(YEAR([1]EnergyCurve!$D$30:$D$300)=YEAR($A23),[1]EnergyCurve!$R$30:$R$300))+SUM(IF(YEAR([1]OperatingCurve!$D$30:$D$300)=YEAR($A23),[1]OperatingCurve!$O$30:$O$300))</f>
        <v>1520695.24291992</v>
      </c>
      <c r="D23" s="41" t="n">
        <f aca="false" t="array" ref="D23:D23">SUM(IF(YEAR('[2]Pricing Summary'!$AB$12:$AB$250)=YEAR($A23),'[2]Pricing Summary'!$AO$12:$AO$248))</f>
        <v>2901.16950717712</v>
      </c>
      <c r="E23" s="42" t="n">
        <f aca="false">C23/D23</f>
        <v>524.166285064667</v>
      </c>
      <c r="F23" s="43" t="n">
        <f aca="false" t="array" ref="F23:F23">SUM(IF(YEAR('[2]Pricing Summary'!$AB$12:$AB$250)=YEAR($A23),'[2]Pricing Summary'!$AK$12:$AK$248))/12</f>
        <v>33.69</v>
      </c>
      <c r="G23" s="43" t="n">
        <f aca="false">VLOOKUP(B23,'[2]Pricing Summary'!P$18:Q$36,2)</f>
        <v>5.81750605216563</v>
      </c>
      <c r="H23" s="44" t="n">
        <f aca="false">F23/G23</f>
        <v>5.79114137534219</v>
      </c>
      <c r="I23" s="44" t="n">
        <v>7</v>
      </c>
      <c r="J23" s="45" t="n">
        <f aca="false">H23-I23</f>
        <v>-1.20885862465781</v>
      </c>
      <c r="K23" s="46" t="n">
        <f aca="false">E23*24*H23/10000</f>
        <v>7.28525054639376</v>
      </c>
      <c r="L23" s="47" t="n">
        <v>0</v>
      </c>
      <c r="M23" s="48" t="n">
        <f aca="false">L23/K23</f>
        <v>0</v>
      </c>
      <c r="N23" s="49" t="n">
        <v>0</v>
      </c>
      <c r="O23" s="3"/>
      <c r="P23" s="36"/>
      <c r="Q23" s="37"/>
      <c r="R23" s="36"/>
      <c r="S23" s="38"/>
      <c r="T23" s="3"/>
      <c r="U23" s="3"/>
    </row>
    <row r="24" customFormat="false" ht="12.75" hidden="false" customHeight="false" outlineLevel="0" collapsed="false">
      <c r="A24" s="24" t="n">
        <v>43466</v>
      </c>
      <c r="B24" s="39" t="s">
        <v>38</v>
      </c>
      <c r="C24" s="40" t="n">
        <f aca="false" t="array" ref="C24:C24">SUM(IF(YEAR([1]EnergyCurve!$D$30:$D$300)=YEAR($A24),[1]EnergyCurve!$O$30:$O$300))+SUM(IF(YEAR([1]EnergyCurve!$D$30:$D$300)=YEAR($A24),[1]EnergyCurve!$P$30:$P$300))+SUM(IF(YEAR([1]EnergyCurve!$D$30:$D$300)=YEAR($A24),[1]EnergyCurve!$Q$30:$Q$300))+SUM(IF(YEAR([1]EnergyCurve!$D$30:$D$300)=YEAR($A24),[1]EnergyCurve!$R$30:$R$300))+SUM(IF(YEAR([1]OperatingCurve!$D$30:$D$300)=YEAR($A24),[1]OperatingCurve!$O$30:$O$300))</f>
        <v>1380135.81689453</v>
      </c>
      <c r="D24" s="41" t="n">
        <f aca="false" t="array" ref="D24:D24">SUM(IF(YEAR('[2]Pricing Summary'!$AB$12:$AB$250)=YEAR($A24),'[2]Pricing Summary'!$AO$12:$AO$248))</f>
        <v>2714.85928851445</v>
      </c>
      <c r="E24" s="42" t="n">
        <f aca="false">C24/D24</f>
        <v>508.363664641246</v>
      </c>
      <c r="F24" s="43" t="n">
        <f aca="false" t="array" ref="F24:F24">SUM(IF(YEAR('[2]Pricing Summary'!$AB$12:$AB$250)=YEAR($A24),'[2]Pricing Summary'!$AK$12:$AK$248))/12</f>
        <v>33.69</v>
      </c>
      <c r="G24" s="43" t="n">
        <f aca="false">VLOOKUP(B24,'[2]Pricing Summary'!P$18:Q$36,2)</f>
        <v>5.91797042391681</v>
      </c>
      <c r="H24" s="44" t="n">
        <f aca="false">F24/G24</f>
        <v>5.69283007293271</v>
      </c>
      <c r="I24" s="44" t="n">
        <v>7</v>
      </c>
      <c r="J24" s="45" t="n">
        <f aca="false">H24-I24</f>
        <v>-1.30716992706729</v>
      </c>
      <c r="K24" s="46" t="n">
        <f aca="false">E24*24*H24/10000</f>
        <v>6.94566709933432</v>
      </c>
      <c r="L24" s="47" t="n">
        <v>0</v>
      </c>
      <c r="M24" s="48" t="n">
        <f aca="false">L24/K24</f>
        <v>0</v>
      </c>
      <c r="N24" s="49" t="n">
        <v>0</v>
      </c>
      <c r="O24" s="3"/>
      <c r="P24" s="36"/>
      <c r="Q24" s="37"/>
      <c r="R24" s="36"/>
      <c r="S24" s="38"/>
      <c r="T24" s="3"/>
      <c r="U24" s="3"/>
    </row>
    <row r="25" customFormat="false" ht="13.5" hidden="false" customHeight="false" outlineLevel="0" collapsed="false">
      <c r="A25" s="24" t="n">
        <v>43831</v>
      </c>
      <c r="B25" s="50" t="s">
        <v>39</v>
      </c>
      <c r="C25" s="51" t="n">
        <f aca="false" t="array" ref="C25:C25">SUM(IF(YEAR([1]EnergyCurve!$D$30:$D$300)=YEAR($A25),[1]EnergyCurve!$O$30:$O$300))+SUM(IF(YEAR([1]EnergyCurve!$D$30:$D$300)=YEAR($A25),[1]EnergyCurve!$P$30:$P$300))+SUM(IF(YEAR([1]EnergyCurve!$D$30:$D$300)=YEAR($A25),[1]EnergyCurve!$Q$30:$Q$300))+SUM(IF(YEAR([1]EnergyCurve!$D$30:$D$300)=YEAR($A25),[1]EnergyCurve!$R$30:$R$300))+SUM(IF(YEAR([1]OperatingCurve!$D$30:$D$300)=YEAR($A25),[1]OperatingCurve!$O$30:$O$300))</f>
        <v>1281973.82592773</v>
      </c>
      <c r="D25" s="52" t="n">
        <f aca="false" t="array" ref="D25:D25">SUM(IF(YEAR('[2]Pricing Summary'!$AB$12:$AB$250)=YEAR($A25),'[2]Pricing Summary'!$AO$12:$AO$248))</f>
        <v>2546.81768522477</v>
      </c>
      <c r="E25" s="53" t="n">
        <f aca="false">C25/D25</f>
        <v>503.363013915382</v>
      </c>
      <c r="F25" s="54" t="n">
        <f aca="false" t="array" ref="F25:F25">SUM(IF(YEAR('[2]Pricing Summary'!$AB$12:$AB$250)=YEAR($A25),'[2]Pricing Summary'!$AK$12:$AK$248))/12</f>
        <v>33.69</v>
      </c>
      <c r="G25" s="54" t="n">
        <f aca="false">VLOOKUP(B25,'[2]Pricing Summary'!P$18:Q$36,2)</f>
        <v>6.01459138929559</v>
      </c>
      <c r="H25" s="55" t="n">
        <f aca="false">F25/G25</f>
        <v>5.60137801878935</v>
      </c>
      <c r="I25" s="55" t="n">
        <v>7</v>
      </c>
      <c r="J25" s="56" t="n">
        <f aca="false">H25-I25</f>
        <v>-1.39862198121065</v>
      </c>
      <c r="K25" s="57" t="n">
        <f aca="false">E25*24*H25/10000</f>
        <v>6.76686365188122</v>
      </c>
      <c r="L25" s="58" t="n">
        <v>0</v>
      </c>
      <c r="M25" s="59" t="n">
        <f aca="false">L25/K25</f>
        <v>0</v>
      </c>
      <c r="N25" s="60" t="n">
        <v>0</v>
      </c>
      <c r="O25" s="3"/>
      <c r="P25" s="36"/>
      <c r="Q25" s="37"/>
      <c r="R25" s="36"/>
      <c r="S25" s="38"/>
      <c r="T25" s="3"/>
      <c r="U25" s="3"/>
    </row>
    <row r="26" customFormat="false" ht="13.5" hidden="false" customHeight="false" outlineLevel="0" collapsed="false">
      <c r="B26" s="16" t="s">
        <v>40</v>
      </c>
      <c r="C26" s="61" t="n">
        <f aca="false">SUM(C7:C25)</f>
        <v>46599067.2966309</v>
      </c>
      <c r="D26" s="18"/>
      <c r="E26" s="18"/>
      <c r="F26" s="18"/>
      <c r="G26" s="18"/>
      <c r="H26" s="18"/>
      <c r="I26" s="18"/>
      <c r="J26" s="18"/>
      <c r="K26" s="62" t="n">
        <f aca="false">SUM(K7:K25)*365</f>
        <v>58472.5406881258</v>
      </c>
      <c r="L26" s="63" t="n">
        <f aca="false">SUM(L7:L25)*365</f>
        <v>33032.5</v>
      </c>
      <c r="M26" s="64" t="n">
        <f aca="false">L26/K26</f>
        <v>0.564923288970545</v>
      </c>
      <c r="N26" s="65"/>
      <c r="O26" s="3"/>
      <c r="P26" s="3"/>
      <c r="Q26" s="66"/>
      <c r="R26" s="23"/>
      <c r="S26" s="65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