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Allocations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<sst xmlns="http://schemas.openxmlformats.org/spreadsheetml/2006/main" count="291" uniqueCount="87">
  <si>
    <t xml:space="preserve">Managing Director</t>
  </si>
  <si>
    <t xml:space="preserve">Vice President</t>
  </si>
  <si>
    <t xml:space="preserve">Director</t>
  </si>
  <si>
    <t xml:space="preserve">Manager</t>
  </si>
  <si>
    <t xml:space="preserve">Associate </t>
  </si>
  <si>
    <t xml:space="preserve">Analyst</t>
  </si>
  <si>
    <t xml:space="preserve">Assistant</t>
  </si>
  <si>
    <t xml:space="preserve">Specialist</t>
  </si>
  <si>
    <t xml:space="preserve">Part-Time</t>
  </si>
  <si>
    <t xml:space="preserve">Vacant</t>
  </si>
  <si>
    <t xml:space="preserve">VK</t>
  </si>
  <si>
    <t xml:space="preserve">SC</t>
  </si>
  <si>
    <t xml:space="preserve"> </t>
  </si>
  <si>
    <t xml:space="preserve">KM</t>
  </si>
  <si>
    <t xml:space="preserve">WS</t>
  </si>
  <si>
    <t xml:space="preserve">VS</t>
  </si>
  <si>
    <t xml:space="preserve">AD</t>
  </si>
  <si>
    <t xml:space="preserve">GM</t>
  </si>
  <si>
    <t xml:space="preserve">CV</t>
  </si>
  <si>
    <t xml:space="preserve">JH</t>
  </si>
  <si>
    <t xml:space="preserve">MRC</t>
  </si>
  <si>
    <t xml:space="preserve">RI</t>
  </si>
  <si>
    <t xml:space="preserve">FL</t>
  </si>
  <si>
    <t xml:space="preserve">YK</t>
  </si>
  <si>
    <t xml:space="preserve">TT</t>
  </si>
  <si>
    <t xml:space="preserve">MW</t>
  </si>
  <si>
    <t xml:space="preserve">BP</t>
  </si>
  <si>
    <t xml:space="preserve">VT</t>
  </si>
  <si>
    <t xml:space="preserve">KH</t>
  </si>
  <si>
    <t xml:space="preserve">TH</t>
  </si>
  <si>
    <t xml:space="preserve">AH</t>
  </si>
  <si>
    <t xml:space="preserve">KK</t>
  </si>
  <si>
    <t xml:space="preserve">SL</t>
  </si>
  <si>
    <t xml:space="preserve">KP</t>
  </si>
  <si>
    <t xml:space="preserve">RC</t>
  </si>
  <si>
    <t xml:space="preserve">AK</t>
  </si>
  <si>
    <t xml:space="preserve">OS</t>
  </si>
  <si>
    <t xml:space="preserve">SG</t>
  </si>
  <si>
    <t xml:space="preserve">ST</t>
  </si>
  <si>
    <t xml:space="preserve">CS</t>
  </si>
  <si>
    <t xml:space="preserve">SK</t>
  </si>
  <si>
    <t xml:space="preserve">ZL</t>
  </si>
  <si>
    <t xml:space="preserve">PI</t>
  </si>
  <si>
    <t xml:space="preserve">ML</t>
  </si>
  <si>
    <t xml:space="preserve">BL</t>
  </si>
  <si>
    <t xml:space="preserve">AA</t>
  </si>
  <si>
    <t xml:space="preserve">MR</t>
  </si>
  <si>
    <t xml:space="preserve">JV</t>
  </si>
  <si>
    <t xml:space="preserve">EK</t>
  </si>
  <si>
    <t xml:space="preserve">PT</t>
  </si>
  <si>
    <t xml:space="preserve">Total</t>
  </si>
  <si>
    <t xml:space="preserve">Skills Summary</t>
  </si>
  <si>
    <t xml:space="preserve">PhD</t>
  </si>
  <si>
    <t xml:space="preserve">PHD/ABD</t>
  </si>
  <si>
    <t xml:space="preserve">MBA</t>
  </si>
  <si>
    <t xml:space="preserve">MS/MA</t>
  </si>
  <si>
    <t xml:space="preserve">BBA</t>
  </si>
  <si>
    <t xml:space="preserve">Finance</t>
  </si>
  <si>
    <t xml:space="preserve">Mechanical Engineering</t>
  </si>
  <si>
    <t xml:space="preserve">Economics</t>
  </si>
  <si>
    <t xml:space="preserve">Political Science</t>
  </si>
  <si>
    <t xml:space="preserve">International Development and Commerce</t>
  </si>
  <si>
    <t xml:space="preserve">Physics</t>
  </si>
  <si>
    <t xml:space="preserve">Mathematics</t>
  </si>
  <si>
    <t xml:space="preserve">Mathematical Finance</t>
  </si>
  <si>
    <t xml:space="preserve">Industrial Enginnering, OR</t>
  </si>
  <si>
    <t xml:space="preserve">OR</t>
  </si>
  <si>
    <t xml:space="preserve">Electrical Engineering</t>
  </si>
  <si>
    <t xml:space="preserve">Engineering and Materials</t>
  </si>
  <si>
    <t xml:space="preserve">Nuclear Engineering</t>
  </si>
  <si>
    <t xml:space="preserve">Law and Diplomacy</t>
  </si>
  <si>
    <t xml:space="preserve">Meteorologist</t>
  </si>
  <si>
    <t xml:space="preserve">ENE/RAC</t>
  </si>
  <si>
    <t xml:space="preserve">GPG Exec</t>
  </si>
  <si>
    <t xml:space="preserve">ENE Europe</t>
  </si>
  <si>
    <t xml:space="preserve">EES</t>
  </si>
  <si>
    <t xml:space="preserve">EI</t>
  </si>
  <si>
    <t xml:space="preserve">EBS</t>
  </si>
  <si>
    <t xml:space="preserve">ENE NA</t>
  </si>
  <si>
    <t xml:space="preserve">VAC1</t>
  </si>
  <si>
    <t xml:space="preserve">Steve Leppard</t>
  </si>
  <si>
    <t xml:space="preserve">VAC2</t>
  </si>
  <si>
    <t xml:space="preserve">VAC3</t>
  </si>
  <si>
    <t xml:space="preserve">VAC4</t>
  </si>
  <si>
    <t xml:space="preserve">VAC5</t>
  </si>
  <si>
    <t xml:space="preserve">GRM</t>
  </si>
  <si>
    <t xml:space="preserve">ENA-GRM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</si>
</sst>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666699"/>
      <name val="Arial"/>
      <family val="2"/>
    </font>
    <font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8000"/>
      <name val="Arial"/>
      <family val="2"/>
    </font>
    <font>
      <sz val="10"/>
      <color rgb="FF003366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n">
        <f aca="false">SUM(B35:J35)</f>
        <v>41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0" activeCellId="0" sqref="F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16.28"/>
    <col collapsed="false" customWidth="true" hidden="false" outlineLevel="0" max="2" min="2" style="2" width="9.28"/>
    <col collapsed="false" customWidth="true" hidden="false" outlineLevel="0" max="3" min="3" style="2" width="9.56"/>
    <col collapsed="false" customWidth="true" hidden="false" outlineLevel="0" max="4" min="4" style="2" width="9.7"/>
    <col collapsed="false" customWidth="true" hidden="false" outlineLevel="0" max="5" min="5" style="2" width="7.85"/>
    <col collapsed="false" customWidth="true" hidden="false" outlineLevel="0" max="6" min="6" style="2" width="8.85"/>
    <col collapsed="false" customWidth="true" hidden="false" outlineLevel="0" max="7" min="7" style="2" width="5.41"/>
    <col collapsed="false" customWidth="true" hidden="false" outlineLevel="0" max="8" min="8" style="2" width="9.56"/>
  </cols>
  <sheetData>
    <row r="2" customFormat="false" ht="20.25" hidden="false" customHeight="false" outlineLevel="0" collapsed="false">
      <c r="D2" s="8" t="s">
        <v>51</v>
      </c>
    </row>
    <row r="5" customFormat="false" ht="40.5" hidden="false" customHeight="false" outlineLevel="0" collapsed="false">
      <c r="B5" s="9" t="s">
        <v>52</v>
      </c>
      <c r="C5" s="9" t="s">
        <v>53</v>
      </c>
      <c r="D5" s="9" t="s">
        <v>54</v>
      </c>
      <c r="E5" s="9" t="s">
        <v>55</v>
      </c>
      <c r="F5" s="9" t="s">
        <v>56</v>
      </c>
      <c r="G5" s="10"/>
      <c r="H5" s="9" t="s">
        <v>50</v>
      </c>
    </row>
    <row r="8" customFormat="false" ht="12.75" hidden="false" customHeight="false" outlineLevel="0" collapsed="false">
      <c r="A8" s="7" t="s">
        <v>57</v>
      </c>
      <c r="B8" s="2" t="n">
        <f aca="false">1+1</f>
        <v>2</v>
      </c>
      <c r="D8" s="2" t="n">
        <f aca="false">2+1+1+1+1</f>
        <v>6</v>
      </c>
      <c r="E8" s="2" t="s">
        <v>12</v>
      </c>
      <c r="F8" s="2" t="n">
        <f aca="false">1</f>
        <v>1</v>
      </c>
      <c r="H8" s="2" t="n">
        <f aca="false">SUM(B8:F8)</f>
        <v>9</v>
      </c>
    </row>
    <row r="10" customFormat="false" ht="25.5" hidden="false" customHeight="false" outlineLevel="0" collapsed="false">
      <c r="A10" s="7" t="s">
        <v>58</v>
      </c>
      <c r="B10" s="2" t="n">
        <f aca="false">1</f>
        <v>1</v>
      </c>
      <c r="H10" s="2" t="n">
        <f aca="false">SUM(B10:F10)</f>
        <v>1</v>
      </c>
    </row>
    <row r="12" customFormat="false" ht="12.75" hidden="false" customHeight="false" outlineLevel="0" collapsed="false">
      <c r="A12" s="7" t="s">
        <v>59</v>
      </c>
      <c r="B12" s="2" t="n">
        <f aca="false">1</f>
        <v>1</v>
      </c>
      <c r="C12" s="2" t="n">
        <f aca="false">1</f>
        <v>1</v>
      </c>
      <c r="F12" s="2" t="n">
        <f aca="false">1+1</f>
        <v>2</v>
      </c>
      <c r="H12" s="2" t="n">
        <f aca="false">SUM(B12:F12)</f>
        <v>4</v>
      </c>
    </row>
    <row r="14" customFormat="false" ht="12.75" hidden="false" customHeight="false" outlineLevel="0" collapsed="false">
      <c r="A14" s="7" t="s">
        <v>60</v>
      </c>
      <c r="E14" s="2" t="n">
        <f aca="false">1</f>
        <v>1</v>
      </c>
      <c r="H14" s="2" t="n">
        <f aca="false">SUM(B14:F14)</f>
        <v>1</v>
      </c>
    </row>
    <row r="16" customFormat="false" ht="38.25" hidden="false" customHeight="false" outlineLevel="0" collapsed="false">
      <c r="A16" s="7" t="s">
        <v>61</v>
      </c>
      <c r="F16" s="2" t="n">
        <f aca="false">1</f>
        <v>1</v>
      </c>
      <c r="H16" s="2" t="n">
        <f aca="false">SUM(B16:F16)</f>
        <v>1</v>
      </c>
    </row>
    <row r="18" customFormat="false" ht="12.75" hidden="false" customHeight="false" outlineLevel="0" collapsed="false">
      <c r="A18" s="7" t="s">
        <v>62</v>
      </c>
      <c r="B18" s="2" t="n">
        <f aca="false">1+1+1+1+1+1+1</f>
        <v>7</v>
      </c>
      <c r="H18" s="2" t="n">
        <f aca="false">SUM(B18:F18)</f>
        <v>7</v>
      </c>
    </row>
    <row r="20" customFormat="false" ht="12.75" hidden="false" customHeight="false" outlineLevel="0" collapsed="false">
      <c r="A20" s="7" t="s">
        <v>63</v>
      </c>
      <c r="B20" s="2" t="n">
        <f aca="false">1+1+1+1</f>
        <v>4</v>
      </c>
      <c r="H20" s="2" t="n">
        <f aca="false">SUM(B20:F20)</f>
        <v>4</v>
      </c>
    </row>
    <row r="22" customFormat="false" ht="25.5" hidden="false" customHeight="false" outlineLevel="0" collapsed="false">
      <c r="A22" s="7" t="s">
        <v>64</v>
      </c>
      <c r="E22" s="2" t="n">
        <f aca="false">1</f>
        <v>1</v>
      </c>
      <c r="H22" s="2" t="n">
        <f aca="false">SUM(B22:F22)</f>
        <v>1</v>
      </c>
    </row>
    <row r="24" customFormat="false" ht="25.5" hidden="false" customHeight="false" outlineLevel="0" collapsed="false">
      <c r="A24" s="7" t="s">
        <v>65</v>
      </c>
      <c r="B24" s="2" t="n">
        <f aca="false">1+1</f>
        <v>2</v>
      </c>
      <c r="E24" s="2" t="n">
        <f aca="false">1</f>
        <v>1</v>
      </c>
      <c r="H24" s="2" t="n">
        <f aca="false">SUM(B24:F24)</f>
        <v>3</v>
      </c>
    </row>
    <row r="26" customFormat="false" ht="12.75" hidden="false" customHeight="false" outlineLevel="0" collapsed="false">
      <c r="A26" s="7" t="s">
        <v>66</v>
      </c>
      <c r="B26" s="2" t="n">
        <f aca="false">1</f>
        <v>1</v>
      </c>
      <c r="H26" s="2" t="n">
        <f aca="false">SUM(B26:F26)</f>
        <v>1</v>
      </c>
    </row>
    <row r="28" customFormat="false" ht="25.5" hidden="false" customHeight="false" outlineLevel="0" collapsed="false">
      <c r="A28" s="7" t="s">
        <v>67</v>
      </c>
      <c r="B28" s="2" t="n">
        <f aca="false">1</f>
        <v>1</v>
      </c>
      <c r="H28" s="2" t="n">
        <f aca="false">SUM(B28:F28)</f>
        <v>1</v>
      </c>
    </row>
    <row r="30" customFormat="false" ht="25.5" hidden="false" customHeight="false" outlineLevel="0" collapsed="false">
      <c r="A30" s="7" t="s">
        <v>68</v>
      </c>
      <c r="E30" s="2" t="n">
        <v>1</v>
      </c>
      <c r="H30" s="2" t="n">
        <f aca="false">SUM(B30:F30)</f>
        <v>1</v>
      </c>
    </row>
    <row r="32" customFormat="false" ht="25.5" hidden="false" customHeight="false" outlineLevel="0" collapsed="false">
      <c r="A32" s="7" t="s">
        <v>69</v>
      </c>
      <c r="B32" s="2" t="n">
        <v>1</v>
      </c>
      <c r="H32" s="2" t="n">
        <f aca="false">SUM(B32:F32)</f>
        <v>1</v>
      </c>
    </row>
    <row r="34" customFormat="false" ht="25.5" hidden="false" customHeight="false" outlineLevel="0" collapsed="false">
      <c r="A34" s="7" t="s">
        <v>70</v>
      </c>
      <c r="E34" s="2" t="n">
        <v>1</v>
      </c>
    </row>
    <row r="36" customFormat="false" ht="12.75" hidden="false" customHeight="false" outlineLevel="0" collapsed="false">
      <c r="A36" s="7" t="s">
        <v>71</v>
      </c>
      <c r="E36" s="2" t="n">
        <f aca="false">2</f>
        <v>2</v>
      </c>
    </row>
    <row r="37" customFormat="false" ht="12.75" hidden="false" customHeight="false" outlineLevel="0" collapsed="false">
      <c r="J37" s="2" t="s">
        <v>12</v>
      </c>
    </row>
    <row r="38" customFormat="false" ht="12.75" hidden="false" customHeight="false" outlineLevel="0" collapsed="false">
      <c r="A38" s="7" t="s">
        <v>50</v>
      </c>
      <c r="B38" s="2" t="n">
        <f aca="false">SUM(B8:B37)</f>
        <v>20</v>
      </c>
      <c r="C38" s="2" t="n">
        <f aca="false">SUM(C8:C37)</f>
        <v>1</v>
      </c>
      <c r="D38" s="2" t="n">
        <f aca="false">SUM(D8:D37)</f>
        <v>6</v>
      </c>
      <c r="E38" s="2" t="n">
        <f aca="false">SUM(E8:E37)</f>
        <v>7</v>
      </c>
      <c r="F38" s="2" t="n">
        <f aca="false">SUM(F8:F37)</f>
        <v>4</v>
      </c>
      <c r="H38" s="2" t="n">
        <f aca="false">SUM(B38:F38)</f>
        <v>38</v>
      </c>
    </row>
    <row r="40" customFormat="false" ht="20.25" hidden="false" customHeight="false" outlineLevel="0" collapsed="false">
      <c r="B40" s="11"/>
      <c r="C40" s="11"/>
      <c r="D40" s="11"/>
      <c r="E40" s="11"/>
      <c r="F40" s="11"/>
      <c r="G40" s="12"/>
      <c r="H40" s="11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0:P100"/>
  <sheetViews>
    <sheetView showFormulas="false" showGridLines="true" showRowColHeaders="true" showZeros="true" rightToLeft="false" tabSelected="true" showOutlineSymbols="true" defaultGridColor="true" view="normal" topLeftCell="A84" colorId="64" zoomScale="100" zoomScaleNormal="100" zoomScalePageLayoutView="100" workbookViewId="0">
      <selection pane="topLeft" activeCell="C103" activeCellId="0" sqref="C103"/>
    </sheetView>
  </sheetViews>
  <sheetFormatPr defaultColWidth="9.0546875" defaultRowHeight="12.75" customHeight="true" zeroHeight="false" outlineLevelRow="0" outlineLevelCol="0"/>
  <sheetData>
    <row r="40" customFormat="false" ht="12.75" hidden="false" customHeight="false" outlineLevel="0" collapsed="false">
      <c r="B40" s="13" t="s">
        <v>72</v>
      </c>
      <c r="C40" s="13" t="s">
        <v>73</v>
      </c>
      <c r="D40" s="13" t="s">
        <v>74</v>
      </c>
      <c r="E40" s="13" t="s">
        <v>75</v>
      </c>
      <c r="F40" s="13" t="s">
        <v>76</v>
      </c>
      <c r="G40" s="13" t="s">
        <v>77</v>
      </c>
      <c r="H40" s="13" t="s">
        <v>78</v>
      </c>
      <c r="I40" s="13"/>
      <c r="J40" s="13"/>
      <c r="K40" s="13" t="s">
        <v>50</v>
      </c>
    </row>
    <row r="43" customFormat="false" ht="12.75" hidden="false" customHeight="false" outlineLevel="0" collapsed="false">
      <c r="A43" s="13" t="s">
        <v>10</v>
      </c>
      <c r="B43" s="2" t="n">
        <f aca="false">Sheet3!B43*$M43</f>
        <v>62.5</v>
      </c>
      <c r="C43" s="2" t="n">
        <f aca="false">Sheet3!C43*$M43</f>
        <v>12.5</v>
      </c>
      <c r="D43" s="2" t="n">
        <f aca="false">Sheet3!D43*$M43</f>
        <v>25</v>
      </c>
      <c r="E43" s="2" t="n">
        <f aca="false">Sheet3!E43*$M43</f>
        <v>25</v>
      </c>
      <c r="F43" s="2" t="n">
        <f aca="false">Sheet3!F43*$M43</f>
        <v>25</v>
      </c>
      <c r="G43" s="2" t="n">
        <f aca="false">Sheet3!G43*$M43</f>
        <v>50</v>
      </c>
      <c r="H43" s="2" t="n">
        <f aca="false">Sheet3!H43*$M43</f>
        <v>50</v>
      </c>
      <c r="I43" s="2" t="n">
        <f aca="false">Sheet3!I43*$M43</f>
        <v>0</v>
      </c>
      <c r="J43" s="2" t="n">
        <f aca="false">Sheet3!J43*$M43</f>
        <v>0</v>
      </c>
      <c r="K43" s="2" t="n">
        <f aca="false">SUM(B43:J43)</f>
        <v>250</v>
      </c>
      <c r="M43" s="2" t="n">
        <f aca="false">Sheet3!M43</f>
        <v>250</v>
      </c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4" t="s">
        <v>15</v>
      </c>
      <c r="B45" s="2" t="n">
        <f aca="false">Sheet3!B45*$M45</f>
        <v>40</v>
      </c>
      <c r="C45" s="2" t="n">
        <f aca="false">Sheet3!C45*$M45</f>
        <v>0</v>
      </c>
      <c r="D45" s="2" t="n">
        <f aca="false">Sheet3!D45*$M45</f>
        <v>20</v>
      </c>
      <c r="E45" s="2" t="n">
        <f aca="false">Sheet3!E45*$M45</f>
        <v>0</v>
      </c>
      <c r="F45" s="2" t="n">
        <f aca="false">Sheet3!F45*$M45</f>
        <v>0</v>
      </c>
      <c r="G45" s="2" t="n">
        <f aca="false">Sheet3!G45*$M45</f>
        <v>0</v>
      </c>
      <c r="H45" s="2" t="n">
        <f aca="false">Sheet3!H45*$M45</f>
        <v>140</v>
      </c>
      <c r="I45" s="2" t="n">
        <f aca="false">Sheet3!I45*$M45</f>
        <v>0</v>
      </c>
      <c r="J45" s="2" t="n">
        <f aca="false">Sheet3!J45*$M45</f>
        <v>0</v>
      </c>
      <c r="K45" s="2" t="n">
        <f aca="false">SUM(B45:J45)</f>
        <v>200</v>
      </c>
      <c r="M45" s="2" t="n">
        <f aca="false">Sheet3!M45</f>
        <v>200</v>
      </c>
    </row>
    <row r="46" customFormat="false" ht="12.75" hidden="false" customHeight="false" outlineLevel="0" collapsed="false">
      <c r="A46" s="14" t="s">
        <v>16</v>
      </c>
      <c r="B46" s="2" t="n">
        <f aca="false">Sheet3!B46*$M46</f>
        <v>0</v>
      </c>
      <c r="C46" s="2" t="n">
        <f aca="false">Sheet3!C46*$M46</f>
        <v>0</v>
      </c>
      <c r="D46" s="2" t="n">
        <f aca="false">Sheet3!D46*$M46</f>
        <v>0</v>
      </c>
      <c r="E46" s="2" t="n">
        <f aca="false">Sheet3!E46*$M46</f>
        <v>0</v>
      </c>
      <c r="F46" s="2" t="n">
        <f aca="false">Sheet3!F46*$M46</f>
        <v>0</v>
      </c>
      <c r="G46" s="2" t="n">
        <f aca="false">Sheet3!G46*$M46</f>
        <v>0</v>
      </c>
      <c r="H46" s="2" t="n">
        <f aca="false">Sheet3!H46*$M46</f>
        <v>110</v>
      </c>
      <c r="I46" s="2" t="n">
        <f aca="false">Sheet3!I46*$M46</f>
        <v>0</v>
      </c>
      <c r="J46" s="2" t="n">
        <f aca="false">Sheet3!J46*$M46</f>
        <v>0</v>
      </c>
      <c r="K46" s="2" t="n">
        <f aca="false">SUM(B46:J46)</f>
        <v>110</v>
      </c>
      <c r="M46" s="2" t="n">
        <f aca="false">Sheet3!M46</f>
        <v>110</v>
      </c>
    </row>
    <row r="47" customFormat="false" ht="12.75" hidden="false" customHeight="false" outlineLevel="0" collapsed="false">
      <c r="A47" s="14" t="s">
        <v>18</v>
      </c>
      <c r="B47" s="2" t="n">
        <f aca="false">Sheet3!B47*$M47</f>
        <v>0</v>
      </c>
      <c r="C47" s="2" t="n">
        <f aca="false">Sheet3!C47*$M47</f>
        <v>0</v>
      </c>
      <c r="D47" s="2" t="n">
        <f aca="false">Sheet3!D47*$M47</f>
        <v>0</v>
      </c>
      <c r="E47" s="2" t="n">
        <f aca="false">Sheet3!E47*$M47</f>
        <v>0</v>
      </c>
      <c r="F47" s="2" t="n">
        <f aca="false">Sheet3!F47*$M47</f>
        <v>0</v>
      </c>
      <c r="G47" s="2" t="n">
        <f aca="false">Sheet3!G47*$M47</f>
        <v>0</v>
      </c>
      <c r="H47" s="2" t="n">
        <f aca="false">Sheet3!H47*$M47</f>
        <v>110</v>
      </c>
      <c r="I47" s="2" t="n">
        <f aca="false">Sheet3!I47*$M47</f>
        <v>0</v>
      </c>
      <c r="J47" s="2" t="n">
        <f aca="false">Sheet3!J47*$M47</f>
        <v>0</v>
      </c>
      <c r="K47" s="2" t="n">
        <f aca="false">SUM(B47:J47)</f>
        <v>110</v>
      </c>
      <c r="M47" s="2" t="n">
        <f aca="false">Sheet3!M47</f>
        <v>110</v>
      </c>
    </row>
    <row r="48" customFormat="false" ht="12.75" hidden="false" customHeight="false" outlineLevel="0" collapsed="false">
      <c r="A48" s="14" t="s">
        <v>19</v>
      </c>
      <c r="B48" s="2" t="n">
        <f aca="false">Sheet3!B48*$M48</f>
        <v>0</v>
      </c>
      <c r="C48" s="2" t="n">
        <f aca="false">Sheet3!C48*$M48</f>
        <v>0</v>
      </c>
      <c r="D48" s="2" t="n">
        <f aca="false">Sheet3!D48*$M48</f>
        <v>0</v>
      </c>
      <c r="E48" s="2" t="n">
        <f aca="false">Sheet3!E48*$M48</f>
        <v>0</v>
      </c>
      <c r="F48" s="2" t="n">
        <f aca="false">Sheet3!F48*$M48</f>
        <v>0</v>
      </c>
      <c r="G48" s="2" t="n">
        <f aca="false">Sheet3!G48*$M48</f>
        <v>0</v>
      </c>
      <c r="H48" s="2" t="n">
        <f aca="false">Sheet3!H48*$M48</f>
        <v>110</v>
      </c>
      <c r="I48" s="2" t="n">
        <f aca="false">Sheet3!I48*$M48</f>
        <v>0</v>
      </c>
      <c r="J48" s="2" t="n">
        <f aca="false">Sheet3!J48*$M48</f>
        <v>0</v>
      </c>
      <c r="K48" s="2" t="n">
        <f aca="false">SUM(B48:J48)</f>
        <v>110</v>
      </c>
      <c r="M48" s="2" t="n">
        <f aca="false">Sheet3!M48</f>
        <v>110</v>
      </c>
    </row>
    <row r="49" customFormat="false" ht="12.75" hidden="false" customHeight="false" outlineLevel="0" collapsed="false">
      <c r="A49" s="14" t="s">
        <v>17</v>
      </c>
      <c r="B49" s="2" t="n">
        <f aca="false">Sheet3!B49*$M49</f>
        <v>0</v>
      </c>
      <c r="C49" s="2" t="n">
        <f aca="false">Sheet3!C49*$M49</f>
        <v>0</v>
      </c>
      <c r="D49" s="2" t="n">
        <f aca="false">Sheet3!D49*$M49</f>
        <v>0</v>
      </c>
      <c r="E49" s="2" t="n">
        <f aca="false">Sheet3!E49*$M49</f>
        <v>0</v>
      </c>
      <c r="F49" s="2" t="n">
        <f aca="false">Sheet3!F49*$M49</f>
        <v>0</v>
      </c>
      <c r="G49" s="2" t="n">
        <f aca="false">Sheet3!G49*$M49</f>
        <v>0</v>
      </c>
      <c r="H49" s="2" t="n">
        <f aca="false">Sheet3!H49*$M49</f>
        <v>80</v>
      </c>
      <c r="I49" s="2" t="n">
        <f aca="false">Sheet3!I49*$M49</f>
        <v>0</v>
      </c>
      <c r="J49" s="2" t="n">
        <f aca="false">Sheet3!J49*$M49</f>
        <v>0</v>
      </c>
      <c r="K49" s="2" t="n">
        <f aca="false">SUM(B49:J49)</f>
        <v>80</v>
      </c>
      <c r="M49" s="2" t="n">
        <f aca="false">Sheet3!M49</f>
        <v>80</v>
      </c>
    </row>
    <row r="50" customFormat="false" ht="12.75" hidden="false" customHeight="false" outlineLevel="0" collapsed="false">
      <c r="A50" s="14" t="s">
        <v>79</v>
      </c>
      <c r="B50" s="2" t="n">
        <f aca="false">Sheet3!B50*$M50</f>
        <v>0</v>
      </c>
      <c r="C50" s="2" t="n">
        <f aca="false">Sheet3!C50*$M50</f>
        <v>0</v>
      </c>
      <c r="D50" s="2" t="n">
        <f aca="false">Sheet3!D50*$M50</f>
        <v>0</v>
      </c>
      <c r="E50" s="2" t="n">
        <f aca="false">Sheet3!E50*$M50</f>
        <v>0</v>
      </c>
      <c r="F50" s="2" t="n">
        <f aca="false">Sheet3!F50*$M50</f>
        <v>0</v>
      </c>
      <c r="G50" s="2" t="n">
        <f aca="false">Sheet3!G50*$M50</f>
        <v>0</v>
      </c>
      <c r="H50" s="2" t="n">
        <f aca="false">Sheet3!H50*$M50</f>
        <v>90</v>
      </c>
      <c r="I50" s="2" t="n">
        <f aca="false">Sheet3!I50*$M50</f>
        <v>0</v>
      </c>
      <c r="J50" s="2" t="n">
        <f aca="false">Sheet3!J50*$M50</f>
        <v>0</v>
      </c>
      <c r="K50" s="2" t="n">
        <f aca="false">SUM(B50:J50)</f>
        <v>90</v>
      </c>
      <c r="M50" s="2" t="n">
        <f aca="false">Sheet3!M50</f>
        <v>90</v>
      </c>
    </row>
    <row r="51" customFormat="false" ht="12.75" hidden="false" customHeight="false" outlineLevel="0" collapsed="false">
      <c r="A51" s="13"/>
      <c r="M51" s="2" t="s">
        <v>12</v>
      </c>
    </row>
    <row r="52" customFormat="false" ht="12.75" hidden="false" customHeight="false" outlineLevel="0" collapsed="false">
      <c r="A52" s="15" t="s">
        <v>20</v>
      </c>
      <c r="B52" s="2" t="n">
        <f aca="false">Sheet3!B52*$M52</f>
        <v>0</v>
      </c>
      <c r="C52" s="2" t="n">
        <f aca="false">Sheet3!C52*$M52</f>
        <v>0</v>
      </c>
      <c r="D52" s="2" t="n">
        <f aca="false">Sheet3!D52*$M52</f>
        <v>0</v>
      </c>
      <c r="E52" s="2" t="n">
        <f aca="false">Sheet3!E52*$M52</f>
        <v>0</v>
      </c>
      <c r="F52" s="2" t="n">
        <f aca="false">Sheet3!F52*$M52</f>
        <v>78</v>
      </c>
      <c r="G52" s="2" t="n">
        <f aca="false">Sheet3!G52*$M52</f>
        <v>0</v>
      </c>
      <c r="H52" s="2" t="n">
        <f aca="false">Sheet3!H52*$M52</f>
        <v>52</v>
      </c>
      <c r="I52" s="2" t="n">
        <f aca="false">Sheet3!I52*$M52</f>
        <v>0</v>
      </c>
      <c r="J52" s="2" t="n">
        <f aca="false">Sheet3!J52*$M52</f>
        <v>0</v>
      </c>
      <c r="K52" s="2" t="n">
        <f aca="false">SUM(B52:J52)</f>
        <v>130</v>
      </c>
      <c r="M52" s="2" t="n">
        <f aca="false">Sheet3!M52</f>
        <v>130</v>
      </c>
    </row>
    <row r="53" customFormat="false" ht="12.75" hidden="false" customHeight="false" outlineLevel="0" collapsed="false">
      <c r="A53" s="15" t="s">
        <v>21</v>
      </c>
      <c r="B53" s="2" t="n">
        <f aca="false">Sheet3!B53*$M53</f>
        <v>0</v>
      </c>
      <c r="C53" s="2" t="n">
        <f aca="false">Sheet3!C53*$M53</f>
        <v>0</v>
      </c>
      <c r="D53" s="2" t="n">
        <f aca="false">Sheet3!D53*$M53</f>
        <v>0</v>
      </c>
      <c r="E53" s="2" t="n">
        <f aca="false">Sheet3!E53*$M53</f>
        <v>0</v>
      </c>
      <c r="F53" s="2" t="n">
        <f aca="false">Sheet3!F53*$M53</f>
        <v>48</v>
      </c>
      <c r="G53" s="2" t="n">
        <f aca="false">Sheet3!G53*$M53</f>
        <v>0</v>
      </c>
      <c r="H53" s="2" t="n">
        <f aca="false">Sheet3!H53*$M53</f>
        <v>32</v>
      </c>
      <c r="I53" s="2" t="n">
        <f aca="false">Sheet3!I53*$M53</f>
        <v>0</v>
      </c>
      <c r="J53" s="2" t="n">
        <f aca="false">Sheet3!J53*$M53</f>
        <v>0</v>
      </c>
      <c r="K53" s="2" t="n">
        <f aca="false">SUM(B53:J53)</f>
        <v>80</v>
      </c>
      <c r="M53" s="2" t="n">
        <f aca="false">Sheet3!M53</f>
        <v>80</v>
      </c>
    </row>
    <row r="54" customFormat="false" ht="12.75" hidden="false" customHeight="false" outlineLevel="0" collapsed="false">
      <c r="A54" s="15" t="s">
        <v>22</v>
      </c>
      <c r="B54" s="2" t="n">
        <f aca="false">Sheet3!B54*$M54</f>
        <v>0</v>
      </c>
      <c r="C54" s="2" t="n">
        <f aca="false">Sheet3!C54*$M54</f>
        <v>0</v>
      </c>
      <c r="D54" s="2" t="n">
        <f aca="false">Sheet3!D54*$M54</f>
        <v>0</v>
      </c>
      <c r="E54" s="2" t="n">
        <f aca="false">Sheet3!E54*$M54</f>
        <v>0</v>
      </c>
      <c r="F54" s="2" t="n">
        <f aca="false">Sheet3!F54*$M54</f>
        <v>36</v>
      </c>
      <c r="G54" s="2" t="n">
        <f aca="false">Sheet3!G54*$M54</f>
        <v>0</v>
      </c>
      <c r="H54" s="2" t="n">
        <f aca="false">Sheet3!H54*$M54</f>
        <v>24</v>
      </c>
      <c r="I54" s="2" t="n">
        <f aca="false">Sheet3!I54*$M54</f>
        <v>0</v>
      </c>
      <c r="J54" s="2" t="n">
        <f aca="false">Sheet3!J54*$M54</f>
        <v>0</v>
      </c>
      <c r="K54" s="2" t="n">
        <f aca="false">SUM(B54:J54)</f>
        <v>60</v>
      </c>
      <c r="M54" s="2" t="n">
        <f aca="false">Sheet3!M54</f>
        <v>60</v>
      </c>
    </row>
    <row r="55" customFormat="false" ht="12.75" hidden="false" customHeight="false" outlineLevel="0" collapsed="false">
      <c r="A55" s="15" t="s">
        <v>23</v>
      </c>
      <c r="B55" s="2" t="n">
        <f aca="false">Sheet3!B55*$M55</f>
        <v>0</v>
      </c>
      <c r="C55" s="2" t="n">
        <f aca="false">Sheet3!C55*$M55</f>
        <v>0</v>
      </c>
      <c r="D55" s="2" t="n">
        <f aca="false">Sheet3!D55*$M55</f>
        <v>0</v>
      </c>
      <c r="E55" s="2" t="n">
        <f aca="false">Sheet3!E55*$M55</f>
        <v>0</v>
      </c>
      <c r="F55" s="2" t="n">
        <f aca="false">Sheet3!F55*$M55</f>
        <v>24</v>
      </c>
      <c r="G55" s="2" t="n">
        <f aca="false">Sheet3!G55*$M55</f>
        <v>0</v>
      </c>
      <c r="H55" s="2" t="n">
        <f aca="false">Sheet3!H55*$M55</f>
        <v>16</v>
      </c>
      <c r="I55" s="2" t="n">
        <f aca="false">Sheet3!I55*$M55</f>
        <v>0</v>
      </c>
      <c r="J55" s="2" t="n">
        <f aca="false">Sheet3!J55*$M55</f>
        <v>0</v>
      </c>
      <c r="K55" s="2" t="n">
        <f aca="false">SUM(B55:J55)</f>
        <v>40</v>
      </c>
      <c r="M55" s="2" t="n">
        <f aca="false">Sheet3!M55</f>
        <v>40</v>
      </c>
    </row>
    <row r="56" customFormat="false" ht="12.75" hidden="false" customHeight="false" outlineLevel="0" collapsed="false">
      <c r="A56" s="13"/>
      <c r="M56" s="2" t="s">
        <v>12</v>
      </c>
    </row>
    <row r="57" customFormat="false" ht="12.75" hidden="false" customHeight="false" outlineLevel="0" collapsed="false">
      <c r="A57" s="16" t="s">
        <v>17</v>
      </c>
      <c r="B57" s="2" t="n">
        <f aca="false">Sheet3!B57*$M57</f>
        <v>100</v>
      </c>
      <c r="C57" s="2" t="n">
        <f aca="false">Sheet3!C57*$M57</f>
        <v>0</v>
      </c>
      <c r="D57" s="2" t="n">
        <f aca="false">Sheet3!D57*$M57</f>
        <v>20</v>
      </c>
      <c r="E57" s="2" t="n">
        <f aca="false">Sheet3!E57*$M57</f>
        <v>0</v>
      </c>
      <c r="F57" s="2" t="n">
        <f aca="false">Sheet3!F57*$M57</f>
        <v>40</v>
      </c>
      <c r="G57" s="2" t="n">
        <f aca="false">Sheet3!G57*$M57</f>
        <v>0</v>
      </c>
      <c r="H57" s="2" t="n">
        <f aca="false">Sheet3!H57*$M57</f>
        <v>40</v>
      </c>
      <c r="I57" s="2" t="n">
        <f aca="false">Sheet3!I57*$M57</f>
        <v>0</v>
      </c>
      <c r="J57" s="2" t="n">
        <f aca="false">Sheet3!J57*$M57</f>
        <v>0</v>
      </c>
      <c r="K57" s="2" t="n">
        <f aca="false">SUM(B57:J57)</f>
        <v>200</v>
      </c>
      <c r="M57" s="2" t="n">
        <f aca="false">Sheet3!M57</f>
        <v>200</v>
      </c>
    </row>
    <row r="58" customFormat="false" ht="12.75" hidden="false" customHeight="false" outlineLevel="0" collapsed="false">
      <c r="A58" s="16" t="s">
        <v>24</v>
      </c>
      <c r="B58" s="2" t="n">
        <f aca="false">Sheet3!B58*$M58</f>
        <v>110</v>
      </c>
      <c r="C58" s="2" t="n">
        <f aca="false">Sheet3!C58*$M58</f>
        <v>0</v>
      </c>
      <c r="D58" s="2" t="n">
        <f aca="false">Sheet3!D58*$M58</f>
        <v>0</v>
      </c>
      <c r="E58" s="2" t="n">
        <f aca="false">Sheet3!E58*$M58</f>
        <v>0</v>
      </c>
      <c r="F58" s="2" t="n">
        <f aca="false">Sheet3!F58*$M58</f>
        <v>0</v>
      </c>
      <c r="G58" s="2" t="n">
        <f aca="false">Sheet3!G58*$M58</f>
        <v>0</v>
      </c>
      <c r="H58" s="2" t="n">
        <f aca="false">Sheet3!H58*$M58</f>
        <v>0</v>
      </c>
      <c r="I58" s="2" t="n">
        <f aca="false">Sheet3!I58*$M58</f>
        <v>0</v>
      </c>
      <c r="J58" s="2" t="n">
        <f aca="false">Sheet3!J58*$M58</f>
        <v>0</v>
      </c>
      <c r="K58" s="2" t="n">
        <f aca="false">SUM(B58:J58)</f>
        <v>110</v>
      </c>
      <c r="M58" s="2" t="n">
        <f aca="false">Sheet3!M58</f>
        <v>110</v>
      </c>
    </row>
    <row r="59" customFormat="false" ht="12.75" hidden="false" customHeight="false" outlineLevel="0" collapsed="false">
      <c r="A59" s="16" t="s">
        <v>27</v>
      </c>
      <c r="B59" s="2" t="n">
        <f aca="false">Sheet3!B59*$M59</f>
        <v>110</v>
      </c>
      <c r="C59" s="2" t="n">
        <f aca="false">Sheet3!C59*$M59</f>
        <v>0</v>
      </c>
      <c r="D59" s="2" t="n">
        <f aca="false">Sheet3!D59*$M59</f>
        <v>0</v>
      </c>
      <c r="E59" s="2" t="n">
        <f aca="false">Sheet3!E59*$M59</f>
        <v>0</v>
      </c>
      <c r="F59" s="2" t="n">
        <f aca="false">Sheet3!F59*$M59</f>
        <v>0</v>
      </c>
      <c r="G59" s="2" t="n">
        <f aca="false">Sheet3!G59*$M59</f>
        <v>0</v>
      </c>
      <c r="H59" s="2" t="n">
        <f aca="false">Sheet3!H59*$M59</f>
        <v>0</v>
      </c>
      <c r="I59" s="2" t="n">
        <f aca="false">Sheet3!I59*$M59</f>
        <v>0</v>
      </c>
      <c r="J59" s="2" t="n">
        <f aca="false">Sheet3!J59*$M59</f>
        <v>0</v>
      </c>
      <c r="K59" s="2" t="n">
        <f aca="false">SUM(B59:J59)</f>
        <v>110</v>
      </c>
      <c r="M59" s="2" t="n">
        <f aca="false">Sheet3!M59</f>
        <v>110</v>
      </c>
    </row>
    <row r="60" customFormat="false" ht="12.75" hidden="false" customHeight="false" outlineLevel="0" collapsed="false">
      <c r="A60" s="16" t="s">
        <v>29</v>
      </c>
      <c r="B60" s="2" t="n">
        <f aca="false">Sheet3!B60*$M60</f>
        <v>0</v>
      </c>
      <c r="C60" s="2" t="n">
        <f aca="false">Sheet3!C60*$M60</f>
        <v>0</v>
      </c>
      <c r="D60" s="2" t="n">
        <f aca="false">Sheet3!D60*$M60</f>
        <v>0</v>
      </c>
      <c r="E60" s="2" t="n">
        <f aca="false">Sheet3!E60*$M60</f>
        <v>0</v>
      </c>
      <c r="F60" s="2" t="n">
        <f aca="false">Sheet3!F60*$M60</f>
        <v>0</v>
      </c>
      <c r="G60" s="2" t="n">
        <f aca="false">Sheet3!G60*$M60</f>
        <v>0</v>
      </c>
      <c r="H60" s="2" t="n">
        <f aca="false">Sheet3!H60*$M60</f>
        <v>110</v>
      </c>
      <c r="I60" s="2" t="n">
        <f aca="false">Sheet3!I60*$M60</f>
        <v>0</v>
      </c>
      <c r="J60" s="2" t="n">
        <f aca="false">Sheet3!J60*$M60</f>
        <v>0</v>
      </c>
      <c r="K60" s="2" t="n">
        <f aca="false">SUM(B60:J60)</f>
        <v>110</v>
      </c>
      <c r="M60" s="2" t="n">
        <f aca="false">Sheet3!M60</f>
        <v>110</v>
      </c>
    </row>
    <row r="61" customFormat="false" ht="12.75" hidden="false" customHeight="false" outlineLevel="0" collapsed="false">
      <c r="A61" s="16" t="s">
        <v>30</v>
      </c>
      <c r="B61" s="2" t="n">
        <f aca="false">Sheet3!B61*$M61</f>
        <v>0</v>
      </c>
      <c r="C61" s="2" t="n">
        <f aca="false">Sheet3!C61*$M61</f>
        <v>0</v>
      </c>
      <c r="D61" s="2" t="n">
        <f aca="false">Sheet3!D61*$M61</f>
        <v>0</v>
      </c>
      <c r="E61" s="2" t="n">
        <f aca="false">Sheet3!E61*$M61</f>
        <v>0</v>
      </c>
      <c r="F61" s="2" t="n">
        <f aca="false">Sheet3!F61*$M61</f>
        <v>0</v>
      </c>
      <c r="G61" s="2" t="n">
        <f aca="false">Sheet3!G61*$M61</f>
        <v>0</v>
      </c>
      <c r="H61" s="2" t="n">
        <f aca="false">Sheet3!H61*$M61</f>
        <v>110</v>
      </c>
      <c r="I61" s="2" t="n">
        <f aca="false">Sheet3!I61*$M61</f>
        <v>0</v>
      </c>
      <c r="J61" s="2" t="n">
        <f aca="false">Sheet3!J61*$M61</f>
        <v>0</v>
      </c>
      <c r="K61" s="2" t="n">
        <f aca="false">SUM(B61:J61)</f>
        <v>110</v>
      </c>
      <c r="M61" s="2" t="n">
        <f aca="false">Sheet3!M61</f>
        <v>110</v>
      </c>
    </row>
    <row r="62" customFormat="false" ht="12.75" hidden="false" customHeight="false" outlineLevel="0" collapsed="false">
      <c r="A62" s="16" t="s">
        <v>31</v>
      </c>
      <c r="B62" s="2" t="n">
        <f aca="false">Sheet3!B62*$M62</f>
        <v>110</v>
      </c>
      <c r="C62" s="2" t="n">
        <f aca="false">Sheet3!C62*$M62</f>
        <v>0</v>
      </c>
      <c r="D62" s="2" t="n">
        <f aca="false">Sheet3!D62*$M62</f>
        <v>0</v>
      </c>
      <c r="E62" s="2" t="n">
        <f aca="false">Sheet3!E62*$M62</f>
        <v>0</v>
      </c>
      <c r="F62" s="2" t="n">
        <f aca="false">Sheet3!F62*$M62</f>
        <v>0</v>
      </c>
      <c r="G62" s="2" t="n">
        <f aca="false">Sheet3!G62*$M62</f>
        <v>0</v>
      </c>
      <c r="H62" s="2" t="n">
        <f aca="false">Sheet3!H62*$M62</f>
        <v>0</v>
      </c>
      <c r="I62" s="2" t="n">
        <f aca="false">Sheet3!I62*$M62</f>
        <v>0</v>
      </c>
      <c r="J62" s="2" t="n">
        <f aca="false">Sheet3!J62*$M62</f>
        <v>0</v>
      </c>
      <c r="K62" s="2" t="n">
        <f aca="false">SUM(B62:J62)</f>
        <v>110</v>
      </c>
      <c r="M62" s="2" t="n">
        <f aca="false">Sheet3!M62</f>
        <v>110</v>
      </c>
    </row>
    <row r="63" customFormat="false" ht="12.75" hidden="false" customHeight="false" outlineLevel="0" collapsed="false">
      <c r="A63" s="16" t="s">
        <v>32</v>
      </c>
      <c r="B63" s="2" t="n">
        <f aca="false">Sheet3!B63*$M63</f>
        <v>0</v>
      </c>
      <c r="C63" s="2" t="n">
        <f aca="false">Sheet3!C63*$M63</f>
        <v>0</v>
      </c>
      <c r="D63" s="2" t="n">
        <f aca="false">Sheet3!D63*$M63</f>
        <v>0</v>
      </c>
      <c r="E63" s="2" t="n">
        <f aca="false">Sheet3!E63*$M63</f>
        <v>0</v>
      </c>
      <c r="F63" s="2" t="n">
        <f aca="false">Sheet3!F63*$M63</f>
        <v>0</v>
      </c>
      <c r="G63" s="2" t="n">
        <f aca="false">Sheet3!G63*$M63</f>
        <v>0</v>
      </c>
      <c r="H63" s="2" t="n">
        <f aca="false">Sheet3!H63*$M63</f>
        <v>0</v>
      </c>
      <c r="I63" s="2" t="n">
        <f aca="false">Sheet3!I63*$M63</f>
        <v>0</v>
      </c>
      <c r="J63" s="2" t="n">
        <f aca="false">Sheet3!J63*$M63</f>
        <v>0</v>
      </c>
      <c r="K63" s="2" t="n">
        <f aca="false">SUM(B63:J63)</f>
        <v>0</v>
      </c>
      <c r="M63" s="2" t="n">
        <f aca="false">Sheet3!M63</f>
        <v>0</v>
      </c>
      <c r="O63" s="2" t="s">
        <v>80</v>
      </c>
    </row>
    <row r="64" customFormat="false" ht="12.75" hidden="false" customHeight="false" outlineLevel="0" collapsed="false">
      <c r="A64" s="16" t="s">
        <v>79</v>
      </c>
      <c r="B64" s="2" t="n">
        <f aca="false">Sheet3!B64*$M64</f>
        <v>110</v>
      </c>
      <c r="C64" s="2" t="n">
        <f aca="false">Sheet3!C64*$M64</f>
        <v>0</v>
      </c>
      <c r="D64" s="2" t="n">
        <f aca="false">Sheet3!D64*$M64</f>
        <v>0</v>
      </c>
      <c r="E64" s="2" t="n">
        <f aca="false">Sheet3!E64*$M64</f>
        <v>0</v>
      </c>
      <c r="F64" s="2" t="n">
        <f aca="false">Sheet3!F64*$M64</f>
        <v>0</v>
      </c>
      <c r="G64" s="2" t="n">
        <f aca="false">Sheet3!G64*$M64</f>
        <v>0</v>
      </c>
      <c r="H64" s="2" t="n">
        <f aca="false">Sheet3!H64*$M64</f>
        <v>0</v>
      </c>
      <c r="I64" s="2" t="n">
        <f aca="false">Sheet3!I64*$M64</f>
        <v>0</v>
      </c>
      <c r="J64" s="2" t="n">
        <f aca="false">Sheet3!J64*$M64</f>
        <v>0</v>
      </c>
      <c r="K64" s="2" t="n">
        <f aca="false">SUM(B64:J64)</f>
        <v>110</v>
      </c>
      <c r="M64" s="2" t="n">
        <f aca="false">Sheet3!M64</f>
        <v>110</v>
      </c>
    </row>
    <row r="65" customFormat="false" ht="12.75" hidden="false" customHeight="false" outlineLevel="0" collapsed="false">
      <c r="A65" s="16" t="s">
        <v>81</v>
      </c>
      <c r="B65" s="2" t="n">
        <f aca="false">Sheet3!B65*$M65</f>
        <v>0</v>
      </c>
      <c r="C65" s="2" t="n">
        <f aca="false">Sheet3!C65*$M65</f>
        <v>0</v>
      </c>
      <c r="D65" s="2" t="n">
        <f aca="false">Sheet3!D65*$M65</f>
        <v>0</v>
      </c>
      <c r="E65" s="2" t="n">
        <f aca="false">Sheet3!E65*$M65</f>
        <v>0</v>
      </c>
      <c r="F65" s="2" t="n">
        <f aca="false">Sheet3!F65*$M65</f>
        <v>0</v>
      </c>
      <c r="G65" s="2" t="n">
        <f aca="false">Sheet3!G65*$M65</f>
        <v>0</v>
      </c>
      <c r="H65" s="2" t="n">
        <f aca="false">Sheet3!H65*$M65</f>
        <v>110</v>
      </c>
      <c r="I65" s="2" t="n">
        <f aca="false">Sheet3!I65*$M65</f>
        <v>0</v>
      </c>
      <c r="J65" s="2" t="n">
        <f aca="false">Sheet3!J65*$M65</f>
        <v>0</v>
      </c>
      <c r="K65" s="2" t="n">
        <f aca="false">SUM(B65:J65)</f>
        <v>110</v>
      </c>
      <c r="M65" s="2" t="n">
        <f aca="false">Sheet3!M65</f>
        <v>110</v>
      </c>
    </row>
    <row r="66" customFormat="false" ht="12.75" hidden="false" customHeight="false" outlineLevel="0" collapsed="false">
      <c r="A66" s="16" t="s">
        <v>82</v>
      </c>
      <c r="B66" s="2" t="n">
        <f aca="false">Sheet3!B66*$M66</f>
        <v>0</v>
      </c>
      <c r="C66" s="2" t="n">
        <f aca="false">Sheet3!C66*$M66</f>
        <v>0</v>
      </c>
      <c r="D66" s="2" t="n">
        <f aca="false">Sheet3!D66*$M66</f>
        <v>0</v>
      </c>
      <c r="E66" s="2" t="n">
        <f aca="false">Sheet3!E66*$M66</f>
        <v>0</v>
      </c>
      <c r="F66" s="2" t="n">
        <f aca="false">Sheet3!F66*$M66</f>
        <v>110</v>
      </c>
      <c r="G66" s="2" t="n">
        <f aca="false">Sheet3!G66*$M66</f>
        <v>0</v>
      </c>
      <c r="H66" s="2" t="n">
        <f aca="false">Sheet3!H66*$M66</f>
        <v>0</v>
      </c>
      <c r="I66" s="2" t="n">
        <f aca="false">Sheet3!I66*$M66</f>
        <v>0</v>
      </c>
      <c r="J66" s="2" t="n">
        <f aca="false">Sheet3!J66*$M66</f>
        <v>0</v>
      </c>
      <c r="K66" s="2" t="n">
        <f aca="false">SUM(B66:J66)</f>
        <v>110</v>
      </c>
      <c r="M66" s="2" t="n">
        <f aca="false">Sheet3!M66</f>
        <v>110</v>
      </c>
    </row>
    <row r="67" customFormat="false" ht="12.75" hidden="false" customHeight="false" outlineLevel="0" collapsed="false">
      <c r="A67" s="13"/>
      <c r="M67" s="2" t="s">
        <v>12</v>
      </c>
    </row>
    <row r="68" customFormat="false" ht="12.75" hidden="false" customHeight="false" outlineLevel="0" collapsed="false">
      <c r="A68" s="17" t="s">
        <v>33</v>
      </c>
      <c r="B68" s="2" t="n">
        <f aca="false">Sheet3!B68*$M68</f>
        <v>0</v>
      </c>
      <c r="C68" s="2" t="n">
        <f aca="false">Sheet3!C68*$M68</f>
        <v>39</v>
      </c>
      <c r="D68" s="2" t="n">
        <f aca="false">Sheet3!D68*$M68</f>
        <v>0</v>
      </c>
      <c r="E68" s="2" t="n">
        <f aca="false">Sheet3!E68*$M68</f>
        <v>65</v>
      </c>
      <c r="F68" s="2" t="n">
        <f aca="false">Sheet3!F68*$M68</f>
        <v>0</v>
      </c>
      <c r="G68" s="2" t="n">
        <f aca="false">Sheet3!G68*$M68</f>
        <v>26</v>
      </c>
      <c r="H68" s="2" t="n">
        <f aca="false">Sheet3!H68*$M68</f>
        <v>0</v>
      </c>
      <c r="I68" s="2" t="n">
        <f aca="false">Sheet3!I68*$M68</f>
        <v>0</v>
      </c>
      <c r="J68" s="2" t="n">
        <f aca="false">Sheet3!J68*$M68</f>
        <v>0</v>
      </c>
      <c r="K68" s="2" t="n">
        <f aca="false">SUM(B68:J68)</f>
        <v>130</v>
      </c>
      <c r="M68" s="2" t="n">
        <f aca="false">Sheet3!M68</f>
        <v>130</v>
      </c>
    </row>
    <row r="69" customFormat="false" ht="12.75" hidden="false" customHeight="false" outlineLevel="0" collapsed="false">
      <c r="A69" s="17" t="s">
        <v>34</v>
      </c>
      <c r="B69" s="2" t="n">
        <f aca="false">Sheet3!B69*$M69</f>
        <v>0</v>
      </c>
      <c r="C69" s="2" t="n">
        <f aca="false">Sheet3!C69*$M69</f>
        <v>0</v>
      </c>
      <c r="D69" s="2" t="n">
        <f aca="false">Sheet3!D69*$M69</f>
        <v>0</v>
      </c>
      <c r="E69" s="2" t="n">
        <f aca="false">Sheet3!E69*$M69</f>
        <v>110</v>
      </c>
      <c r="F69" s="2" t="n">
        <f aca="false">Sheet3!F69*$M69</f>
        <v>0</v>
      </c>
      <c r="G69" s="2" t="n">
        <f aca="false">Sheet3!G69*$M69</f>
        <v>0</v>
      </c>
      <c r="H69" s="2" t="n">
        <f aca="false">Sheet3!H69*$M69</f>
        <v>0</v>
      </c>
      <c r="I69" s="2" t="n">
        <f aca="false">Sheet3!I69*$M69</f>
        <v>0</v>
      </c>
      <c r="J69" s="2" t="n">
        <f aca="false">Sheet3!J69*$M69</f>
        <v>0</v>
      </c>
      <c r="K69" s="2" t="n">
        <f aca="false">SUM(B69:J69)</f>
        <v>110</v>
      </c>
      <c r="M69" s="2" t="n">
        <f aca="false">Sheet3!M69</f>
        <v>110</v>
      </c>
    </row>
    <row r="70" customFormat="false" ht="12.75" hidden="false" customHeight="false" outlineLevel="0" collapsed="false">
      <c r="A70" s="17" t="s">
        <v>36</v>
      </c>
      <c r="B70" s="2" t="n">
        <f aca="false">Sheet3!B70*$M70</f>
        <v>0</v>
      </c>
      <c r="C70" s="2" t="n">
        <f aca="false">Sheet3!C70*$M70</f>
        <v>0</v>
      </c>
      <c r="D70" s="2" t="n">
        <f aca="false">Sheet3!D70*$M70</f>
        <v>0</v>
      </c>
      <c r="E70" s="2" t="n">
        <f aca="false">Sheet3!E70*$M70</f>
        <v>110</v>
      </c>
      <c r="F70" s="2" t="n">
        <f aca="false">Sheet3!F70*$M70</f>
        <v>0</v>
      </c>
      <c r="G70" s="2" t="n">
        <f aca="false">Sheet3!G70*$M70</f>
        <v>0</v>
      </c>
      <c r="H70" s="2" t="n">
        <f aca="false">Sheet3!H70*$M70</f>
        <v>0</v>
      </c>
      <c r="I70" s="2" t="n">
        <f aca="false">Sheet3!I70*$M70</f>
        <v>0</v>
      </c>
      <c r="J70" s="2" t="n">
        <f aca="false">Sheet3!J70*$M70</f>
        <v>0</v>
      </c>
      <c r="K70" s="2" t="n">
        <f aca="false">SUM(B70:J70)</f>
        <v>110</v>
      </c>
      <c r="M70" s="2" t="n">
        <f aca="false">Sheet3!M70</f>
        <v>110</v>
      </c>
    </row>
    <row r="71" customFormat="false" ht="12.75" hidden="false" customHeight="false" outlineLevel="0" collapsed="false">
      <c r="A71" s="17" t="s">
        <v>35</v>
      </c>
      <c r="B71" s="2" t="n">
        <f aca="false">Sheet3!B71*$M71</f>
        <v>0</v>
      </c>
      <c r="C71" s="2" t="n">
        <f aca="false">Sheet3!C71*$M71</f>
        <v>0</v>
      </c>
      <c r="D71" s="2" t="n">
        <f aca="false">Sheet3!D71*$M71</f>
        <v>0</v>
      </c>
      <c r="E71" s="2" t="n">
        <f aca="false">Sheet3!E71*$M71</f>
        <v>80</v>
      </c>
      <c r="F71" s="2" t="n">
        <f aca="false">Sheet3!F71*$M71</f>
        <v>0</v>
      </c>
      <c r="G71" s="2" t="n">
        <f aca="false">Sheet3!G71*$M71</f>
        <v>0</v>
      </c>
      <c r="H71" s="2" t="n">
        <f aca="false">Sheet3!H71*$M71</f>
        <v>0</v>
      </c>
      <c r="I71" s="2" t="n">
        <f aca="false">Sheet3!I71*$M71</f>
        <v>0</v>
      </c>
      <c r="J71" s="2" t="n">
        <f aca="false">Sheet3!J71*$M71</f>
        <v>0</v>
      </c>
      <c r="K71" s="2" t="n">
        <f aca="false">SUM(B71:J71)</f>
        <v>80</v>
      </c>
      <c r="M71" s="2" t="n">
        <f aca="false">Sheet3!M71</f>
        <v>80</v>
      </c>
    </row>
    <row r="72" customFormat="false" ht="12.75" hidden="false" customHeight="false" outlineLevel="0" collapsed="false">
      <c r="A72" s="17" t="s">
        <v>79</v>
      </c>
      <c r="B72" s="2" t="n">
        <f aca="false">Sheet3!B72*$M72</f>
        <v>0</v>
      </c>
      <c r="C72" s="2" t="n">
        <f aca="false">Sheet3!C72*$M72</f>
        <v>0</v>
      </c>
      <c r="D72" s="2" t="n">
        <f aca="false">Sheet3!D72*$M72</f>
        <v>0</v>
      </c>
      <c r="E72" s="2" t="n">
        <f aca="false">Sheet3!E72*$M72</f>
        <v>110</v>
      </c>
      <c r="F72" s="2" t="n">
        <f aca="false">Sheet3!F72*$M72</f>
        <v>0</v>
      </c>
      <c r="G72" s="2" t="n">
        <f aca="false">Sheet3!G72*$M72</f>
        <v>0</v>
      </c>
      <c r="H72" s="2" t="n">
        <f aca="false">Sheet3!H72*$M72</f>
        <v>0</v>
      </c>
      <c r="I72" s="2" t="n">
        <f aca="false">Sheet3!I72*$M72</f>
        <v>0</v>
      </c>
      <c r="J72" s="2" t="n">
        <f aca="false">Sheet3!J72*$M72</f>
        <v>0</v>
      </c>
      <c r="K72" s="2" t="n">
        <f aca="false">SUM(B72:J72)</f>
        <v>110</v>
      </c>
      <c r="M72" s="2" t="n">
        <f aca="false">Sheet3!M72</f>
        <v>110</v>
      </c>
    </row>
    <row r="73" customFormat="false" ht="12.75" hidden="false" customHeight="false" outlineLevel="0" collapsed="false">
      <c r="A73" s="17" t="s">
        <v>81</v>
      </c>
      <c r="B73" s="2" t="n">
        <f aca="false">Sheet3!B73*$M73</f>
        <v>0</v>
      </c>
      <c r="C73" s="2" t="n">
        <f aca="false">Sheet3!C73*$M73</f>
        <v>0</v>
      </c>
      <c r="D73" s="2" t="n">
        <f aca="false">Sheet3!D73*$M73</f>
        <v>0</v>
      </c>
      <c r="E73" s="2" t="n">
        <f aca="false">Sheet3!E73*$M73</f>
        <v>110</v>
      </c>
      <c r="F73" s="2" t="n">
        <f aca="false">Sheet3!F73*$M73</f>
        <v>0</v>
      </c>
      <c r="G73" s="2" t="n">
        <f aca="false">Sheet3!G73*$M73</f>
        <v>0</v>
      </c>
      <c r="H73" s="2" t="n">
        <f aca="false">Sheet3!H73*$M73</f>
        <v>0</v>
      </c>
      <c r="I73" s="2" t="n">
        <f aca="false">Sheet3!I73*$M73</f>
        <v>0</v>
      </c>
      <c r="J73" s="2" t="n">
        <f aca="false">Sheet3!J73*$M73</f>
        <v>0</v>
      </c>
      <c r="K73" s="2" t="n">
        <f aca="false">SUM(B73:J73)</f>
        <v>110</v>
      </c>
      <c r="M73" s="2" t="n">
        <f aca="false">Sheet3!M73</f>
        <v>110</v>
      </c>
    </row>
    <row r="74" customFormat="false" ht="12.75" hidden="false" customHeight="false" outlineLevel="0" collapsed="false">
      <c r="A74" s="17" t="s">
        <v>82</v>
      </c>
      <c r="B74" s="2" t="n">
        <f aca="false">Sheet3!B74*$M74</f>
        <v>0</v>
      </c>
      <c r="C74" s="2" t="n">
        <f aca="false">Sheet3!C74*$M74</f>
        <v>110</v>
      </c>
      <c r="D74" s="2" t="n">
        <f aca="false">Sheet3!D74*$M74</f>
        <v>0</v>
      </c>
      <c r="E74" s="2" t="n">
        <f aca="false">Sheet3!E74*$M74</f>
        <v>0</v>
      </c>
      <c r="F74" s="2" t="n">
        <f aca="false">Sheet3!F74*$M74</f>
        <v>0</v>
      </c>
      <c r="G74" s="2" t="n">
        <f aca="false">Sheet3!G74*$M74</f>
        <v>0</v>
      </c>
      <c r="H74" s="2" t="n">
        <f aca="false">Sheet3!H74*$M74</f>
        <v>0</v>
      </c>
      <c r="I74" s="2" t="n">
        <f aca="false">Sheet3!I74*$M74</f>
        <v>0</v>
      </c>
      <c r="J74" s="2" t="n">
        <f aca="false">Sheet3!J74*$M74</f>
        <v>0</v>
      </c>
      <c r="K74" s="2" t="n">
        <f aca="false">SUM(B74:J74)</f>
        <v>110</v>
      </c>
      <c r="M74" s="2" t="n">
        <f aca="false">Sheet3!M74</f>
        <v>110</v>
      </c>
    </row>
    <row r="75" customFormat="false" ht="12.75" hidden="false" customHeight="false" outlineLevel="0" collapsed="false">
      <c r="A75" s="17" t="s">
        <v>83</v>
      </c>
      <c r="B75" s="2" t="n">
        <f aca="false">Sheet3!B75*$M75</f>
        <v>0</v>
      </c>
      <c r="C75" s="2" t="n">
        <f aca="false">Sheet3!C75*$M75</f>
        <v>110</v>
      </c>
      <c r="D75" s="2" t="n">
        <f aca="false">Sheet3!D75*$M75</f>
        <v>0</v>
      </c>
      <c r="E75" s="2" t="n">
        <f aca="false">Sheet3!E75*$M75</f>
        <v>0</v>
      </c>
      <c r="F75" s="2" t="n">
        <f aca="false">Sheet3!F75*$M75</f>
        <v>0</v>
      </c>
      <c r="G75" s="2" t="n">
        <f aca="false">Sheet3!G75*$M75</f>
        <v>0</v>
      </c>
      <c r="H75" s="2" t="n">
        <f aca="false">Sheet3!H75*$M75</f>
        <v>0</v>
      </c>
      <c r="I75" s="2" t="n">
        <f aca="false">Sheet3!I75*$M75</f>
        <v>0</v>
      </c>
      <c r="J75" s="2" t="n">
        <f aca="false">Sheet3!J75*$M75</f>
        <v>0</v>
      </c>
      <c r="K75" s="2" t="n">
        <f aca="false">SUM(B75:J75)</f>
        <v>110</v>
      </c>
      <c r="M75" s="2" t="n">
        <f aca="false">Sheet3!M75</f>
        <v>110</v>
      </c>
    </row>
    <row r="76" customFormat="false" ht="12.75" hidden="false" customHeight="false" outlineLevel="0" collapsed="false">
      <c r="A76" s="17" t="s">
        <v>84</v>
      </c>
      <c r="B76" s="2" t="n">
        <f aca="false">Sheet3!B76*$M76</f>
        <v>0</v>
      </c>
      <c r="C76" s="2" t="n">
        <f aca="false">Sheet3!C76*$M76</f>
        <v>110</v>
      </c>
      <c r="D76" s="2" t="n">
        <f aca="false">Sheet3!D76*$M76</f>
        <v>0</v>
      </c>
      <c r="E76" s="2" t="n">
        <f aca="false">Sheet3!E76*$M76</f>
        <v>0</v>
      </c>
      <c r="F76" s="2" t="n">
        <f aca="false">Sheet3!F76*$M76</f>
        <v>0</v>
      </c>
      <c r="G76" s="2" t="n">
        <f aca="false">Sheet3!G76*$M76</f>
        <v>0</v>
      </c>
      <c r="H76" s="2" t="n">
        <f aca="false">Sheet3!H76*$M76</f>
        <v>0</v>
      </c>
      <c r="I76" s="2" t="n">
        <f aca="false">Sheet3!I76*$M76</f>
        <v>0</v>
      </c>
      <c r="J76" s="2" t="n">
        <f aca="false">Sheet3!J76*$M76</f>
        <v>0</v>
      </c>
      <c r="K76" s="2" t="n">
        <f aca="false">SUM(B76:J76)</f>
        <v>110</v>
      </c>
      <c r="M76" s="2" t="n">
        <f aca="false">Sheet3!M76</f>
        <v>110</v>
      </c>
    </row>
    <row r="77" customFormat="false" ht="12.75" hidden="false" customHeight="false" outlineLevel="0" collapsed="false">
      <c r="A77" s="13"/>
      <c r="M77" s="2" t="s">
        <v>12</v>
      </c>
    </row>
    <row r="78" customFormat="false" ht="12.75" hidden="false" customHeight="false" outlineLevel="0" collapsed="false">
      <c r="A78" s="18" t="s">
        <v>37</v>
      </c>
      <c r="B78" s="2" t="n">
        <f aca="false">Sheet3!B78*$M78</f>
        <v>0</v>
      </c>
      <c r="C78" s="2" t="n">
        <f aca="false">Sheet3!C78*$M78</f>
        <v>0</v>
      </c>
      <c r="D78" s="2" t="n">
        <f aca="false">Sheet3!D78*$M78</f>
        <v>20</v>
      </c>
      <c r="E78" s="2" t="n">
        <f aca="false">Sheet3!E78*$M78</f>
        <v>0</v>
      </c>
      <c r="F78" s="2" t="n">
        <f aca="false">Sheet3!F78*$M78</f>
        <v>0</v>
      </c>
      <c r="G78" s="2" t="n">
        <f aca="false">Sheet3!G78*$M78</f>
        <v>140</v>
      </c>
      <c r="H78" s="2" t="n">
        <f aca="false">Sheet3!H78*$M78</f>
        <v>40</v>
      </c>
      <c r="I78" s="2" t="n">
        <f aca="false">Sheet3!I78*$M78</f>
        <v>0</v>
      </c>
      <c r="J78" s="2" t="n">
        <f aca="false">Sheet3!J78*$M78</f>
        <v>0</v>
      </c>
      <c r="K78" s="2" t="n">
        <f aca="false">SUM(B78:J78)</f>
        <v>200</v>
      </c>
      <c r="M78" s="2" t="n">
        <f aca="false">Sheet3!M78</f>
        <v>200</v>
      </c>
    </row>
    <row r="79" customFormat="false" ht="12.75" hidden="false" customHeight="false" outlineLevel="0" collapsed="false">
      <c r="A79" s="18" t="s">
        <v>41</v>
      </c>
      <c r="B79" s="2" t="n">
        <f aca="false">Sheet3!B79*$M79</f>
        <v>0</v>
      </c>
      <c r="C79" s="2" t="n">
        <f aca="false">Sheet3!C79*$M79</f>
        <v>0</v>
      </c>
      <c r="D79" s="2" t="n">
        <f aca="false">Sheet3!D79*$M79</f>
        <v>13</v>
      </c>
      <c r="E79" s="2" t="n">
        <f aca="false">Sheet3!E79*$M79</f>
        <v>0</v>
      </c>
      <c r="F79" s="2" t="n">
        <f aca="false">Sheet3!F79*$M79</f>
        <v>26</v>
      </c>
      <c r="G79" s="2" t="n">
        <f aca="false">Sheet3!G79*$M79</f>
        <v>0</v>
      </c>
      <c r="H79" s="2" t="n">
        <f aca="false">Sheet3!H79*$M79</f>
        <v>91</v>
      </c>
      <c r="I79" s="2" t="n">
        <f aca="false">Sheet3!I79*$M79</f>
        <v>0</v>
      </c>
      <c r="J79" s="2" t="n">
        <f aca="false">Sheet3!J79*$M79</f>
        <v>0</v>
      </c>
      <c r="K79" s="2" t="n">
        <f aca="false">SUM(B79:J79)</f>
        <v>130</v>
      </c>
      <c r="M79" s="2" t="n">
        <f aca="false">Sheet3!M79</f>
        <v>130</v>
      </c>
    </row>
    <row r="80" customFormat="false" ht="12.75" hidden="false" customHeight="false" outlineLevel="0" collapsed="false">
      <c r="A80" s="18" t="s">
        <v>42</v>
      </c>
      <c r="B80" s="2" t="n">
        <f aca="false">Sheet3!B80*$M80</f>
        <v>0</v>
      </c>
      <c r="C80" s="2" t="n">
        <f aca="false">Sheet3!C80*$M80</f>
        <v>0</v>
      </c>
      <c r="D80" s="2" t="n">
        <f aca="false">Sheet3!D80*$M80</f>
        <v>11</v>
      </c>
      <c r="E80" s="2" t="n">
        <f aca="false">Sheet3!E80*$M80</f>
        <v>0</v>
      </c>
      <c r="F80" s="2" t="n">
        <f aca="false">Sheet3!F80*$M80</f>
        <v>33</v>
      </c>
      <c r="G80" s="2" t="n">
        <f aca="false">Sheet3!G80*$M80</f>
        <v>0</v>
      </c>
      <c r="H80" s="2" t="n">
        <f aca="false">Sheet3!H80*$M80</f>
        <v>66</v>
      </c>
      <c r="I80" s="2" t="n">
        <f aca="false">Sheet3!I80*$M80</f>
        <v>0</v>
      </c>
      <c r="J80" s="2" t="n">
        <f aca="false">Sheet3!J80*$M80</f>
        <v>0</v>
      </c>
      <c r="K80" s="2" t="n">
        <f aca="false">SUM(B80:J80)</f>
        <v>110</v>
      </c>
      <c r="M80" s="2" t="n">
        <f aca="false">Sheet3!M80</f>
        <v>110</v>
      </c>
    </row>
    <row r="81" customFormat="false" ht="12.75" hidden="false" customHeight="false" outlineLevel="0" collapsed="false">
      <c r="A81" s="18" t="s">
        <v>44</v>
      </c>
      <c r="B81" s="2" t="n">
        <f aca="false">Sheet3!B81*$M81</f>
        <v>0</v>
      </c>
      <c r="C81" s="2" t="n">
        <f aca="false">Sheet3!C81*$M81</f>
        <v>0</v>
      </c>
      <c r="D81" s="2" t="n">
        <f aca="false">Sheet3!D81*$M81</f>
        <v>11</v>
      </c>
      <c r="E81" s="2" t="n">
        <f aca="false">Sheet3!E81*$M81</f>
        <v>0</v>
      </c>
      <c r="F81" s="2" t="n">
        <f aca="false">Sheet3!F81*$M81</f>
        <v>22</v>
      </c>
      <c r="G81" s="2" t="n">
        <f aca="false">Sheet3!G81*$M81</f>
        <v>0</v>
      </c>
      <c r="H81" s="2" t="n">
        <f aca="false">Sheet3!H81*$M81</f>
        <v>77</v>
      </c>
      <c r="I81" s="2" t="n">
        <f aca="false">Sheet3!I81*$M81</f>
        <v>0</v>
      </c>
      <c r="J81" s="2" t="n">
        <f aca="false">Sheet3!J81*$M81</f>
        <v>0</v>
      </c>
      <c r="K81" s="2" t="n">
        <f aca="false">SUM(B81:J81)</f>
        <v>110</v>
      </c>
      <c r="M81" s="2" t="n">
        <f aca="false">Sheet3!M81</f>
        <v>110</v>
      </c>
    </row>
    <row r="82" customFormat="false" ht="12.75" hidden="false" customHeight="false" outlineLevel="0" collapsed="false">
      <c r="A82" s="18" t="s">
        <v>79</v>
      </c>
      <c r="B82" s="2" t="n">
        <f aca="false">Sheet3!B82*$M82</f>
        <v>0</v>
      </c>
      <c r="C82" s="2" t="n">
        <f aca="false">Sheet3!C82*$M82</f>
        <v>0</v>
      </c>
      <c r="D82" s="2" t="n">
        <f aca="false">Sheet3!D82*$M82</f>
        <v>0</v>
      </c>
      <c r="E82" s="2" t="n">
        <f aca="false">Sheet3!E82*$M82</f>
        <v>0</v>
      </c>
      <c r="F82" s="2" t="n">
        <f aca="false">Sheet3!F82*$M82</f>
        <v>0</v>
      </c>
      <c r="G82" s="2" t="n">
        <f aca="false">Sheet3!G82*$M82</f>
        <v>110</v>
      </c>
      <c r="H82" s="2" t="n">
        <f aca="false">Sheet3!H82*$M82</f>
        <v>0</v>
      </c>
      <c r="I82" s="2" t="n">
        <f aca="false">Sheet3!I82*$M82</f>
        <v>0</v>
      </c>
      <c r="J82" s="2" t="n">
        <f aca="false">Sheet3!J82*$M82</f>
        <v>0</v>
      </c>
      <c r="K82" s="2" t="n">
        <f aca="false">SUM(B82:J82)</f>
        <v>110</v>
      </c>
      <c r="M82" s="2" t="n">
        <f aca="false">Sheet3!M82</f>
        <v>110</v>
      </c>
    </row>
    <row r="83" customFormat="false" ht="12.75" hidden="false" customHeight="false" outlineLevel="0" collapsed="false">
      <c r="A83" s="18" t="s">
        <v>38</v>
      </c>
      <c r="B83" s="2" t="n">
        <f aca="false">Sheet3!B83*$M83</f>
        <v>0</v>
      </c>
      <c r="C83" s="2" t="n">
        <f aca="false">Sheet3!C83*$M83</f>
        <v>0</v>
      </c>
      <c r="D83" s="2" t="n">
        <f aca="false">Sheet3!D83*$M83</f>
        <v>0</v>
      </c>
      <c r="E83" s="2" t="n">
        <f aca="false">Sheet3!E83*$M83</f>
        <v>0</v>
      </c>
      <c r="F83" s="2" t="n">
        <f aca="false">Sheet3!F83*$M83</f>
        <v>0</v>
      </c>
      <c r="G83" s="2" t="n">
        <f aca="false">Sheet3!G83*$M83</f>
        <v>130</v>
      </c>
      <c r="H83" s="2" t="n">
        <f aca="false">Sheet3!H83*$M83</f>
        <v>0</v>
      </c>
      <c r="I83" s="2" t="n">
        <f aca="false">Sheet3!I83*$M83</f>
        <v>0</v>
      </c>
      <c r="J83" s="2" t="n">
        <f aca="false">Sheet3!J83*$M83</f>
        <v>0</v>
      </c>
      <c r="K83" s="2" t="n">
        <f aca="false">SUM(B83:J83)</f>
        <v>130</v>
      </c>
      <c r="M83" s="2" t="n">
        <f aca="false">Sheet3!M83</f>
        <v>130</v>
      </c>
    </row>
    <row r="84" customFormat="false" ht="12.75" hidden="false" customHeight="false" outlineLevel="0" collapsed="false">
      <c r="A84" s="18" t="s">
        <v>39</v>
      </c>
      <c r="B84" s="2" t="n">
        <f aca="false">Sheet3!B84*$M84</f>
        <v>0</v>
      </c>
      <c r="C84" s="2" t="n">
        <f aca="false">Sheet3!C84*$M84</f>
        <v>0</v>
      </c>
      <c r="D84" s="2" t="n">
        <f aca="false">Sheet3!D84*$M84</f>
        <v>0</v>
      </c>
      <c r="E84" s="2" t="n">
        <f aca="false">Sheet3!E84*$M84</f>
        <v>0</v>
      </c>
      <c r="F84" s="2" t="n">
        <f aca="false">Sheet3!F84*$M84</f>
        <v>0</v>
      </c>
      <c r="G84" s="2" t="n">
        <f aca="false">Sheet3!G84*$M84</f>
        <v>110</v>
      </c>
      <c r="H84" s="2" t="n">
        <f aca="false">Sheet3!H84*$M84</f>
        <v>0</v>
      </c>
      <c r="I84" s="2" t="n">
        <f aca="false">Sheet3!I84*$M84</f>
        <v>0</v>
      </c>
      <c r="J84" s="2" t="n">
        <f aca="false">Sheet3!J84*$M84</f>
        <v>0</v>
      </c>
      <c r="K84" s="2" t="n">
        <f aca="false">SUM(B84:J84)</f>
        <v>110</v>
      </c>
      <c r="M84" s="2" t="n">
        <f aca="false">Sheet3!M84</f>
        <v>110</v>
      </c>
    </row>
    <row r="85" customFormat="false" ht="12.75" hidden="false" customHeight="false" outlineLevel="0" collapsed="false">
      <c r="A85" s="18" t="s">
        <v>40</v>
      </c>
      <c r="B85" s="2" t="n">
        <f aca="false">Sheet3!B85*$M85</f>
        <v>0</v>
      </c>
      <c r="C85" s="2" t="n">
        <f aca="false">Sheet3!C85*$M85</f>
        <v>0</v>
      </c>
      <c r="D85" s="2" t="n">
        <f aca="false">Sheet3!D85*$M85</f>
        <v>0</v>
      </c>
      <c r="E85" s="2" t="n">
        <f aca="false">Sheet3!E85*$M85</f>
        <v>0</v>
      </c>
      <c r="F85" s="2" t="n">
        <f aca="false">Sheet3!F85*$M85</f>
        <v>0</v>
      </c>
      <c r="G85" s="2" t="n">
        <f aca="false">Sheet3!G85*$M85</f>
        <v>80</v>
      </c>
      <c r="H85" s="2" t="n">
        <f aca="false">Sheet3!H85*$M85</f>
        <v>0</v>
      </c>
      <c r="I85" s="2" t="n">
        <f aca="false">Sheet3!I85*$M85</f>
        <v>0</v>
      </c>
      <c r="J85" s="2" t="n">
        <f aca="false">Sheet3!J85*$M85</f>
        <v>0</v>
      </c>
      <c r="K85" s="2" t="n">
        <f aca="false">SUM(B85:J85)</f>
        <v>80</v>
      </c>
      <c r="M85" s="2" t="n">
        <f aca="false">Sheet3!M85</f>
        <v>80</v>
      </c>
    </row>
    <row r="86" customFormat="false" ht="12.75" hidden="false" customHeight="false" outlineLevel="0" collapsed="false">
      <c r="A86" s="18" t="s">
        <v>43</v>
      </c>
      <c r="B86" s="2" t="n">
        <f aca="false">Sheet3!B86*$M86</f>
        <v>0</v>
      </c>
      <c r="C86" s="2" t="n">
        <f aca="false">Sheet3!C86*$M86</f>
        <v>0</v>
      </c>
      <c r="D86" s="2" t="n">
        <f aca="false">Sheet3!D86*$M86</f>
        <v>0</v>
      </c>
      <c r="E86" s="2" t="n">
        <f aca="false">Sheet3!E86*$M86</f>
        <v>0</v>
      </c>
      <c r="F86" s="2" t="n">
        <f aca="false">Sheet3!F86*$M86</f>
        <v>0</v>
      </c>
      <c r="G86" s="2" t="n">
        <f aca="false">Sheet3!G86*$M86</f>
        <v>80</v>
      </c>
      <c r="H86" s="2" t="n">
        <f aca="false">Sheet3!H86*$M86</f>
        <v>0</v>
      </c>
      <c r="I86" s="2" t="n">
        <f aca="false">Sheet3!I86*$M86</f>
        <v>0</v>
      </c>
      <c r="J86" s="2" t="n">
        <f aca="false">Sheet3!J86*$M86</f>
        <v>0</v>
      </c>
      <c r="K86" s="2" t="n">
        <f aca="false">SUM(B86:J86)</f>
        <v>80</v>
      </c>
      <c r="M86" s="2" t="n">
        <f aca="false">Sheet3!M86</f>
        <v>80</v>
      </c>
    </row>
    <row r="87" customFormat="false" ht="12.75" hidden="false" customHeight="false" outlineLevel="0" collapsed="false">
      <c r="A87" s="18" t="s">
        <v>37</v>
      </c>
      <c r="B87" s="2" t="n">
        <f aca="false">Sheet3!B87*$M87</f>
        <v>0</v>
      </c>
      <c r="C87" s="2" t="n">
        <f aca="false">Sheet3!C87*$M87</f>
        <v>0</v>
      </c>
      <c r="D87" s="2" t="n">
        <f aca="false">Sheet3!D87*$M87</f>
        <v>0</v>
      </c>
      <c r="E87" s="2" t="n">
        <f aca="false">Sheet3!E87*$M87</f>
        <v>0</v>
      </c>
      <c r="F87" s="2" t="n">
        <f aca="false">Sheet3!F87*$M87</f>
        <v>0</v>
      </c>
      <c r="G87" s="2" t="n">
        <f aca="false">Sheet3!G87*$M87</f>
        <v>60</v>
      </c>
      <c r="H87" s="2" t="n">
        <f aca="false">Sheet3!H87*$M87</f>
        <v>0</v>
      </c>
      <c r="I87" s="2" t="n">
        <f aca="false">Sheet3!I87*$M87</f>
        <v>0</v>
      </c>
      <c r="J87" s="2" t="n">
        <f aca="false">Sheet3!J87*$M87</f>
        <v>0</v>
      </c>
      <c r="K87" s="2" t="n">
        <f aca="false">SUM(B87:J87)</f>
        <v>60</v>
      </c>
      <c r="M87" s="2" t="n">
        <f aca="false">Sheet3!M87</f>
        <v>60</v>
      </c>
    </row>
    <row r="88" customFormat="false" ht="12.75" hidden="false" customHeight="false" outlineLevel="0" collapsed="false">
      <c r="A88" s="18" t="s">
        <v>81</v>
      </c>
      <c r="B88" s="2" t="n">
        <f aca="false">Sheet3!B88*$M88</f>
        <v>0</v>
      </c>
      <c r="C88" s="2" t="n">
        <f aca="false">Sheet3!C88*$M88</f>
        <v>0</v>
      </c>
      <c r="D88" s="2" t="n">
        <f aca="false">Sheet3!D88*$M88</f>
        <v>0</v>
      </c>
      <c r="E88" s="2" t="n">
        <f aca="false">Sheet3!E88*$M88</f>
        <v>0</v>
      </c>
      <c r="F88" s="2" t="n">
        <f aca="false">Sheet3!F88*$M88</f>
        <v>0</v>
      </c>
      <c r="G88" s="2" t="n">
        <f aca="false">Sheet3!G88*$M88</f>
        <v>110</v>
      </c>
      <c r="H88" s="2" t="n">
        <f aca="false">Sheet3!H88*$M88</f>
        <v>0</v>
      </c>
      <c r="I88" s="2" t="n">
        <f aca="false">Sheet3!I88*$M88</f>
        <v>0</v>
      </c>
      <c r="J88" s="2" t="n">
        <f aca="false">Sheet3!J88*$M88</f>
        <v>0</v>
      </c>
      <c r="K88" s="2" t="n">
        <f aca="false">SUM(B88:J88)</f>
        <v>110</v>
      </c>
      <c r="M88" s="2" t="n">
        <f aca="false">Sheet3!M88</f>
        <v>110</v>
      </c>
    </row>
    <row r="89" customFormat="false" ht="12.75" hidden="false" customHeight="false" outlineLevel="0" collapsed="false">
      <c r="A89" s="13"/>
      <c r="M89" s="2" t="s">
        <v>12</v>
      </c>
    </row>
    <row r="90" customFormat="false" ht="12.75" hidden="false" customHeight="false" outlineLevel="0" collapsed="false">
      <c r="A90" s="13" t="s">
        <v>46</v>
      </c>
      <c r="B90" s="2" t="n">
        <f aca="false">Sheet3!B90*$M90</f>
        <v>0</v>
      </c>
      <c r="C90" s="2" t="n">
        <f aca="false">Sheet3!C90*$M90</f>
        <v>0</v>
      </c>
      <c r="D90" s="2" t="n">
        <f aca="false">Sheet3!D90*$M90</f>
        <v>0</v>
      </c>
      <c r="E90" s="2" t="n">
        <f aca="false">Sheet3!E90*$M90</f>
        <v>0</v>
      </c>
      <c r="F90" s="2" t="n">
        <f aca="false">Sheet3!F90*$M90</f>
        <v>0</v>
      </c>
      <c r="G90" s="2" t="n">
        <f aca="false">Sheet3!G90*$M90</f>
        <v>0</v>
      </c>
      <c r="H90" s="2" t="n">
        <f aca="false">Sheet3!H90*$M90</f>
        <v>200</v>
      </c>
      <c r="I90" s="2" t="n">
        <f aca="false">Sheet3!I90*$M90</f>
        <v>0</v>
      </c>
      <c r="J90" s="2" t="n">
        <f aca="false">Sheet3!J90*$M90</f>
        <v>0</v>
      </c>
      <c r="K90" s="2" t="n">
        <f aca="false">SUM(B90:J90)</f>
        <v>200</v>
      </c>
      <c r="M90" s="2" t="n">
        <f aca="false">Sheet3!M90</f>
        <v>200</v>
      </c>
    </row>
    <row r="91" customFormat="false" ht="12.75" hidden="false" customHeight="false" outlineLevel="0" collapsed="false">
      <c r="A91" s="13" t="s">
        <v>47</v>
      </c>
      <c r="B91" s="2" t="n">
        <f aca="false">Sheet3!B91*$M91</f>
        <v>0</v>
      </c>
      <c r="C91" s="2" t="n">
        <f aca="false">Sheet3!C91*$M91</f>
        <v>0</v>
      </c>
      <c r="D91" s="2" t="n">
        <f aca="false">Sheet3!D91*$M91</f>
        <v>0</v>
      </c>
      <c r="E91" s="2" t="n">
        <f aca="false">Sheet3!E91*$M91</f>
        <v>0</v>
      </c>
      <c r="F91" s="2" t="n">
        <f aca="false">Sheet3!F91*$M91</f>
        <v>0</v>
      </c>
      <c r="G91" s="2" t="n">
        <f aca="false">Sheet3!G91*$M91</f>
        <v>0</v>
      </c>
      <c r="H91" s="2" t="n">
        <f aca="false">Sheet3!H91*$M91</f>
        <v>110</v>
      </c>
      <c r="I91" s="2" t="n">
        <f aca="false">Sheet3!I91*$M91</f>
        <v>0</v>
      </c>
      <c r="J91" s="2" t="n">
        <f aca="false">Sheet3!J91*$M91</f>
        <v>0</v>
      </c>
      <c r="K91" s="2" t="n">
        <f aca="false">SUM(B91:J91)</f>
        <v>110</v>
      </c>
      <c r="M91" s="2" t="n">
        <f aca="false">Sheet3!M91</f>
        <v>110</v>
      </c>
    </row>
    <row r="92" customFormat="false" ht="12.75" hidden="false" customHeight="false" outlineLevel="0" collapsed="false">
      <c r="A92" s="13" t="s">
        <v>49</v>
      </c>
      <c r="B92" s="2" t="n">
        <f aca="false">Sheet3!B92*$M92</f>
        <v>0</v>
      </c>
      <c r="C92" s="2" t="n">
        <f aca="false">Sheet3!C92*$M92</f>
        <v>0</v>
      </c>
      <c r="D92" s="2" t="n">
        <f aca="false">Sheet3!D92*$M92</f>
        <v>0</v>
      </c>
      <c r="E92" s="2" t="n">
        <f aca="false">Sheet3!E92*$M92</f>
        <v>0</v>
      </c>
      <c r="F92" s="2" t="n">
        <f aca="false">Sheet3!F92*$M92</f>
        <v>0</v>
      </c>
      <c r="G92" s="2" t="n">
        <f aca="false">Sheet3!G92*$M92</f>
        <v>0</v>
      </c>
      <c r="H92" s="2" t="n">
        <f aca="false">Sheet3!H92*$M92</f>
        <v>110</v>
      </c>
      <c r="I92" s="2" t="n">
        <f aca="false">Sheet3!I92*$M92</f>
        <v>0</v>
      </c>
      <c r="J92" s="2" t="n">
        <f aca="false">Sheet3!J92*$M92</f>
        <v>0</v>
      </c>
      <c r="K92" s="2" t="n">
        <f aca="false">SUM(B92:J92)</f>
        <v>110</v>
      </c>
      <c r="M92" s="2" t="n">
        <f aca="false">Sheet3!M92</f>
        <v>110</v>
      </c>
    </row>
    <row r="93" customFormat="false" ht="12.75" hidden="false" customHeight="false" outlineLevel="0" collapsed="false">
      <c r="A93" s="13" t="s">
        <v>48</v>
      </c>
      <c r="B93" s="2" t="n">
        <f aca="false">Sheet3!B93*$M93</f>
        <v>0</v>
      </c>
      <c r="C93" s="2" t="n">
        <f aca="false">Sheet3!C93*$M93</f>
        <v>0</v>
      </c>
      <c r="D93" s="2" t="n">
        <f aca="false">Sheet3!D93*$M93</f>
        <v>0</v>
      </c>
      <c r="E93" s="2" t="n">
        <f aca="false">Sheet3!E93*$M93</f>
        <v>0</v>
      </c>
      <c r="F93" s="2" t="n">
        <f aca="false">Sheet3!F93*$M93</f>
        <v>0</v>
      </c>
      <c r="G93" s="2" t="n">
        <f aca="false">Sheet3!G93*$M93</f>
        <v>0</v>
      </c>
      <c r="H93" s="2" t="n">
        <f aca="false">Sheet3!H93*$M93</f>
        <v>40</v>
      </c>
      <c r="I93" s="2" t="n">
        <f aca="false">Sheet3!I93*$M93</f>
        <v>0</v>
      </c>
      <c r="J93" s="2" t="n">
        <f aca="false">Sheet3!J93*$M93</f>
        <v>0</v>
      </c>
      <c r="K93" s="2" t="n">
        <f aca="false">SUM(B93:J93)</f>
        <v>40</v>
      </c>
      <c r="M93" s="2" t="n">
        <f aca="false">Sheet3!M93</f>
        <v>40</v>
      </c>
    </row>
    <row r="94" customFormat="false" ht="12.75" hidden="false" customHeight="false" outlineLevel="0" collapsed="false">
      <c r="A94" s="13" t="s">
        <v>79</v>
      </c>
      <c r="B94" s="2" t="n">
        <f aca="false">Sheet3!B94*$M94</f>
        <v>0</v>
      </c>
      <c r="C94" s="2" t="n">
        <f aca="false">Sheet3!C94*$M94</f>
        <v>0</v>
      </c>
      <c r="D94" s="2" t="n">
        <f aca="false">Sheet3!D94*$M94</f>
        <v>0</v>
      </c>
      <c r="E94" s="2" t="n">
        <f aca="false">Sheet3!E94*$M94</f>
        <v>0</v>
      </c>
      <c r="F94" s="2" t="n">
        <f aca="false">Sheet3!F94*$M94</f>
        <v>0</v>
      </c>
      <c r="G94" s="2" t="n">
        <f aca="false">Sheet3!G94*$M94</f>
        <v>0</v>
      </c>
      <c r="H94" s="2" t="n">
        <f aca="false">Sheet3!H94*$M94</f>
        <v>110</v>
      </c>
      <c r="I94" s="2" t="n">
        <f aca="false">Sheet3!I94*$M94</f>
        <v>0</v>
      </c>
      <c r="J94" s="2" t="n">
        <f aca="false">Sheet3!J94*$M94</f>
        <v>0</v>
      </c>
      <c r="K94" s="2" t="n">
        <f aca="false">SUM(B94:J94)</f>
        <v>110</v>
      </c>
      <c r="M94" s="2" t="n">
        <f aca="false">Sheet3!M94</f>
        <v>110</v>
      </c>
    </row>
    <row r="95" customFormat="false" ht="12.75" hidden="false" customHeight="false" outlineLevel="0" collapsed="false">
      <c r="A95" s="13" t="s">
        <v>81</v>
      </c>
      <c r="B95" s="2" t="n">
        <f aca="false">Sheet3!B95*$M95</f>
        <v>0</v>
      </c>
      <c r="C95" s="2" t="n">
        <f aca="false">Sheet3!C95*$M95</f>
        <v>0</v>
      </c>
      <c r="D95" s="2" t="n">
        <f aca="false">Sheet3!D95*$M95</f>
        <v>0</v>
      </c>
      <c r="E95" s="2" t="n">
        <f aca="false">Sheet3!E95*$M95</f>
        <v>0</v>
      </c>
      <c r="F95" s="2" t="n">
        <f aca="false">Sheet3!F95*$M95</f>
        <v>0</v>
      </c>
      <c r="G95" s="2" t="n">
        <f aca="false">Sheet3!G95*$M95</f>
        <v>0</v>
      </c>
      <c r="H95" s="2" t="n">
        <f aca="false">Sheet3!H95*$M95</f>
        <v>0</v>
      </c>
      <c r="I95" s="2" t="n">
        <f aca="false">Sheet3!I95*$M95</f>
        <v>0</v>
      </c>
      <c r="J95" s="2" t="n">
        <f aca="false">Sheet3!J95*$M95</f>
        <v>0</v>
      </c>
      <c r="K95" s="2" t="n">
        <f aca="false">SUM(B95:J95)</f>
        <v>0</v>
      </c>
      <c r="M95" s="2" t="n">
        <f aca="false">Sheet3!M95</f>
        <v>0</v>
      </c>
      <c r="O95" s="2" t="n">
        <f aca="false">SUM(M43:M95)</f>
        <v>5120</v>
      </c>
    </row>
    <row r="97" customFormat="false" ht="12.75" hidden="false" customHeight="false" outlineLevel="0" collapsed="false">
      <c r="B97" s="2" t="n">
        <f aca="false">SUM(B43:B95)</f>
        <v>642.5</v>
      </c>
      <c r="C97" s="2" t="n">
        <f aca="false">SUM(C43:C95)</f>
        <v>381.5</v>
      </c>
      <c r="D97" s="2" t="n">
        <f aca="false">SUM(D43:D95)</f>
        <v>120</v>
      </c>
      <c r="E97" s="2" t="n">
        <f aca="false">SUM(E43:E95)</f>
        <v>610</v>
      </c>
      <c r="F97" s="2" t="n">
        <f aca="false">SUM(F43:F95)</f>
        <v>442</v>
      </c>
      <c r="G97" s="2" t="n">
        <f aca="false">SUM(G43:G95)</f>
        <v>896</v>
      </c>
      <c r="H97" s="2" t="n">
        <f aca="false">SUM(H43:H95)</f>
        <v>2028</v>
      </c>
      <c r="I97" s="2" t="n">
        <f aca="false">SUM(I43:I95)</f>
        <v>0</v>
      </c>
      <c r="J97" s="2" t="n">
        <f aca="false">SUM(J43:J95)</f>
        <v>0</v>
      </c>
      <c r="K97" s="2" t="s">
        <v>12</v>
      </c>
      <c r="M97" s="2" t="n">
        <f aca="false">SUM(B97:J97)</f>
        <v>5120</v>
      </c>
    </row>
    <row r="98" customFormat="false" ht="12.75" hidden="false" customHeight="false" outlineLevel="0" collapsed="false">
      <c r="B98" s="2" t="n">
        <f aca="false">B97/$M$97</f>
        <v>0.12548828125</v>
      </c>
      <c r="C98" s="2" t="n">
        <f aca="false">C97/$M$97</f>
        <v>0.07451171875</v>
      </c>
      <c r="D98" s="2" t="n">
        <f aca="false">D97/$M$97</f>
        <v>0.0234375</v>
      </c>
      <c r="E98" s="2" t="n">
        <f aca="false">E97/$M$97</f>
        <v>0.119140625</v>
      </c>
      <c r="F98" s="2" t="n">
        <f aca="false">F97/$M$97</f>
        <v>0.086328125</v>
      </c>
      <c r="G98" s="2" t="n">
        <f aca="false">G97/$M$97</f>
        <v>0.175</v>
      </c>
      <c r="H98" s="2" t="n">
        <f aca="false">H97/$M$97</f>
        <v>0.39609375</v>
      </c>
      <c r="I98" s="2" t="n">
        <f aca="false">I97/$M$97</f>
        <v>0</v>
      </c>
      <c r="J98" s="2" t="n">
        <f aca="false">J97/$M$97</f>
        <v>0</v>
      </c>
      <c r="M98" s="2" t="n">
        <f aca="false">SUM(B98:J98)</f>
        <v>1</v>
      </c>
    </row>
    <row r="99" customFormat="false" ht="12.75" hidden="false" customHeight="false" outlineLevel="0" collapsed="false">
      <c r="O99" s="2" t="n">
        <f aca="false">SUM(H45:H50)/$M$97</f>
        <v>0.125</v>
      </c>
      <c r="P99" s="2" t="n">
        <f aca="false">H98-O99</f>
        <v>0.27109375</v>
      </c>
    </row>
    <row r="100" customFormat="false" ht="12.75" hidden="false" customHeight="false" outlineLevel="0" collapsed="false">
      <c r="B100" s="13" t="str">
        <f aca="false">B40</f>
        <v>ENE/RAC</v>
      </c>
      <c r="C100" s="13" t="str">
        <f aca="false">C40</f>
        <v>GPG Exec</v>
      </c>
      <c r="D100" s="13" t="str">
        <f aca="false">D40</f>
        <v>ENE Europe</v>
      </c>
      <c r="E100" s="13" t="str">
        <f aca="false">E40</f>
        <v>EES</v>
      </c>
      <c r="F100" s="13" t="str">
        <f aca="false">F40</f>
        <v>EI</v>
      </c>
      <c r="G100" s="13" t="str">
        <f aca="false">G40</f>
        <v>EBS</v>
      </c>
      <c r="H100" s="13" t="str">
        <f aca="false">H40</f>
        <v>ENE NA</v>
      </c>
      <c r="I100" s="13" t="s">
        <v>12</v>
      </c>
      <c r="J100" s="13" t="s">
        <v>12</v>
      </c>
      <c r="K100" s="13" t="str">
        <f aca="false">K40</f>
        <v>Total</v>
      </c>
      <c r="O100" s="13" t="s">
        <v>85</v>
      </c>
      <c r="P100" s="2" t="s">
        <v>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97"/>
  <sheetViews>
    <sheetView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H82" activeCellId="0" sqref="H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2" style="2" width="11.42"/>
  </cols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s">
        <v>12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  <row r="38" customFormat="false" ht="12.75" hidden="false" customHeight="false" outlineLevel="0" collapsed="false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customFormat="false" ht="12.75" hidden="false" customHeight="false" outlineLevel="0" collapsed="false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customFormat="false" ht="12.75" hidden="false" customHeight="false" outlineLevel="0" collapsed="false">
      <c r="B40" s="13" t="s">
        <v>72</v>
      </c>
      <c r="C40" s="13" t="s">
        <v>73</v>
      </c>
      <c r="D40" s="13" t="s">
        <v>74</v>
      </c>
      <c r="E40" s="13" t="s">
        <v>75</v>
      </c>
      <c r="F40" s="13" t="s">
        <v>76</v>
      </c>
      <c r="G40" s="13" t="s">
        <v>77</v>
      </c>
      <c r="H40" s="13" t="s">
        <v>78</v>
      </c>
      <c r="I40" s="13"/>
      <c r="J40" s="13"/>
      <c r="K40" s="13" t="s">
        <v>50</v>
      </c>
    </row>
    <row r="43" customFormat="false" ht="12.75" hidden="false" customHeight="false" outlineLevel="0" collapsed="false">
      <c r="A43" s="13" t="s">
        <v>10</v>
      </c>
      <c r="B43" s="2" t="n">
        <v>0.25</v>
      </c>
      <c r="C43" s="2" t="n">
        <v>0.05</v>
      </c>
      <c r="D43" s="2" t="n">
        <v>0.1</v>
      </c>
      <c r="E43" s="2" t="n">
        <v>0.1</v>
      </c>
      <c r="F43" s="2" t="n">
        <v>0.1</v>
      </c>
      <c r="G43" s="2" t="n">
        <v>0.2</v>
      </c>
      <c r="H43" s="2" t="n">
        <v>0.2</v>
      </c>
      <c r="K43" s="19" t="n">
        <f aca="false">SUM(B43:J43)</f>
        <v>1</v>
      </c>
      <c r="M43" s="2" t="n">
        <v>250</v>
      </c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4" t="s">
        <v>15</v>
      </c>
      <c r="B45" s="2" t="n">
        <v>0.2</v>
      </c>
      <c r="D45" s="2" t="n">
        <v>0.1</v>
      </c>
      <c r="H45" s="2" t="n">
        <v>0.7</v>
      </c>
      <c r="K45" s="19" t="n">
        <f aca="false">SUM(B45:J45)</f>
        <v>1</v>
      </c>
      <c r="M45" s="2" t="n">
        <v>200</v>
      </c>
    </row>
    <row r="46" customFormat="false" ht="12.75" hidden="false" customHeight="false" outlineLevel="0" collapsed="false">
      <c r="A46" s="14" t="s">
        <v>16</v>
      </c>
      <c r="H46" s="2" t="n">
        <v>1</v>
      </c>
      <c r="K46" s="19" t="n">
        <f aca="false">SUM(B46:J46)</f>
        <v>1</v>
      </c>
      <c r="M46" s="2" t="n">
        <v>110</v>
      </c>
    </row>
    <row r="47" customFormat="false" ht="12.75" hidden="false" customHeight="false" outlineLevel="0" collapsed="false">
      <c r="A47" s="14" t="s">
        <v>18</v>
      </c>
      <c r="H47" s="2" t="n">
        <v>1</v>
      </c>
      <c r="K47" s="19" t="n">
        <f aca="false">SUM(B47:J47)</f>
        <v>1</v>
      </c>
      <c r="M47" s="2" t="n">
        <v>110</v>
      </c>
    </row>
    <row r="48" customFormat="false" ht="12.75" hidden="false" customHeight="false" outlineLevel="0" collapsed="false">
      <c r="A48" s="14" t="s">
        <v>19</v>
      </c>
      <c r="H48" s="2" t="n">
        <v>1</v>
      </c>
      <c r="K48" s="19" t="n">
        <f aca="false">SUM(B48:J48)</f>
        <v>1</v>
      </c>
      <c r="M48" s="2" t="n">
        <v>110</v>
      </c>
    </row>
    <row r="49" customFormat="false" ht="12.75" hidden="false" customHeight="false" outlineLevel="0" collapsed="false">
      <c r="A49" s="14" t="s">
        <v>17</v>
      </c>
      <c r="H49" s="2" t="n">
        <v>1</v>
      </c>
      <c r="K49" s="19" t="n">
        <f aca="false">SUM(B49:J49)</f>
        <v>1</v>
      </c>
      <c r="M49" s="2" t="n">
        <v>80</v>
      </c>
      <c r="T49" s="2" t="s">
        <v>12</v>
      </c>
    </row>
    <row r="50" customFormat="false" ht="12.75" hidden="false" customHeight="false" outlineLevel="0" collapsed="false">
      <c r="A50" s="14" t="s">
        <v>79</v>
      </c>
      <c r="H50" s="2" t="n">
        <v>1</v>
      </c>
      <c r="K50" s="19" t="n">
        <f aca="false">SUM(B50:J50)</f>
        <v>1</v>
      </c>
      <c r="M50" s="2" t="n">
        <v>90</v>
      </c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5" t="s">
        <v>20</v>
      </c>
      <c r="F52" s="2" t="n">
        <v>0.6</v>
      </c>
      <c r="H52" s="2" t="n">
        <v>0.4</v>
      </c>
      <c r="K52" s="19" t="n">
        <f aca="false">SUM(B52:J52)</f>
        <v>1</v>
      </c>
      <c r="M52" s="2" t="n">
        <v>130</v>
      </c>
    </row>
    <row r="53" customFormat="false" ht="12.75" hidden="false" customHeight="false" outlineLevel="0" collapsed="false">
      <c r="A53" s="15" t="s">
        <v>21</v>
      </c>
      <c r="F53" s="2" t="n">
        <v>0.6</v>
      </c>
      <c r="H53" s="2" t="n">
        <v>0.4</v>
      </c>
      <c r="K53" s="19" t="n">
        <f aca="false">SUM(B53:J53)</f>
        <v>1</v>
      </c>
      <c r="M53" s="2" t="n">
        <v>80</v>
      </c>
      <c r="Q53" s="2" t="s">
        <v>12</v>
      </c>
    </row>
    <row r="54" customFormat="false" ht="12.75" hidden="false" customHeight="false" outlineLevel="0" collapsed="false">
      <c r="A54" s="15" t="s">
        <v>22</v>
      </c>
      <c r="F54" s="2" t="n">
        <v>0.6</v>
      </c>
      <c r="H54" s="2" t="n">
        <v>0.4</v>
      </c>
      <c r="K54" s="19" t="n">
        <f aca="false">SUM(B54:J54)</f>
        <v>1</v>
      </c>
      <c r="M54" s="2" t="n">
        <v>60</v>
      </c>
    </row>
    <row r="55" customFormat="false" ht="12.75" hidden="false" customHeight="false" outlineLevel="0" collapsed="false">
      <c r="A55" s="15" t="s">
        <v>23</v>
      </c>
      <c r="F55" s="2" t="n">
        <v>0.6</v>
      </c>
      <c r="H55" s="2" t="n">
        <v>0.4</v>
      </c>
      <c r="K55" s="19" t="n">
        <f aca="false">SUM(B55:J55)</f>
        <v>1</v>
      </c>
      <c r="M55" s="2" t="n">
        <v>40</v>
      </c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6" t="s">
        <v>17</v>
      </c>
      <c r="B57" s="2" t="n">
        <v>0.5</v>
      </c>
      <c r="D57" s="2" t="n">
        <v>0.1</v>
      </c>
      <c r="F57" s="2" t="n">
        <v>0.2</v>
      </c>
      <c r="H57" s="2" t="n">
        <v>0.2</v>
      </c>
      <c r="K57" s="20" t="n">
        <f aca="false">SUM(B57:J57)</f>
        <v>1</v>
      </c>
      <c r="M57" s="2" t="n">
        <v>200</v>
      </c>
    </row>
    <row r="58" customFormat="false" ht="12.75" hidden="false" customHeight="false" outlineLevel="0" collapsed="false">
      <c r="A58" s="16" t="s">
        <v>24</v>
      </c>
      <c r="B58" s="2" t="n">
        <v>1</v>
      </c>
      <c r="K58" s="20" t="n">
        <f aca="false">SUM(B58:J58)</f>
        <v>1</v>
      </c>
      <c r="M58" s="2" t="n">
        <v>110</v>
      </c>
      <c r="U58" s="2" t="s">
        <v>48</v>
      </c>
    </row>
    <row r="59" customFormat="false" ht="12.75" hidden="false" customHeight="false" outlineLevel="0" collapsed="false">
      <c r="A59" s="16" t="s">
        <v>27</v>
      </c>
      <c r="B59" s="2" t="n">
        <v>1</v>
      </c>
      <c r="K59" s="20" t="n">
        <f aca="false">SUM(B59:J59)</f>
        <v>1</v>
      </c>
      <c r="M59" s="2" t="n">
        <v>110</v>
      </c>
    </row>
    <row r="60" customFormat="false" ht="12.75" hidden="false" customHeight="false" outlineLevel="0" collapsed="false">
      <c r="A60" s="16" t="s">
        <v>29</v>
      </c>
      <c r="H60" s="2" t="n">
        <v>1</v>
      </c>
      <c r="K60" s="20" t="n">
        <f aca="false">SUM(B60:J60)</f>
        <v>1</v>
      </c>
      <c r="M60" s="2" t="n">
        <v>110</v>
      </c>
    </row>
    <row r="61" customFormat="false" ht="12.75" hidden="false" customHeight="false" outlineLevel="0" collapsed="false">
      <c r="A61" s="16" t="s">
        <v>30</v>
      </c>
      <c r="H61" s="2" t="n">
        <v>1</v>
      </c>
      <c r="K61" s="20" t="n">
        <f aca="false">SUM(B61:J61)</f>
        <v>1</v>
      </c>
      <c r="M61" s="2" t="n">
        <v>110</v>
      </c>
    </row>
    <row r="62" customFormat="false" ht="12.75" hidden="false" customHeight="false" outlineLevel="0" collapsed="false">
      <c r="A62" s="16" t="s">
        <v>31</v>
      </c>
      <c r="B62" s="2" t="n">
        <v>1</v>
      </c>
      <c r="K62" s="20" t="n">
        <f aca="false">SUM(B62:J62)</f>
        <v>1</v>
      </c>
      <c r="M62" s="2" t="n">
        <v>110</v>
      </c>
    </row>
    <row r="63" customFormat="false" ht="12.75" hidden="false" customHeight="false" outlineLevel="0" collapsed="false">
      <c r="A63" s="16" t="s">
        <v>32</v>
      </c>
      <c r="K63" s="20" t="n">
        <f aca="false">SUM(B63:J63)</f>
        <v>0</v>
      </c>
      <c r="M63" s="2" t="n">
        <v>0</v>
      </c>
    </row>
    <row r="64" customFormat="false" ht="12.75" hidden="false" customHeight="false" outlineLevel="0" collapsed="false">
      <c r="A64" s="16" t="s">
        <v>79</v>
      </c>
      <c r="B64" s="2" t="n">
        <v>1</v>
      </c>
      <c r="K64" s="20" t="n">
        <f aca="false">SUM(B64:J64)</f>
        <v>1</v>
      </c>
      <c r="M64" s="2" t="n">
        <v>110</v>
      </c>
    </row>
    <row r="65" customFormat="false" ht="12.75" hidden="false" customHeight="false" outlineLevel="0" collapsed="false">
      <c r="A65" s="16" t="s">
        <v>81</v>
      </c>
      <c r="H65" s="2" t="n">
        <v>1</v>
      </c>
      <c r="K65" s="20" t="n">
        <f aca="false">SUM(B65:J65)</f>
        <v>1</v>
      </c>
      <c r="M65" s="2" t="n">
        <v>110</v>
      </c>
    </row>
    <row r="66" customFormat="false" ht="12.75" hidden="false" customHeight="false" outlineLevel="0" collapsed="false">
      <c r="A66" s="16" t="s">
        <v>82</v>
      </c>
      <c r="F66" s="2" t="n">
        <v>1</v>
      </c>
      <c r="K66" s="20" t="n">
        <f aca="false">SUM(B66:J66)</f>
        <v>1</v>
      </c>
      <c r="M66" s="2" t="n">
        <v>110</v>
      </c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7" t="s">
        <v>33</v>
      </c>
      <c r="C68" s="2" t="n">
        <v>0.3</v>
      </c>
      <c r="E68" s="2" t="n">
        <v>0.5</v>
      </c>
      <c r="G68" s="2" t="n">
        <v>0.2</v>
      </c>
      <c r="K68" s="21" t="n">
        <f aca="false">SUM(B68:J68)</f>
        <v>1</v>
      </c>
      <c r="M68" s="2" t="n">
        <v>130</v>
      </c>
    </row>
    <row r="69" customFormat="false" ht="12.75" hidden="false" customHeight="false" outlineLevel="0" collapsed="false">
      <c r="A69" s="17" t="s">
        <v>34</v>
      </c>
      <c r="E69" s="2" t="n">
        <v>1</v>
      </c>
      <c r="K69" s="21" t="n">
        <f aca="false">SUM(B69:J69)</f>
        <v>1</v>
      </c>
      <c r="M69" s="2" t="n">
        <v>110</v>
      </c>
    </row>
    <row r="70" customFormat="false" ht="12.75" hidden="false" customHeight="false" outlineLevel="0" collapsed="false">
      <c r="A70" s="17" t="s">
        <v>36</v>
      </c>
      <c r="E70" s="2" t="n">
        <v>1</v>
      </c>
      <c r="K70" s="21" t="n">
        <f aca="false">SUM(B70:J70)</f>
        <v>1</v>
      </c>
      <c r="M70" s="2" t="n">
        <v>110</v>
      </c>
    </row>
    <row r="71" customFormat="false" ht="12.75" hidden="false" customHeight="false" outlineLevel="0" collapsed="false">
      <c r="A71" s="17" t="s">
        <v>35</v>
      </c>
      <c r="E71" s="2" t="n">
        <v>1</v>
      </c>
      <c r="K71" s="21" t="n">
        <f aca="false">SUM(B71:J71)</f>
        <v>1</v>
      </c>
      <c r="M71" s="2" t="n">
        <v>80</v>
      </c>
    </row>
    <row r="72" customFormat="false" ht="12.75" hidden="false" customHeight="false" outlineLevel="0" collapsed="false">
      <c r="A72" s="17" t="s">
        <v>79</v>
      </c>
      <c r="E72" s="2" t="n">
        <v>1</v>
      </c>
      <c r="K72" s="21" t="n">
        <f aca="false">SUM(B72:J72)</f>
        <v>1</v>
      </c>
      <c r="M72" s="2" t="n">
        <v>110</v>
      </c>
    </row>
    <row r="73" customFormat="false" ht="12.75" hidden="false" customHeight="false" outlineLevel="0" collapsed="false">
      <c r="A73" s="17" t="s">
        <v>81</v>
      </c>
      <c r="E73" s="2" t="n">
        <v>1</v>
      </c>
      <c r="K73" s="21" t="n">
        <f aca="false">SUM(B73:J73)</f>
        <v>1</v>
      </c>
      <c r="M73" s="2" t="n">
        <v>110</v>
      </c>
    </row>
    <row r="74" customFormat="false" ht="12.75" hidden="false" customHeight="false" outlineLevel="0" collapsed="false">
      <c r="A74" s="17" t="s">
        <v>82</v>
      </c>
      <c r="C74" s="2" t="n">
        <v>1</v>
      </c>
      <c r="K74" s="21" t="n">
        <f aca="false">SUM(B74:J74)</f>
        <v>1</v>
      </c>
      <c r="M74" s="2" t="n">
        <v>110</v>
      </c>
    </row>
    <row r="75" customFormat="false" ht="12.75" hidden="false" customHeight="false" outlineLevel="0" collapsed="false">
      <c r="A75" s="17" t="s">
        <v>83</v>
      </c>
      <c r="C75" s="2" t="n">
        <v>1</v>
      </c>
      <c r="K75" s="21" t="n">
        <f aca="false">SUM(B75:J75)</f>
        <v>1</v>
      </c>
      <c r="M75" s="2" t="n">
        <v>110</v>
      </c>
    </row>
    <row r="76" customFormat="false" ht="12.75" hidden="false" customHeight="false" outlineLevel="0" collapsed="false">
      <c r="A76" s="17" t="s">
        <v>84</v>
      </c>
      <c r="C76" s="2" t="n">
        <v>1</v>
      </c>
      <c r="K76" s="21" t="n">
        <f aca="false">SUM(B76:J76)</f>
        <v>1</v>
      </c>
      <c r="M76" s="2" t="n">
        <v>110</v>
      </c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8" t="s">
        <v>37</v>
      </c>
      <c r="D78" s="2" t="n">
        <v>0.1</v>
      </c>
      <c r="G78" s="2" t="n">
        <v>0.7</v>
      </c>
      <c r="H78" s="2" t="n">
        <v>0.2</v>
      </c>
      <c r="K78" s="21" t="n">
        <f aca="false">SUM(B78:J78)</f>
        <v>1</v>
      </c>
      <c r="M78" s="2" t="n">
        <v>200</v>
      </c>
    </row>
    <row r="79" customFormat="false" ht="12.75" hidden="false" customHeight="false" outlineLevel="0" collapsed="false">
      <c r="A79" s="18" t="s">
        <v>41</v>
      </c>
      <c r="C79" s="2" t="n">
        <v>0</v>
      </c>
      <c r="D79" s="2" t="n">
        <v>0.1</v>
      </c>
      <c r="E79" s="2" t="n">
        <v>0</v>
      </c>
      <c r="F79" s="2" t="n">
        <v>0.2</v>
      </c>
      <c r="G79" s="2" t="n">
        <v>0</v>
      </c>
      <c r="H79" s="2" t="n">
        <v>0.7</v>
      </c>
      <c r="I79" s="2" t="n">
        <v>0</v>
      </c>
      <c r="J79" s="2" t="n">
        <v>0</v>
      </c>
      <c r="K79" s="21" t="n">
        <f aca="false">SUM(B79:J79)</f>
        <v>1</v>
      </c>
      <c r="M79" s="2" t="n">
        <v>130</v>
      </c>
    </row>
    <row r="80" customFormat="false" ht="12.75" hidden="false" customHeight="false" outlineLevel="0" collapsed="false">
      <c r="A80" s="18" t="s">
        <v>42</v>
      </c>
      <c r="D80" s="2" t="n">
        <v>0.1</v>
      </c>
      <c r="F80" s="2" t="n">
        <v>0.3</v>
      </c>
      <c r="H80" s="2" t="n">
        <v>0.6</v>
      </c>
      <c r="K80" s="21" t="n">
        <f aca="false">SUM(B80:J80)</f>
        <v>1</v>
      </c>
      <c r="M80" s="2" t="n">
        <v>110</v>
      </c>
    </row>
    <row r="81" customFormat="false" ht="12.75" hidden="false" customHeight="false" outlineLevel="0" collapsed="false">
      <c r="A81" s="18" t="s">
        <v>44</v>
      </c>
      <c r="D81" s="2" t="n">
        <v>0.1</v>
      </c>
      <c r="F81" s="2" t="n">
        <v>0.2</v>
      </c>
      <c r="H81" s="2" t="n">
        <v>0.7</v>
      </c>
      <c r="K81" s="21" t="n">
        <f aca="false">SUM(B81:J81)</f>
        <v>1</v>
      </c>
      <c r="M81" s="2" t="n">
        <v>110</v>
      </c>
    </row>
    <row r="82" customFormat="false" ht="12.75" hidden="false" customHeight="false" outlineLevel="0" collapsed="false">
      <c r="A82" s="18" t="s">
        <v>79</v>
      </c>
      <c r="G82" s="2" t="n">
        <v>1</v>
      </c>
      <c r="H82" s="2" t="n">
        <v>0</v>
      </c>
      <c r="K82" s="21" t="n">
        <f aca="false">SUM(B82:J82)</f>
        <v>1</v>
      </c>
      <c r="M82" s="2" t="n">
        <v>110</v>
      </c>
    </row>
    <row r="83" customFormat="false" ht="12.75" hidden="false" customHeight="false" outlineLevel="0" collapsed="false">
      <c r="A83" s="18" t="s">
        <v>38</v>
      </c>
      <c r="G83" s="2" t="n">
        <v>1</v>
      </c>
      <c r="K83" s="21" t="n">
        <f aca="false">SUM(B83:J83)</f>
        <v>1</v>
      </c>
      <c r="M83" s="2" t="n">
        <v>130</v>
      </c>
    </row>
    <row r="84" customFormat="false" ht="12.75" hidden="false" customHeight="false" outlineLevel="0" collapsed="false">
      <c r="A84" s="18" t="s">
        <v>39</v>
      </c>
      <c r="G84" s="2" t="n">
        <v>1</v>
      </c>
      <c r="K84" s="21" t="n">
        <f aca="false">SUM(B84:J84)</f>
        <v>1</v>
      </c>
      <c r="M84" s="2" t="n">
        <v>110</v>
      </c>
    </row>
    <row r="85" customFormat="false" ht="12.75" hidden="false" customHeight="false" outlineLevel="0" collapsed="false">
      <c r="A85" s="18" t="s">
        <v>40</v>
      </c>
      <c r="G85" s="2" t="n">
        <v>1</v>
      </c>
      <c r="K85" s="21" t="n">
        <f aca="false">SUM(B85:J85)</f>
        <v>1</v>
      </c>
      <c r="M85" s="2" t="n">
        <v>80</v>
      </c>
    </row>
    <row r="86" customFormat="false" ht="12.75" hidden="false" customHeight="false" outlineLevel="0" collapsed="false">
      <c r="A86" s="18" t="s">
        <v>43</v>
      </c>
      <c r="G86" s="2" t="n">
        <v>1</v>
      </c>
      <c r="K86" s="21" t="n">
        <f aca="false">SUM(B86:J86)</f>
        <v>1</v>
      </c>
      <c r="M86" s="2" t="n">
        <v>80</v>
      </c>
    </row>
    <row r="87" customFormat="false" ht="12.75" hidden="false" customHeight="false" outlineLevel="0" collapsed="false">
      <c r="A87" s="18" t="s">
        <v>37</v>
      </c>
      <c r="G87" s="2" t="n">
        <v>1</v>
      </c>
      <c r="K87" s="21" t="n">
        <f aca="false">SUM(B87:J87)</f>
        <v>1</v>
      </c>
      <c r="M87" s="2" t="n">
        <v>60</v>
      </c>
    </row>
    <row r="88" customFormat="false" ht="12.75" hidden="false" customHeight="false" outlineLevel="0" collapsed="false">
      <c r="A88" s="18" t="s">
        <v>81</v>
      </c>
      <c r="G88" s="2" t="n">
        <v>1</v>
      </c>
      <c r="K88" s="21" t="n">
        <f aca="false">SUM(B88:J88)</f>
        <v>1</v>
      </c>
      <c r="M88" s="2" t="n">
        <v>110</v>
      </c>
    </row>
    <row r="89" customFormat="false" ht="12.75" hidden="false" customHeight="false" outlineLevel="0" collapsed="false">
      <c r="A89" s="13"/>
      <c r="G89" s="2" t="s">
        <v>12</v>
      </c>
      <c r="K89" s="21" t="s">
        <v>12</v>
      </c>
    </row>
    <row r="90" customFormat="false" ht="12.75" hidden="false" customHeight="false" outlineLevel="0" collapsed="false">
      <c r="A90" s="13" t="s">
        <v>46</v>
      </c>
      <c r="H90" s="2" t="n">
        <v>1</v>
      </c>
      <c r="K90" s="21" t="n">
        <f aca="false">SUM(B90:J90)</f>
        <v>1</v>
      </c>
      <c r="M90" s="2" t="n">
        <v>200</v>
      </c>
    </row>
    <row r="91" customFormat="false" ht="12.75" hidden="false" customHeight="false" outlineLevel="0" collapsed="false">
      <c r="A91" s="13" t="s">
        <v>47</v>
      </c>
      <c r="H91" s="2" t="n">
        <v>1</v>
      </c>
      <c r="K91" s="21" t="n">
        <f aca="false">SUM(B91:J91)</f>
        <v>1</v>
      </c>
      <c r="M91" s="2" t="n">
        <v>110</v>
      </c>
    </row>
    <row r="92" customFormat="false" ht="12.75" hidden="false" customHeight="false" outlineLevel="0" collapsed="false">
      <c r="A92" s="13" t="s">
        <v>49</v>
      </c>
      <c r="H92" s="2" t="n">
        <v>1</v>
      </c>
      <c r="K92" s="21" t="n">
        <f aca="false">SUM(B92:J92)</f>
        <v>1</v>
      </c>
      <c r="M92" s="2" t="n">
        <v>110</v>
      </c>
    </row>
    <row r="93" customFormat="false" ht="12.75" hidden="false" customHeight="false" outlineLevel="0" collapsed="false">
      <c r="A93" s="13" t="s">
        <v>48</v>
      </c>
      <c r="H93" s="2" t="n">
        <v>1</v>
      </c>
      <c r="K93" s="21" t="n">
        <f aca="false">SUM(B93:J93)</f>
        <v>1</v>
      </c>
      <c r="M93" s="2" t="n">
        <v>40</v>
      </c>
    </row>
    <row r="94" customFormat="false" ht="12.75" hidden="false" customHeight="false" outlineLevel="0" collapsed="false">
      <c r="A94" s="13" t="s">
        <v>79</v>
      </c>
      <c r="H94" s="2" t="n">
        <v>1</v>
      </c>
      <c r="K94" s="21" t="n">
        <f aca="false">SUM(B94:J94)</f>
        <v>1</v>
      </c>
      <c r="M94" s="2" t="n">
        <v>110</v>
      </c>
    </row>
    <row r="95" customFormat="false" ht="12.75" hidden="false" customHeight="false" outlineLevel="0" collapsed="false">
      <c r="A95" s="13" t="s">
        <v>81</v>
      </c>
      <c r="H95" s="2" t="n">
        <v>0</v>
      </c>
      <c r="K95" s="21" t="n">
        <f aca="false">SUM(B95:J95)</f>
        <v>0</v>
      </c>
      <c r="M95" s="2" t="n">
        <v>0</v>
      </c>
    </row>
    <row r="97" customFormat="false" ht="12.75" hidden="false" customHeight="false" outlineLevel="0" collapsed="false">
      <c r="B97" s="13" t="str">
        <f aca="false">B40</f>
        <v>ENE/RAC</v>
      </c>
      <c r="C97" s="13" t="str">
        <f aca="false">C40</f>
        <v>GPG Exec</v>
      </c>
      <c r="D97" s="13" t="str">
        <f aca="false">D40</f>
        <v>ENE Europe</v>
      </c>
      <c r="E97" s="13" t="str">
        <f aca="false">E40</f>
        <v>EES</v>
      </c>
      <c r="F97" s="13" t="str">
        <f aca="false">F40</f>
        <v>EI</v>
      </c>
      <c r="G97" s="13" t="str">
        <f aca="false">G40</f>
        <v>EBS</v>
      </c>
      <c r="H97" s="13" t="str">
        <f aca="false">H40</f>
        <v>ENE NA</v>
      </c>
      <c r="I97" s="13" t="s">
        <v>12</v>
      </c>
      <c r="J97" s="13" t="s">
        <v>12</v>
      </c>
      <c r="K97" s="13" t="str">
        <f aca="false">K40</f>
        <v>Total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2000-04-21T12:14:44Z</dcterms:created>
  <dc:creator>vkamins</dc:creator>
  <dc:description/>
  <dc:language>en-US</dc:language>
  <cp:lastModifiedBy>vkamins</cp:lastModifiedBy>
  <cp:lastPrinted>2000-04-26T11:54:41Z</cp:lastPrinted>
  <dcterms:modified xsi:type="dcterms:W3CDTF">2000-04-26T02:23:30Z</dcterms:modified>
  <cp:revision>0</cp:revision>
  <dc:subject/>
  <dc:title/>
</cp:coreProperties>
</file>