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00'!$A$1:$N$83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30</xdr:row>
                <xdr:rowOff>7</xdr:rowOff>
              </xdr:from>
              <xdr:to>
                <xdr:col>29</xdr:col>
                <xdr:colOff>47</xdr:colOff>
                <xdr:row>36</xdr:row>
                <xdr:rowOff>12</xdr:rowOff>
              </xdr:to>
            </anchor>
          </commentPr>
        </mc:Choice>
        <mc:Fallback/>
      </mc:AlternateContent>
    </comment>
    <comment ref="O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31</xdr:row>
                <xdr:rowOff>7</xdr:rowOff>
              </xdr:from>
              <xdr:to>
                <xdr:col>29</xdr:col>
                <xdr:colOff>47</xdr:colOff>
                <xdr:row>47</xdr:row>
                <xdr:rowOff>3</xdr:rowOff>
              </xdr:to>
            </anchor>
          </commentPr>
        </mc:Choice>
        <mc:Fallback/>
      </mc:AlternateContent>
    </comment>
    <comment ref="O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26</xdr:col>
                <xdr:colOff>49</xdr:colOff>
                <xdr:row>32</xdr:row>
                <xdr:rowOff>0</xdr:rowOff>
              </xdr:from>
              <xdr:to>
                <xdr:col>29</xdr:col>
                <xdr:colOff>47</xdr:colOff>
                <xdr:row>39</xdr:row>
                <xdr:rowOff>4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34</xdr:row>
                <xdr:rowOff>7</xdr:rowOff>
              </xdr:from>
              <xdr:to>
                <xdr:col>29</xdr:col>
                <xdr:colOff>25</xdr:colOff>
                <xdr:row>37</xdr:row>
                <xdr:rowOff>9</xdr:rowOff>
              </xdr:to>
            </anchor>
          </commentPr>
        </mc:Choice>
        <mc:Fallback/>
      </mc:AlternateContent>
    </comment>
    <comment ref="O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35</xdr:row>
                <xdr:rowOff>7</xdr:rowOff>
              </xdr:from>
              <xdr:to>
                <xdr:col>29</xdr:col>
                <xdr:colOff>25</xdr:colOff>
                <xdr:row>53</xdr:row>
                <xdr:rowOff>7</xdr:rowOff>
              </xdr:to>
            </anchor>
          </commentPr>
        </mc:Choice>
        <mc:Fallback/>
      </mc:AlternateContent>
    </comment>
    <comment ref="O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38</xdr:row>
                <xdr:rowOff>7</xdr:rowOff>
              </xdr:from>
              <xdr:to>
                <xdr:col>29</xdr:col>
                <xdr:colOff>25</xdr:colOff>
                <xdr:row>45</xdr:row>
                <xdr:rowOff>17</xdr:rowOff>
              </xdr:to>
            </anchor>
          </commentPr>
        </mc:Choice>
        <mc:Fallback/>
      </mc:AlternateContent>
    </comment>
    <comment ref="O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43</xdr:row>
                <xdr:rowOff>0</xdr:rowOff>
              </xdr:from>
              <xdr:to>
                <xdr:col>29</xdr:col>
                <xdr:colOff>43</xdr:colOff>
                <xdr:row>52</xdr:row>
                <xdr:rowOff>6</xdr:rowOff>
              </xdr:to>
            </anchor>
          </commentPr>
        </mc:Choice>
        <mc:Fallback/>
      </mc:AlternateContent>
    </comment>
    <comment ref="O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26</xdr:col>
                <xdr:colOff>49</xdr:colOff>
                <xdr:row>45</xdr:row>
                <xdr:rowOff>7</xdr:rowOff>
              </xdr:from>
              <xdr:to>
                <xdr:col>29</xdr:col>
                <xdr:colOff>45</xdr:colOff>
                <xdr:row>50</xdr:row>
                <xdr:rowOff>12</xdr:rowOff>
              </xdr:to>
            </anchor>
          </commentPr>
        </mc:Choice>
        <mc:Fallback/>
      </mc:AlternateContent>
    </comment>
    <comment ref="O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46</xdr:row>
                <xdr:rowOff>7</xdr:rowOff>
              </xdr:from>
              <xdr:to>
                <xdr:col>29</xdr:col>
                <xdr:colOff>38</xdr:colOff>
                <xdr:row>54</xdr:row>
                <xdr:rowOff>14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47</xdr:row>
                <xdr:rowOff>7</xdr:rowOff>
              </xdr:from>
              <xdr:to>
                <xdr:col>29</xdr:col>
                <xdr:colOff>46</xdr:colOff>
                <xdr:row>55</xdr:row>
                <xdr:rowOff>8</xdr:rowOff>
              </xdr:to>
            </anchor>
          </commentPr>
        </mc:Choice>
        <mc:Fallback/>
      </mc:AlternateContent>
    </comment>
    <comment ref="O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48</xdr:row>
                <xdr:rowOff>0</xdr:rowOff>
              </xdr:from>
              <xdr:to>
                <xdr:col>29</xdr:col>
                <xdr:colOff>47</xdr:colOff>
                <xdr:row>56</xdr:row>
                <xdr:rowOff>10</xdr:rowOff>
              </xdr:to>
            </anchor>
          </commentPr>
        </mc:Choice>
        <mc:Fallback/>
      </mc:AlternateContent>
    </comment>
    <comment ref="O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50</xdr:row>
                <xdr:rowOff>8</xdr:rowOff>
              </xdr:from>
              <xdr:to>
                <xdr:col>29</xdr:col>
                <xdr:colOff>44</xdr:colOff>
                <xdr:row>57</xdr:row>
                <xdr:rowOff>6</xdr:rowOff>
              </xdr:to>
            </anchor>
          </commentPr>
        </mc:Choice>
        <mc:Fallback/>
      </mc:AlternateContent>
    </comment>
    <comment ref="O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26</xdr:col>
                <xdr:colOff>49</xdr:colOff>
                <xdr:row>51</xdr:row>
                <xdr:rowOff>7</xdr:rowOff>
              </xdr:from>
              <xdr:to>
                <xdr:col>29</xdr:col>
                <xdr:colOff>40</xdr:colOff>
                <xdr:row>56</xdr:row>
                <xdr:rowOff>5</xdr:rowOff>
              </xdr:to>
            </anchor>
          </commentPr>
        </mc:Choice>
        <mc:Fallback/>
      </mc:AlternateContent>
    </comment>
    <comment ref="O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55</xdr:row>
                <xdr:rowOff>8</xdr:rowOff>
              </xdr:from>
              <xdr:to>
                <xdr:col>29</xdr:col>
                <xdr:colOff>41</xdr:colOff>
                <xdr:row>60</xdr:row>
                <xdr:rowOff>8</xdr:rowOff>
              </xdr:to>
            </anchor>
          </commentPr>
        </mc:Choice>
        <mc:Fallback/>
      </mc:AlternateContent>
    </comment>
    <comment ref="O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56</xdr:row>
                <xdr:rowOff>8</xdr:rowOff>
              </xdr:from>
              <xdr:to>
                <xdr:col>29</xdr:col>
                <xdr:colOff>47</xdr:colOff>
                <xdr:row>65</xdr:row>
                <xdr:rowOff>8</xdr:rowOff>
              </xdr:to>
            </anchor>
          </commentPr>
        </mc:Choice>
        <mc:Fallback/>
      </mc:AlternateContent>
    </comment>
    <comment ref="O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57</xdr:row>
                <xdr:rowOff>7</xdr:rowOff>
              </xdr:from>
              <xdr:to>
                <xdr:col>29</xdr:col>
                <xdr:colOff>39</xdr:colOff>
                <xdr:row>66</xdr:row>
                <xdr:rowOff>13</xdr:rowOff>
              </xdr:to>
            </anchor>
          </commentPr>
        </mc:Choice>
        <mc:Fallback/>
      </mc:AlternateContent>
    </comment>
    <comment ref="O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64</xdr:row>
                <xdr:rowOff>7</xdr:rowOff>
              </xdr:from>
              <xdr:to>
                <xdr:col>29</xdr:col>
                <xdr:colOff>46</xdr:colOff>
                <xdr:row>72</xdr:row>
                <xdr:rowOff>9</xdr:rowOff>
              </xdr:to>
            </anchor>
          </commentPr>
        </mc:Choice>
        <mc:Fallback/>
      </mc:AlternateContent>
    </comment>
    <comment ref="O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65</xdr:row>
                <xdr:rowOff>11</xdr:rowOff>
              </xdr:from>
              <xdr:to>
                <xdr:col>29</xdr:col>
                <xdr:colOff>42</xdr:colOff>
                <xdr:row>73</xdr:row>
                <xdr:rowOff>11</xdr:rowOff>
              </xdr:to>
            </anchor>
          </commentPr>
        </mc:Choice>
        <mc:Fallback/>
      </mc:AlternateContent>
    </comment>
    <comment ref="O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49</xdr:colOff>
                <xdr:row>66</xdr:row>
                <xdr:rowOff>11</xdr:rowOff>
              </xdr:from>
              <xdr:to>
                <xdr:col>29</xdr:col>
                <xdr:colOff>33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<sst xmlns="http://schemas.openxmlformats.org/spreadsheetml/2006/main" count="112" uniqueCount="81">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</sst>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true" outlineLevel="0" max="11" min="4" style="0" width="14.85"/>
    <col collapsed="false" customWidth="true" hidden="false" outlineLevel="0" max="12" min="12" style="0" width="14.85"/>
    <col collapsed="false" customWidth="true" hidden="false" outlineLevel="0" max="13" min="13" style="0" width="1.99"/>
    <col collapsed="false" customWidth="true" hidden="false" outlineLevel="0" max="14" min="14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N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36800</v>
      </c>
      <c r="E7" s="9" t="n">
        <v>36801</v>
      </c>
      <c r="F7" s="9" t="n">
        <v>36802</v>
      </c>
      <c r="G7" s="9" t="n">
        <v>36803</v>
      </c>
      <c r="H7" s="9" t="n">
        <v>36804</v>
      </c>
      <c r="I7" s="9" t="n">
        <v>36805</v>
      </c>
      <c r="J7" s="9" t="n">
        <v>36806</v>
      </c>
      <c r="K7" s="9" t="n">
        <v>36807</v>
      </c>
      <c r="L7" s="9" t="n">
        <v>36808</v>
      </c>
      <c r="M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65000</v>
      </c>
      <c r="E10" s="10" t="n">
        <v>65000</v>
      </c>
      <c r="F10" s="10" t="n">
        <v>65000</v>
      </c>
      <c r="G10" s="10" t="n">
        <v>65000</v>
      </c>
      <c r="H10" s="10" t="n">
        <v>65000</v>
      </c>
      <c r="I10" s="10" t="n">
        <v>65000</v>
      </c>
      <c r="J10" s="10" t="n">
        <v>65000</v>
      </c>
      <c r="K10" s="10" t="n">
        <v>65000</v>
      </c>
      <c r="L10" s="10" t="n">
        <v>65000</v>
      </c>
      <c r="N10" s="11" t="n">
        <f aca="false">SUM(D10:M10)</f>
        <v>585000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5000</v>
      </c>
      <c r="J11" s="12" t="n">
        <v>5000</v>
      </c>
      <c r="K11" s="12" t="n">
        <v>5000</v>
      </c>
      <c r="L11" s="12" t="n">
        <v>5000</v>
      </c>
      <c r="N11" s="11" t="n">
        <f aca="false">SUM(D11:M11)</f>
        <v>45000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N12" s="11" t="n">
        <f aca="false">SUM(D12:M12)</f>
        <v>36000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2000</v>
      </c>
      <c r="E13" s="12" t="n">
        <v>2000</v>
      </c>
      <c r="F13" s="12" t="n">
        <v>2000</v>
      </c>
      <c r="G13" s="12" t="n">
        <v>2000</v>
      </c>
      <c r="H13" s="12" t="n">
        <v>2000</v>
      </c>
      <c r="I13" s="12" t="n">
        <v>2000</v>
      </c>
      <c r="J13" s="12" t="n">
        <v>2000</v>
      </c>
      <c r="K13" s="12" t="n">
        <v>2000</v>
      </c>
      <c r="L13" s="12" t="n">
        <v>2000</v>
      </c>
      <c r="N13" s="11" t="n">
        <f aca="false">SUM(D13:M13)</f>
        <v>18000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0" t="n">
        <f aca="false">+I36+I55+I56</f>
        <v>10800</v>
      </c>
      <c r="J14" s="10" t="n">
        <f aca="false">+J36+J55+J56</f>
        <v>10800</v>
      </c>
      <c r="K14" s="10" t="n">
        <f aca="false">+K36+K55+K56</f>
        <v>10800</v>
      </c>
      <c r="L14" s="10" t="n">
        <f aca="false">+L36+L55+L56</f>
        <v>10800</v>
      </c>
      <c r="N14" s="11" t="n">
        <f aca="false">SUM(D14:M14)</f>
        <v>97200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E15" s="10" t="n">
        <f aca="false">SUM(E63:E65)</f>
        <v>2500</v>
      </c>
      <c r="F15" s="10" t="n">
        <f aca="false">SUM(F63:F65)</f>
        <v>2500</v>
      </c>
      <c r="G15" s="10" t="n">
        <f aca="false">SUM(G63:G65)</f>
        <v>2500</v>
      </c>
      <c r="H15" s="10" t="n">
        <f aca="false">SUM(H63:H65)</f>
        <v>2500</v>
      </c>
      <c r="I15" s="10" t="n">
        <f aca="false">SUM(I63:I65)</f>
        <v>2500</v>
      </c>
      <c r="J15" s="10" t="n">
        <f aca="false">SUM(J63:J65)</f>
        <v>9000</v>
      </c>
      <c r="K15" s="10" t="n">
        <f aca="false">SUM(K63:K65)</f>
        <v>24500</v>
      </c>
      <c r="L15" s="10" t="n">
        <f aca="false">SUM(L63:L65)</f>
        <v>17200</v>
      </c>
      <c r="N15" s="11" t="n">
        <f aca="false">SUM(D15:M15)</f>
        <v>65700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89300</v>
      </c>
      <c r="E16" s="16" t="n">
        <f aca="false">SUM(E10:E15)</f>
        <v>89300</v>
      </c>
      <c r="F16" s="16" t="n">
        <f aca="false">SUM(F10:F15)</f>
        <v>89300</v>
      </c>
      <c r="G16" s="16" t="n">
        <f aca="false">SUM(G10:G15)</f>
        <v>89300</v>
      </c>
      <c r="H16" s="16" t="n">
        <f aca="false">SUM(H10:H15)</f>
        <v>89300</v>
      </c>
      <c r="I16" s="16" t="n">
        <f aca="false">SUM(I10:I15)</f>
        <v>89300</v>
      </c>
      <c r="J16" s="16" t="n">
        <f aca="false">SUM(J10:J15)</f>
        <v>95800</v>
      </c>
      <c r="K16" s="16" t="n">
        <f aca="false">SUM(K10:K15)</f>
        <v>111300</v>
      </c>
      <c r="L16" s="16" t="n">
        <f aca="false">SUM(L10:L15)</f>
        <v>104000</v>
      </c>
      <c r="N16" s="17" t="n">
        <f aca="false">SUM(D16:M16)</f>
        <v>846900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N17" s="11"/>
    </row>
    <row r="18" customFormat="false" ht="12.75" hidden="false" customHeight="false" outlineLevel="0" collapsed="false">
      <c r="A18" s="3" t="s">
        <v>17</v>
      </c>
      <c r="D18" s="12" t="n">
        <v>70000</v>
      </c>
      <c r="E18" s="12" t="n">
        <v>70000</v>
      </c>
      <c r="F18" s="12" t="n">
        <v>70000</v>
      </c>
      <c r="G18" s="12" t="n">
        <v>70000</v>
      </c>
      <c r="H18" s="12" t="n">
        <v>70000</v>
      </c>
      <c r="I18" s="12" t="n">
        <v>70000</v>
      </c>
      <c r="J18" s="12" t="n">
        <v>70000</v>
      </c>
      <c r="K18" s="12" t="n">
        <v>70000</v>
      </c>
      <c r="L18" s="18" t="n">
        <f aca="false">70000+60000</f>
        <v>130000</v>
      </c>
      <c r="N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70000</v>
      </c>
      <c r="E19" s="16" t="n">
        <f aca="false">SUM(E18)</f>
        <v>70000</v>
      </c>
      <c r="F19" s="16" t="n">
        <f aca="false">SUM(F18)</f>
        <v>70000</v>
      </c>
      <c r="G19" s="16" t="n">
        <f aca="false">SUM(G18)</f>
        <v>70000</v>
      </c>
      <c r="H19" s="16" t="n">
        <f aca="false">SUM(H18)</f>
        <v>70000</v>
      </c>
      <c r="I19" s="16" t="n">
        <f aca="false">SUM(I18)</f>
        <v>70000</v>
      </c>
      <c r="J19" s="16" t="n">
        <f aca="false">SUM(J18)</f>
        <v>70000</v>
      </c>
      <c r="K19" s="16" t="n">
        <f aca="false">SUM(K18)</f>
        <v>70000</v>
      </c>
      <c r="L19" s="16" t="n">
        <f aca="false">SUM(L18)</f>
        <v>130000</v>
      </c>
      <c r="N19" s="17" t="n">
        <f aca="false">SUM(D19:M19)</f>
        <v>690000</v>
      </c>
    </row>
    <row r="20" customFormat="false" ht="12.75" hidden="false" customHeight="false" outlineLevel="0" collapsed="false">
      <c r="A20" s="15"/>
      <c r="D20" s="19"/>
      <c r="E20" s="19"/>
      <c r="F20" s="19"/>
      <c r="G20" s="19"/>
      <c r="H20" s="19"/>
      <c r="I20" s="19"/>
      <c r="J20" s="19"/>
      <c r="K20" s="19"/>
      <c r="L20" s="19"/>
      <c r="N20" s="20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N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E22" s="16" t="n">
        <f aca="false">SUM(E21)</f>
        <v>1000</v>
      </c>
      <c r="F22" s="16" t="n">
        <f aca="false">SUM(F21)</f>
        <v>1000</v>
      </c>
      <c r="G22" s="16" t="n">
        <f aca="false">SUM(G21)</f>
        <v>1000</v>
      </c>
      <c r="H22" s="16" t="n">
        <f aca="false">SUM(H21)</f>
        <v>1000</v>
      </c>
      <c r="I22" s="16" t="n">
        <f aca="false">SUM(I21)</f>
        <v>1000</v>
      </c>
      <c r="J22" s="16" t="n">
        <f aca="false">SUM(J21)</f>
        <v>1000</v>
      </c>
      <c r="K22" s="16" t="n">
        <f aca="false">SUM(K21)</f>
        <v>1000</v>
      </c>
      <c r="L22" s="16" t="n">
        <f aca="false">SUM(L21)</f>
        <v>1000</v>
      </c>
      <c r="N22" s="17" t="n">
        <f aca="false">SUM(D22:M22)</f>
        <v>9000</v>
      </c>
    </row>
    <row r="23" customFormat="false" ht="12.75" hidden="false" customHeight="false" outlineLevel="0" collapsed="false">
      <c r="A23" s="15"/>
      <c r="D23" s="19"/>
      <c r="E23" s="19"/>
      <c r="F23" s="19"/>
      <c r="G23" s="19"/>
      <c r="H23" s="19"/>
      <c r="I23" s="19"/>
      <c r="J23" s="19"/>
      <c r="K23" s="19"/>
      <c r="L23" s="19"/>
      <c r="N23" s="20"/>
    </row>
    <row r="24" customFormat="false" ht="12.75" hidden="false" customHeight="false" outlineLevel="0" collapsed="false">
      <c r="A24" s="21" t="s">
        <v>21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N24" s="17" t="n">
        <f aca="false">SUM(M24)</f>
        <v>0</v>
      </c>
    </row>
    <row r="25" customFormat="false" ht="12.75" hidden="false" customHeight="false" outlineLevel="0" collapsed="false">
      <c r="A25" s="15"/>
      <c r="D25" s="19"/>
      <c r="E25" s="19"/>
      <c r="F25" s="19"/>
      <c r="G25" s="19"/>
      <c r="H25" s="19"/>
      <c r="I25" s="19"/>
      <c r="J25" s="19"/>
      <c r="K25" s="19"/>
      <c r="L25" s="19"/>
      <c r="N25" s="20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N26" s="11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160300</v>
      </c>
      <c r="E27" s="24" t="n">
        <f aca="false">E16+E19+E22+E24</f>
        <v>160300</v>
      </c>
      <c r="F27" s="24" t="n">
        <f aca="false">F16+F19+F22+F24</f>
        <v>160300</v>
      </c>
      <c r="G27" s="24" t="n">
        <f aca="false">G16+G19+G22+G24</f>
        <v>160300</v>
      </c>
      <c r="H27" s="24" t="n">
        <f aca="false">H16+H19+H22+H24</f>
        <v>160300</v>
      </c>
      <c r="I27" s="24" t="n">
        <f aca="false">I16+I19+I22+I24</f>
        <v>160300</v>
      </c>
      <c r="J27" s="24" t="n">
        <f aca="false">J16+J19+J22+J24</f>
        <v>166800</v>
      </c>
      <c r="K27" s="24" t="n">
        <f aca="false">K16+K19+K22+K24</f>
        <v>182300</v>
      </c>
      <c r="L27" s="24" t="n">
        <f aca="false">L16+L19+L22+L24</f>
        <v>235000</v>
      </c>
      <c r="N27" s="25" t="n">
        <f aca="false">N16+N19</f>
        <v>1536900</v>
      </c>
    </row>
    <row r="28" customFormat="false" ht="13.5" hidden="false" customHeight="false" outlineLevel="0" collapsed="false">
      <c r="A28" s="14"/>
      <c r="D28" s="10"/>
      <c r="E28" s="10"/>
      <c r="F28" s="10"/>
      <c r="G28" s="10"/>
      <c r="H28" s="10"/>
      <c r="I28" s="10"/>
      <c r="J28" s="10"/>
      <c r="K28" s="10"/>
      <c r="L28" s="10"/>
      <c r="N28" s="11"/>
    </row>
    <row r="29" customFormat="false" ht="12.75" hidden="false" customHeight="false" outlineLevel="0" collapsed="false">
      <c r="A29" s="26" t="s">
        <v>23</v>
      </c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N29" s="11"/>
    </row>
    <row r="30" customFormat="false" ht="12.75" hidden="false" customHeight="false" outlineLevel="0" collapsed="false">
      <c r="A30" s="14"/>
      <c r="D30" s="10"/>
      <c r="E30" s="10"/>
      <c r="F30" s="10"/>
      <c r="G30" s="10"/>
      <c r="H30" s="10"/>
      <c r="I30" s="10"/>
      <c r="J30" s="10"/>
      <c r="K30" s="10"/>
      <c r="L30" s="10"/>
      <c r="N30" s="11"/>
    </row>
    <row r="31" customFormat="false" ht="12.75" hidden="false" customHeight="false" outlineLevel="0" collapsed="false">
      <c r="A31" s="29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N31" s="11"/>
    </row>
    <row r="32" customFormat="false" ht="12.75" hidden="false" customHeight="false" outlineLevel="0" collapsed="false">
      <c r="A32" s="30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N32" s="11" t="n">
        <f aca="false">SUM(D32:M32)</f>
        <v>8190</v>
      </c>
    </row>
    <row r="33" customFormat="false" ht="12.75" hidden="false" customHeight="false" outlineLevel="0" collapsed="false">
      <c r="A33" s="14" t="s">
        <v>28</v>
      </c>
      <c r="B33" s="31" t="s">
        <v>29</v>
      </c>
      <c r="C33" s="31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N33" s="11" t="n">
        <f aca="false">SUM(D33:M33)</f>
        <v>94500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N34" s="11" t="n">
        <f aca="false">SUM(D34:M34)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N35" s="11" t="n">
        <f aca="false">SUM(D35:M35)</f>
        <v>2250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N36" s="11" t="n">
        <f aca="false">SUM(D36:M36)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E37" s="16" t="n">
        <f aca="false">SUM(E32:E36)</f>
        <v>11660</v>
      </c>
      <c r="F37" s="16" t="n">
        <f aca="false">SUM(F32:F36)</f>
        <v>11660</v>
      </c>
      <c r="G37" s="16" t="n">
        <f aca="false">SUM(G32:G36)</f>
        <v>11660</v>
      </c>
      <c r="H37" s="16" t="n">
        <f aca="false">SUM(H32:H36)</f>
        <v>11660</v>
      </c>
      <c r="I37" s="16" t="n">
        <f aca="false">SUM(I32:I36)</f>
        <v>11660</v>
      </c>
      <c r="J37" s="16" t="n">
        <f aca="false">SUM(J32:J36)</f>
        <v>11660</v>
      </c>
      <c r="K37" s="16" t="n">
        <f aca="false">SUM(K32:K36)</f>
        <v>11660</v>
      </c>
      <c r="L37" s="16" t="n">
        <f aca="false">SUM(L32:L36)</f>
        <v>11660</v>
      </c>
      <c r="N37" s="17" t="n">
        <f aca="false">SUM(D37:M37)</f>
        <v>104940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N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83750</v>
      </c>
      <c r="E39" s="32" t="n">
        <f aca="false">E27-E37-E60-E67-E73</f>
        <v>83750</v>
      </c>
      <c r="F39" s="32" t="n">
        <f aca="false">F27-F37-F60-F67-F73</f>
        <v>83750</v>
      </c>
      <c r="G39" s="32" t="n">
        <f aca="false">G27-G37-G60-G67-G73</f>
        <v>83750</v>
      </c>
      <c r="H39" s="32" t="n">
        <f aca="false">H27-H37-H60-H67-H73</f>
        <v>83750</v>
      </c>
      <c r="I39" s="32" t="n">
        <f aca="false">I27-I37-I60-I67-I73</f>
        <v>83750</v>
      </c>
      <c r="J39" s="32" t="n">
        <f aca="false">J27-J37-J60-J67-J73</f>
        <v>83750</v>
      </c>
      <c r="K39" s="32" t="n">
        <f aca="false">K27-K37-K60-K67-K73</f>
        <v>83750</v>
      </c>
      <c r="L39" s="32" t="n">
        <f aca="false">L27-L37-L60-L67-L73</f>
        <v>143750</v>
      </c>
      <c r="N39" s="11" t="n">
        <f aca="false">SUM(D39:M39)</f>
        <v>813750</v>
      </c>
    </row>
    <row r="40" customFormat="false" ht="12.75" hidden="false" customHeight="false" outlineLevel="0" collapsed="false">
      <c r="A40" s="14"/>
      <c r="D40" s="10"/>
      <c r="E40" s="10"/>
      <c r="F40" s="10"/>
      <c r="G40" s="10"/>
      <c r="H40" s="10"/>
      <c r="I40" s="10"/>
      <c r="J40" s="10"/>
      <c r="K40" s="10"/>
      <c r="L40" s="10"/>
      <c r="N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95410</v>
      </c>
      <c r="E41" s="35" t="n">
        <f aca="false">E37+E39</f>
        <v>95410</v>
      </c>
      <c r="F41" s="35" t="n">
        <f aca="false">F37+F39</f>
        <v>95410</v>
      </c>
      <c r="G41" s="35" t="n">
        <f aca="false">G37+G39</f>
        <v>95410</v>
      </c>
      <c r="H41" s="35" t="n">
        <f aca="false">H37+H39</f>
        <v>95410</v>
      </c>
      <c r="I41" s="35" t="n">
        <f aca="false">I37+I39</f>
        <v>95410</v>
      </c>
      <c r="J41" s="35" t="n">
        <f aca="false">J37+J39</f>
        <v>95410</v>
      </c>
      <c r="K41" s="35" t="n">
        <f aca="false">K37+K39</f>
        <v>95410</v>
      </c>
      <c r="L41" s="35" t="n">
        <f aca="false">L37+L39</f>
        <v>155410</v>
      </c>
      <c r="N41" s="11" t="n">
        <f aca="false">SUM(D41:M41)</f>
        <v>918690</v>
      </c>
    </row>
    <row r="42" customFormat="false" ht="12.75" hidden="false" customHeight="false" outlineLevel="0" collapsed="false">
      <c r="A42" s="14"/>
      <c r="D42" s="10"/>
      <c r="E42" s="10"/>
      <c r="F42" s="10"/>
      <c r="G42" s="10"/>
      <c r="H42" s="10"/>
      <c r="I42" s="10"/>
      <c r="J42" s="10"/>
      <c r="K42" s="10"/>
      <c r="L42" s="10"/>
      <c r="N42" s="11"/>
    </row>
    <row r="43" customFormat="false" ht="12.75" hidden="false" customHeight="false" outlineLevel="0" collapsed="false">
      <c r="A43" s="29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N43" s="11"/>
    </row>
    <row r="44" customFormat="false" ht="12.75" hidden="false" customHeight="false" outlineLevel="0" collapsed="false">
      <c r="A44" s="30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N44" s="11" t="n">
        <f aca="false">SUM(D44:M44)</f>
        <v>810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18" t="n">
        <v>0</v>
      </c>
      <c r="E45" s="18" t="n">
        <v>0</v>
      </c>
      <c r="F45" s="18" t="n">
        <v>0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0</v>
      </c>
      <c r="N45" s="11" t="n">
        <f aca="false">SUM(D45:M45)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N46" s="11" t="n">
        <f aca="false">SUM(D46:M46)</f>
        <v>189000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N47" s="11" t="n">
        <f aca="false">SUM(D47:M47)</f>
        <v>81000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N48" s="11" t="n">
        <f aca="false">SUM(D48:M48)</f>
        <v>63000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N49" s="11" t="n">
        <f aca="false">SUM(D49:M49)</f>
        <v>4500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18" t="n">
        <v>0</v>
      </c>
      <c r="E50" s="18" t="n">
        <v>0</v>
      </c>
      <c r="F50" s="18" t="n">
        <v>0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0</v>
      </c>
      <c r="N50" s="11" t="n">
        <f aca="false">SUM(D50:M50)</f>
        <v>0</v>
      </c>
    </row>
    <row r="51" customFormat="false" ht="12.75" hidden="false" customHeight="false" outlineLevel="0" collapsed="false">
      <c r="A51" s="14"/>
      <c r="D51" s="10"/>
      <c r="E51" s="10"/>
      <c r="F51" s="10"/>
      <c r="G51" s="10"/>
      <c r="H51" s="10"/>
      <c r="I51" s="10"/>
      <c r="J51" s="10"/>
      <c r="K51" s="10"/>
      <c r="L51" s="10"/>
      <c r="N51" s="11"/>
    </row>
    <row r="52" customFormat="false" ht="12.75" hidden="false" customHeight="false" outlineLevel="0" collapsed="false">
      <c r="A52" s="29" t="s">
        <v>55</v>
      </c>
      <c r="D52" s="36" t="n">
        <f aca="false">SUM(D44:D51)</f>
        <v>37590</v>
      </c>
      <c r="E52" s="36" t="n">
        <f aca="false">SUM(E44:E51)</f>
        <v>37590</v>
      </c>
      <c r="F52" s="36" t="n">
        <f aca="false">SUM(F44:F51)</f>
        <v>37590</v>
      </c>
      <c r="G52" s="36" t="n">
        <f aca="false">SUM(G44:G51)</f>
        <v>37590</v>
      </c>
      <c r="H52" s="36" t="n">
        <f aca="false">SUM(H44:H51)</f>
        <v>37590</v>
      </c>
      <c r="I52" s="36" t="n">
        <f aca="false">SUM(I44:I51)</f>
        <v>37590</v>
      </c>
      <c r="J52" s="36" t="n">
        <f aca="false">SUM(J44:J51)</f>
        <v>37590</v>
      </c>
      <c r="K52" s="36" t="n">
        <f aca="false">SUM(K44:K51)</f>
        <v>37590</v>
      </c>
      <c r="L52" s="36" t="n">
        <f aca="false">SUM(L44:L51)</f>
        <v>37590</v>
      </c>
      <c r="N52" s="11" t="n">
        <f aca="false">SUM(D52:M52)</f>
        <v>338310</v>
      </c>
    </row>
    <row r="53" customFormat="false" ht="12.75" hidden="false" customHeight="false" outlineLevel="0" collapsed="false">
      <c r="A53" s="29"/>
      <c r="D53" s="10"/>
      <c r="E53" s="10"/>
      <c r="F53" s="10"/>
      <c r="G53" s="10"/>
      <c r="H53" s="10"/>
      <c r="I53" s="10"/>
      <c r="J53" s="10"/>
      <c r="K53" s="10"/>
      <c r="L53" s="10"/>
      <c r="N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N54" s="11" t="n">
        <f aca="false">SUM(D54:M54)</f>
        <v>36000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N55" s="11" t="n">
        <f aca="false">SUM(D55:M55)</f>
        <v>72000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N56" s="11" t="n">
        <f aca="false">SUM(D56:M56)</f>
        <v>25200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N57" s="11"/>
    </row>
    <row r="58" customFormat="false" ht="12.75" hidden="false" customHeight="false" outlineLevel="0" collapsed="false">
      <c r="A58" s="29" t="s">
        <v>62</v>
      </c>
      <c r="D58" s="36" t="n">
        <f aca="false">SUM(D54:D57)</f>
        <v>14800</v>
      </c>
      <c r="E58" s="36" t="n">
        <f aca="false">SUM(E54:E57)</f>
        <v>14800</v>
      </c>
      <c r="F58" s="36" t="n">
        <f aca="false">SUM(F54:F57)</f>
        <v>14800</v>
      </c>
      <c r="G58" s="36" t="n">
        <f aca="false">SUM(G54:G57)</f>
        <v>14800</v>
      </c>
      <c r="H58" s="36" t="n">
        <f aca="false">SUM(H54:H57)</f>
        <v>14800</v>
      </c>
      <c r="I58" s="36" t="n">
        <f aca="false">SUM(I54:I57)</f>
        <v>14800</v>
      </c>
      <c r="J58" s="36" t="n">
        <f aca="false">SUM(J54:J57)</f>
        <v>14800</v>
      </c>
      <c r="K58" s="36" t="n">
        <f aca="false">SUM(K54:K57)</f>
        <v>14800</v>
      </c>
      <c r="L58" s="36" t="n">
        <f aca="false">SUM(L54:L57)</f>
        <v>14800</v>
      </c>
      <c r="N58" s="11" t="n">
        <f aca="false">SUM(D58:M58)</f>
        <v>133200</v>
      </c>
    </row>
    <row r="59" customFormat="false" ht="12.75" hidden="false" customHeight="false" outlineLevel="0" collapsed="false">
      <c r="A59" s="14"/>
      <c r="D59" s="10"/>
      <c r="E59" s="10"/>
      <c r="F59" s="10"/>
      <c r="G59" s="10"/>
      <c r="H59" s="10"/>
      <c r="I59" s="10"/>
      <c r="J59" s="10"/>
      <c r="K59" s="10"/>
      <c r="L59" s="10"/>
      <c r="N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E60" s="35" t="n">
        <f aca="false">E52+E58</f>
        <v>52390</v>
      </c>
      <c r="F60" s="35" t="n">
        <f aca="false">F52+F58</f>
        <v>52390</v>
      </c>
      <c r="G60" s="35" t="n">
        <f aca="false">G52+G58</f>
        <v>52390</v>
      </c>
      <c r="H60" s="35" t="n">
        <f aca="false">H52+H58</f>
        <v>52390</v>
      </c>
      <c r="I60" s="35" t="n">
        <f aca="false">I52+I58</f>
        <v>52390</v>
      </c>
      <c r="J60" s="35" t="n">
        <f aca="false">J52+J58</f>
        <v>52390</v>
      </c>
      <c r="K60" s="35" t="n">
        <f aca="false">K52+K58</f>
        <v>52390</v>
      </c>
      <c r="L60" s="35" t="n">
        <f aca="false">L52+L58</f>
        <v>52390</v>
      </c>
      <c r="N60" s="11" t="n">
        <f aca="false">SUM(D60:M60)</f>
        <v>471510</v>
      </c>
    </row>
    <row r="61" customFormat="false" ht="12.75" hidden="false" customHeight="false" outlineLevel="0" collapsed="false">
      <c r="A61" s="14"/>
      <c r="D61" s="10"/>
      <c r="E61" s="10"/>
      <c r="F61" s="10"/>
      <c r="G61" s="10"/>
      <c r="H61" s="10"/>
      <c r="I61" s="10"/>
      <c r="J61" s="10"/>
      <c r="K61" s="10"/>
      <c r="L61" s="10"/>
      <c r="N61" s="11"/>
    </row>
    <row r="62" customFormat="false" ht="12.75" hidden="false" customHeight="false" outlineLevel="0" collapsed="false">
      <c r="A62" s="29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N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18" t="n">
        <v>500</v>
      </c>
      <c r="E63" s="37" t="n">
        <v>500</v>
      </c>
      <c r="F63" s="37" t="n">
        <v>500</v>
      </c>
      <c r="G63" s="37" t="n">
        <v>500</v>
      </c>
      <c r="H63" s="37" t="n">
        <v>500</v>
      </c>
      <c r="I63" s="37" t="n">
        <v>500</v>
      </c>
      <c r="J63" s="18" t="n">
        <v>1000</v>
      </c>
      <c r="K63" s="18" t="n">
        <v>1500</v>
      </c>
      <c r="L63" s="18" t="n">
        <v>1200</v>
      </c>
      <c r="N63" s="11" t="n">
        <f aca="false">SUM(D63:M63)</f>
        <v>6700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18" t="n">
        <v>2000</v>
      </c>
      <c r="E64" s="37" t="n">
        <v>2000</v>
      </c>
      <c r="F64" s="37" t="n">
        <v>2000</v>
      </c>
      <c r="G64" s="37" t="n">
        <v>2000</v>
      </c>
      <c r="H64" s="37" t="n">
        <v>2000</v>
      </c>
      <c r="I64" s="37" t="n">
        <v>2000</v>
      </c>
      <c r="J64" s="18" t="n">
        <v>8000</v>
      </c>
      <c r="K64" s="18" t="n">
        <v>23000</v>
      </c>
      <c r="L64" s="18" t="n">
        <v>16000</v>
      </c>
      <c r="N64" s="11" t="n">
        <f aca="false">SUM(D64:M64)</f>
        <v>59000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0</v>
      </c>
      <c r="I65" s="12" t="n">
        <v>0</v>
      </c>
      <c r="J65" s="38" t="n">
        <v>0</v>
      </c>
      <c r="K65" s="38" t="n">
        <v>0</v>
      </c>
      <c r="L65" s="38" t="n">
        <v>0</v>
      </c>
      <c r="N65" s="11" t="n">
        <f aca="false">SUM(D65:M65)</f>
        <v>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N66" s="11"/>
    </row>
    <row r="67" customFormat="false" ht="15.75" hidden="false" customHeight="false" outlineLevel="0" collapsed="false">
      <c r="A67" s="33" t="s">
        <v>68</v>
      </c>
      <c r="B67" s="39"/>
      <c r="C67" s="39"/>
      <c r="D67" s="35" t="n">
        <f aca="false">SUM(D63:D66)</f>
        <v>2500</v>
      </c>
      <c r="E67" s="35" t="n">
        <f aca="false">SUM(E63:E66)</f>
        <v>2500</v>
      </c>
      <c r="F67" s="35" t="n">
        <f aca="false">SUM(F63:F66)</f>
        <v>2500</v>
      </c>
      <c r="G67" s="35" t="n">
        <f aca="false">SUM(G63:G66)</f>
        <v>2500</v>
      </c>
      <c r="H67" s="35" t="n">
        <f aca="false">SUM(H63:H66)</f>
        <v>2500</v>
      </c>
      <c r="I67" s="35" t="n">
        <f aca="false">SUM(I63:I66)</f>
        <v>2500</v>
      </c>
      <c r="J67" s="35" t="n">
        <f aca="false">SUM(J63:J66)</f>
        <v>9000</v>
      </c>
      <c r="K67" s="35" t="n">
        <f aca="false">SUM(K63:K66)</f>
        <v>24500</v>
      </c>
      <c r="L67" s="35" t="n">
        <f aca="false">SUM(L63:L66)</f>
        <v>17200</v>
      </c>
      <c r="N67" s="11" t="n">
        <f aca="false">SUM(D67:M67)</f>
        <v>65700</v>
      </c>
    </row>
    <row r="68" customFormat="false" ht="12.75" hidden="false" customHeight="false" outlineLevel="0" collapsed="false">
      <c r="A68" s="14"/>
      <c r="D68" s="10"/>
      <c r="E68" s="10"/>
      <c r="F68" s="10"/>
      <c r="G68" s="10"/>
      <c r="H68" s="10"/>
      <c r="I68" s="10"/>
      <c r="J68" s="10"/>
      <c r="K68" s="10"/>
      <c r="L68" s="10"/>
      <c r="N68" s="11"/>
    </row>
    <row r="69" customFormat="false" ht="12.75" hidden="false" customHeight="false" outlineLevel="0" collapsed="false">
      <c r="A69" s="29" t="s">
        <v>69</v>
      </c>
      <c r="B69" s="40"/>
      <c r="C69" s="40"/>
      <c r="D69" s="10"/>
      <c r="E69" s="10"/>
      <c r="F69" s="10"/>
      <c r="G69" s="10"/>
      <c r="H69" s="10"/>
      <c r="I69" s="10"/>
      <c r="J69" s="10"/>
      <c r="K69" s="10"/>
      <c r="L69" s="10"/>
      <c r="N69" s="11"/>
    </row>
    <row r="70" customFormat="false" ht="12.75" hidden="false" customHeight="false" outlineLevel="0" collapsed="false">
      <c r="A70" s="41" t="s">
        <v>70</v>
      </c>
      <c r="B70" s="40"/>
      <c r="C70" s="40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N70" s="11" t="n">
        <f aca="false">SUM(D70:M70)</f>
        <v>0</v>
      </c>
    </row>
    <row r="71" customFormat="false" ht="12.75" hidden="false" customHeight="false" outlineLevel="0" collapsed="false">
      <c r="A71" s="41" t="s">
        <v>72</v>
      </c>
      <c r="B71" s="40"/>
      <c r="C71" s="40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N71" s="11" t="n">
        <f aca="false">SUM(D71:M71)</f>
        <v>90000</v>
      </c>
    </row>
    <row r="72" customFormat="false" ht="12.75" hidden="false" customHeight="false" outlineLevel="0" collapsed="false">
      <c r="A72" s="41"/>
      <c r="B72" s="40"/>
      <c r="C72" s="40"/>
      <c r="D72" s="10"/>
      <c r="E72" s="10"/>
      <c r="F72" s="10"/>
      <c r="G72" s="10"/>
      <c r="H72" s="10"/>
      <c r="I72" s="10"/>
      <c r="J72" s="10"/>
      <c r="K72" s="10"/>
      <c r="L72" s="10"/>
      <c r="N72" s="11"/>
    </row>
    <row r="73" customFormat="false" ht="15.75" hidden="false" customHeight="false" outlineLevel="0" collapsed="false">
      <c r="A73" s="33" t="s">
        <v>74</v>
      </c>
      <c r="B73" s="39"/>
      <c r="C73" s="39"/>
      <c r="D73" s="35" t="n">
        <f aca="false">SUM(D70:D72)</f>
        <v>10000</v>
      </c>
      <c r="E73" s="35" t="n">
        <f aca="false">SUM(E70:E72)</f>
        <v>10000</v>
      </c>
      <c r="F73" s="35" t="n">
        <f aca="false">SUM(F70:F72)</f>
        <v>10000</v>
      </c>
      <c r="G73" s="35" t="n">
        <f aca="false">SUM(G70:G72)</f>
        <v>10000</v>
      </c>
      <c r="H73" s="35" t="n">
        <f aca="false">SUM(H70:H72)</f>
        <v>10000</v>
      </c>
      <c r="I73" s="35" t="n">
        <f aca="false">SUM(I70:I72)</f>
        <v>10000</v>
      </c>
      <c r="J73" s="35" t="n">
        <f aca="false">SUM(J70:J72)</f>
        <v>10000</v>
      </c>
      <c r="K73" s="35" t="n">
        <f aca="false">SUM(K70:K72)</f>
        <v>10000</v>
      </c>
      <c r="L73" s="35" t="n">
        <f aca="false">SUM(L70:L72)</f>
        <v>10000</v>
      </c>
      <c r="N73" s="11" t="n">
        <f aca="false">SUM(D73:M73)</f>
        <v>90000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N74" s="11"/>
    </row>
    <row r="75" customFormat="false" ht="21" hidden="false" customHeight="false" outlineLevel="0" collapsed="false">
      <c r="A75" s="22" t="s">
        <v>75</v>
      </c>
      <c r="B75" s="42"/>
      <c r="C75" s="42"/>
      <c r="D75" s="43" t="n">
        <f aca="false">D73+D67+D60+D41</f>
        <v>160300</v>
      </c>
      <c r="E75" s="43" t="n">
        <f aca="false">E73+E67+E60+E41</f>
        <v>160300</v>
      </c>
      <c r="F75" s="43" t="n">
        <f aca="false">F73+F67+F60+F41</f>
        <v>160300</v>
      </c>
      <c r="G75" s="43" t="n">
        <f aca="false">G73+G67+G60+G41</f>
        <v>160300</v>
      </c>
      <c r="H75" s="43" t="n">
        <f aca="false">H73+H67+H60+H41</f>
        <v>160300</v>
      </c>
      <c r="I75" s="43" t="n">
        <f aca="false">I73+I67+I60+I41</f>
        <v>160300</v>
      </c>
      <c r="J75" s="43" t="n">
        <f aca="false">J73+J67+J60+J41</f>
        <v>166800</v>
      </c>
      <c r="K75" s="43" t="n">
        <f aca="false">K73+K67+K60+K41</f>
        <v>182300</v>
      </c>
      <c r="L75" s="43" t="n">
        <f aca="false">L73+L67+L60+L41</f>
        <v>235000</v>
      </c>
      <c r="N75" s="44" t="n">
        <f aca="false">SUM(D75:M75)</f>
        <v>1545900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N76" s="11"/>
    </row>
    <row r="77" customFormat="false" ht="13.5" hidden="false" customHeight="false" outlineLevel="0" collapsed="false">
      <c r="A77" s="45" t="s">
        <v>76</v>
      </c>
      <c r="B77" s="46"/>
      <c r="C77" s="46"/>
      <c r="D77" s="47" t="n">
        <f aca="false">D75-D27</f>
        <v>0</v>
      </c>
      <c r="E77" s="47" t="n">
        <f aca="false">E75-E27</f>
        <v>0</v>
      </c>
      <c r="F77" s="47" t="n">
        <f aca="false">F75-F27</f>
        <v>0</v>
      </c>
      <c r="G77" s="47" t="n">
        <f aca="false">G75-G27</f>
        <v>0</v>
      </c>
      <c r="H77" s="47" t="n">
        <f aca="false">H75-H27</f>
        <v>0</v>
      </c>
      <c r="I77" s="47" t="n">
        <f aca="false">I75-I27</f>
        <v>0</v>
      </c>
      <c r="J77" s="47" t="n">
        <f aca="false">J75-J27</f>
        <v>0</v>
      </c>
      <c r="K77" s="47" t="n">
        <f aca="false">K75-K27</f>
        <v>0</v>
      </c>
      <c r="L77" s="47" t="n">
        <f aca="false">L75-L27</f>
        <v>0</v>
      </c>
      <c r="N77" s="48" t="n">
        <f aca="false">SUM(D77:M77)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N78" s="11"/>
    </row>
    <row r="79" customFormat="false" ht="12.75" hidden="false" customHeight="false" outlineLevel="0" collapsed="false">
      <c r="A79" s="0" t="s">
        <v>77</v>
      </c>
      <c r="C79" s="49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N79" s="11"/>
    </row>
    <row r="80" customFormat="false" ht="12.75" hidden="false" customHeight="false" outlineLevel="0" collapsed="false">
      <c r="A80" s="41" t="s">
        <v>70</v>
      </c>
      <c r="B80" s="0" t="s">
        <v>79</v>
      </c>
      <c r="C80" s="0" t="n">
        <v>6351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N80" s="11"/>
    </row>
    <row r="81" customFormat="false" ht="12.75" hidden="true" customHeight="false" outlineLevel="0" collapsed="false">
      <c r="A81" s="41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N81" s="50"/>
    </row>
    <row r="82" customFormat="false" ht="12.75" hidden="true" customHeight="false" outlineLevel="0" collapsed="false">
      <c r="A82" s="41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N82" s="50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N83" s="50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N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N85" s="11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N86" s="11"/>
    </row>
  </sheetData>
  <mergeCells count="1">
    <mergeCell ref="N81:N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2000-08-31T12:32:30Z</cp:lastPrinted>
  <cp:revision>0</cp:revision>
  <dc:subject/>
  <dc:title/>
</cp:coreProperties>
</file>