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00'!$A$1:$Q$83</definedName>
    <definedName function="false" hidden="false" localSheetId="0" name="_xlnm.Print_Titles" vbProcedure="false">'June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30</xdr:row>
                <xdr:rowOff>7</xdr:rowOff>
              </xdr:from>
              <xdr:to>
                <xdr:col>34</xdr:col>
                <xdr:colOff>5</xdr:colOff>
                <xdr:row>36</xdr:row>
                <xdr:rowOff>12</xdr:rowOff>
              </xdr:to>
            </anchor>
          </commentPr>
        </mc:Choice>
        <mc:Fallback/>
      </mc:AlternateContent>
    </comment>
    <comment ref="R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31</xdr:row>
                <xdr:rowOff>7</xdr:rowOff>
              </xdr:from>
              <xdr:to>
                <xdr:col>34</xdr:col>
                <xdr:colOff>5</xdr:colOff>
                <xdr:row>47</xdr:row>
                <xdr:rowOff>3</xdr:rowOff>
              </xdr:to>
            </anchor>
          </commentPr>
        </mc:Choice>
        <mc:Fallback/>
      </mc:AlternateContent>
    </comment>
    <comment ref="R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31</xdr:col>
                <xdr:colOff>7</xdr:colOff>
                <xdr:row>32</xdr:row>
                <xdr:rowOff>0</xdr:rowOff>
              </xdr:from>
              <xdr:to>
                <xdr:col>34</xdr:col>
                <xdr:colOff>5</xdr:colOff>
                <xdr:row>39</xdr:row>
                <xdr:rowOff>4</xdr:rowOff>
              </xdr:to>
            </anchor>
          </commentPr>
        </mc:Choice>
        <mc:Fallback/>
      </mc:AlternateContent>
    </comment>
    <comment ref="R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34</xdr:row>
                <xdr:rowOff>7</xdr:rowOff>
              </xdr:from>
              <xdr:to>
                <xdr:col>33</xdr:col>
                <xdr:colOff>50</xdr:colOff>
                <xdr:row>37</xdr:row>
                <xdr:rowOff>9</xdr:rowOff>
              </xdr:to>
            </anchor>
          </commentPr>
        </mc:Choice>
        <mc:Fallback/>
      </mc:AlternateContent>
    </comment>
    <comment ref="R3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35</xdr:row>
                <xdr:rowOff>7</xdr:rowOff>
              </xdr:from>
              <xdr:to>
                <xdr:col>33</xdr:col>
                <xdr:colOff>50</xdr:colOff>
                <xdr:row>53</xdr:row>
                <xdr:rowOff>7</xdr:rowOff>
              </xdr:to>
            </anchor>
          </commentPr>
        </mc:Choice>
        <mc:Fallback/>
      </mc:AlternateContent>
    </comment>
    <comment ref="R3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38</xdr:row>
                <xdr:rowOff>7</xdr:rowOff>
              </xdr:from>
              <xdr:to>
                <xdr:col>33</xdr:col>
                <xdr:colOff>50</xdr:colOff>
                <xdr:row>45</xdr:row>
                <xdr:rowOff>17</xdr:rowOff>
              </xdr:to>
            </anchor>
          </commentPr>
        </mc:Choice>
        <mc:Fallback/>
      </mc:AlternateContent>
    </comment>
    <comment ref="R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43</xdr:row>
                <xdr:rowOff>0</xdr:rowOff>
              </xdr:from>
              <xdr:to>
                <xdr:col>34</xdr:col>
                <xdr:colOff>1</xdr:colOff>
                <xdr:row>52</xdr:row>
                <xdr:rowOff>6</xdr:rowOff>
              </xdr:to>
            </anchor>
          </commentPr>
        </mc:Choice>
        <mc:Fallback/>
      </mc:AlternateContent>
    </comment>
    <comment ref="R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31</xdr:col>
                <xdr:colOff>7</xdr:colOff>
                <xdr:row>45</xdr:row>
                <xdr:rowOff>7</xdr:rowOff>
              </xdr:from>
              <xdr:to>
                <xdr:col>34</xdr:col>
                <xdr:colOff>3</xdr:colOff>
                <xdr:row>50</xdr:row>
                <xdr:rowOff>12</xdr:rowOff>
              </xdr:to>
            </anchor>
          </commentPr>
        </mc:Choice>
        <mc:Fallback/>
      </mc:AlternateContent>
    </comment>
    <comment ref="R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46</xdr:row>
                <xdr:rowOff>7</xdr:rowOff>
              </xdr:from>
              <xdr:to>
                <xdr:col>33</xdr:col>
                <xdr:colOff>63</xdr:colOff>
                <xdr:row>54</xdr:row>
                <xdr:rowOff>14</xdr:rowOff>
              </xdr:to>
            </anchor>
          </commentPr>
        </mc:Choice>
        <mc:Fallback/>
      </mc:AlternateContent>
    </comment>
    <comment ref="R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47</xdr:row>
                <xdr:rowOff>7</xdr:rowOff>
              </xdr:from>
              <xdr:to>
                <xdr:col>34</xdr:col>
                <xdr:colOff>4</xdr:colOff>
                <xdr:row>55</xdr:row>
                <xdr:rowOff>8</xdr:rowOff>
              </xdr:to>
            </anchor>
          </commentPr>
        </mc:Choice>
        <mc:Fallback/>
      </mc:AlternateContent>
    </comment>
    <comment ref="R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48</xdr:row>
                <xdr:rowOff>0</xdr:rowOff>
              </xdr:from>
              <xdr:to>
                <xdr:col>34</xdr:col>
                <xdr:colOff>5</xdr:colOff>
                <xdr:row>56</xdr:row>
                <xdr:rowOff>10</xdr:rowOff>
              </xdr:to>
            </anchor>
          </commentPr>
        </mc:Choice>
        <mc:Fallback/>
      </mc:AlternateContent>
    </comment>
    <comment ref="R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50</xdr:row>
                <xdr:rowOff>8</xdr:rowOff>
              </xdr:from>
              <xdr:to>
                <xdr:col>34</xdr:col>
                <xdr:colOff>2</xdr:colOff>
                <xdr:row>57</xdr:row>
                <xdr:rowOff>6</xdr:rowOff>
              </xdr:to>
            </anchor>
          </commentPr>
        </mc:Choice>
        <mc:Fallback/>
      </mc:AlternateContent>
    </comment>
    <comment ref="R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31</xdr:col>
                <xdr:colOff>7</xdr:colOff>
                <xdr:row>51</xdr:row>
                <xdr:rowOff>7</xdr:rowOff>
              </xdr:from>
              <xdr:to>
                <xdr:col>33</xdr:col>
                <xdr:colOff>65</xdr:colOff>
                <xdr:row>56</xdr:row>
                <xdr:rowOff>5</xdr:rowOff>
              </xdr:to>
            </anchor>
          </commentPr>
        </mc:Choice>
        <mc:Fallback/>
      </mc:AlternateContent>
    </comment>
    <comment ref="R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55</xdr:row>
                <xdr:rowOff>8</xdr:rowOff>
              </xdr:from>
              <xdr:to>
                <xdr:col>33</xdr:col>
                <xdr:colOff>66</xdr:colOff>
                <xdr:row>60</xdr:row>
                <xdr:rowOff>8</xdr:rowOff>
              </xdr:to>
            </anchor>
          </commentPr>
        </mc:Choice>
        <mc:Fallback/>
      </mc:AlternateContent>
    </comment>
    <comment ref="R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56</xdr:row>
                <xdr:rowOff>8</xdr:rowOff>
              </xdr:from>
              <xdr:to>
                <xdr:col>34</xdr:col>
                <xdr:colOff>5</xdr:colOff>
                <xdr:row>65</xdr:row>
                <xdr:rowOff>8</xdr:rowOff>
              </xdr:to>
            </anchor>
          </commentPr>
        </mc:Choice>
        <mc:Fallback/>
      </mc:AlternateContent>
    </comment>
    <comment ref="R5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57</xdr:row>
                <xdr:rowOff>7</xdr:rowOff>
              </xdr:from>
              <xdr:to>
                <xdr:col>33</xdr:col>
                <xdr:colOff>64</xdr:colOff>
                <xdr:row>66</xdr:row>
                <xdr:rowOff>13</xdr:rowOff>
              </xdr:to>
            </anchor>
          </commentPr>
        </mc:Choice>
        <mc:Fallback/>
      </mc:AlternateContent>
    </comment>
    <comment ref="R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64</xdr:row>
                <xdr:rowOff>7</xdr:rowOff>
              </xdr:from>
              <xdr:to>
                <xdr:col>34</xdr:col>
                <xdr:colOff>4</xdr:colOff>
                <xdr:row>72</xdr:row>
                <xdr:rowOff>9</xdr:rowOff>
              </xdr:to>
            </anchor>
          </commentPr>
        </mc:Choice>
        <mc:Fallback/>
      </mc:AlternateContent>
    </comment>
    <comment ref="R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65</xdr:row>
                <xdr:rowOff>11</xdr:rowOff>
              </xdr:from>
              <xdr:to>
                <xdr:col>34</xdr:col>
                <xdr:colOff>0</xdr:colOff>
                <xdr:row>73</xdr:row>
                <xdr:rowOff>11</xdr:rowOff>
              </xdr:to>
            </anchor>
          </commentPr>
        </mc:Choice>
        <mc:Fallback/>
      </mc:AlternateContent>
    </comment>
    <comment ref="R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7</xdr:colOff>
                <xdr:row>66</xdr:row>
                <xdr:rowOff>11</xdr:rowOff>
              </xdr:from>
              <xdr:to>
                <xdr:col>33</xdr:col>
                <xdr:colOff>58</xdr:colOff>
                <xdr:row>74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<sst xmlns="http://schemas.openxmlformats.org/spreadsheetml/2006/main" count="115" uniqueCount="81">
  <si>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</si>
  <si>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</si>
  <si>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</si>
  <si>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</si>
  <si>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</si>
  <si>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</si>
  <si>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</si>
  <si>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</si>
  <si>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</si>
  <si>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</si>
  <si>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</si>
  <si>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</si>
  <si>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Champions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</si>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</sst>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true" outlineLevel="0" max="13" min="4" style="0" width="14.85"/>
    <col collapsed="false" customWidth="true" hidden="false" outlineLevel="0" max="15" min="14" style="0" width="14.85"/>
    <col collapsed="false" customWidth="true" hidden="false" outlineLevel="0" max="16" min="16" style="0" width="1.99"/>
    <col collapsed="false" customWidth="true" hidden="false" outlineLevel="0" max="17" min="17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Q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36800</v>
      </c>
      <c r="E7" s="9" t="n">
        <f aca="false">D7+1</f>
        <v>36801</v>
      </c>
      <c r="F7" s="9" t="n">
        <f aca="false">E7+1</f>
        <v>36802</v>
      </c>
      <c r="G7" s="9" t="n">
        <f aca="false">F7+1</f>
        <v>36803</v>
      </c>
      <c r="H7" s="9" t="n">
        <f aca="false">G7+1</f>
        <v>36804</v>
      </c>
      <c r="I7" s="9" t="n">
        <f aca="false">H7+1</f>
        <v>36805</v>
      </c>
      <c r="J7" s="9" t="n">
        <f aca="false">I7+1</f>
        <v>36806</v>
      </c>
      <c r="K7" s="9" t="n">
        <f aca="false">J7+1</f>
        <v>36807</v>
      </c>
      <c r="L7" s="9" t="n">
        <f aca="false">K7+1</f>
        <v>36808</v>
      </c>
      <c r="M7" s="9" t="n">
        <f aca="false">L7+1</f>
        <v>36809</v>
      </c>
      <c r="N7" s="9" t="n">
        <f aca="false">M7+1</f>
        <v>36810</v>
      </c>
      <c r="O7" s="9" t="n">
        <f aca="false">N7+1</f>
        <v>36811</v>
      </c>
      <c r="P7" s="9" t="n">
        <f aca="false">O7+1</f>
        <v>36812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65000</v>
      </c>
      <c r="E10" s="10" t="n">
        <v>65000</v>
      </c>
      <c r="F10" s="10" t="n">
        <v>65000</v>
      </c>
      <c r="G10" s="10" t="n">
        <v>65000</v>
      </c>
      <c r="H10" s="10" t="n">
        <v>65000</v>
      </c>
      <c r="I10" s="10" t="n">
        <v>65000</v>
      </c>
      <c r="J10" s="10" t="n">
        <v>65000</v>
      </c>
      <c r="K10" s="10" t="n">
        <v>65000</v>
      </c>
      <c r="L10" s="10" t="n">
        <v>65000</v>
      </c>
      <c r="M10" s="10" t="n">
        <v>65000</v>
      </c>
      <c r="N10" s="10" t="n">
        <v>65000</v>
      </c>
      <c r="O10" s="10" t="n">
        <v>65000</v>
      </c>
      <c r="Q10" s="11" t="n">
        <f aca="false">SUM(D10:P10)</f>
        <v>780000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E11" s="12" t="n">
        <v>5000</v>
      </c>
      <c r="F11" s="12" t="n">
        <v>5000</v>
      </c>
      <c r="G11" s="12" t="n">
        <v>5000</v>
      </c>
      <c r="H11" s="12" t="n">
        <v>5000</v>
      </c>
      <c r="I11" s="12" t="n">
        <v>5000</v>
      </c>
      <c r="J11" s="12" t="n">
        <v>5000</v>
      </c>
      <c r="K11" s="12" t="n">
        <v>5000</v>
      </c>
      <c r="L11" s="12" t="n">
        <v>5000</v>
      </c>
      <c r="M11" s="12" t="n">
        <v>5000</v>
      </c>
      <c r="N11" s="12" t="n">
        <v>5000</v>
      </c>
      <c r="O11" s="12" t="n">
        <v>5000</v>
      </c>
      <c r="Q11" s="11" t="n">
        <f aca="false">SUM(D11:P11)</f>
        <v>60000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Q12" s="11" t="n">
        <f aca="false">SUM(D12:P12)</f>
        <v>48000</v>
      </c>
    </row>
    <row r="13" customFormat="false" ht="12.75" hidden="false" customHeight="false" outlineLevel="0" collapsed="false">
      <c r="A13" s="13" t="n">
        <v>981258</v>
      </c>
      <c r="B13" s="0" t="s">
        <v>9</v>
      </c>
      <c r="C13" s="0" t="s">
        <v>12</v>
      </c>
      <c r="D13" s="12" t="n">
        <v>2000</v>
      </c>
      <c r="E13" s="12" t="n">
        <v>2000</v>
      </c>
      <c r="F13" s="12" t="n">
        <v>2000</v>
      </c>
      <c r="G13" s="12" t="n">
        <v>2000</v>
      </c>
      <c r="H13" s="12" t="n">
        <v>2000</v>
      </c>
      <c r="I13" s="12" t="n">
        <v>2000</v>
      </c>
      <c r="J13" s="12" t="n">
        <v>2000</v>
      </c>
      <c r="K13" s="12" t="n">
        <v>2000</v>
      </c>
      <c r="L13" s="12" t="n">
        <v>2000</v>
      </c>
      <c r="M13" s="12" t="n">
        <v>2000</v>
      </c>
      <c r="N13" s="12" t="n">
        <v>2000</v>
      </c>
      <c r="O13" s="12" t="n">
        <v>2000</v>
      </c>
      <c r="Q13" s="11" t="n">
        <f aca="false">SUM(D13:P13)</f>
        <v>24000</v>
      </c>
    </row>
    <row r="14" customFormat="false" ht="12.75" hidden="false" customHeight="false" outlineLevel="0" collapsed="false">
      <c r="A14" s="14" t="s">
        <v>13</v>
      </c>
      <c r="B14" s="0" t="s">
        <v>14</v>
      </c>
      <c r="D14" s="10" t="n">
        <f aca="false">+D36+D55+D56</f>
        <v>10800</v>
      </c>
      <c r="E14" s="10" t="n">
        <f aca="false">+E36+E55+E56</f>
        <v>10800</v>
      </c>
      <c r="F14" s="10" t="n">
        <f aca="false">+F36+F55+F56</f>
        <v>10800</v>
      </c>
      <c r="G14" s="10" t="n">
        <f aca="false">+G36+G55+G56</f>
        <v>10800</v>
      </c>
      <c r="H14" s="10" t="n">
        <f aca="false">+H36+H55+H56</f>
        <v>10800</v>
      </c>
      <c r="I14" s="10" t="n">
        <f aca="false">+I36+I55+I56</f>
        <v>10800</v>
      </c>
      <c r="J14" s="10" t="n">
        <f aca="false">+J36+J55+J56</f>
        <v>10800</v>
      </c>
      <c r="K14" s="10" t="n">
        <f aca="false">+K36+K55+K56</f>
        <v>10800</v>
      </c>
      <c r="L14" s="10" t="n">
        <f aca="false">+L36+L55+L56</f>
        <v>10800</v>
      </c>
      <c r="M14" s="10" t="n">
        <f aca="false">+M36+M55+M56</f>
        <v>10800</v>
      </c>
      <c r="N14" s="10" t="n">
        <f aca="false">+N36+N55+N56</f>
        <v>10800</v>
      </c>
      <c r="O14" s="10" t="n">
        <f aca="false">+O36+O55+O56</f>
        <v>10800</v>
      </c>
      <c r="Q14" s="11" t="n">
        <f aca="false">SUM(D14:P14)</f>
        <v>129600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2500</v>
      </c>
      <c r="E15" s="10" t="n">
        <f aca="false">SUM(E63:E65)</f>
        <v>2500</v>
      </c>
      <c r="F15" s="10" t="n">
        <f aca="false">SUM(F63:F65)</f>
        <v>2500</v>
      </c>
      <c r="G15" s="10" t="n">
        <f aca="false">SUM(G63:G65)</f>
        <v>2500</v>
      </c>
      <c r="H15" s="10" t="n">
        <f aca="false">SUM(H63:H65)</f>
        <v>2500</v>
      </c>
      <c r="I15" s="10" t="n">
        <f aca="false">SUM(I63:I65)</f>
        <v>2500</v>
      </c>
      <c r="J15" s="10" t="n">
        <f aca="false">SUM(J63:J65)</f>
        <v>9000</v>
      </c>
      <c r="K15" s="10" t="n">
        <f aca="false">SUM(K63:K65)</f>
        <v>24500</v>
      </c>
      <c r="L15" s="10" t="n">
        <f aca="false">SUM(L63:L65)</f>
        <v>17200</v>
      </c>
      <c r="M15" s="10" t="n">
        <f aca="false">SUM(M63:M65)</f>
        <v>17200</v>
      </c>
      <c r="N15" s="10" t="n">
        <f aca="false">SUM(N63:N65)</f>
        <v>17200</v>
      </c>
      <c r="O15" s="10" t="n">
        <f aca="false">SUM(O63:O65)</f>
        <v>17200</v>
      </c>
      <c r="Q15" s="11" t="n">
        <f aca="false">SUM(D15:P15)</f>
        <v>117300</v>
      </c>
    </row>
    <row r="16" customFormat="false" ht="12.75" hidden="false" customHeight="false" outlineLevel="0" collapsed="false">
      <c r="A16" s="15" t="s">
        <v>16</v>
      </c>
      <c r="D16" s="16" t="n">
        <f aca="false">SUM(D10:D15)</f>
        <v>89300</v>
      </c>
      <c r="E16" s="16" t="n">
        <f aca="false">SUM(E10:E15)</f>
        <v>89300</v>
      </c>
      <c r="F16" s="16" t="n">
        <f aca="false">SUM(F10:F15)</f>
        <v>89300</v>
      </c>
      <c r="G16" s="16" t="n">
        <f aca="false">SUM(G10:G15)</f>
        <v>89300</v>
      </c>
      <c r="H16" s="16" t="n">
        <f aca="false">SUM(H10:H15)</f>
        <v>89300</v>
      </c>
      <c r="I16" s="16" t="n">
        <f aca="false">SUM(I10:I15)</f>
        <v>89300</v>
      </c>
      <c r="J16" s="16" t="n">
        <f aca="false">SUM(J10:J15)</f>
        <v>95800</v>
      </c>
      <c r="K16" s="16" t="n">
        <f aca="false">SUM(K10:K15)</f>
        <v>111300</v>
      </c>
      <c r="L16" s="16" t="n">
        <f aca="false">SUM(L10:L15)</f>
        <v>104000</v>
      </c>
      <c r="M16" s="16" t="n">
        <f aca="false">SUM(M10:M15)</f>
        <v>104000</v>
      </c>
      <c r="N16" s="16" t="n">
        <f aca="false">SUM(N10:N15)</f>
        <v>104000</v>
      </c>
      <c r="O16" s="16" t="n">
        <f aca="false">SUM(O10:O15)</f>
        <v>104000</v>
      </c>
      <c r="Q16" s="17" t="n">
        <f aca="false">SUM(D16:P16)</f>
        <v>1158900</v>
      </c>
    </row>
    <row r="17" customFormat="false" ht="12.75" hidden="false" customHeight="false" outlineLevel="0" collapsed="false"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Q17" s="11"/>
    </row>
    <row r="18" customFormat="false" ht="12.75" hidden="false" customHeight="false" outlineLevel="0" collapsed="false">
      <c r="A18" s="3" t="s">
        <v>17</v>
      </c>
      <c r="D18" s="12" t="n">
        <v>70000</v>
      </c>
      <c r="E18" s="12" t="n">
        <v>70000</v>
      </c>
      <c r="F18" s="12" t="n">
        <v>70000</v>
      </c>
      <c r="G18" s="12" t="n">
        <v>70000</v>
      </c>
      <c r="H18" s="12" t="n">
        <v>70000</v>
      </c>
      <c r="I18" s="12" t="n">
        <v>70000</v>
      </c>
      <c r="J18" s="12" t="n">
        <v>70000</v>
      </c>
      <c r="K18" s="12" t="n">
        <v>70000</v>
      </c>
      <c r="L18" s="18" t="n">
        <f aca="false">70000+60000</f>
        <v>130000</v>
      </c>
      <c r="M18" s="12" t="n">
        <f aca="false">70000+60000</f>
        <v>130000</v>
      </c>
      <c r="N18" s="12" t="n">
        <f aca="false">70000+60000</f>
        <v>130000</v>
      </c>
      <c r="O18" s="18" t="n">
        <f aca="false">70000</f>
        <v>70000</v>
      </c>
      <c r="Q18" s="11"/>
    </row>
    <row r="19" customFormat="false" ht="12.75" hidden="false" customHeight="false" outlineLevel="0" collapsed="false">
      <c r="A19" s="15" t="s">
        <v>18</v>
      </c>
      <c r="D19" s="16" t="n">
        <f aca="false">SUM(D18)</f>
        <v>70000</v>
      </c>
      <c r="E19" s="16" t="n">
        <f aca="false">SUM(E18)</f>
        <v>70000</v>
      </c>
      <c r="F19" s="16" t="n">
        <f aca="false">SUM(F18)</f>
        <v>70000</v>
      </c>
      <c r="G19" s="16" t="n">
        <f aca="false">SUM(G18)</f>
        <v>70000</v>
      </c>
      <c r="H19" s="16" t="n">
        <f aca="false">SUM(H18)</f>
        <v>70000</v>
      </c>
      <c r="I19" s="16" t="n">
        <f aca="false">SUM(I18)</f>
        <v>70000</v>
      </c>
      <c r="J19" s="16" t="n">
        <f aca="false">SUM(J18)</f>
        <v>70000</v>
      </c>
      <c r="K19" s="16" t="n">
        <f aca="false">SUM(K18)</f>
        <v>70000</v>
      </c>
      <c r="L19" s="16" t="n">
        <f aca="false">SUM(L18)</f>
        <v>130000</v>
      </c>
      <c r="M19" s="16" t="n">
        <f aca="false">SUM(M18)</f>
        <v>130000</v>
      </c>
      <c r="N19" s="16" t="n">
        <f aca="false">SUM(N18)</f>
        <v>130000</v>
      </c>
      <c r="O19" s="16" t="n">
        <f aca="false">SUM(O18)</f>
        <v>70000</v>
      </c>
      <c r="Q19" s="17" t="n">
        <f aca="false">SUM(D19:P19)</f>
        <v>1020000</v>
      </c>
    </row>
    <row r="20" customFormat="false" ht="12.75" hidden="false" customHeight="false" outlineLevel="0" collapsed="false">
      <c r="A20" s="1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Q20" s="20"/>
    </row>
    <row r="21" customFormat="false" ht="12.75" hidden="false" customHeight="false" outlineLevel="0" collapsed="false">
      <c r="A21" s="3" t="s">
        <v>19</v>
      </c>
      <c r="D21" s="12" t="n">
        <v>1000</v>
      </c>
      <c r="E21" s="12" t="n">
        <v>1000</v>
      </c>
      <c r="F21" s="12" t="n">
        <v>1000</v>
      </c>
      <c r="G21" s="12" t="n">
        <v>1000</v>
      </c>
      <c r="H21" s="12" t="n">
        <v>1000</v>
      </c>
      <c r="I21" s="12" t="n">
        <v>1000</v>
      </c>
      <c r="J21" s="12" t="n">
        <v>1000</v>
      </c>
      <c r="K21" s="12" t="n">
        <v>1000</v>
      </c>
      <c r="L21" s="12" t="n">
        <v>1000</v>
      </c>
      <c r="M21" s="12" t="n">
        <v>1000</v>
      </c>
      <c r="N21" s="12" t="n">
        <v>1000</v>
      </c>
      <c r="O21" s="12" t="n">
        <v>1000</v>
      </c>
      <c r="Q21" s="11"/>
    </row>
    <row r="22" customFormat="false" ht="12.75" hidden="false" customHeight="false" outlineLevel="0" collapsed="false">
      <c r="A22" s="15" t="s">
        <v>20</v>
      </c>
      <c r="D22" s="16" t="n">
        <f aca="false">SUM(D21)</f>
        <v>1000</v>
      </c>
      <c r="E22" s="16" t="n">
        <f aca="false">SUM(E21)</f>
        <v>1000</v>
      </c>
      <c r="F22" s="16" t="n">
        <f aca="false">SUM(F21)</f>
        <v>1000</v>
      </c>
      <c r="G22" s="16" t="n">
        <f aca="false">SUM(G21)</f>
        <v>1000</v>
      </c>
      <c r="H22" s="16" t="n">
        <f aca="false">SUM(H21)</f>
        <v>1000</v>
      </c>
      <c r="I22" s="16" t="n">
        <f aca="false">SUM(I21)</f>
        <v>1000</v>
      </c>
      <c r="J22" s="16" t="n">
        <f aca="false">SUM(J21)</f>
        <v>1000</v>
      </c>
      <c r="K22" s="16" t="n">
        <f aca="false">SUM(K21)</f>
        <v>1000</v>
      </c>
      <c r="L22" s="16" t="n">
        <f aca="false">SUM(L21)</f>
        <v>1000</v>
      </c>
      <c r="M22" s="16" t="n">
        <f aca="false">SUM(M21)</f>
        <v>1000</v>
      </c>
      <c r="N22" s="16" t="n">
        <f aca="false">SUM(N21)</f>
        <v>1000</v>
      </c>
      <c r="O22" s="16" t="n">
        <f aca="false">SUM(O21)</f>
        <v>1000</v>
      </c>
      <c r="Q22" s="17" t="n">
        <f aca="false">SUM(D22:P22)</f>
        <v>12000</v>
      </c>
    </row>
    <row r="23" customFormat="false" ht="12.75" hidden="false" customHeight="false" outlineLevel="0" collapsed="false">
      <c r="A23" s="1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Q23" s="20"/>
    </row>
    <row r="24" customFormat="false" ht="12.75" hidden="false" customHeight="false" outlineLevel="0" collapsed="false">
      <c r="A24" s="21" t="s">
        <v>21</v>
      </c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0</v>
      </c>
      <c r="Q24" s="17" t="n">
        <f aca="false">SUM(P24)</f>
        <v>0</v>
      </c>
    </row>
    <row r="25" customFormat="false" ht="12.75" hidden="false" customHeight="false" outlineLevel="0" collapsed="false">
      <c r="A25" s="1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Q25" s="20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Q26" s="11"/>
    </row>
    <row r="27" customFormat="false" ht="21" hidden="false" customHeight="false" outlineLevel="0" collapsed="false">
      <c r="A27" s="22" t="s">
        <v>22</v>
      </c>
      <c r="B27" s="23"/>
      <c r="C27" s="23"/>
      <c r="D27" s="24" t="n">
        <f aca="false">D16+D19+D22+D24</f>
        <v>160300</v>
      </c>
      <c r="E27" s="24" t="n">
        <f aca="false">E16+E19+E22+E24</f>
        <v>160300</v>
      </c>
      <c r="F27" s="24" t="n">
        <f aca="false">F16+F19+F22+F24</f>
        <v>160300</v>
      </c>
      <c r="G27" s="24" t="n">
        <f aca="false">G16+G19+G22+G24</f>
        <v>160300</v>
      </c>
      <c r="H27" s="24" t="n">
        <f aca="false">H16+H19+H22+H24</f>
        <v>160300</v>
      </c>
      <c r="I27" s="24" t="n">
        <f aca="false">I16+I19+I22+I24</f>
        <v>160300</v>
      </c>
      <c r="J27" s="24" t="n">
        <f aca="false">J16+J19+J22+J24</f>
        <v>166800</v>
      </c>
      <c r="K27" s="24" t="n">
        <f aca="false">K16+K19+K22+K24</f>
        <v>182300</v>
      </c>
      <c r="L27" s="24" t="n">
        <f aca="false">L16+L19+L22+L24</f>
        <v>235000</v>
      </c>
      <c r="M27" s="24" t="n">
        <f aca="false">M16+M19+M22+M24</f>
        <v>235000</v>
      </c>
      <c r="N27" s="24" t="n">
        <f aca="false">N16+N19+N22+N24</f>
        <v>235000</v>
      </c>
      <c r="O27" s="24" t="n">
        <f aca="false">O16+O19+O22+O24</f>
        <v>175000</v>
      </c>
      <c r="Q27" s="25" t="n">
        <f aca="false">Q16+Q19</f>
        <v>2178900</v>
      </c>
    </row>
    <row r="28" customFormat="false" ht="13.5" hidden="false" customHeight="false" outlineLevel="0" collapsed="false">
      <c r="A28" s="14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Q28" s="11"/>
    </row>
    <row r="29" customFormat="false" ht="12.75" hidden="false" customHeight="false" outlineLevel="0" collapsed="false">
      <c r="A29" s="26" t="s">
        <v>23</v>
      </c>
      <c r="B29" s="27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Q29" s="11"/>
    </row>
    <row r="30" customFormat="false" ht="12.75" hidden="false" customHeight="false" outlineLevel="0" collapsed="false">
      <c r="A30" s="14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Q30" s="11"/>
    </row>
    <row r="31" customFormat="false" ht="12.75" hidden="false" customHeight="false" outlineLevel="0" collapsed="false">
      <c r="A31" s="29" t="s">
        <v>24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Q31" s="11"/>
    </row>
    <row r="32" customFormat="false" ht="12.75" hidden="false" customHeight="false" outlineLevel="0" collapsed="false">
      <c r="A32" s="30" t="s">
        <v>25</v>
      </c>
      <c r="B32" s="0" t="s">
        <v>26</v>
      </c>
      <c r="C32" s="0" t="s">
        <v>27</v>
      </c>
      <c r="D32" s="10" t="n">
        <v>910</v>
      </c>
      <c r="E32" s="10" t="n">
        <v>910</v>
      </c>
      <c r="F32" s="10" t="n">
        <v>910</v>
      </c>
      <c r="G32" s="10" t="n">
        <v>910</v>
      </c>
      <c r="H32" s="10" t="n">
        <v>910</v>
      </c>
      <c r="I32" s="10" t="n">
        <v>910</v>
      </c>
      <c r="J32" s="10" t="n">
        <v>910</v>
      </c>
      <c r="K32" s="10" t="n">
        <v>910</v>
      </c>
      <c r="L32" s="10" t="n">
        <v>910</v>
      </c>
      <c r="M32" s="10" t="n">
        <v>910</v>
      </c>
      <c r="N32" s="10" t="n">
        <v>910</v>
      </c>
      <c r="O32" s="10" t="n">
        <v>910</v>
      </c>
      <c r="Q32" s="11" t="n">
        <f aca="false">SUM(D32:P32)</f>
        <v>10920</v>
      </c>
    </row>
    <row r="33" customFormat="false" ht="12.75" hidden="false" customHeight="false" outlineLevel="0" collapsed="false">
      <c r="A33" s="14" t="s">
        <v>28</v>
      </c>
      <c r="B33" s="31" t="s">
        <v>29</v>
      </c>
      <c r="C33" s="31" t="s">
        <v>30</v>
      </c>
      <c r="D33" s="10" t="n">
        <f aca="false">4000+0+2500+4000</f>
        <v>10500</v>
      </c>
      <c r="E33" s="10" t="n">
        <f aca="false">4000+0+2500+4000</f>
        <v>10500</v>
      </c>
      <c r="F33" s="10" t="n">
        <f aca="false">4000+0+2500+4000</f>
        <v>10500</v>
      </c>
      <c r="G33" s="10" t="n">
        <f aca="false">4000+0+2500+4000</f>
        <v>10500</v>
      </c>
      <c r="H33" s="10" t="n">
        <f aca="false">4000+0+2500+4000</f>
        <v>10500</v>
      </c>
      <c r="I33" s="10" t="n">
        <f aca="false">4000+0+2500+4000</f>
        <v>10500</v>
      </c>
      <c r="J33" s="10" t="n">
        <f aca="false">4000+0+2500+4000</f>
        <v>10500</v>
      </c>
      <c r="K33" s="10" t="n">
        <f aca="false">4000+0+2500+4000</f>
        <v>10500</v>
      </c>
      <c r="L33" s="10" t="n">
        <f aca="false">4000+0+2500+4000</f>
        <v>10500</v>
      </c>
      <c r="M33" s="10" t="n">
        <f aca="false">4000+0+2500+4000</f>
        <v>10500</v>
      </c>
      <c r="N33" s="10" t="n">
        <f aca="false">4000+0+2500+4000</f>
        <v>10500</v>
      </c>
      <c r="O33" s="10" t="n">
        <f aca="false">4000+0+2500+4000</f>
        <v>10500</v>
      </c>
      <c r="Q33" s="11" t="n">
        <f aca="false">SUM(D33:P33)</f>
        <v>126000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18" t="n">
        <v>0</v>
      </c>
      <c r="E34" s="18" t="n">
        <v>0</v>
      </c>
      <c r="F34" s="18" t="n">
        <v>0</v>
      </c>
      <c r="G34" s="18" t="n">
        <v>0</v>
      </c>
      <c r="H34" s="18" t="n">
        <v>0</v>
      </c>
      <c r="I34" s="18" t="n">
        <v>0</v>
      </c>
      <c r="J34" s="18" t="n">
        <v>0</v>
      </c>
      <c r="K34" s="18" t="n">
        <v>0</v>
      </c>
      <c r="L34" s="18" t="n">
        <v>0</v>
      </c>
      <c r="M34" s="18" t="n">
        <v>0</v>
      </c>
      <c r="N34" s="18" t="n">
        <v>0</v>
      </c>
      <c r="O34" s="18" t="n">
        <v>0</v>
      </c>
      <c r="Q34" s="11" t="n">
        <f aca="false">SUM(D34:P34)</f>
        <v>0</v>
      </c>
    </row>
    <row r="35" customFormat="false" ht="12.75" hidden="false" customHeight="false" outlineLevel="0" collapsed="false">
      <c r="A35" s="14" t="s">
        <v>34</v>
      </c>
      <c r="B35" s="0" t="s">
        <v>35</v>
      </c>
      <c r="D35" s="10" t="n">
        <v>250</v>
      </c>
      <c r="E35" s="10" t="n">
        <v>250</v>
      </c>
      <c r="F35" s="10" t="n">
        <v>250</v>
      </c>
      <c r="G35" s="10" t="n">
        <v>250</v>
      </c>
      <c r="H35" s="10" t="n">
        <v>250</v>
      </c>
      <c r="I35" s="10" t="n">
        <v>250</v>
      </c>
      <c r="J35" s="10" t="n">
        <v>250</v>
      </c>
      <c r="K35" s="10" t="n">
        <v>250</v>
      </c>
      <c r="L35" s="10" t="n">
        <v>250</v>
      </c>
      <c r="M35" s="10" t="n">
        <v>250</v>
      </c>
      <c r="N35" s="10" t="n">
        <v>250</v>
      </c>
      <c r="O35" s="10" t="n">
        <v>250</v>
      </c>
      <c r="Q35" s="11" t="n">
        <f aca="false">SUM(D35:P35)</f>
        <v>3000</v>
      </c>
    </row>
    <row r="36" customFormat="false" ht="12.75" hidden="false" customHeight="false" outlineLevel="0" collapsed="false">
      <c r="A36" s="14" t="s">
        <v>28</v>
      </c>
      <c r="B36" s="0" t="s">
        <v>36</v>
      </c>
      <c r="C36" s="0" t="s">
        <v>37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32" t="n">
        <v>0</v>
      </c>
      <c r="N36" s="32" t="n">
        <v>0</v>
      </c>
      <c r="O36" s="32" t="n">
        <v>0</v>
      </c>
      <c r="Q36" s="11" t="n">
        <f aca="false">SUM(D36:P36)</f>
        <v>0</v>
      </c>
    </row>
    <row r="37" customFormat="false" ht="12.75" hidden="false" customHeight="false" outlineLevel="0" collapsed="false">
      <c r="A37" s="14"/>
      <c r="B37" s="15" t="s">
        <v>38</v>
      </c>
      <c r="C37" s="15"/>
      <c r="D37" s="16" t="n">
        <f aca="false">SUM(D32:D36)</f>
        <v>11660</v>
      </c>
      <c r="E37" s="16" t="n">
        <f aca="false">SUM(E32:E36)</f>
        <v>11660</v>
      </c>
      <c r="F37" s="16" t="n">
        <f aca="false">SUM(F32:F36)</f>
        <v>11660</v>
      </c>
      <c r="G37" s="16" t="n">
        <f aca="false">SUM(G32:G36)</f>
        <v>11660</v>
      </c>
      <c r="H37" s="16" t="n">
        <f aca="false">SUM(H32:H36)</f>
        <v>11660</v>
      </c>
      <c r="I37" s="16" t="n">
        <f aca="false">SUM(I32:I36)</f>
        <v>11660</v>
      </c>
      <c r="J37" s="16" t="n">
        <f aca="false">SUM(J32:J36)</f>
        <v>11660</v>
      </c>
      <c r="K37" s="16" t="n">
        <f aca="false">SUM(K32:K36)</f>
        <v>11660</v>
      </c>
      <c r="L37" s="16" t="n">
        <f aca="false">SUM(L32:L36)</f>
        <v>11660</v>
      </c>
      <c r="M37" s="16" t="n">
        <f aca="false">SUM(M32:M36)</f>
        <v>11660</v>
      </c>
      <c r="N37" s="16" t="n">
        <f aca="false">SUM(N32:N36)</f>
        <v>11660</v>
      </c>
      <c r="O37" s="16" t="n">
        <f aca="false">SUM(O32:O36)</f>
        <v>11660</v>
      </c>
      <c r="Q37" s="17" t="n">
        <f aca="false">SUM(D37:P37)</f>
        <v>139920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Q38" s="11"/>
    </row>
    <row r="39" customFormat="false" ht="12.75" hidden="false" customHeight="false" outlineLevel="0" collapsed="false">
      <c r="A39" s="14" t="s">
        <v>28</v>
      </c>
      <c r="B39" s="0" t="s">
        <v>39</v>
      </c>
      <c r="C39" s="14" t="s">
        <v>30</v>
      </c>
      <c r="D39" s="32" t="n">
        <f aca="false">D27-D37-D60-D67-D73</f>
        <v>83750</v>
      </c>
      <c r="E39" s="32" t="n">
        <f aca="false">E27-E37-E60-E67-E73</f>
        <v>83750</v>
      </c>
      <c r="F39" s="32" t="n">
        <f aca="false">F27-F37-F60-F67-F73</f>
        <v>83750</v>
      </c>
      <c r="G39" s="32" t="n">
        <f aca="false">G27-G37-G60-G67-G73</f>
        <v>83750</v>
      </c>
      <c r="H39" s="32" t="n">
        <f aca="false">H27-H37-H60-H67-H73</f>
        <v>83750</v>
      </c>
      <c r="I39" s="32" t="n">
        <f aca="false">I27-I37-I60-I67-I73</f>
        <v>83750</v>
      </c>
      <c r="J39" s="32" t="n">
        <f aca="false">J27-J37-J60-J67-J73</f>
        <v>83750</v>
      </c>
      <c r="K39" s="32" t="n">
        <f aca="false">K27-K37-K60-K67-K73</f>
        <v>83750</v>
      </c>
      <c r="L39" s="32" t="n">
        <f aca="false">L27-L37-L60-L67-L73</f>
        <v>143750</v>
      </c>
      <c r="M39" s="32" t="n">
        <f aca="false">M27-M37-M60-M67-M73</f>
        <v>143750</v>
      </c>
      <c r="N39" s="32" t="n">
        <f aca="false">N27-N37-N60-N67-N73</f>
        <v>143750</v>
      </c>
      <c r="O39" s="32" t="n">
        <f aca="false">O27-O37-O60-O67-O73</f>
        <v>83750</v>
      </c>
      <c r="Q39" s="11" t="n">
        <f aca="false">SUM(D39:P39)</f>
        <v>1185000</v>
      </c>
    </row>
    <row r="40" customFormat="false" ht="12.75" hidden="false" customHeight="false" outlineLevel="0" collapsed="false">
      <c r="A40" s="14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Q40" s="11"/>
    </row>
    <row r="41" customFormat="false" ht="15.75" hidden="false" customHeight="false" outlineLevel="0" collapsed="false">
      <c r="A41" s="33" t="s">
        <v>40</v>
      </c>
      <c r="B41" s="34"/>
      <c r="C41" s="34"/>
      <c r="D41" s="35" t="n">
        <f aca="false">D37+D39</f>
        <v>95410</v>
      </c>
      <c r="E41" s="35" t="n">
        <f aca="false">E37+E39</f>
        <v>95410</v>
      </c>
      <c r="F41" s="35" t="n">
        <f aca="false">F37+F39</f>
        <v>95410</v>
      </c>
      <c r="G41" s="35" t="n">
        <f aca="false">G37+G39</f>
        <v>95410</v>
      </c>
      <c r="H41" s="35" t="n">
        <f aca="false">H37+H39</f>
        <v>95410</v>
      </c>
      <c r="I41" s="35" t="n">
        <f aca="false">I37+I39</f>
        <v>95410</v>
      </c>
      <c r="J41" s="35" t="n">
        <f aca="false">J37+J39</f>
        <v>95410</v>
      </c>
      <c r="K41" s="35" t="n">
        <f aca="false">K37+K39</f>
        <v>95410</v>
      </c>
      <c r="L41" s="35" t="n">
        <f aca="false">L37+L39</f>
        <v>155410</v>
      </c>
      <c r="M41" s="35" t="n">
        <f aca="false">M37+M39</f>
        <v>155410</v>
      </c>
      <c r="N41" s="35" t="n">
        <f aca="false">N37+N39</f>
        <v>155410</v>
      </c>
      <c r="O41" s="35" t="n">
        <f aca="false">O37+O39</f>
        <v>95410</v>
      </c>
      <c r="Q41" s="11" t="n">
        <f aca="false">SUM(D41:P41)</f>
        <v>1324920</v>
      </c>
    </row>
    <row r="42" customFormat="false" ht="12.75" hidden="false" customHeight="false" outlineLevel="0" collapsed="false">
      <c r="A42" s="14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Q42" s="11"/>
    </row>
    <row r="43" customFormat="false" ht="12.75" hidden="false" customHeight="false" outlineLevel="0" collapsed="false">
      <c r="A43" s="29" t="s">
        <v>41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Q43" s="11"/>
    </row>
    <row r="44" customFormat="false" ht="12.75" hidden="false" customHeight="false" outlineLevel="0" collapsed="false">
      <c r="A44" s="30" t="s">
        <v>25</v>
      </c>
      <c r="B44" s="0" t="s">
        <v>42</v>
      </c>
      <c r="C44" s="0" t="s">
        <v>27</v>
      </c>
      <c r="D44" s="10" t="n">
        <v>90</v>
      </c>
      <c r="E44" s="10" t="n">
        <v>90</v>
      </c>
      <c r="F44" s="10" t="n">
        <v>90</v>
      </c>
      <c r="G44" s="10" t="n">
        <v>90</v>
      </c>
      <c r="H44" s="10" t="n">
        <v>90</v>
      </c>
      <c r="I44" s="10" t="n">
        <v>90</v>
      </c>
      <c r="J44" s="10" t="n">
        <v>90</v>
      </c>
      <c r="K44" s="10" t="n">
        <v>90</v>
      </c>
      <c r="L44" s="10" t="n">
        <v>90</v>
      </c>
      <c r="M44" s="10" t="n">
        <v>90</v>
      </c>
      <c r="N44" s="10" t="n">
        <v>90</v>
      </c>
      <c r="O44" s="10" t="n">
        <v>90</v>
      </c>
      <c r="Q44" s="11" t="n">
        <f aca="false">SUM(D44:P44)</f>
        <v>1080</v>
      </c>
    </row>
    <row r="45" customFormat="false" ht="12.75" hidden="true" customHeight="false" outlineLevel="0" collapsed="false">
      <c r="A45" s="14" t="s">
        <v>43</v>
      </c>
      <c r="B45" s="8" t="s">
        <v>44</v>
      </c>
      <c r="C45" s="0" t="s">
        <v>45</v>
      </c>
      <c r="D45" s="18" t="n">
        <v>0</v>
      </c>
      <c r="E45" s="18" t="n">
        <v>0</v>
      </c>
      <c r="F45" s="18" t="n">
        <v>0</v>
      </c>
      <c r="G45" s="18" t="n">
        <v>0</v>
      </c>
      <c r="H45" s="18" t="n">
        <v>0</v>
      </c>
      <c r="I45" s="18" t="n">
        <v>0</v>
      </c>
      <c r="J45" s="18" t="n">
        <v>0</v>
      </c>
      <c r="K45" s="18" t="n">
        <v>0</v>
      </c>
      <c r="L45" s="18" t="n">
        <v>0</v>
      </c>
      <c r="M45" s="18" t="n">
        <v>0</v>
      </c>
      <c r="N45" s="18" t="n">
        <v>0</v>
      </c>
      <c r="O45" s="18" t="n">
        <v>0</v>
      </c>
      <c r="Q45" s="11" t="n">
        <f aca="false">SUM(D45:P45)</f>
        <v>0</v>
      </c>
    </row>
    <row r="46" customFormat="false" ht="12.75" hidden="false" customHeight="false" outlineLevel="0" collapsed="false">
      <c r="A46" s="14" t="s">
        <v>34</v>
      </c>
      <c r="B46" s="0" t="s">
        <v>46</v>
      </c>
      <c r="C46" s="0" t="s">
        <v>47</v>
      </c>
      <c r="D46" s="10" t="n">
        <v>21000</v>
      </c>
      <c r="E46" s="10" t="n">
        <v>21000</v>
      </c>
      <c r="F46" s="10" t="n">
        <v>21000</v>
      </c>
      <c r="G46" s="10" t="n">
        <v>21000</v>
      </c>
      <c r="H46" s="10" t="n">
        <v>21000</v>
      </c>
      <c r="I46" s="10" t="n">
        <v>21000</v>
      </c>
      <c r="J46" s="10" t="n">
        <v>21000</v>
      </c>
      <c r="K46" s="10" t="n">
        <v>21000</v>
      </c>
      <c r="L46" s="10" t="n">
        <v>21000</v>
      </c>
      <c r="M46" s="10" t="n">
        <v>21000</v>
      </c>
      <c r="N46" s="10" t="n">
        <v>21000</v>
      </c>
      <c r="O46" s="10" t="n">
        <v>21000</v>
      </c>
      <c r="Q46" s="11" t="n">
        <f aca="false">SUM(D46:P46)</f>
        <v>252000</v>
      </c>
    </row>
    <row r="47" customFormat="false" ht="12.75" hidden="false" customHeight="false" outlineLevel="0" collapsed="false">
      <c r="A47" s="14" t="s">
        <v>48</v>
      </c>
      <c r="B47" s="0" t="s">
        <v>49</v>
      </c>
      <c r="C47" s="0" t="s">
        <v>47</v>
      </c>
      <c r="D47" s="10" t="n">
        <f aca="false">7000+2000</f>
        <v>9000</v>
      </c>
      <c r="E47" s="10" t="n">
        <f aca="false">7000+2000</f>
        <v>9000</v>
      </c>
      <c r="F47" s="10" t="n">
        <f aca="false">7000+2000</f>
        <v>9000</v>
      </c>
      <c r="G47" s="10" t="n">
        <f aca="false">7000+2000</f>
        <v>9000</v>
      </c>
      <c r="H47" s="10" t="n">
        <f aca="false">7000+2000</f>
        <v>9000</v>
      </c>
      <c r="I47" s="10" t="n">
        <f aca="false">7000+2000</f>
        <v>9000</v>
      </c>
      <c r="J47" s="10" t="n">
        <f aca="false">7000+2000</f>
        <v>9000</v>
      </c>
      <c r="K47" s="10" t="n">
        <f aca="false">7000+2000</f>
        <v>9000</v>
      </c>
      <c r="L47" s="10" t="n">
        <f aca="false">7000+2000</f>
        <v>9000</v>
      </c>
      <c r="M47" s="10" t="n">
        <f aca="false">7000+2000</f>
        <v>9000</v>
      </c>
      <c r="N47" s="10" t="n">
        <f aca="false">7000+2000</f>
        <v>9000</v>
      </c>
      <c r="O47" s="10" t="n">
        <f aca="false">7000+2000</f>
        <v>9000</v>
      </c>
      <c r="Q47" s="11" t="n">
        <f aca="false">SUM(D47:P47)</f>
        <v>108000</v>
      </c>
    </row>
    <row r="48" customFormat="false" ht="12.75" hidden="false" customHeight="false" outlineLevel="0" collapsed="false">
      <c r="A48" s="14" t="s">
        <v>34</v>
      </c>
      <c r="B48" s="0" t="s">
        <v>50</v>
      </c>
      <c r="C48" s="0" t="s">
        <v>51</v>
      </c>
      <c r="D48" s="10" t="n">
        <v>7000</v>
      </c>
      <c r="E48" s="10" t="n">
        <v>7000</v>
      </c>
      <c r="F48" s="10" t="n">
        <v>7000</v>
      </c>
      <c r="G48" s="10" t="n">
        <v>7000</v>
      </c>
      <c r="H48" s="10" t="n">
        <v>7000</v>
      </c>
      <c r="I48" s="10" t="n">
        <v>7000</v>
      </c>
      <c r="J48" s="10" t="n">
        <v>7000</v>
      </c>
      <c r="K48" s="10" t="n">
        <v>7000</v>
      </c>
      <c r="L48" s="10" t="n">
        <v>7000</v>
      </c>
      <c r="M48" s="10" t="n">
        <v>7000</v>
      </c>
      <c r="N48" s="10" t="n">
        <v>7000</v>
      </c>
      <c r="O48" s="10" t="n">
        <v>7000</v>
      </c>
      <c r="Q48" s="11" t="n">
        <f aca="false">SUM(D48:P48)</f>
        <v>84000</v>
      </c>
    </row>
    <row r="49" customFormat="false" ht="12.75" hidden="false" customHeight="false" outlineLevel="0" collapsed="false">
      <c r="A49" s="14" t="s">
        <v>48</v>
      </c>
      <c r="B49" s="0" t="s">
        <v>52</v>
      </c>
      <c r="C49" s="0" t="s">
        <v>51</v>
      </c>
      <c r="D49" s="10" t="n">
        <v>500</v>
      </c>
      <c r="E49" s="10" t="n">
        <v>500</v>
      </c>
      <c r="F49" s="10" t="n">
        <v>500</v>
      </c>
      <c r="G49" s="10" t="n">
        <v>500</v>
      </c>
      <c r="H49" s="10" t="n">
        <v>500</v>
      </c>
      <c r="I49" s="10" t="n">
        <v>500</v>
      </c>
      <c r="J49" s="10" t="n">
        <v>500</v>
      </c>
      <c r="K49" s="10" t="n">
        <v>500</v>
      </c>
      <c r="L49" s="10" t="n">
        <v>500</v>
      </c>
      <c r="M49" s="10" t="n">
        <v>500</v>
      </c>
      <c r="N49" s="10" t="n">
        <v>500</v>
      </c>
      <c r="O49" s="10" t="n">
        <v>500</v>
      </c>
      <c r="Q49" s="11" t="n">
        <f aca="false">SUM(D49:P49)</f>
        <v>6000</v>
      </c>
    </row>
    <row r="50" customFormat="false" ht="12.75" hidden="true" customHeight="false" outlineLevel="0" collapsed="false">
      <c r="A50" s="14" t="s">
        <v>34</v>
      </c>
      <c r="B50" s="8" t="s">
        <v>53</v>
      </c>
      <c r="C50" s="0" t="s">
        <v>54</v>
      </c>
      <c r="D50" s="18" t="n">
        <v>0</v>
      </c>
      <c r="E50" s="18" t="n">
        <v>0</v>
      </c>
      <c r="F50" s="18" t="n">
        <v>0</v>
      </c>
      <c r="G50" s="18" t="n">
        <v>0</v>
      </c>
      <c r="H50" s="18" t="n">
        <v>0</v>
      </c>
      <c r="I50" s="18" t="n">
        <v>0</v>
      </c>
      <c r="J50" s="18" t="n">
        <v>0</v>
      </c>
      <c r="K50" s="18" t="n">
        <v>0</v>
      </c>
      <c r="L50" s="18" t="n">
        <v>0</v>
      </c>
      <c r="M50" s="18" t="n">
        <v>0</v>
      </c>
      <c r="N50" s="18" t="n">
        <v>0</v>
      </c>
      <c r="O50" s="18" t="n">
        <v>0</v>
      </c>
      <c r="Q50" s="11" t="n">
        <f aca="false">SUM(D50:P50)</f>
        <v>0</v>
      </c>
    </row>
    <row r="51" customFormat="false" ht="12.75" hidden="false" customHeight="false" outlineLevel="0" collapsed="false">
      <c r="A51" s="14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Q51" s="11"/>
    </row>
    <row r="52" customFormat="false" ht="12.75" hidden="false" customHeight="false" outlineLevel="0" collapsed="false">
      <c r="A52" s="29" t="s">
        <v>55</v>
      </c>
      <c r="D52" s="36" t="n">
        <f aca="false">SUM(D44:D51)</f>
        <v>37590</v>
      </c>
      <c r="E52" s="36" t="n">
        <f aca="false">SUM(E44:E51)</f>
        <v>37590</v>
      </c>
      <c r="F52" s="36" t="n">
        <f aca="false">SUM(F44:F51)</f>
        <v>37590</v>
      </c>
      <c r="G52" s="36" t="n">
        <f aca="false">SUM(G44:G51)</f>
        <v>37590</v>
      </c>
      <c r="H52" s="36" t="n">
        <f aca="false">SUM(H44:H51)</f>
        <v>37590</v>
      </c>
      <c r="I52" s="36" t="n">
        <f aca="false">SUM(I44:I51)</f>
        <v>37590</v>
      </c>
      <c r="J52" s="36" t="n">
        <f aca="false">SUM(J44:J51)</f>
        <v>37590</v>
      </c>
      <c r="K52" s="36" t="n">
        <f aca="false">SUM(K44:K51)</f>
        <v>37590</v>
      </c>
      <c r="L52" s="36" t="n">
        <f aca="false">SUM(L44:L51)</f>
        <v>37590</v>
      </c>
      <c r="M52" s="36" t="n">
        <f aca="false">SUM(M44:M51)</f>
        <v>37590</v>
      </c>
      <c r="N52" s="36" t="n">
        <f aca="false">SUM(N44:N51)</f>
        <v>37590</v>
      </c>
      <c r="O52" s="36" t="n">
        <f aca="false">SUM(O44:O51)</f>
        <v>37590</v>
      </c>
      <c r="Q52" s="11" t="n">
        <f aca="false">SUM(D52:P52)</f>
        <v>451080</v>
      </c>
    </row>
    <row r="53" customFormat="false" ht="12.75" hidden="false" customHeight="false" outlineLevel="0" collapsed="false">
      <c r="A53" s="29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Q53" s="11"/>
    </row>
    <row r="54" customFormat="false" ht="12.75" hidden="false" customHeight="false" outlineLevel="0" collapsed="false">
      <c r="A54" s="14" t="s">
        <v>56</v>
      </c>
      <c r="B54" s="0" t="s">
        <v>57</v>
      </c>
      <c r="C54" s="0" t="s">
        <v>58</v>
      </c>
      <c r="D54" s="10" t="n">
        <v>4000</v>
      </c>
      <c r="E54" s="10" t="n">
        <v>4000</v>
      </c>
      <c r="F54" s="10" t="n">
        <v>4000</v>
      </c>
      <c r="G54" s="10" t="n">
        <v>4000</v>
      </c>
      <c r="H54" s="10" t="n">
        <v>4000</v>
      </c>
      <c r="I54" s="10" t="n">
        <v>4000</v>
      </c>
      <c r="J54" s="10" t="n">
        <v>4000</v>
      </c>
      <c r="K54" s="10" t="n">
        <v>4000</v>
      </c>
      <c r="L54" s="10" t="n">
        <v>4000</v>
      </c>
      <c r="M54" s="10" t="n">
        <v>4000</v>
      </c>
      <c r="N54" s="10" t="n">
        <v>4000</v>
      </c>
      <c r="O54" s="10" t="n">
        <v>4000</v>
      </c>
      <c r="Q54" s="11" t="n">
        <f aca="false">SUM(D54:P54)</f>
        <v>48000</v>
      </c>
    </row>
    <row r="55" customFormat="false" ht="12.75" hidden="false" customHeight="false" outlineLevel="0" collapsed="false">
      <c r="A55" s="14" t="s">
        <v>34</v>
      </c>
      <c r="B55" s="0" t="s">
        <v>59</v>
      </c>
      <c r="C55" s="0" t="s">
        <v>37</v>
      </c>
      <c r="D55" s="10" t="n">
        <v>8000</v>
      </c>
      <c r="E55" s="10" t="n">
        <v>8000</v>
      </c>
      <c r="F55" s="10" t="n">
        <v>8000</v>
      </c>
      <c r="G55" s="10" t="n">
        <v>8000</v>
      </c>
      <c r="H55" s="10" t="n">
        <v>8000</v>
      </c>
      <c r="I55" s="10" t="n">
        <v>8000</v>
      </c>
      <c r="J55" s="10" t="n">
        <v>8000</v>
      </c>
      <c r="K55" s="10" t="n">
        <v>8000</v>
      </c>
      <c r="L55" s="10" t="n">
        <v>8000</v>
      </c>
      <c r="M55" s="10" t="n">
        <v>8000</v>
      </c>
      <c r="N55" s="10" t="n">
        <v>8000</v>
      </c>
      <c r="O55" s="10" t="n">
        <v>8000</v>
      </c>
      <c r="Q55" s="11" t="n">
        <f aca="false">SUM(D55:P55)</f>
        <v>96000</v>
      </c>
    </row>
    <row r="56" customFormat="false" ht="12.75" hidden="false" customHeight="false" outlineLevel="0" collapsed="false">
      <c r="A56" s="14" t="s">
        <v>60</v>
      </c>
      <c r="B56" s="0" t="s">
        <v>59</v>
      </c>
      <c r="C56" s="0" t="s">
        <v>61</v>
      </c>
      <c r="D56" s="10" t="n">
        <v>2800</v>
      </c>
      <c r="E56" s="10" t="n">
        <v>2800</v>
      </c>
      <c r="F56" s="10" t="n">
        <v>2800</v>
      </c>
      <c r="G56" s="10" t="n">
        <v>2800</v>
      </c>
      <c r="H56" s="10" t="n">
        <v>2800</v>
      </c>
      <c r="I56" s="10" t="n">
        <v>2800</v>
      </c>
      <c r="J56" s="10" t="n">
        <v>2800</v>
      </c>
      <c r="K56" s="10" t="n">
        <v>2800</v>
      </c>
      <c r="L56" s="10" t="n">
        <v>2800</v>
      </c>
      <c r="M56" s="10" t="n">
        <v>2800</v>
      </c>
      <c r="N56" s="10" t="n">
        <v>2800</v>
      </c>
      <c r="O56" s="10" t="n">
        <v>2800</v>
      </c>
      <c r="Q56" s="11" t="n">
        <f aca="false">SUM(D56:P56)</f>
        <v>33600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Q57" s="11"/>
    </row>
    <row r="58" customFormat="false" ht="12.75" hidden="false" customHeight="false" outlineLevel="0" collapsed="false">
      <c r="A58" s="29" t="s">
        <v>62</v>
      </c>
      <c r="D58" s="36" t="n">
        <f aca="false">SUM(D54:D57)</f>
        <v>14800</v>
      </c>
      <c r="E58" s="36" t="n">
        <f aca="false">SUM(E54:E57)</f>
        <v>14800</v>
      </c>
      <c r="F58" s="36" t="n">
        <f aca="false">SUM(F54:F57)</f>
        <v>14800</v>
      </c>
      <c r="G58" s="36" t="n">
        <f aca="false">SUM(G54:G57)</f>
        <v>14800</v>
      </c>
      <c r="H58" s="36" t="n">
        <f aca="false">SUM(H54:H57)</f>
        <v>14800</v>
      </c>
      <c r="I58" s="36" t="n">
        <f aca="false">SUM(I54:I57)</f>
        <v>14800</v>
      </c>
      <c r="J58" s="36" t="n">
        <f aca="false">SUM(J54:J57)</f>
        <v>14800</v>
      </c>
      <c r="K58" s="36" t="n">
        <f aca="false">SUM(K54:K57)</f>
        <v>14800</v>
      </c>
      <c r="L58" s="36" t="n">
        <f aca="false">SUM(L54:L57)</f>
        <v>14800</v>
      </c>
      <c r="M58" s="36" t="n">
        <f aca="false">SUM(M54:M57)</f>
        <v>14800</v>
      </c>
      <c r="N58" s="36" t="n">
        <f aca="false">SUM(N54:N57)</f>
        <v>14800</v>
      </c>
      <c r="O58" s="36" t="n">
        <f aca="false">SUM(O54:O57)</f>
        <v>14800</v>
      </c>
      <c r="Q58" s="11" t="n">
        <f aca="false">SUM(D58:P58)</f>
        <v>177600</v>
      </c>
    </row>
    <row r="59" customFormat="false" ht="12.75" hidden="false" customHeight="false" outlineLevel="0" collapsed="false">
      <c r="A59" s="14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Q59" s="11"/>
    </row>
    <row r="60" customFormat="false" ht="15.75" hidden="false" customHeight="false" outlineLevel="0" collapsed="false">
      <c r="A60" s="33" t="s">
        <v>63</v>
      </c>
      <c r="B60" s="34"/>
      <c r="C60" s="34"/>
      <c r="D60" s="35" t="n">
        <f aca="false">D52+D58</f>
        <v>52390</v>
      </c>
      <c r="E60" s="35" t="n">
        <f aca="false">E52+E58</f>
        <v>52390</v>
      </c>
      <c r="F60" s="35" t="n">
        <f aca="false">F52+F58</f>
        <v>52390</v>
      </c>
      <c r="G60" s="35" t="n">
        <f aca="false">G52+G58</f>
        <v>52390</v>
      </c>
      <c r="H60" s="35" t="n">
        <f aca="false">H52+H58</f>
        <v>52390</v>
      </c>
      <c r="I60" s="35" t="n">
        <f aca="false">I52+I58</f>
        <v>52390</v>
      </c>
      <c r="J60" s="35" t="n">
        <f aca="false">J52+J58</f>
        <v>52390</v>
      </c>
      <c r="K60" s="35" t="n">
        <f aca="false">K52+K58</f>
        <v>52390</v>
      </c>
      <c r="L60" s="35" t="n">
        <f aca="false">L52+L58</f>
        <v>52390</v>
      </c>
      <c r="M60" s="35" t="n">
        <f aca="false">M52+M58</f>
        <v>52390</v>
      </c>
      <c r="N60" s="35" t="n">
        <f aca="false">N52+N58</f>
        <v>52390</v>
      </c>
      <c r="O60" s="35" t="n">
        <f aca="false">O52+O58</f>
        <v>52390</v>
      </c>
      <c r="Q60" s="11" t="n">
        <f aca="false">SUM(D60:P60)</f>
        <v>628680</v>
      </c>
    </row>
    <row r="61" customFormat="false" ht="12.75" hidden="false" customHeight="false" outlineLevel="0" collapsed="false">
      <c r="A61" s="14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Q61" s="11"/>
    </row>
    <row r="62" customFormat="false" ht="12.75" hidden="false" customHeight="false" outlineLevel="0" collapsed="false">
      <c r="A62" s="29" t="s">
        <v>64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Q62" s="11"/>
    </row>
    <row r="63" customFormat="false" ht="12.75" hidden="false" customHeight="false" outlineLevel="0" collapsed="false">
      <c r="A63" s="14" t="s">
        <v>28</v>
      </c>
      <c r="B63" s="0" t="s">
        <v>65</v>
      </c>
      <c r="D63" s="18" t="n">
        <v>500</v>
      </c>
      <c r="E63" s="37" t="n">
        <v>500</v>
      </c>
      <c r="F63" s="37" t="n">
        <v>500</v>
      </c>
      <c r="G63" s="37" t="n">
        <v>500</v>
      </c>
      <c r="H63" s="37" t="n">
        <v>500</v>
      </c>
      <c r="I63" s="37" t="n">
        <v>500</v>
      </c>
      <c r="J63" s="18" t="n">
        <v>1000</v>
      </c>
      <c r="K63" s="18" t="n">
        <v>1500</v>
      </c>
      <c r="L63" s="18" t="n">
        <v>1200</v>
      </c>
      <c r="M63" s="18" t="n">
        <v>1200</v>
      </c>
      <c r="N63" s="18" t="n">
        <v>1200</v>
      </c>
      <c r="O63" s="18" t="n">
        <v>1200</v>
      </c>
      <c r="Q63" s="11" t="n">
        <f aca="false">SUM(D63:P63)</f>
        <v>10300</v>
      </c>
    </row>
    <row r="64" customFormat="false" ht="12.75" hidden="false" customHeight="false" outlineLevel="0" collapsed="false">
      <c r="A64" s="14" t="s">
        <v>28</v>
      </c>
      <c r="B64" s="0" t="s">
        <v>66</v>
      </c>
      <c r="D64" s="18" t="n">
        <v>2000</v>
      </c>
      <c r="E64" s="37" t="n">
        <v>2000</v>
      </c>
      <c r="F64" s="37" t="n">
        <v>2000</v>
      </c>
      <c r="G64" s="37" t="n">
        <v>2000</v>
      </c>
      <c r="H64" s="37" t="n">
        <v>2000</v>
      </c>
      <c r="I64" s="37" t="n">
        <v>2000</v>
      </c>
      <c r="J64" s="18" t="n">
        <v>8000</v>
      </c>
      <c r="K64" s="18" t="n">
        <v>23000</v>
      </c>
      <c r="L64" s="18" t="n">
        <v>16000</v>
      </c>
      <c r="M64" s="18" t="n">
        <v>16000</v>
      </c>
      <c r="N64" s="18" t="n">
        <v>16000</v>
      </c>
      <c r="O64" s="18" t="n">
        <v>16000</v>
      </c>
      <c r="Q64" s="11" t="n">
        <f aca="false">SUM(D64:P64)</f>
        <v>107000</v>
      </c>
    </row>
    <row r="65" customFormat="false" ht="12.75" hidden="false" customHeight="false" outlineLevel="0" collapsed="false">
      <c r="A65" s="14" t="s">
        <v>28</v>
      </c>
      <c r="B65" s="0" t="s">
        <v>67</v>
      </c>
      <c r="D65" s="12" t="n">
        <v>0</v>
      </c>
      <c r="E65" s="12" t="n">
        <v>0</v>
      </c>
      <c r="F65" s="12" t="n">
        <v>0</v>
      </c>
      <c r="G65" s="12" t="n">
        <v>0</v>
      </c>
      <c r="H65" s="12" t="n">
        <v>0</v>
      </c>
      <c r="I65" s="12" t="n">
        <v>0</v>
      </c>
      <c r="J65" s="38" t="n">
        <v>0</v>
      </c>
      <c r="K65" s="38" t="n">
        <v>0</v>
      </c>
      <c r="L65" s="38" t="n">
        <v>0</v>
      </c>
      <c r="M65" s="38" t="n">
        <v>0</v>
      </c>
      <c r="N65" s="38" t="n">
        <v>0</v>
      </c>
      <c r="O65" s="38" t="n">
        <v>0</v>
      </c>
      <c r="Q65" s="11" t="n">
        <f aca="false">SUM(D65:P65)</f>
        <v>0</v>
      </c>
    </row>
    <row r="66" customFormat="false" ht="12.75" hidden="false" customHeight="false" outlineLevel="0" collapsed="false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Q66" s="11"/>
    </row>
    <row r="67" customFormat="false" ht="15.75" hidden="false" customHeight="false" outlineLevel="0" collapsed="false">
      <c r="A67" s="33" t="s">
        <v>68</v>
      </c>
      <c r="B67" s="39"/>
      <c r="C67" s="39"/>
      <c r="D67" s="35" t="n">
        <f aca="false">SUM(D63:D66)</f>
        <v>2500</v>
      </c>
      <c r="E67" s="35" t="n">
        <f aca="false">SUM(E63:E66)</f>
        <v>2500</v>
      </c>
      <c r="F67" s="35" t="n">
        <f aca="false">SUM(F63:F66)</f>
        <v>2500</v>
      </c>
      <c r="G67" s="35" t="n">
        <f aca="false">SUM(G63:G66)</f>
        <v>2500</v>
      </c>
      <c r="H67" s="35" t="n">
        <f aca="false">SUM(H63:H66)</f>
        <v>2500</v>
      </c>
      <c r="I67" s="35" t="n">
        <f aca="false">SUM(I63:I66)</f>
        <v>2500</v>
      </c>
      <c r="J67" s="35" t="n">
        <f aca="false">SUM(J63:J66)</f>
        <v>9000</v>
      </c>
      <c r="K67" s="35" t="n">
        <f aca="false">SUM(K63:K66)</f>
        <v>24500</v>
      </c>
      <c r="L67" s="35" t="n">
        <f aca="false">SUM(L63:L66)</f>
        <v>17200</v>
      </c>
      <c r="M67" s="35" t="n">
        <f aca="false">SUM(M63:M66)</f>
        <v>17200</v>
      </c>
      <c r="N67" s="35" t="n">
        <f aca="false">SUM(N63:N66)</f>
        <v>17200</v>
      </c>
      <c r="O67" s="35" t="n">
        <f aca="false">SUM(O63:O66)</f>
        <v>17200</v>
      </c>
      <c r="Q67" s="11" t="n">
        <f aca="false">SUM(D67:P67)</f>
        <v>117300</v>
      </c>
    </row>
    <row r="68" customFormat="false" ht="12.75" hidden="false" customHeight="false" outlineLevel="0" collapsed="false">
      <c r="A68" s="14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Q68" s="11"/>
    </row>
    <row r="69" customFormat="false" ht="12.75" hidden="false" customHeight="false" outlineLevel="0" collapsed="false">
      <c r="A69" s="29" t="s">
        <v>69</v>
      </c>
      <c r="B69" s="40"/>
      <c r="C69" s="4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Q69" s="11"/>
    </row>
    <row r="70" customFormat="false" ht="12.75" hidden="false" customHeight="false" outlineLevel="0" collapsed="false">
      <c r="A70" s="41" t="s">
        <v>70</v>
      </c>
      <c r="B70" s="40"/>
      <c r="C70" s="40" t="s">
        <v>71</v>
      </c>
      <c r="D70" s="10" t="n">
        <v>0</v>
      </c>
      <c r="E70" s="10" t="n">
        <v>0</v>
      </c>
      <c r="F70" s="10" t="n">
        <v>0</v>
      </c>
      <c r="G70" s="10" t="n">
        <v>0</v>
      </c>
      <c r="H70" s="10" t="n">
        <v>0</v>
      </c>
      <c r="I70" s="10" t="n">
        <v>0</v>
      </c>
      <c r="J70" s="10" t="n">
        <v>0</v>
      </c>
      <c r="K70" s="10" t="n">
        <v>0</v>
      </c>
      <c r="L70" s="10" t="n">
        <v>0</v>
      </c>
      <c r="M70" s="10" t="n">
        <v>0</v>
      </c>
      <c r="N70" s="10" t="n">
        <v>0</v>
      </c>
      <c r="O70" s="10" t="n">
        <v>0</v>
      </c>
      <c r="Q70" s="11" t="n">
        <f aca="false">SUM(D70:P70)</f>
        <v>0</v>
      </c>
    </row>
    <row r="71" customFormat="false" ht="12.75" hidden="false" customHeight="false" outlineLevel="0" collapsed="false">
      <c r="A71" s="41" t="s">
        <v>72</v>
      </c>
      <c r="B71" s="40"/>
      <c r="C71" s="40" t="s">
        <v>73</v>
      </c>
      <c r="D71" s="10" t="n">
        <v>10000</v>
      </c>
      <c r="E71" s="10" t="n">
        <v>10000</v>
      </c>
      <c r="F71" s="10" t="n">
        <v>10000</v>
      </c>
      <c r="G71" s="10" t="n">
        <v>10000</v>
      </c>
      <c r="H71" s="10" t="n">
        <v>10000</v>
      </c>
      <c r="I71" s="10" t="n">
        <v>10000</v>
      </c>
      <c r="J71" s="10" t="n">
        <v>10000</v>
      </c>
      <c r="K71" s="10" t="n">
        <v>10000</v>
      </c>
      <c r="L71" s="10" t="n">
        <v>10000</v>
      </c>
      <c r="M71" s="10" t="n">
        <v>10000</v>
      </c>
      <c r="N71" s="10" t="n">
        <v>10000</v>
      </c>
      <c r="O71" s="10" t="n">
        <v>10000</v>
      </c>
      <c r="Q71" s="11" t="n">
        <f aca="false">SUM(D71:P71)</f>
        <v>120000</v>
      </c>
    </row>
    <row r="72" customFormat="false" ht="12.75" hidden="false" customHeight="false" outlineLevel="0" collapsed="false">
      <c r="A72" s="41"/>
      <c r="B72" s="40"/>
      <c r="C72" s="4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Q72" s="11"/>
    </row>
    <row r="73" customFormat="false" ht="15.75" hidden="false" customHeight="false" outlineLevel="0" collapsed="false">
      <c r="A73" s="33" t="s">
        <v>74</v>
      </c>
      <c r="B73" s="39"/>
      <c r="C73" s="39"/>
      <c r="D73" s="35" t="n">
        <f aca="false">SUM(D70:D72)</f>
        <v>10000</v>
      </c>
      <c r="E73" s="35" t="n">
        <f aca="false">SUM(E70:E72)</f>
        <v>10000</v>
      </c>
      <c r="F73" s="35" t="n">
        <f aca="false">SUM(F70:F72)</f>
        <v>10000</v>
      </c>
      <c r="G73" s="35" t="n">
        <f aca="false">SUM(G70:G72)</f>
        <v>10000</v>
      </c>
      <c r="H73" s="35" t="n">
        <f aca="false">SUM(H70:H72)</f>
        <v>10000</v>
      </c>
      <c r="I73" s="35" t="n">
        <f aca="false">SUM(I70:I72)</f>
        <v>10000</v>
      </c>
      <c r="J73" s="35" t="n">
        <f aca="false">SUM(J70:J72)</f>
        <v>10000</v>
      </c>
      <c r="K73" s="35" t="n">
        <f aca="false">SUM(K70:K72)</f>
        <v>10000</v>
      </c>
      <c r="L73" s="35" t="n">
        <f aca="false">SUM(L70:L72)</f>
        <v>10000</v>
      </c>
      <c r="M73" s="35" t="n">
        <f aca="false">SUM(M70:M72)</f>
        <v>10000</v>
      </c>
      <c r="N73" s="35" t="n">
        <f aca="false">SUM(N70:N72)</f>
        <v>10000</v>
      </c>
      <c r="O73" s="35" t="n">
        <f aca="false">SUM(O70:O72)</f>
        <v>10000</v>
      </c>
      <c r="Q73" s="11" t="n">
        <f aca="false">SUM(D73:P73)</f>
        <v>120000</v>
      </c>
    </row>
    <row r="74" customFormat="false" ht="12.7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Q74" s="11"/>
    </row>
    <row r="75" customFormat="false" ht="21" hidden="false" customHeight="false" outlineLevel="0" collapsed="false">
      <c r="A75" s="22" t="s">
        <v>75</v>
      </c>
      <c r="B75" s="42"/>
      <c r="C75" s="42"/>
      <c r="D75" s="43" t="n">
        <f aca="false">D73+D67+D60+D41</f>
        <v>160300</v>
      </c>
      <c r="E75" s="43" t="n">
        <f aca="false">E73+E67+E60+E41</f>
        <v>160300</v>
      </c>
      <c r="F75" s="43" t="n">
        <f aca="false">F73+F67+F60+F41</f>
        <v>160300</v>
      </c>
      <c r="G75" s="43" t="n">
        <f aca="false">G73+G67+G60+G41</f>
        <v>160300</v>
      </c>
      <c r="H75" s="43" t="n">
        <f aca="false">H73+H67+H60+H41</f>
        <v>160300</v>
      </c>
      <c r="I75" s="43" t="n">
        <f aca="false">I73+I67+I60+I41</f>
        <v>160300</v>
      </c>
      <c r="J75" s="43" t="n">
        <f aca="false">J73+J67+J60+J41</f>
        <v>166800</v>
      </c>
      <c r="K75" s="43" t="n">
        <f aca="false">K73+K67+K60+K41</f>
        <v>182300</v>
      </c>
      <c r="L75" s="43" t="n">
        <f aca="false">L73+L67+L60+L41</f>
        <v>235000</v>
      </c>
      <c r="M75" s="43" t="n">
        <f aca="false">M73+M67+M60+M41</f>
        <v>235000</v>
      </c>
      <c r="N75" s="43" t="n">
        <f aca="false">N73+N67+N60+N41</f>
        <v>235000</v>
      </c>
      <c r="O75" s="43" t="n">
        <f aca="false">O73+O67+O60+O41</f>
        <v>175000</v>
      </c>
      <c r="Q75" s="44" t="n">
        <f aca="false">SUM(D75:P75)</f>
        <v>2190900</v>
      </c>
    </row>
    <row r="76" customFormat="false" ht="13.5" hidden="false" customHeight="false" outlineLevel="0" collapsed="false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Q76" s="11"/>
    </row>
    <row r="77" customFormat="false" ht="13.5" hidden="false" customHeight="false" outlineLevel="0" collapsed="false">
      <c r="A77" s="45" t="s">
        <v>76</v>
      </c>
      <c r="B77" s="46"/>
      <c r="C77" s="46"/>
      <c r="D77" s="47" t="n">
        <f aca="false">D75-D27</f>
        <v>0</v>
      </c>
      <c r="E77" s="47" t="n">
        <f aca="false">E75-E27</f>
        <v>0</v>
      </c>
      <c r="F77" s="47" t="n">
        <f aca="false">F75-F27</f>
        <v>0</v>
      </c>
      <c r="G77" s="47" t="n">
        <f aca="false">G75-G27</f>
        <v>0</v>
      </c>
      <c r="H77" s="47" t="n">
        <f aca="false">H75-H27</f>
        <v>0</v>
      </c>
      <c r="I77" s="47" t="n">
        <f aca="false">I75-I27</f>
        <v>0</v>
      </c>
      <c r="J77" s="47" t="n">
        <f aca="false">J75-J27</f>
        <v>0</v>
      </c>
      <c r="K77" s="47" t="n">
        <f aca="false">K75-K27</f>
        <v>0</v>
      </c>
      <c r="L77" s="47" t="n">
        <f aca="false">L75-L27</f>
        <v>0</v>
      </c>
      <c r="M77" s="47" t="n">
        <f aca="false">M75-M27</f>
        <v>0</v>
      </c>
      <c r="N77" s="47" t="n">
        <f aca="false">N75-N27</f>
        <v>0</v>
      </c>
      <c r="O77" s="47" t="n">
        <f aca="false">O75-O27</f>
        <v>0</v>
      </c>
      <c r="Q77" s="48" t="n">
        <f aca="false">SUM(D77:P77)</f>
        <v>0</v>
      </c>
    </row>
    <row r="78" customFormat="false" ht="13.5" hidden="false" customHeight="false" outlineLevel="0" collapsed="false"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Q78" s="11"/>
    </row>
    <row r="79" customFormat="false" ht="12.75" hidden="false" customHeight="false" outlineLevel="0" collapsed="false">
      <c r="A79" s="0" t="s">
        <v>77</v>
      </c>
      <c r="C79" s="49" t="s">
        <v>78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Q79" s="11"/>
    </row>
    <row r="80" customFormat="false" ht="12.75" hidden="false" customHeight="false" outlineLevel="0" collapsed="false">
      <c r="A80" s="41" t="s">
        <v>70</v>
      </c>
      <c r="B80" s="0" t="s">
        <v>79</v>
      </c>
      <c r="C80" s="0" t="n">
        <v>6351</v>
      </c>
      <c r="D80" s="10" t="n">
        <v>10000</v>
      </c>
      <c r="E80" s="10" t="n">
        <v>10000</v>
      </c>
      <c r="F80" s="10" t="n">
        <v>10000</v>
      </c>
      <c r="G80" s="10" t="n">
        <v>10000</v>
      </c>
      <c r="H80" s="10" t="n">
        <v>10000</v>
      </c>
      <c r="I80" s="10" t="n">
        <v>10000</v>
      </c>
      <c r="J80" s="10" t="n">
        <v>10000</v>
      </c>
      <c r="K80" s="10" t="n">
        <v>10000</v>
      </c>
      <c r="L80" s="10" t="n">
        <v>10000</v>
      </c>
      <c r="M80" s="10" t="n">
        <v>10000</v>
      </c>
      <c r="N80" s="10" t="n">
        <v>10000</v>
      </c>
      <c r="O80" s="10" t="n">
        <v>10000</v>
      </c>
      <c r="Q80" s="11"/>
    </row>
    <row r="81" customFormat="false" ht="12.75" hidden="true" customHeight="false" outlineLevel="0" collapsed="false">
      <c r="A81" s="41" t="s">
        <v>72</v>
      </c>
      <c r="B81" s="0" t="s">
        <v>80</v>
      </c>
      <c r="C81" s="0" t="n">
        <v>6351</v>
      </c>
      <c r="D81" s="10" t="n">
        <v>5000</v>
      </c>
      <c r="E81" s="10" t="n">
        <v>5000</v>
      </c>
      <c r="F81" s="10" t="n">
        <v>5000</v>
      </c>
      <c r="G81" s="10" t="n">
        <v>5000</v>
      </c>
      <c r="H81" s="10" t="n">
        <v>5000</v>
      </c>
      <c r="I81" s="10" t="n">
        <v>5000</v>
      </c>
      <c r="J81" s="10" t="n">
        <v>5000</v>
      </c>
      <c r="K81" s="10" t="n">
        <v>5000</v>
      </c>
      <c r="L81" s="10" t="n">
        <v>5000</v>
      </c>
      <c r="M81" s="10" t="n">
        <v>5000</v>
      </c>
      <c r="N81" s="10" t="n">
        <v>5000</v>
      </c>
      <c r="O81" s="10" t="n">
        <v>5000</v>
      </c>
      <c r="Q81" s="50"/>
    </row>
    <row r="82" customFormat="false" ht="12.75" hidden="true" customHeight="false" outlineLevel="0" collapsed="false">
      <c r="A82" s="41" t="s">
        <v>72</v>
      </c>
      <c r="B82" s="0" t="s">
        <v>80</v>
      </c>
      <c r="C82" s="0" t="n">
        <v>6351</v>
      </c>
      <c r="D82" s="10" t="n">
        <v>10000</v>
      </c>
      <c r="E82" s="10" t="n">
        <v>10000</v>
      </c>
      <c r="F82" s="10" t="n">
        <v>10000</v>
      </c>
      <c r="G82" s="10" t="n">
        <v>10000</v>
      </c>
      <c r="H82" s="10" t="n">
        <v>10000</v>
      </c>
      <c r="I82" s="10" t="n">
        <v>10000</v>
      </c>
      <c r="J82" s="10" t="n">
        <v>10000</v>
      </c>
      <c r="K82" s="10" t="n">
        <v>10000</v>
      </c>
      <c r="L82" s="10" t="n">
        <v>10000</v>
      </c>
      <c r="M82" s="10" t="n">
        <v>10000</v>
      </c>
      <c r="N82" s="10" t="n">
        <v>10000</v>
      </c>
      <c r="O82" s="10" t="n">
        <v>10000</v>
      </c>
      <c r="Q82" s="50"/>
    </row>
    <row r="83" customFormat="false" ht="12.75" hidden="true" customHeight="false" outlineLevel="0" collapsed="false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Q83" s="50"/>
    </row>
    <row r="84" customFormat="false" ht="12.75" hidden="false" customHeight="false" outlineLevel="0" collapsed="false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Q84" s="11"/>
    </row>
    <row r="85" customFormat="false" ht="12.75" hidden="false" customHeight="false" outlineLevel="0" collapsed="false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Q85" s="11"/>
    </row>
    <row r="86" customFormat="false" ht="12.75" hidden="false" customHeight="false" outlineLevel="0" collapsed="false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Q86" s="11"/>
    </row>
  </sheetData>
  <mergeCells count="1">
    <mergeCell ref="Q81:Q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2000-08-31T12:32:30Z</cp:lastPrinted>
  <cp:revision>0</cp:revision>
  <dc:subject/>
  <dc:title/>
</cp:coreProperties>
</file>