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00" sheetId="1" state="visible" r:id="rId3"/>
  </sheets>
  <definedNames>
    <definedName function="false" hidden="false" localSheetId="0" name="_xlnm.Print_Area" vbProcedure="false">'Nov 00'!$A$1:$F$82</definedName>
    <definedName function="false" hidden="false" localSheetId="0" name="_xlnm.Print_Titles" vbProcedure="false">'Nov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29</xdr:row>
                <xdr:rowOff>7</xdr:rowOff>
              </xdr:from>
              <xdr:to>
                <xdr:col>12</xdr:col>
                <xdr:colOff>30</xdr:colOff>
                <xdr:row>35</xdr:row>
                <xdr:rowOff>12</xdr:rowOff>
              </xdr:to>
            </anchor>
          </commentPr>
        </mc:Choice>
        <mc:Fallback/>
      </mc:AlternateContent>
    </commen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30</xdr:row>
                <xdr:rowOff>7</xdr:rowOff>
              </xdr:from>
              <xdr:to>
                <xdr:col>12</xdr:col>
                <xdr:colOff>30</xdr:colOff>
                <xdr:row>46</xdr:row>
                <xdr:rowOff>3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31</xdr:row>
                <xdr:rowOff>0</xdr:rowOff>
              </xdr:from>
              <xdr:to>
                <xdr:col>12</xdr:col>
                <xdr:colOff>30</xdr:colOff>
                <xdr:row>38</xdr:row>
                <xdr:rowOff>4</xdr:rowOff>
              </xdr:to>
            </anchor>
          </commentPr>
        </mc:Choice>
        <mc:Fallback/>
      </mc:AlternateContent>
    </comment>
    <comment ref="G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33</xdr:row>
                <xdr:rowOff>7</xdr:rowOff>
              </xdr:from>
              <xdr:to>
                <xdr:col>12</xdr:col>
                <xdr:colOff>8</xdr:colOff>
                <xdr:row>36</xdr:row>
                <xdr:rowOff>9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34</xdr:row>
                <xdr:rowOff>7</xdr:rowOff>
              </xdr:from>
              <xdr:to>
                <xdr:col>12</xdr:col>
                <xdr:colOff>8</xdr:colOff>
                <xdr:row>52</xdr:row>
                <xdr:rowOff>7</xdr:rowOff>
              </xdr:to>
            </anchor>
          </commentPr>
        </mc:Choice>
        <mc:Fallback/>
      </mc:AlternateContent>
    </comment>
    <comment ref="G3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37</xdr:row>
                <xdr:rowOff>7</xdr:rowOff>
              </xdr:from>
              <xdr:to>
                <xdr:col>12</xdr:col>
                <xdr:colOff>8</xdr:colOff>
                <xdr:row>44</xdr:row>
                <xdr:rowOff>17</xdr:rowOff>
              </xdr:to>
            </anchor>
          </commentPr>
        </mc:Choice>
        <mc:Fallback/>
      </mc:AlternateContent>
    </comment>
    <comment ref="G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42</xdr:row>
                <xdr:rowOff>0</xdr:rowOff>
              </xdr:from>
              <xdr:to>
                <xdr:col>12</xdr:col>
                <xdr:colOff>26</xdr:colOff>
                <xdr:row>51</xdr:row>
                <xdr:rowOff>6</xdr:rowOff>
              </xdr:to>
            </anchor>
          </commentPr>
        </mc:Choice>
        <mc:Fallback/>
      </mc:AlternateContent>
    </comment>
    <comment ref="G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44</xdr:row>
                <xdr:rowOff>7</xdr:rowOff>
              </xdr:from>
              <xdr:to>
                <xdr:col>12</xdr:col>
                <xdr:colOff>28</xdr:colOff>
                <xdr:row>49</xdr:row>
                <xdr:rowOff>12</xdr:rowOff>
              </xdr:to>
            </anchor>
          </commentPr>
        </mc:Choice>
        <mc:Fallback/>
      </mc:AlternateContent>
    </comment>
    <comment ref="G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45</xdr:row>
                <xdr:rowOff>7</xdr:rowOff>
              </xdr:from>
              <xdr:to>
                <xdr:col>12</xdr:col>
                <xdr:colOff>21</xdr:colOff>
                <xdr:row>53</xdr:row>
                <xdr:rowOff>14</xdr:rowOff>
              </xdr:to>
            </anchor>
          </commentPr>
        </mc:Choice>
        <mc:Fallback/>
      </mc:AlternateContent>
    </comment>
    <comment ref="G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46</xdr:row>
                <xdr:rowOff>7</xdr:rowOff>
              </xdr:from>
              <xdr:to>
                <xdr:col>12</xdr:col>
                <xdr:colOff>29</xdr:colOff>
                <xdr:row>54</xdr:row>
                <xdr:rowOff>8</xdr:rowOff>
              </xdr:to>
            </anchor>
          </commentPr>
        </mc:Choice>
        <mc:Fallback/>
      </mc:AlternateContent>
    </comment>
    <comment ref="G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47</xdr:row>
                <xdr:rowOff>0</xdr:rowOff>
              </xdr:from>
              <xdr:to>
                <xdr:col>12</xdr:col>
                <xdr:colOff>30</xdr:colOff>
                <xdr:row>55</xdr:row>
                <xdr:rowOff>10</xdr:rowOff>
              </xdr:to>
            </anchor>
          </commentPr>
        </mc:Choice>
        <mc:Fallback/>
      </mc:AlternateContent>
    </comment>
    <comment ref="G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49</xdr:row>
                <xdr:rowOff>8</xdr:rowOff>
              </xdr:from>
              <xdr:to>
                <xdr:col>12</xdr:col>
                <xdr:colOff>27</xdr:colOff>
                <xdr:row>56</xdr:row>
                <xdr:rowOff>6</xdr:rowOff>
              </xdr:to>
            </anchor>
          </commentPr>
        </mc:Choice>
        <mc:Fallback/>
      </mc:AlternateContent>
    </comment>
    <comment ref="G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50</xdr:row>
                <xdr:rowOff>7</xdr:rowOff>
              </xdr:from>
              <xdr:to>
                <xdr:col>12</xdr:col>
                <xdr:colOff>23</xdr:colOff>
                <xdr:row>55</xdr:row>
                <xdr:rowOff>5</xdr:rowOff>
              </xdr:to>
            </anchor>
          </commentPr>
        </mc:Choice>
        <mc:Fallback/>
      </mc:AlternateContent>
    </comment>
    <comment ref="G5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54</xdr:row>
                <xdr:rowOff>8</xdr:rowOff>
              </xdr:from>
              <xdr:to>
                <xdr:col>12</xdr:col>
                <xdr:colOff>24</xdr:colOff>
                <xdr:row>59</xdr:row>
                <xdr:rowOff>8</xdr:rowOff>
              </xdr:to>
            </anchor>
          </commentPr>
        </mc:Choice>
        <mc:Fallback/>
      </mc:AlternateContent>
    </comment>
    <comment ref="G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55</xdr:row>
                <xdr:rowOff>8</xdr:rowOff>
              </xdr:from>
              <xdr:to>
                <xdr:col>12</xdr:col>
                <xdr:colOff>30</xdr:colOff>
                <xdr:row>64</xdr:row>
                <xdr:rowOff>8</xdr:rowOff>
              </xdr:to>
            </anchor>
          </commentPr>
        </mc:Choice>
        <mc:Fallback/>
      </mc:AlternateContent>
    </comment>
    <comment ref="G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56</xdr:row>
                <xdr:rowOff>7</xdr:rowOff>
              </xdr:from>
              <xdr:to>
                <xdr:col>12</xdr:col>
                <xdr:colOff>22</xdr:colOff>
                <xdr:row>65</xdr:row>
                <xdr:rowOff>13</xdr:rowOff>
              </xdr:to>
            </anchor>
          </commentPr>
        </mc:Choice>
        <mc:Fallback/>
      </mc:AlternateContent>
    </comment>
    <comment ref="G6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63</xdr:row>
                <xdr:rowOff>7</xdr:rowOff>
              </xdr:from>
              <xdr:to>
                <xdr:col>12</xdr:col>
                <xdr:colOff>29</xdr:colOff>
                <xdr:row>71</xdr:row>
                <xdr:rowOff>9</xdr:rowOff>
              </xdr:to>
            </anchor>
          </commentPr>
        </mc:Choice>
        <mc:Fallback/>
      </mc:AlternateContent>
    </comment>
    <comment ref="G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64</xdr:row>
                <xdr:rowOff>11</xdr:rowOff>
              </xdr:from>
              <xdr:to>
                <xdr:col>12</xdr:col>
                <xdr:colOff>25</xdr:colOff>
                <xdr:row>72</xdr:row>
                <xdr:rowOff>11</xdr:rowOff>
              </xdr:to>
            </anchor>
          </commentPr>
        </mc:Choice>
        <mc:Fallback/>
      </mc:AlternateContent>
    </comment>
    <comment ref="G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65</xdr:row>
                <xdr:rowOff>7</xdr:rowOff>
              </xdr:from>
              <xdr:to>
                <xdr:col>12</xdr:col>
                <xdr:colOff>16</xdr:colOff>
                <xdr:row>73</xdr:row>
                <xdr:rowOff>22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<sst xmlns="http://schemas.openxmlformats.org/spreadsheetml/2006/main" count="102" uniqueCount="80">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</sst>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false" outlineLevel="0" max="5" min="5" style="0" width="1.99"/>
    <col collapsed="false" customWidth="true" hidden="false" outlineLevel="0" max="6" min="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F5" s="5" t="s">
        <v>4</v>
      </c>
    </row>
    <row r="6" customFormat="false" ht="18" hidden="false" customHeight="false" outlineLevel="0" collapsed="false">
      <c r="D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36831</v>
      </c>
      <c r="E7" s="9" t="e">
        <f aca="false">#REF!+1</f>
        <v>#REF!</v>
      </c>
    </row>
    <row r="8" customFormat="false" ht="18" hidden="false" customHeight="false" outlineLevel="0" collapsed="false">
      <c r="D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75000</v>
      </c>
      <c r="F10" s="11" t="n">
        <f aca="false">SUM(D10:E10)</f>
        <v>75000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F11" s="11" t="n">
        <f aca="false">SUM(D11:E11)</f>
        <v>5000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F12" s="11" t="n">
        <f aca="false">SUM(D12:E12)</f>
        <v>4000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+D35+D54+D55</f>
        <v>10800</v>
      </c>
      <c r="F13" s="11" t="n">
        <f aca="false">SUM(D13:E13)</f>
        <v>10800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SUM(D62:D64)</f>
        <v>2500</v>
      </c>
      <c r="F14" s="11" t="n">
        <f aca="false">SUM(D14:E14)</f>
        <v>2500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97300</v>
      </c>
      <c r="F15" s="17" t="n">
        <f aca="false">SUM(D15:E15)</f>
        <v>97300</v>
      </c>
    </row>
    <row r="16" customFormat="false" ht="12.75" hidden="false" customHeight="false" outlineLevel="0" collapsed="false">
      <c r="D16" s="10"/>
      <c r="F16" s="11"/>
    </row>
    <row r="17" customFormat="false" ht="12.75" hidden="false" customHeight="false" outlineLevel="0" collapsed="false">
      <c r="A17" s="3" t="s">
        <v>16</v>
      </c>
      <c r="D17" s="12" t="n">
        <v>25000</v>
      </c>
      <c r="F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25000</v>
      </c>
      <c r="F18" s="17" t="n">
        <f aca="false">SUM(D18:E18)</f>
        <v>25000</v>
      </c>
    </row>
    <row r="19" customFormat="false" ht="12.75" hidden="false" customHeight="false" outlineLevel="0" collapsed="false">
      <c r="A19" s="15"/>
      <c r="D19" s="18"/>
      <c r="F19" s="19"/>
    </row>
    <row r="20" customFormat="false" ht="12.75" hidden="false" customHeight="false" outlineLevel="0" collapsed="false">
      <c r="A20" s="3" t="s">
        <v>18</v>
      </c>
      <c r="D20" s="12" t="n">
        <v>1000</v>
      </c>
      <c r="F20" s="11"/>
    </row>
    <row r="21" customFormat="false" ht="12.75" hidden="false" customHeight="false" outlineLevel="0" collapsed="false">
      <c r="A21" s="15" t="s">
        <v>19</v>
      </c>
      <c r="D21" s="16" t="n">
        <f aca="false">SUM(D20)</f>
        <v>1000</v>
      </c>
      <c r="F21" s="17" t="n">
        <f aca="false">SUM(D21:E21)</f>
        <v>1000</v>
      </c>
    </row>
    <row r="22" customFormat="false" ht="12.75" hidden="false" customHeight="false" outlineLevel="0" collapsed="false">
      <c r="A22" s="15"/>
      <c r="D22" s="18"/>
      <c r="F22" s="19"/>
    </row>
    <row r="23" customFormat="false" ht="12.75" hidden="false" customHeight="false" outlineLevel="0" collapsed="false">
      <c r="A23" s="20" t="s">
        <v>20</v>
      </c>
      <c r="D23" s="16" t="n">
        <v>0</v>
      </c>
      <c r="F23" s="17" t="n">
        <f aca="false">SUM(E23)</f>
        <v>0</v>
      </c>
    </row>
    <row r="24" customFormat="false" ht="12.75" hidden="false" customHeight="false" outlineLevel="0" collapsed="false">
      <c r="A24" s="15"/>
      <c r="D24" s="18"/>
      <c r="F24" s="19"/>
    </row>
    <row r="25" customFormat="false" ht="12.75" hidden="false" customHeight="false" outlineLevel="0" collapsed="false">
      <c r="A25" s="14"/>
      <c r="D25" s="10"/>
      <c r="F25" s="11"/>
    </row>
    <row r="26" customFormat="false" ht="21" hidden="false" customHeight="false" outlineLevel="0" collapsed="false">
      <c r="A26" s="21" t="s">
        <v>21</v>
      </c>
      <c r="B26" s="22"/>
      <c r="C26" s="22"/>
      <c r="D26" s="23" t="n">
        <f aca="false">D15+D18+D21+D23</f>
        <v>123300</v>
      </c>
      <c r="F26" s="24" t="n">
        <f aca="false">F15+F18</f>
        <v>122300</v>
      </c>
    </row>
    <row r="27" customFormat="false" ht="13.5" hidden="false" customHeight="false" outlineLevel="0" collapsed="false">
      <c r="A27" s="14"/>
      <c r="D27" s="10"/>
      <c r="F27" s="11"/>
    </row>
    <row r="28" customFormat="false" ht="12.75" hidden="false" customHeight="false" outlineLevel="0" collapsed="false">
      <c r="A28" s="25" t="s">
        <v>22</v>
      </c>
      <c r="B28" s="26"/>
      <c r="C28" s="26"/>
      <c r="D28" s="27"/>
      <c r="F28" s="11"/>
    </row>
    <row r="29" customFormat="false" ht="12.75" hidden="false" customHeight="false" outlineLevel="0" collapsed="false">
      <c r="A29" s="14"/>
      <c r="D29" s="10"/>
      <c r="F29" s="11"/>
    </row>
    <row r="30" customFormat="false" ht="12.75" hidden="false" customHeight="false" outlineLevel="0" collapsed="false">
      <c r="A30" s="28" t="s">
        <v>23</v>
      </c>
      <c r="D30" s="10"/>
      <c r="F30" s="11"/>
    </row>
    <row r="31" customFormat="false" ht="12.75" hidden="false" customHeight="false" outlineLevel="0" collapsed="false">
      <c r="A31" s="29" t="s">
        <v>24</v>
      </c>
      <c r="B31" s="0" t="s">
        <v>25</v>
      </c>
      <c r="C31" s="0" t="s">
        <v>26</v>
      </c>
      <c r="D31" s="10" t="n">
        <v>910</v>
      </c>
      <c r="F31" s="11" t="n">
        <f aca="false">SUM(D31:E31)</f>
        <v>910</v>
      </c>
    </row>
    <row r="32" customFormat="false" ht="12.75" hidden="false" customHeight="false" outlineLevel="0" collapsed="false">
      <c r="A32" s="14" t="s">
        <v>27</v>
      </c>
      <c r="B32" s="30" t="s">
        <v>28</v>
      </c>
      <c r="C32" s="30" t="s">
        <v>29</v>
      </c>
      <c r="D32" s="10" t="n">
        <f aca="false">4000+0+2500+4000</f>
        <v>10500</v>
      </c>
      <c r="F32" s="11" t="n">
        <f aca="false">SUM(D32:E32)</f>
        <v>10500</v>
      </c>
    </row>
    <row r="33" customFormat="false" ht="12.75" hidden="true" customHeight="false" outlineLevel="0" collapsed="false">
      <c r="A33" s="7" t="s">
        <v>30</v>
      </c>
      <c r="B33" s="8" t="s">
        <v>31</v>
      </c>
      <c r="C33" s="8" t="s">
        <v>32</v>
      </c>
      <c r="D33" s="31" t="n">
        <v>0</v>
      </c>
      <c r="F33" s="11" t="n">
        <f aca="false">SUM(D33:E33)</f>
        <v>0</v>
      </c>
    </row>
    <row r="34" customFormat="false" ht="12.75" hidden="false" customHeight="false" outlineLevel="0" collapsed="false">
      <c r="A34" s="14" t="s">
        <v>33</v>
      </c>
      <c r="B34" s="0" t="s">
        <v>34</v>
      </c>
      <c r="D34" s="10" t="n">
        <v>250</v>
      </c>
      <c r="F34" s="11" t="n">
        <f aca="false">SUM(D34:E34)</f>
        <v>250</v>
      </c>
    </row>
    <row r="35" customFormat="false" ht="12.75" hidden="false" customHeight="false" outlineLevel="0" collapsed="false">
      <c r="A35" s="14" t="s">
        <v>27</v>
      </c>
      <c r="B35" s="0" t="s">
        <v>35</v>
      </c>
      <c r="C35" s="0" t="s">
        <v>36</v>
      </c>
      <c r="D35" s="32" t="n">
        <v>0</v>
      </c>
      <c r="F35" s="11" t="n">
        <f aca="false">SUM(D35:E35)</f>
        <v>0</v>
      </c>
    </row>
    <row r="36" customFormat="false" ht="12.75" hidden="false" customHeight="false" outlineLevel="0" collapsed="false">
      <c r="A36" s="14"/>
      <c r="B36" s="15" t="s">
        <v>37</v>
      </c>
      <c r="C36" s="15"/>
      <c r="D36" s="16" t="n">
        <f aca="false">SUM(D31:D35)</f>
        <v>11660</v>
      </c>
      <c r="F36" s="17" t="n">
        <f aca="false">SUM(D36:E36)</f>
        <v>11660</v>
      </c>
    </row>
    <row r="37" customFormat="false" ht="12.75" hidden="false" customHeight="false" outlineLevel="0" collapsed="false">
      <c r="A37" s="14"/>
      <c r="D37" s="10"/>
      <c r="F37" s="11"/>
    </row>
    <row r="38" customFormat="false" ht="12.75" hidden="false" customHeight="false" outlineLevel="0" collapsed="false">
      <c r="A38" s="14" t="s">
        <v>27</v>
      </c>
      <c r="B38" s="0" t="s">
        <v>38</v>
      </c>
      <c r="C38" s="14" t="s">
        <v>29</v>
      </c>
      <c r="D38" s="32" t="n">
        <f aca="false">D26-D36-D59-D66-D72</f>
        <v>46750</v>
      </c>
      <c r="F38" s="11" t="n">
        <f aca="false">SUM(D38:E38)</f>
        <v>46750</v>
      </c>
    </row>
    <row r="39" customFormat="false" ht="12.75" hidden="false" customHeight="false" outlineLevel="0" collapsed="false">
      <c r="A39" s="14"/>
      <c r="D39" s="10"/>
      <c r="F39" s="11"/>
    </row>
    <row r="40" customFormat="false" ht="15.75" hidden="false" customHeight="false" outlineLevel="0" collapsed="false">
      <c r="A40" s="33" t="s">
        <v>39</v>
      </c>
      <c r="B40" s="34"/>
      <c r="C40" s="34"/>
      <c r="D40" s="35" t="n">
        <f aca="false">D36+D38</f>
        <v>58410</v>
      </c>
      <c r="F40" s="11" t="n">
        <f aca="false">SUM(D40:E40)</f>
        <v>58410</v>
      </c>
    </row>
    <row r="41" customFormat="false" ht="12.75" hidden="false" customHeight="false" outlineLevel="0" collapsed="false">
      <c r="A41" s="14"/>
      <c r="D41" s="10"/>
      <c r="F41" s="11"/>
    </row>
    <row r="42" customFormat="false" ht="12.75" hidden="false" customHeight="false" outlineLevel="0" collapsed="false">
      <c r="A42" s="28" t="s">
        <v>40</v>
      </c>
      <c r="D42" s="10"/>
      <c r="F42" s="11"/>
    </row>
    <row r="43" customFormat="false" ht="12.75" hidden="false" customHeight="false" outlineLevel="0" collapsed="false">
      <c r="A43" s="29" t="s">
        <v>24</v>
      </c>
      <c r="B43" s="0" t="s">
        <v>41</v>
      </c>
      <c r="C43" s="0" t="s">
        <v>26</v>
      </c>
      <c r="D43" s="10" t="n">
        <v>90</v>
      </c>
      <c r="F43" s="11" t="n">
        <f aca="false">SUM(D43:E43)</f>
        <v>90</v>
      </c>
    </row>
    <row r="44" customFormat="false" ht="12.75" hidden="true" customHeight="false" outlineLevel="0" collapsed="false">
      <c r="A44" s="14" t="s">
        <v>42</v>
      </c>
      <c r="B44" s="8" t="s">
        <v>43</v>
      </c>
      <c r="C44" s="0" t="s">
        <v>44</v>
      </c>
      <c r="D44" s="31" t="n">
        <v>0</v>
      </c>
      <c r="F44" s="11" t="n">
        <f aca="false">SUM(D44:E44)</f>
        <v>0</v>
      </c>
    </row>
    <row r="45" customFormat="false" ht="12.75" hidden="false" customHeight="false" outlineLevel="0" collapsed="false">
      <c r="A45" s="14" t="s">
        <v>33</v>
      </c>
      <c r="B45" s="0" t="s">
        <v>45</v>
      </c>
      <c r="C45" s="0" t="s">
        <v>46</v>
      </c>
      <c r="D45" s="10" t="n">
        <v>21000</v>
      </c>
      <c r="F45" s="11" t="n">
        <f aca="false">SUM(D45:E45)</f>
        <v>21000</v>
      </c>
    </row>
    <row r="46" customFormat="false" ht="12.75" hidden="false" customHeight="false" outlineLevel="0" collapsed="false">
      <c r="A46" s="14" t="s">
        <v>47</v>
      </c>
      <c r="B46" s="0" t="s">
        <v>48</v>
      </c>
      <c r="C46" s="0" t="s">
        <v>46</v>
      </c>
      <c r="D46" s="10" t="n">
        <f aca="false">7000+2000</f>
        <v>9000</v>
      </c>
      <c r="F46" s="11" t="n">
        <f aca="false">SUM(D46:E46)</f>
        <v>9000</v>
      </c>
    </row>
    <row r="47" customFormat="false" ht="12.75" hidden="false" customHeight="false" outlineLevel="0" collapsed="false">
      <c r="A47" s="14" t="s">
        <v>33</v>
      </c>
      <c r="B47" s="0" t="s">
        <v>49</v>
      </c>
      <c r="C47" s="0" t="s">
        <v>50</v>
      </c>
      <c r="D47" s="10" t="n">
        <v>7000</v>
      </c>
      <c r="F47" s="11" t="n">
        <f aca="false">SUM(D47:E47)</f>
        <v>7000</v>
      </c>
    </row>
    <row r="48" customFormat="false" ht="12.75" hidden="false" customHeight="false" outlineLevel="0" collapsed="false">
      <c r="A48" s="14" t="s">
        <v>47</v>
      </c>
      <c r="B48" s="0" t="s">
        <v>51</v>
      </c>
      <c r="C48" s="0" t="s">
        <v>50</v>
      </c>
      <c r="D48" s="10" t="n">
        <v>500</v>
      </c>
      <c r="F48" s="11" t="n">
        <f aca="false">SUM(D48:E48)</f>
        <v>500</v>
      </c>
    </row>
    <row r="49" customFormat="false" ht="12.75" hidden="true" customHeight="false" outlineLevel="0" collapsed="false">
      <c r="A49" s="14" t="s">
        <v>33</v>
      </c>
      <c r="B49" s="8" t="s">
        <v>52</v>
      </c>
      <c r="C49" s="0" t="s">
        <v>53</v>
      </c>
      <c r="D49" s="31" t="n">
        <v>0</v>
      </c>
      <c r="F49" s="11" t="n">
        <f aca="false">SUM(D49:E49)</f>
        <v>0</v>
      </c>
    </row>
    <row r="50" customFormat="false" ht="12.75" hidden="false" customHeight="false" outlineLevel="0" collapsed="false">
      <c r="A50" s="14"/>
      <c r="D50" s="10"/>
      <c r="F50" s="11"/>
    </row>
    <row r="51" customFormat="false" ht="12.75" hidden="false" customHeight="false" outlineLevel="0" collapsed="false">
      <c r="A51" s="28" t="s">
        <v>54</v>
      </c>
      <c r="D51" s="36" t="n">
        <f aca="false">SUM(D43:D50)</f>
        <v>37590</v>
      </c>
      <c r="F51" s="11" t="n">
        <f aca="false">SUM(D51:E51)</f>
        <v>37590</v>
      </c>
    </row>
    <row r="52" customFormat="false" ht="12.75" hidden="false" customHeight="false" outlineLevel="0" collapsed="false">
      <c r="A52" s="28"/>
      <c r="D52" s="10"/>
      <c r="F52" s="11"/>
    </row>
    <row r="53" customFormat="false" ht="12.75" hidden="false" customHeight="false" outlineLevel="0" collapsed="false">
      <c r="A53" s="14" t="s">
        <v>55</v>
      </c>
      <c r="B53" s="0" t="s">
        <v>56</v>
      </c>
      <c r="C53" s="0" t="s">
        <v>57</v>
      </c>
      <c r="D53" s="10" t="n">
        <v>4000</v>
      </c>
      <c r="F53" s="11" t="n">
        <f aca="false">SUM(D53:E53)</f>
        <v>4000</v>
      </c>
    </row>
    <row r="54" customFormat="false" ht="12.75" hidden="false" customHeight="false" outlineLevel="0" collapsed="false">
      <c r="A54" s="14" t="s">
        <v>33</v>
      </c>
      <c r="B54" s="0" t="s">
        <v>58</v>
      </c>
      <c r="C54" s="0" t="s">
        <v>36</v>
      </c>
      <c r="D54" s="10" t="n">
        <v>8000</v>
      </c>
      <c r="F54" s="11" t="n">
        <f aca="false">SUM(D54:E54)</f>
        <v>8000</v>
      </c>
    </row>
    <row r="55" customFormat="false" ht="12.75" hidden="false" customHeight="false" outlineLevel="0" collapsed="false">
      <c r="A55" s="14" t="s">
        <v>59</v>
      </c>
      <c r="B55" s="0" t="s">
        <v>58</v>
      </c>
      <c r="C55" s="0" t="s">
        <v>60</v>
      </c>
      <c r="D55" s="10" t="n">
        <v>2800</v>
      </c>
      <c r="F55" s="11" t="n">
        <f aca="false">SUM(D55:E55)</f>
        <v>2800</v>
      </c>
    </row>
    <row r="56" customFormat="false" ht="12.75" hidden="false" customHeight="false" outlineLevel="0" collapsed="false">
      <c r="A56" s="14"/>
      <c r="D56" s="10"/>
      <c r="F56" s="11"/>
    </row>
    <row r="57" customFormat="false" ht="12.75" hidden="false" customHeight="false" outlineLevel="0" collapsed="false">
      <c r="A57" s="28" t="s">
        <v>61</v>
      </c>
      <c r="D57" s="36" t="n">
        <f aca="false">SUM(D53:D56)</f>
        <v>14800</v>
      </c>
      <c r="F57" s="11" t="n">
        <f aca="false">SUM(D57:E57)</f>
        <v>14800</v>
      </c>
    </row>
    <row r="58" customFormat="false" ht="12.75" hidden="false" customHeight="false" outlineLevel="0" collapsed="false">
      <c r="A58" s="14"/>
      <c r="D58" s="10"/>
      <c r="F58" s="11"/>
    </row>
    <row r="59" customFormat="false" ht="15.75" hidden="false" customHeight="false" outlineLevel="0" collapsed="false">
      <c r="A59" s="33" t="s">
        <v>62</v>
      </c>
      <c r="B59" s="34"/>
      <c r="C59" s="34"/>
      <c r="D59" s="35" t="n">
        <f aca="false">D51+D57</f>
        <v>52390</v>
      </c>
      <c r="F59" s="11" t="n">
        <f aca="false">SUM(D59:E59)</f>
        <v>52390</v>
      </c>
    </row>
    <row r="60" customFormat="false" ht="12.75" hidden="false" customHeight="false" outlineLevel="0" collapsed="false">
      <c r="A60" s="14"/>
      <c r="D60" s="10"/>
      <c r="F60" s="11"/>
    </row>
    <row r="61" customFormat="false" ht="12.75" hidden="false" customHeight="false" outlineLevel="0" collapsed="false">
      <c r="A61" s="28" t="s">
        <v>63</v>
      </c>
      <c r="D61" s="10"/>
      <c r="F61" s="11"/>
    </row>
    <row r="62" customFormat="false" ht="12.75" hidden="false" customHeight="false" outlineLevel="0" collapsed="false">
      <c r="A62" s="14" t="s">
        <v>27</v>
      </c>
      <c r="B62" s="0" t="s">
        <v>64</v>
      </c>
      <c r="D62" s="12" t="n">
        <v>500</v>
      </c>
      <c r="F62" s="11" t="n">
        <f aca="false">SUM(D62:E62)</f>
        <v>500</v>
      </c>
    </row>
    <row r="63" customFormat="false" ht="12.75" hidden="false" customHeight="false" outlineLevel="0" collapsed="false">
      <c r="A63" s="14" t="s">
        <v>27</v>
      </c>
      <c r="B63" s="0" t="s">
        <v>65</v>
      </c>
      <c r="D63" s="12" t="n">
        <v>2000</v>
      </c>
      <c r="F63" s="11" t="n">
        <f aca="false">SUM(D63:E63)</f>
        <v>2000</v>
      </c>
    </row>
    <row r="64" customFormat="false" ht="12.75" hidden="false" customHeight="false" outlineLevel="0" collapsed="false">
      <c r="A64" s="14" t="s">
        <v>27</v>
      </c>
      <c r="B64" s="0" t="s">
        <v>66</v>
      </c>
      <c r="D64" s="12" t="n">
        <v>0</v>
      </c>
      <c r="F64" s="11" t="n">
        <f aca="false">SUM(D64:E64)</f>
        <v>0</v>
      </c>
    </row>
    <row r="65" customFormat="false" ht="12.75" hidden="false" customHeight="false" outlineLevel="0" collapsed="false">
      <c r="D65" s="10"/>
      <c r="F65" s="11"/>
    </row>
    <row r="66" customFormat="false" ht="15.75" hidden="false" customHeight="false" outlineLevel="0" collapsed="false">
      <c r="A66" s="33" t="s">
        <v>67</v>
      </c>
      <c r="B66" s="37"/>
      <c r="C66" s="37"/>
      <c r="D66" s="35" t="n">
        <f aca="false">SUM(D62:D65)</f>
        <v>2500</v>
      </c>
      <c r="F66" s="11" t="n">
        <f aca="false">SUM(D66:E66)</f>
        <v>2500</v>
      </c>
    </row>
    <row r="67" customFormat="false" ht="12.75" hidden="false" customHeight="false" outlineLevel="0" collapsed="false">
      <c r="A67" s="14"/>
      <c r="D67" s="10"/>
      <c r="F67" s="11"/>
    </row>
    <row r="68" customFormat="false" ht="12.75" hidden="false" customHeight="false" outlineLevel="0" collapsed="false">
      <c r="A68" s="28" t="s">
        <v>68</v>
      </c>
      <c r="B68" s="38"/>
      <c r="C68" s="38"/>
      <c r="D68" s="10"/>
      <c r="F68" s="11"/>
    </row>
    <row r="69" customFormat="false" ht="12.75" hidden="false" customHeight="false" outlineLevel="0" collapsed="false">
      <c r="A69" s="39" t="s">
        <v>69</v>
      </c>
      <c r="B69" s="38"/>
      <c r="C69" s="38" t="s">
        <v>70</v>
      </c>
      <c r="D69" s="10" t="n">
        <v>0</v>
      </c>
      <c r="F69" s="11" t="n">
        <f aca="false">SUM(D69:E69)</f>
        <v>0</v>
      </c>
    </row>
    <row r="70" customFormat="false" ht="12.75" hidden="false" customHeight="false" outlineLevel="0" collapsed="false">
      <c r="A70" s="39" t="s">
        <v>71</v>
      </c>
      <c r="B70" s="38"/>
      <c r="C70" s="38" t="s">
        <v>72</v>
      </c>
      <c r="D70" s="10" t="n">
        <v>10000</v>
      </c>
      <c r="F70" s="11" t="n">
        <f aca="false">SUM(D70:E70)</f>
        <v>10000</v>
      </c>
    </row>
    <row r="71" customFormat="false" ht="12.75" hidden="false" customHeight="false" outlineLevel="0" collapsed="false">
      <c r="A71" s="39"/>
      <c r="B71" s="38"/>
      <c r="C71" s="38"/>
      <c r="D71" s="10"/>
      <c r="F71" s="11"/>
    </row>
    <row r="72" customFormat="false" ht="15.75" hidden="false" customHeight="false" outlineLevel="0" collapsed="false">
      <c r="A72" s="33" t="s">
        <v>73</v>
      </c>
      <c r="B72" s="37"/>
      <c r="C72" s="37"/>
      <c r="D72" s="35" t="n">
        <f aca="false">SUM(D69:D71)</f>
        <v>10000</v>
      </c>
      <c r="F72" s="11" t="n">
        <f aca="false">SUM(D72:E72)</f>
        <v>10000</v>
      </c>
    </row>
    <row r="73" customFormat="false" ht="12.75" hidden="false" customHeight="false" outlineLevel="0" collapsed="false">
      <c r="D73" s="10"/>
      <c r="F73" s="11"/>
    </row>
    <row r="74" customFormat="false" ht="21" hidden="false" customHeight="false" outlineLevel="0" collapsed="false">
      <c r="A74" s="21" t="s">
        <v>74</v>
      </c>
      <c r="B74" s="40"/>
      <c r="C74" s="40"/>
      <c r="D74" s="41" t="n">
        <f aca="false">D72+D66+D59+D40</f>
        <v>123300</v>
      </c>
      <c r="F74" s="42" t="n">
        <f aca="false">SUM(D74:E74)</f>
        <v>123300</v>
      </c>
    </row>
    <row r="75" customFormat="false" ht="13.5" hidden="false" customHeight="false" outlineLevel="0" collapsed="false">
      <c r="D75" s="10"/>
      <c r="F75" s="11"/>
    </row>
    <row r="76" customFormat="false" ht="13.5" hidden="false" customHeight="false" outlineLevel="0" collapsed="false">
      <c r="A76" s="43" t="s">
        <v>75</v>
      </c>
      <c r="B76" s="44"/>
      <c r="C76" s="44"/>
      <c r="D76" s="45" t="n">
        <f aca="false">D74-D26</f>
        <v>0</v>
      </c>
      <c r="F76" s="46" t="n">
        <f aca="false">SUM(D76:E76)</f>
        <v>0</v>
      </c>
    </row>
    <row r="77" customFormat="false" ht="13.5" hidden="false" customHeight="false" outlineLevel="0" collapsed="false">
      <c r="D77" s="10"/>
      <c r="F77" s="11"/>
    </row>
    <row r="78" customFormat="false" ht="12.75" hidden="false" customHeight="false" outlineLevel="0" collapsed="false">
      <c r="A78" s="0" t="s">
        <v>76</v>
      </c>
      <c r="C78" s="47" t="s">
        <v>77</v>
      </c>
      <c r="D78" s="10"/>
      <c r="F78" s="11"/>
    </row>
    <row r="79" customFormat="false" ht="12.75" hidden="false" customHeight="false" outlineLevel="0" collapsed="false">
      <c r="A79" s="39" t="s">
        <v>69</v>
      </c>
      <c r="B79" s="0" t="s">
        <v>78</v>
      </c>
      <c r="C79" s="0" t="n">
        <v>6351</v>
      </c>
      <c r="D79" s="10" t="n">
        <v>10000</v>
      </c>
      <c r="F79" s="11"/>
    </row>
    <row r="80" customFormat="false" ht="12.75" hidden="true" customHeight="false" outlineLevel="0" collapsed="false">
      <c r="A80" s="39" t="s">
        <v>71</v>
      </c>
      <c r="B80" s="0" t="s">
        <v>79</v>
      </c>
      <c r="C80" s="0" t="n">
        <v>6351</v>
      </c>
      <c r="D80" s="10" t="n">
        <v>5000</v>
      </c>
      <c r="F80" s="48"/>
    </row>
    <row r="81" customFormat="false" ht="12.75" hidden="true" customHeight="false" outlineLevel="0" collapsed="false">
      <c r="A81" s="39" t="s">
        <v>71</v>
      </c>
      <c r="B81" s="0" t="s">
        <v>79</v>
      </c>
      <c r="C81" s="0" t="n">
        <v>6351</v>
      </c>
      <c r="D81" s="10" t="n">
        <v>10000</v>
      </c>
      <c r="F81" s="48"/>
    </row>
    <row r="82" customFormat="false" ht="12.75" hidden="true" customHeight="false" outlineLevel="0" collapsed="false">
      <c r="D82" s="10"/>
      <c r="F82" s="48"/>
    </row>
    <row r="83" customFormat="false" ht="12.75" hidden="false" customHeight="false" outlineLevel="0" collapsed="false">
      <c r="D83" s="10"/>
      <c r="F83" s="11"/>
    </row>
    <row r="84" customFormat="false" ht="12.75" hidden="false" customHeight="false" outlineLevel="0" collapsed="false">
      <c r="D84" s="10"/>
      <c r="F84" s="11"/>
    </row>
    <row r="85" customFormat="false" ht="12.75" hidden="false" customHeight="false" outlineLevel="0" collapsed="false">
      <c r="D85" s="10"/>
      <c r="F85" s="11"/>
    </row>
  </sheetData>
  <mergeCells count="1">
    <mergeCell ref="F80:F82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6" man="true" max="16383" min="0"/>
    <brk id="60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2000-10-27T10:52:18Z</cp:lastPrinted>
  <cp:revision>0</cp:revision>
  <dc:subject/>
  <dc:title/>
</cp:coreProperties>
</file>