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00'!$A$1:$S$78</definedName>
    <definedName function="false" hidden="false" localSheetId="0" name="_xlnm.Print_Titles" vbProcedure="false">'Feb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A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47</xdr:colOff>
                <xdr:row>27</xdr:row>
                <xdr:rowOff>7</xdr:rowOff>
              </xdr:from>
              <xdr:to>
                <xdr:col>35</xdr:col>
                <xdr:colOff>45</xdr:colOff>
                <xdr:row>41</xdr:row>
                <xdr:rowOff>3</xdr:rowOff>
              </xdr:to>
            </anchor>
          </commentPr>
        </mc:Choice>
        <mc:Fallback/>
      </mc:AlternateContent>
    </comment>
    <comment ref="AA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47</xdr:colOff>
                <xdr:row>29</xdr:row>
                <xdr:rowOff>7</xdr:rowOff>
              </xdr:from>
              <xdr:to>
                <xdr:col>37</xdr:col>
                <xdr:colOff>2</xdr:colOff>
                <xdr:row>33</xdr:row>
                <xdr:rowOff>2</xdr:rowOff>
              </xdr:to>
            </anchor>
          </commentPr>
        </mc:Choice>
        <mc:Fallback/>
      </mc:AlternateContent>
    </comment>
    <comment ref="AA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47</xdr:colOff>
                <xdr:row>30</xdr:row>
                <xdr:rowOff>7</xdr:rowOff>
              </xdr:from>
              <xdr:to>
                <xdr:col>37</xdr:col>
                <xdr:colOff>12</xdr:colOff>
                <xdr:row>46</xdr:row>
                <xdr:rowOff>7</xdr:rowOff>
              </xdr:to>
            </anchor>
          </commentPr>
        </mc:Choice>
        <mc:Fallback/>
      </mc:AlternateContent>
    </comment>
    <comment ref="AA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47</xdr:colOff>
                <xdr:row>33</xdr:row>
                <xdr:rowOff>7</xdr:rowOff>
              </xdr:from>
              <xdr:to>
                <xdr:col>37</xdr:col>
                <xdr:colOff>12</xdr:colOff>
                <xdr:row>39</xdr:row>
                <xdr:rowOff>15</xdr:rowOff>
              </xdr:to>
            </anchor>
          </commentPr>
        </mc:Choice>
        <mc:Fallback/>
      </mc:AlternateContent>
    </comment>
    <comment ref="AA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47</xdr:colOff>
                <xdr:row>48</xdr:row>
                <xdr:rowOff>7</xdr:rowOff>
              </xdr:from>
              <xdr:to>
                <xdr:col>38</xdr:col>
                <xdr:colOff>1</xdr:colOff>
                <xdr:row>62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<sst xmlns="http://schemas.openxmlformats.org/spreadsheetml/2006/main" count="120" uniqueCount="76">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</sst>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22" min="4" style="0" width="14.85"/>
    <col collapsed="false" customWidth="true" hidden="false" outlineLevel="0" max="25" min="23" style="0" width="14.85"/>
    <col collapsed="false" customWidth="true" hidden="false" outlineLevel="0" max="26" min="2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36586</v>
      </c>
      <c r="E7" s="9" t="n">
        <f aca="false">D7+1</f>
        <v>36587</v>
      </c>
      <c r="F7" s="9" t="n">
        <f aca="false">E7+1</f>
        <v>36588</v>
      </c>
      <c r="G7" s="9" t="n">
        <f aca="false">F7+1</f>
        <v>36589</v>
      </c>
      <c r="H7" s="9" t="n">
        <f aca="false">G7+1</f>
        <v>36590</v>
      </c>
      <c r="I7" s="9" t="n">
        <f aca="false">H7+1</f>
        <v>36591</v>
      </c>
      <c r="J7" s="9" t="n">
        <f aca="false">I7+1</f>
        <v>36592</v>
      </c>
      <c r="K7" s="9" t="n">
        <f aca="false">J7+1</f>
        <v>36593</v>
      </c>
      <c r="L7" s="9" t="n">
        <f aca="false">K7+1</f>
        <v>36594</v>
      </c>
      <c r="M7" s="9" t="n">
        <f aca="false">L7+1</f>
        <v>36595</v>
      </c>
      <c r="N7" s="9" t="n">
        <f aca="false">M7+1</f>
        <v>36596</v>
      </c>
      <c r="O7" s="9" t="n">
        <f aca="false">N7+1</f>
        <v>36597</v>
      </c>
      <c r="P7" s="9" t="n">
        <f aca="false">O7+1</f>
        <v>36598</v>
      </c>
      <c r="Q7" s="9" t="n">
        <f aca="false">P7+1</f>
        <v>36599</v>
      </c>
      <c r="R7" s="9" t="n">
        <f aca="false">Q7+1</f>
        <v>36600</v>
      </c>
      <c r="S7" s="9" t="n">
        <f aca="false">R7+1</f>
        <v>36601</v>
      </c>
      <c r="T7" s="9" t="n">
        <f aca="false">S7+1</f>
        <v>36602</v>
      </c>
      <c r="U7" s="9" t="n">
        <f aca="false">T7+1</f>
        <v>36603</v>
      </c>
      <c r="V7" s="9" t="n">
        <f aca="false">U7+1</f>
        <v>36604</v>
      </c>
      <c r="W7" s="9" t="n">
        <f aca="false">V7+1</f>
        <v>36605</v>
      </c>
      <c r="X7" s="9" t="n">
        <f aca="false">W7+1</f>
        <v>36606</v>
      </c>
      <c r="Y7" s="9" t="n">
        <f aca="false">X7+1</f>
        <v>36607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f aca="false">50000+50000</f>
        <v>100000</v>
      </c>
      <c r="E10" s="10" t="n">
        <f aca="false">50000+50000</f>
        <v>100000</v>
      </c>
      <c r="F10" s="10" t="n">
        <f aca="false">50000+50000</f>
        <v>100000</v>
      </c>
      <c r="G10" s="10" t="n">
        <f aca="false">50000+50000</f>
        <v>100000</v>
      </c>
      <c r="H10" s="10" t="n">
        <f aca="false">50000+50000</f>
        <v>100000</v>
      </c>
      <c r="I10" s="10" t="n">
        <f aca="false">50000+50000</f>
        <v>100000</v>
      </c>
      <c r="J10" s="10" t="n">
        <f aca="false">50000+50000</f>
        <v>100000</v>
      </c>
      <c r="K10" s="10" t="n">
        <f aca="false">50000+50000</f>
        <v>100000</v>
      </c>
      <c r="L10" s="10" t="n">
        <f aca="false">50000+50000</f>
        <v>100000</v>
      </c>
      <c r="M10" s="10" t="n">
        <f aca="false">50000+50000</f>
        <v>100000</v>
      </c>
      <c r="N10" s="10" t="n">
        <f aca="false">50000+50000</f>
        <v>100000</v>
      </c>
      <c r="O10" s="10" t="n">
        <f aca="false">50000+50000</f>
        <v>100000</v>
      </c>
      <c r="P10" s="10" t="n">
        <f aca="false">50000+50000</f>
        <v>100000</v>
      </c>
      <c r="Q10" s="10" t="n">
        <f aca="false">50000+50000</f>
        <v>100000</v>
      </c>
      <c r="R10" s="10" t="n">
        <f aca="false">50000+50000</f>
        <v>100000</v>
      </c>
      <c r="S10" s="10" t="n">
        <f aca="false">50000+50000</f>
        <v>100000</v>
      </c>
      <c r="T10" s="10" t="n">
        <f aca="false">50000+50000</f>
        <v>100000</v>
      </c>
      <c r="U10" s="10" t="n">
        <f aca="false">50000+50000</f>
        <v>100000</v>
      </c>
      <c r="V10" s="10" t="n">
        <f aca="false">50000+50000</f>
        <v>100000</v>
      </c>
      <c r="W10" s="10" t="n">
        <f aca="false">50000+50000</f>
        <v>100000</v>
      </c>
      <c r="X10" s="10" t="n">
        <f aca="false">50000+50000</f>
        <v>100000</v>
      </c>
      <c r="Y10" s="10" t="n">
        <f aca="false">50000+50000</f>
        <v>100000</v>
      </c>
      <c r="Z10" s="11" t="n">
        <f aca="false">SUM(D10:Y10)</f>
        <v>2200000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Z11" s="11" t="n">
        <f aca="false">SUM(D11:Y11)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Z12" s="11" t="n">
        <f aca="false">SUM(D12:Y12)</f>
        <v>88000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Y13" s="10" t="n">
        <f aca="false">+Y32+Y51+Y52</f>
        <v>10800</v>
      </c>
      <c r="Z13" s="11" t="n">
        <f aca="false">SUM(D13:Y13)</f>
        <v>237600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3000</v>
      </c>
      <c r="E14" s="10" t="n">
        <f aca="false">SUM(E59:E61)</f>
        <v>3000</v>
      </c>
      <c r="F14" s="15" t="n">
        <f aca="false">SUM(F59:F61)</f>
        <v>5000</v>
      </c>
      <c r="G14" s="12" t="n">
        <f aca="false">SUM(G59:G61)</f>
        <v>5000</v>
      </c>
      <c r="H14" s="12" t="n">
        <f aca="false">SUM(H59:H61)</f>
        <v>5000</v>
      </c>
      <c r="I14" s="12" t="n">
        <f aca="false">SUM(I59:I61)</f>
        <v>5000</v>
      </c>
      <c r="J14" s="12" t="n">
        <f aca="false">SUM(J59:J61)</f>
        <v>5000</v>
      </c>
      <c r="K14" s="12" t="n">
        <f aca="false">SUM(K59:K61)</f>
        <v>5000</v>
      </c>
      <c r="L14" s="12" t="n">
        <f aca="false">SUM(L59:L61)</f>
        <v>5000</v>
      </c>
      <c r="M14" s="12" t="n">
        <f aca="false">SUM(M59:M61)</f>
        <v>5000</v>
      </c>
      <c r="N14" s="12" t="n">
        <f aca="false">SUM(N59:N61)</f>
        <v>5000</v>
      </c>
      <c r="O14" s="12" t="n">
        <f aca="false">SUM(O59:O61)</f>
        <v>5000</v>
      </c>
      <c r="P14" s="12" t="n">
        <f aca="false">SUM(P59:P61)</f>
        <v>5000</v>
      </c>
      <c r="Q14" s="15" t="n">
        <f aca="false">SUM(Q59:Q61)</f>
        <v>9000</v>
      </c>
      <c r="R14" s="12" t="n">
        <f aca="false">SUM(R59:R61)</f>
        <v>9000</v>
      </c>
      <c r="S14" s="12" t="n">
        <f aca="false">SUM(S59:S61)</f>
        <v>9000</v>
      </c>
      <c r="T14" s="12" t="n">
        <f aca="false">SUM(T59:T61)</f>
        <v>9000</v>
      </c>
      <c r="U14" s="12" t="n">
        <f aca="false">SUM(U59:U61)</f>
        <v>9000</v>
      </c>
      <c r="V14" s="12" t="n">
        <f aca="false">SUM(V59:V61)</f>
        <v>9000</v>
      </c>
      <c r="W14" s="12" t="n">
        <f aca="false">SUM(W59:W61)</f>
        <v>9000</v>
      </c>
      <c r="X14" s="12" t="n">
        <f aca="false">SUM(X59:X61)</f>
        <v>9000</v>
      </c>
      <c r="Y14" s="12" t="n">
        <f aca="false">SUM(Y59:Y61)</f>
        <v>9000</v>
      </c>
      <c r="Z14" s="11" t="n">
        <f aca="false">SUM(D14:Y14)</f>
        <v>142000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117800</v>
      </c>
      <c r="E15" s="17" t="n">
        <f aca="false">SUM(E10:E14)</f>
        <v>117800</v>
      </c>
      <c r="F15" s="17" t="n">
        <f aca="false">SUM(F10:F14)</f>
        <v>119800</v>
      </c>
      <c r="G15" s="17" t="n">
        <f aca="false">SUM(G10:G14)</f>
        <v>119800</v>
      </c>
      <c r="H15" s="17" t="n">
        <f aca="false">SUM(H10:H14)</f>
        <v>119800</v>
      </c>
      <c r="I15" s="17" t="n">
        <f aca="false">SUM(I10:I14)</f>
        <v>119800</v>
      </c>
      <c r="J15" s="17" t="n">
        <f aca="false">SUM(J10:J14)</f>
        <v>119800</v>
      </c>
      <c r="K15" s="17" t="n">
        <f aca="false">SUM(K10:K14)</f>
        <v>119800</v>
      </c>
      <c r="L15" s="17" t="n">
        <f aca="false">SUM(L10:L14)</f>
        <v>119800</v>
      </c>
      <c r="M15" s="17" t="n">
        <f aca="false">SUM(M10:M14)</f>
        <v>119800</v>
      </c>
      <c r="N15" s="17" t="n">
        <f aca="false">SUM(N10:N14)</f>
        <v>119800</v>
      </c>
      <c r="O15" s="17" t="n">
        <f aca="false">SUM(O10:O14)</f>
        <v>119800</v>
      </c>
      <c r="P15" s="17" t="n">
        <f aca="false">SUM(P10:P14)</f>
        <v>119800</v>
      </c>
      <c r="Q15" s="17" t="n">
        <f aca="false">SUM(Q10:Q14)</f>
        <v>123800</v>
      </c>
      <c r="R15" s="17" t="n">
        <f aca="false">SUM(R10:R14)</f>
        <v>123800</v>
      </c>
      <c r="S15" s="17" t="n">
        <f aca="false">SUM(S10:S14)</f>
        <v>123800</v>
      </c>
      <c r="T15" s="17" t="n">
        <f aca="false">SUM(T10:T14)</f>
        <v>123800</v>
      </c>
      <c r="U15" s="17" t="n">
        <f aca="false">SUM(U10:U14)</f>
        <v>123800</v>
      </c>
      <c r="V15" s="17" t="n">
        <f aca="false">SUM(V10:V14)</f>
        <v>123800</v>
      </c>
      <c r="W15" s="17" t="n">
        <f aca="false">SUM(W10:W14)</f>
        <v>123800</v>
      </c>
      <c r="X15" s="17" t="n">
        <f aca="false">SUM(X10:X14)</f>
        <v>123800</v>
      </c>
      <c r="Y15" s="17" t="n">
        <f aca="false">SUM(Y10:Y14)</f>
        <v>123800</v>
      </c>
      <c r="Z15" s="18" t="n">
        <f aca="false">SUM(D15:Y15)</f>
        <v>2667600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1"/>
    </row>
    <row r="17" customFormat="false" ht="12.75" hidden="false" customHeight="false" outlineLevel="0" collapsed="false">
      <c r="A17" s="3" t="s">
        <v>16</v>
      </c>
      <c r="D17" s="10" t="n">
        <v>25000</v>
      </c>
      <c r="E17" s="10" t="n">
        <v>25000</v>
      </c>
      <c r="F17" s="10" t="n">
        <v>25000</v>
      </c>
      <c r="G17" s="15" t="n">
        <v>60000</v>
      </c>
      <c r="H17" s="15" t="n">
        <v>60000</v>
      </c>
      <c r="I17" s="15" t="n">
        <v>60000</v>
      </c>
      <c r="J17" s="15" t="n">
        <v>60000</v>
      </c>
      <c r="K17" s="15" t="n">
        <v>60000</v>
      </c>
      <c r="L17" s="15" t="n">
        <v>60000</v>
      </c>
      <c r="M17" s="15" t="n">
        <v>60000</v>
      </c>
      <c r="N17" s="15" t="n">
        <v>60000</v>
      </c>
      <c r="O17" s="15" t="n">
        <v>60000</v>
      </c>
      <c r="P17" s="15" t="n">
        <v>60000</v>
      </c>
      <c r="Q17" s="15" t="n">
        <v>100000</v>
      </c>
      <c r="R17" s="12" t="n">
        <v>100000</v>
      </c>
      <c r="S17" s="12" t="n">
        <v>100000</v>
      </c>
      <c r="T17" s="15" t="n">
        <v>160000</v>
      </c>
      <c r="U17" s="12" t="n">
        <v>160000</v>
      </c>
      <c r="V17" s="12" t="n">
        <v>160000</v>
      </c>
      <c r="W17" s="12" t="n">
        <v>160000</v>
      </c>
      <c r="X17" s="15" t="n">
        <v>100000</v>
      </c>
      <c r="Y17" s="15" t="n">
        <v>80000</v>
      </c>
      <c r="Z17" s="11"/>
    </row>
    <row r="18" customFormat="false" ht="12.75" hidden="false" customHeight="false" outlineLevel="0" collapsed="false">
      <c r="A18" s="16" t="s">
        <v>17</v>
      </c>
      <c r="D18" s="17" t="n">
        <f aca="false">SUM(D17)</f>
        <v>25000</v>
      </c>
      <c r="E18" s="17" t="n">
        <f aca="false">SUM(E17)</f>
        <v>25000</v>
      </c>
      <c r="F18" s="17" t="n">
        <f aca="false">SUM(F17)</f>
        <v>25000</v>
      </c>
      <c r="G18" s="17" t="n">
        <f aca="false">SUM(G17)</f>
        <v>60000</v>
      </c>
      <c r="H18" s="17" t="n">
        <f aca="false">SUM(H17)</f>
        <v>60000</v>
      </c>
      <c r="I18" s="17" t="n">
        <f aca="false">SUM(I17)</f>
        <v>60000</v>
      </c>
      <c r="J18" s="17" t="n">
        <f aca="false">SUM(J17)</f>
        <v>60000</v>
      </c>
      <c r="K18" s="17" t="n">
        <f aca="false">SUM(K17)</f>
        <v>60000</v>
      </c>
      <c r="L18" s="17" t="n">
        <f aca="false">SUM(L17)</f>
        <v>60000</v>
      </c>
      <c r="M18" s="17" t="n">
        <f aca="false">SUM(M17)</f>
        <v>60000</v>
      </c>
      <c r="N18" s="17" t="n">
        <f aca="false">SUM(N17)</f>
        <v>60000</v>
      </c>
      <c r="O18" s="17" t="n">
        <f aca="false">SUM(O17)</f>
        <v>60000</v>
      </c>
      <c r="P18" s="17" t="n">
        <f aca="false">SUM(P17)</f>
        <v>60000</v>
      </c>
      <c r="Q18" s="17" t="n">
        <f aca="false">SUM(Q17)</f>
        <v>100000</v>
      </c>
      <c r="R18" s="17" t="n">
        <f aca="false">SUM(R17)</f>
        <v>100000</v>
      </c>
      <c r="S18" s="17" t="n">
        <f aca="false">SUM(S17)</f>
        <v>100000</v>
      </c>
      <c r="T18" s="17" t="n">
        <f aca="false">SUM(T17)</f>
        <v>160000</v>
      </c>
      <c r="U18" s="17" t="n">
        <f aca="false">SUM(U17)</f>
        <v>160000</v>
      </c>
      <c r="V18" s="17" t="n">
        <f aca="false">SUM(V17)</f>
        <v>160000</v>
      </c>
      <c r="W18" s="17" t="n">
        <f aca="false">SUM(W17)</f>
        <v>160000</v>
      </c>
      <c r="X18" s="17" t="n">
        <f aca="false">SUM(X17)</f>
        <v>100000</v>
      </c>
      <c r="Y18" s="17" t="n">
        <f aca="false">SUM(Y17)</f>
        <v>80000</v>
      </c>
      <c r="Z18" s="18" t="n">
        <f aca="false">SUM(D18:Y18)</f>
        <v>1795000</v>
      </c>
    </row>
    <row r="19" customFormat="false" ht="12.75" hidden="false" customHeight="false" outlineLevel="0" collapsed="false">
      <c r="A19" s="1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20"/>
    </row>
    <row r="20" customFormat="false" ht="12.75" hidden="false" customHeight="false" outlineLevel="0" collapsed="false">
      <c r="A20" s="21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W20" s="17" t="n">
        <v>0</v>
      </c>
      <c r="X20" s="17" t="n">
        <v>0</v>
      </c>
      <c r="Y20" s="17" t="n">
        <v>0</v>
      </c>
      <c r="Z20" s="18" t="n">
        <f aca="false">SUM(G20:Y20)</f>
        <v>0</v>
      </c>
    </row>
    <row r="21" customFormat="false" ht="12.75" hidden="false" customHeight="false" outlineLevel="0" collapsed="false">
      <c r="A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142800</v>
      </c>
      <c r="E23" s="24" t="n">
        <f aca="false">E15+E18+E20</f>
        <v>142800</v>
      </c>
      <c r="F23" s="24" t="n">
        <f aca="false">F15+F18+F20</f>
        <v>144800</v>
      </c>
      <c r="G23" s="24" t="n">
        <f aca="false">G15+G18+G20</f>
        <v>179800</v>
      </c>
      <c r="H23" s="24" t="n">
        <f aca="false">H15+H18+H20</f>
        <v>179800</v>
      </c>
      <c r="I23" s="24" t="n">
        <f aca="false">I15+I18+I20</f>
        <v>179800</v>
      </c>
      <c r="J23" s="24" t="n">
        <f aca="false">J15+J18+J20</f>
        <v>179800</v>
      </c>
      <c r="K23" s="24" t="n">
        <f aca="false">K15+K18+K20</f>
        <v>179800</v>
      </c>
      <c r="L23" s="24" t="n">
        <f aca="false">L15+L18+L20</f>
        <v>179800</v>
      </c>
      <c r="M23" s="24" t="n">
        <f aca="false">M15+M18+M20</f>
        <v>179800</v>
      </c>
      <c r="N23" s="24" t="n">
        <f aca="false">N15+N18+N20</f>
        <v>179800</v>
      </c>
      <c r="O23" s="24" t="n">
        <f aca="false">O15+O18+O20</f>
        <v>179800</v>
      </c>
      <c r="P23" s="24" t="n">
        <f aca="false">P15+P18+P20</f>
        <v>179800</v>
      </c>
      <c r="Q23" s="24" t="n">
        <f aca="false">Q15+Q18+Q20</f>
        <v>223800</v>
      </c>
      <c r="R23" s="24" t="n">
        <f aca="false">R15+R18+R20</f>
        <v>223800</v>
      </c>
      <c r="S23" s="24" t="n">
        <f aca="false">S15+S18+S20</f>
        <v>223800</v>
      </c>
      <c r="T23" s="24" t="n">
        <f aca="false">T15+T18+T20</f>
        <v>283800</v>
      </c>
      <c r="U23" s="24" t="n">
        <f aca="false">U15+U18+U20</f>
        <v>283800</v>
      </c>
      <c r="V23" s="24" t="n">
        <f aca="false">V15+V18+V20</f>
        <v>283800</v>
      </c>
      <c r="W23" s="24" t="n">
        <f aca="false">W15+W18+W20</f>
        <v>283800</v>
      </c>
      <c r="X23" s="24" t="n">
        <f aca="false">X15+X18+X20</f>
        <v>223800</v>
      </c>
      <c r="Y23" s="24" t="n">
        <f aca="false">Y15+Y18+Y20</f>
        <v>203800</v>
      </c>
      <c r="Z23" s="25" t="n">
        <f aca="false">Z15+Z18</f>
        <v>4462600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1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Y28" s="10" t="n">
        <v>910</v>
      </c>
      <c r="Z28" s="11" t="n">
        <f aca="false">SUM(D28:Y28)</f>
        <v>20020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4000+0+2500+4000</f>
        <v>10500</v>
      </c>
      <c r="E29" s="10" t="n">
        <f aca="false">4000+0+2500+4000</f>
        <v>10500</v>
      </c>
      <c r="F29" s="10" t="n">
        <f aca="false">4000+0+2500+4000</f>
        <v>10500</v>
      </c>
      <c r="G29" s="10" t="n">
        <f aca="false">4000+0+2500+4000</f>
        <v>10500</v>
      </c>
      <c r="H29" s="10" t="n">
        <f aca="false">4000+0+2500+4000</f>
        <v>10500</v>
      </c>
      <c r="I29" s="10" t="n">
        <f aca="false">4000+0+2500+4000</f>
        <v>10500</v>
      </c>
      <c r="J29" s="10" t="n">
        <f aca="false">4000+0+2500+4000</f>
        <v>10500</v>
      </c>
      <c r="K29" s="10" t="n">
        <f aca="false">4000+0+2500+4000</f>
        <v>10500</v>
      </c>
      <c r="L29" s="10" t="n">
        <f aca="false">4000+0+2500+4000</f>
        <v>10500</v>
      </c>
      <c r="M29" s="10" t="n">
        <f aca="false">4000+0+2500+4000</f>
        <v>10500</v>
      </c>
      <c r="N29" s="10" t="n">
        <f aca="false">4000+0+2500+4000</f>
        <v>10500</v>
      </c>
      <c r="O29" s="10" t="n">
        <f aca="false">4000+0+2500+4000</f>
        <v>10500</v>
      </c>
      <c r="P29" s="10" t="n">
        <f aca="false">4000+0+2500+4000</f>
        <v>10500</v>
      </c>
      <c r="Q29" s="10" t="n">
        <f aca="false">4000+0+2500+4000</f>
        <v>10500</v>
      </c>
      <c r="R29" s="10" t="n">
        <f aca="false">4000+0+2500+4000</f>
        <v>10500</v>
      </c>
      <c r="S29" s="10" t="n">
        <f aca="false">4000+0+2500+4000</f>
        <v>10500</v>
      </c>
      <c r="T29" s="10" t="n">
        <f aca="false">4000+0+2500+4000</f>
        <v>10500</v>
      </c>
      <c r="U29" s="10" t="n">
        <f aca="false">4000+0+2500+4000</f>
        <v>10500</v>
      </c>
      <c r="V29" s="10" t="n">
        <f aca="false">4000+0+2500+4000</f>
        <v>10500</v>
      </c>
      <c r="W29" s="10" t="n">
        <f aca="false">4000+0+2500+4000</f>
        <v>10500</v>
      </c>
      <c r="X29" s="10" t="n">
        <f aca="false">4000+0+2500+4000</f>
        <v>10500</v>
      </c>
      <c r="Y29" s="10" t="n">
        <f aca="false">4000+0+2500+4000</f>
        <v>10500</v>
      </c>
      <c r="Z29" s="11" t="n">
        <f aca="false">SUM(D29:Y29)</f>
        <v>231000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Y30" s="10" t="n">
        <v>10000</v>
      </c>
      <c r="Z30" s="11" t="n">
        <f aca="false">SUM(D30:Y30)</f>
        <v>220000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Y31" s="10" t="n">
        <v>250</v>
      </c>
      <c r="Z31" s="11" t="n">
        <f aca="false">SUM(D31:Y31)</f>
        <v>5500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32" t="n">
        <v>0</v>
      </c>
      <c r="Y32" s="32" t="n">
        <v>0</v>
      </c>
      <c r="Z32" s="11" t="n">
        <f aca="false">SUM(D32:Y32)</f>
        <v>0</v>
      </c>
    </row>
    <row r="33" customFormat="false" ht="12.75" hidden="false" customHeight="false" outlineLevel="0" collapsed="false">
      <c r="A33" s="14"/>
      <c r="B33" s="16" t="s">
        <v>35</v>
      </c>
      <c r="C33" s="16"/>
      <c r="D33" s="17" t="n">
        <f aca="false">SUM(D28:D32)</f>
        <v>21660</v>
      </c>
      <c r="E33" s="17" t="n">
        <f aca="false">SUM(E28:E32)</f>
        <v>21660</v>
      </c>
      <c r="F33" s="17" t="n">
        <f aca="false">SUM(F28:F32)</f>
        <v>21660</v>
      </c>
      <c r="G33" s="17" t="n">
        <f aca="false">SUM(G28:G32)</f>
        <v>21660</v>
      </c>
      <c r="H33" s="17" t="n">
        <f aca="false">SUM(H28:H32)</f>
        <v>21660</v>
      </c>
      <c r="I33" s="17" t="n">
        <f aca="false">SUM(I28:I32)</f>
        <v>21660</v>
      </c>
      <c r="J33" s="17" t="n">
        <f aca="false">SUM(J28:J32)</f>
        <v>21660</v>
      </c>
      <c r="K33" s="17" t="n">
        <f aca="false">SUM(K28:K32)</f>
        <v>21660</v>
      </c>
      <c r="L33" s="17" t="n">
        <f aca="false">SUM(L28:L32)</f>
        <v>21660</v>
      </c>
      <c r="M33" s="17" t="n">
        <f aca="false">SUM(M28:M32)</f>
        <v>21660</v>
      </c>
      <c r="N33" s="17" t="n">
        <f aca="false">SUM(N28:N32)</f>
        <v>21660</v>
      </c>
      <c r="O33" s="17" t="n">
        <f aca="false">SUM(O28:O32)</f>
        <v>21660</v>
      </c>
      <c r="P33" s="17" t="n">
        <f aca="false">SUM(P28:P32)</f>
        <v>21660</v>
      </c>
      <c r="Q33" s="17" t="n">
        <f aca="false">SUM(Q28:Q32)</f>
        <v>21660</v>
      </c>
      <c r="R33" s="17" t="n">
        <f aca="false">SUM(R28:R32)</f>
        <v>21660</v>
      </c>
      <c r="S33" s="17" t="n">
        <f aca="false">SUM(S28:S32)</f>
        <v>21660</v>
      </c>
      <c r="T33" s="17" t="n">
        <f aca="false">SUM(T28:T32)</f>
        <v>21660</v>
      </c>
      <c r="U33" s="17" t="n">
        <f aca="false">SUM(U28:U32)</f>
        <v>21660</v>
      </c>
      <c r="V33" s="17" t="n">
        <f aca="false">SUM(V28:V32)</f>
        <v>21660</v>
      </c>
      <c r="W33" s="17" t="n">
        <f aca="false">SUM(W28:W32)</f>
        <v>21660</v>
      </c>
      <c r="X33" s="17" t="n">
        <f aca="false">SUM(X28:X32)</f>
        <v>21660</v>
      </c>
      <c r="Y33" s="17" t="n">
        <f aca="false">SUM(Y28:Y32)</f>
        <v>21660</v>
      </c>
      <c r="Z33" s="18" t="n">
        <f aca="false">SUM(D33:Y33)</f>
        <v>476520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38000</v>
      </c>
      <c r="E35" s="32" t="n">
        <f aca="false">E23-E33-E56-E63-E69</f>
        <v>38000</v>
      </c>
      <c r="F35" s="32" t="n">
        <f aca="false">F23-F33-F56-F63-F69</f>
        <v>38000</v>
      </c>
      <c r="G35" s="32" t="n">
        <f aca="false">G23-G33-G56-G63-G69</f>
        <v>73000</v>
      </c>
      <c r="H35" s="32" t="n">
        <f aca="false">H23-H33-H56-H63-H69</f>
        <v>73000</v>
      </c>
      <c r="I35" s="32" t="n">
        <f aca="false">I23-I33-I56-I63-I69</f>
        <v>73000</v>
      </c>
      <c r="J35" s="32" t="n">
        <f aca="false">J23-J33-J56-J63-J69</f>
        <v>73000</v>
      </c>
      <c r="K35" s="32" t="n">
        <f aca="false">K23-K33-K56-K63-K69</f>
        <v>73000</v>
      </c>
      <c r="L35" s="32" t="n">
        <f aca="false">L23-L33-L56-L63-L69</f>
        <v>73000</v>
      </c>
      <c r="M35" s="32" t="n">
        <f aca="false">M23-M33-M56-M63-M69</f>
        <v>73000</v>
      </c>
      <c r="N35" s="32" t="n">
        <f aca="false">N23-N33-N56-N63-N69</f>
        <v>73000</v>
      </c>
      <c r="O35" s="32" t="n">
        <f aca="false">O23-O33-O56-O63-O69</f>
        <v>73000</v>
      </c>
      <c r="P35" s="32" t="n">
        <f aca="false">P23-P33-P56-P63-P69</f>
        <v>73000</v>
      </c>
      <c r="Q35" s="32" t="n">
        <f aca="false">Q23-Q33-Q56-Q63-Q69</f>
        <v>113000</v>
      </c>
      <c r="R35" s="32" t="n">
        <f aca="false">R23-R33-R56-R63-R69</f>
        <v>113000</v>
      </c>
      <c r="S35" s="32" t="n">
        <f aca="false">S23-S33-S56-S63-S69</f>
        <v>113000</v>
      </c>
      <c r="T35" s="32" t="n">
        <f aca="false">T23-T33-T56-T63-T69</f>
        <v>173000</v>
      </c>
      <c r="U35" s="32" t="n">
        <f aca="false">U23-U33-U56-U63-U69</f>
        <v>173000</v>
      </c>
      <c r="V35" s="32" t="n">
        <f aca="false">V23-V33-V56-V63-V69</f>
        <v>173000</v>
      </c>
      <c r="W35" s="32" t="n">
        <f aca="false">W23-W33-W56-W63-W69</f>
        <v>173000</v>
      </c>
      <c r="X35" s="32" t="n">
        <f aca="false">X23-X33-X56-X63-X69</f>
        <v>113000</v>
      </c>
      <c r="Y35" s="32" t="n">
        <f aca="false">Y23-Y33-Y56-Y63-Y69</f>
        <v>93000</v>
      </c>
      <c r="Z35" s="11" t="n">
        <f aca="false">SUM(D35:Y35)</f>
        <v>2081000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59660</v>
      </c>
      <c r="E37" s="35" t="n">
        <f aca="false">E33+E35</f>
        <v>59660</v>
      </c>
      <c r="F37" s="35" t="n">
        <f aca="false">F33+F35</f>
        <v>59660</v>
      </c>
      <c r="G37" s="35" t="n">
        <f aca="false">G33+G35</f>
        <v>94660</v>
      </c>
      <c r="H37" s="35" t="n">
        <f aca="false">H33+H35</f>
        <v>94660</v>
      </c>
      <c r="I37" s="35" t="n">
        <f aca="false">I33+I35</f>
        <v>94660</v>
      </c>
      <c r="J37" s="35" t="n">
        <f aca="false">J33+J35</f>
        <v>94660</v>
      </c>
      <c r="K37" s="35" t="n">
        <f aca="false">K33+K35</f>
        <v>94660</v>
      </c>
      <c r="L37" s="35" t="n">
        <f aca="false">L33+L35</f>
        <v>94660</v>
      </c>
      <c r="M37" s="35" t="n">
        <f aca="false">M33+M35</f>
        <v>94660</v>
      </c>
      <c r="N37" s="35" t="n">
        <f aca="false">N33+N35</f>
        <v>94660</v>
      </c>
      <c r="O37" s="35" t="n">
        <f aca="false">O33+O35</f>
        <v>94660</v>
      </c>
      <c r="P37" s="35" t="n">
        <f aca="false">P33+P35</f>
        <v>94660</v>
      </c>
      <c r="Q37" s="35" t="n">
        <f aca="false">Q33+Q35</f>
        <v>134660</v>
      </c>
      <c r="R37" s="35" t="n">
        <f aca="false">R33+R35</f>
        <v>134660</v>
      </c>
      <c r="S37" s="35" t="n">
        <f aca="false">S33+S35</f>
        <v>134660</v>
      </c>
      <c r="T37" s="35" t="n">
        <f aca="false">T33+T35</f>
        <v>194660</v>
      </c>
      <c r="U37" s="35" t="n">
        <f aca="false">U33+U35</f>
        <v>194660</v>
      </c>
      <c r="V37" s="35" t="n">
        <f aca="false">V33+V35</f>
        <v>194660</v>
      </c>
      <c r="W37" s="35" t="n">
        <f aca="false">W33+W35</f>
        <v>194660</v>
      </c>
      <c r="X37" s="35" t="n">
        <f aca="false">X33+X35</f>
        <v>134660</v>
      </c>
      <c r="Y37" s="35" t="n">
        <f aca="false">Y33+Y35</f>
        <v>114660</v>
      </c>
      <c r="Z37" s="11" t="n">
        <f aca="false">SUM(D37:Y37)</f>
        <v>2557520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1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Y40" s="10" t="n">
        <v>90</v>
      </c>
      <c r="Z40" s="11" t="n">
        <f aca="false">SUM(D40:Y40)</f>
        <v>1980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Y41" s="10" t="n">
        <v>250</v>
      </c>
      <c r="Z41" s="11" t="n">
        <f aca="false">SUM(D41:Y41)</f>
        <v>5500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Y42" s="10" t="n">
        <v>21000</v>
      </c>
      <c r="Z42" s="11" t="n">
        <f aca="false">SUM(D42:Y42)</f>
        <v>462000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Y43" s="10" t="n">
        <f aca="false">7000+2000</f>
        <v>9000</v>
      </c>
      <c r="Z43" s="11" t="n">
        <f aca="false">SUM(D43:Y43)</f>
        <v>198000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Y44" s="10" t="n">
        <v>7500</v>
      </c>
      <c r="Z44" s="11" t="n">
        <f aca="false">SUM(D44:Y44)</f>
        <v>165000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Y45" s="10" t="n">
        <v>2000</v>
      </c>
      <c r="Z45" s="11" t="n">
        <f aca="false">SUM(D45:Y45)</f>
        <v>44000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Y46" s="10" t="n">
        <v>500</v>
      </c>
      <c r="Z46" s="11" t="n">
        <f aca="false">SUM(D46:Y46)</f>
        <v>11000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H48" s="36" t="n">
        <f aca="false">SUM(H40:H47)</f>
        <v>40340</v>
      </c>
      <c r="I48" s="36" t="n">
        <f aca="false">SUM(I40:I47)</f>
        <v>40340</v>
      </c>
      <c r="J48" s="36" t="n">
        <f aca="false">SUM(J40:J47)</f>
        <v>40340</v>
      </c>
      <c r="K48" s="36" t="n">
        <f aca="false">SUM(K40:K47)</f>
        <v>40340</v>
      </c>
      <c r="L48" s="36" t="n">
        <f aca="false">SUM(L40:L47)</f>
        <v>40340</v>
      </c>
      <c r="M48" s="36" t="n">
        <f aca="false">SUM(M40:M47)</f>
        <v>40340</v>
      </c>
      <c r="N48" s="36" t="n">
        <f aca="false">SUM(N40:N47)</f>
        <v>40340</v>
      </c>
      <c r="O48" s="36" t="n">
        <f aca="false">SUM(O40:O47)</f>
        <v>40340</v>
      </c>
      <c r="P48" s="36" t="n">
        <f aca="false">SUM(P40:P47)</f>
        <v>40340</v>
      </c>
      <c r="Q48" s="36" t="n">
        <f aca="false">SUM(Q40:Q47)</f>
        <v>40340</v>
      </c>
      <c r="R48" s="36" t="n">
        <f aca="false">SUM(R40:R47)</f>
        <v>40340</v>
      </c>
      <c r="S48" s="36" t="n">
        <f aca="false">SUM(S40:S47)</f>
        <v>40340</v>
      </c>
      <c r="T48" s="36" t="n">
        <f aca="false">SUM(T40:T47)</f>
        <v>40340</v>
      </c>
      <c r="U48" s="36" t="n">
        <f aca="false">SUM(U40:U47)</f>
        <v>40340</v>
      </c>
      <c r="V48" s="36" t="n">
        <f aca="false">SUM(V40:V47)</f>
        <v>40340</v>
      </c>
      <c r="W48" s="36" t="n">
        <f aca="false">SUM(W40:W47)</f>
        <v>40340</v>
      </c>
      <c r="X48" s="36" t="n">
        <f aca="false">SUM(X40:X47)</f>
        <v>40340</v>
      </c>
      <c r="Y48" s="36" t="n">
        <f aca="false">SUM(Y40:Y47)</f>
        <v>40340</v>
      </c>
      <c r="Z48" s="11" t="n">
        <f aca="false">SUM(D48:Y48)</f>
        <v>887480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Y50" s="10" t="n">
        <v>4000</v>
      </c>
      <c r="Z50" s="11" t="n">
        <f aca="false">SUM(D50:Y50)</f>
        <v>88000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Y51" s="10" t="n">
        <v>8000</v>
      </c>
      <c r="Z51" s="11" t="n">
        <f aca="false">SUM(D51:Y51)</f>
        <v>176000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Y52" s="10" t="n">
        <v>2800</v>
      </c>
      <c r="Z52" s="11" t="n">
        <f aca="false">SUM(D52:Y52)</f>
        <v>61600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H54" s="36" t="n">
        <f aca="false">SUM(H50:H53)</f>
        <v>14800</v>
      </c>
      <c r="I54" s="36" t="n">
        <f aca="false">SUM(I50:I53)</f>
        <v>14800</v>
      </c>
      <c r="J54" s="36" t="n">
        <f aca="false">SUM(J50:J53)</f>
        <v>14800</v>
      </c>
      <c r="K54" s="36" t="n">
        <f aca="false">SUM(K50:K53)</f>
        <v>14800</v>
      </c>
      <c r="L54" s="36" t="n">
        <f aca="false">SUM(L50:L53)</f>
        <v>14800</v>
      </c>
      <c r="M54" s="36" t="n">
        <f aca="false">SUM(M50:M53)</f>
        <v>14800</v>
      </c>
      <c r="N54" s="36" t="n">
        <f aca="false">SUM(N50:N53)</f>
        <v>14800</v>
      </c>
      <c r="O54" s="36" t="n">
        <f aca="false">SUM(O50:O53)</f>
        <v>14800</v>
      </c>
      <c r="P54" s="36" t="n">
        <f aca="false">SUM(P50:P53)</f>
        <v>14800</v>
      </c>
      <c r="Q54" s="36" t="n">
        <f aca="false">SUM(Q50:Q53)</f>
        <v>14800</v>
      </c>
      <c r="R54" s="36" t="n">
        <f aca="false">SUM(R50:R53)</f>
        <v>14800</v>
      </c>
      <c r="S54" s="36" t="n">
        <f aca="false">SUM(S50:S53)</f>
        <v>14800</v>
      </c>
      <c r="T54" s="36" t="n">
        <f aca="false">SUM(T50:T53)</f>
        <v>14800</v>
      </c>
      <c r="U54" s="36" t="n">
        <f aca="false">SUM(U50:U53)</f>
        <v>14800</v>
      </c>
      <c r="V54" s="36" t="n">
        <f aca="false">SUM(V50:V53)</f>
        <v>14800</v>
      </c>
      <c r="W54" s="36" t="n">
        <f aca="false">SUM(W50:W53)</f>
        <v>14800</v>
      </c>
      <c r="X54" s="36" t="n">
        <f aca="false">SUM(X50:X53)</f>
        <v>14800</v>
      </c>
      <c r="Y54" s="36" t="n">
        <f aca="false">SUM(Y50:Y53)</f>
        <v>14800</v>
      </c>
      <c r="Z54" s="11" t="n">
        <f aca="false">SUM(D54:Y54)</f>
        <v>325600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H56" s="35" t="n">
        <f aca="false">H48+H54</f>
        <v>55140</v>
      </c>
      <c r="I56" s="35" t="n">
        <f aca="false">I48+I54</f>
        <v>55140</v>
      </c>
      <c r="J56" s="35" t="n">
        <f aca="false">J48+J54</f>
        <v>55140</v>
      </c>
      <c r="K56" s="35" t="n">
        <f aca="false">K48+K54</f>
        <v>55140</v>
      </c>
      <c r="L56" s="35" t="n">
        <f aca="false">L48+L54</f>
        <v>55140</v>
      </c>
      <c r="M56" s="35" t="n">
        <f aca="false">M48+M54</f>
        <v>55140</v>
      </c>
      <c r="N56" s="35" t="n">
        <f aca="false">N48+N54</f>
        <v>55140</v>
      </c>
      <c r="O56" s="35" t="n">
        <f aca="false">O48+O54</f>
        <v>55140</v>
      </c>
      <c r="P56" s="35" t="n">
        <f aca="false">P48+P54</f>
        <v>55140</v>
      </c>
      <c r="Q56" s="35" t="n">
        <f aca="false">Q48+Q54</f>
        <v>55140</v>
      </c>
      <c r="R56" s="35" t="n">
        <f aca="false">R48+R54</f>
        <v>55140</v>
      </c>
      <c r="S56" s="35" t="n">
        <f aca="false">S48+S54</f>
        <v>55140</v>
      </c>
      <c r="T56" s="35" t="n">
        <f aca="false">T48+T54</f>
        <v>55140</v>
      </c>
      <c r="U56" s="35" t="n">
        <f aca="false">U48+U54</f>
        <v>55140</v>
      </c>
      <c r="V56" s="35" t="n">
        <f aca="false">V48+V54</f>
        <v>55140</v>
      </c>
      <c r="W56" s="35" t="n">
        <f aca="false">W48+W54</f>
        <v>55140</v>
      </c>
      <c r="X56" s="35" t="n">
        <f aca="false">X48+X54</f>
        <v>55140</v>
      </c>
      <c r="Y56" s="35" t="n">
        <f aca="false">Y48+Y54</f>
        <v>55140</v>
      </c>
      <c r="Z56" s="11" t="n">
        <f aca="false">SUM(D56:Y56)</f>
        <v>1213080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1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5" t="n">
        <v>500</v>
      </c>
      <c r="E59" s="12" t="n">
        <v>500</v>
      </c>
      <c r="F59" s="15" t="n">
        <v>1000</v>
      </c>
      <c r="G59" s="12" t="n">
        <v>1000</v>
      </c>
      <c r="H59" s="12" t="n">
        <v>1000</v>
      </c>
      <c r="I59" s="12" t="n">
        <v>1000</v>
      </c>
      <c r="J59" s="12" t="n">
        <v>1000</v>
      </c>
      <c r="K59" s="12" t="n">
        <v>1000</v>
      </c>
      <c r="L59" s="12" t="n">
        <v>1000</v>
      </c>
      <c r="M59" s="12" t="n">
        <v>1000</v>
      </c>
      <c r="N59" s="12" t="n">
        <v>1000</v>
      </c>
      <c r="O59" s="12" t="n">
        <v>1000</v>
      </c>
      <c r="P59" s="12" t="n">
        <v>1000</v>
      </c>
      <c r="Q59" s="12" t="n">
        <v>2000</v>
      </c>
      <c r="R59" s="12" t="n">
        <v>2000</v>
      </c>
      <c r="S59" s="12" t="n">
        <v>2000</v>
      </c>
      <c r="T59" s="12" t="n">
        <v>2000</v>
      </c>
      <c r="U59" s="12" t="n">
        <v>2000</v>
      </c>
      <c r="V59" s="12" t="n">
        <v>2000</v>
      </c>
      <c r="W59" s="12" t="n">
        <v>2000</v>
      </c>
      <c r="X59" s="12" t="n">
        <v>2000</v>
      </c>
      <c r="Y59" s="12" t="n">
        <v>2000</v>
      </c>
      <c r="Z59" s="11" t="n">
        <f aca="false">SUM(D59:Y59)</f>
        <v>30000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5" t="n">
        <v>2500</v>
      </c>
      <c r="E60" s="12" t="n">
        <v>2500</v>
      </c>
      <c r="F60" s="15" t="n">
        <v>4000</v>
      </c>
      <c r="G60" s="12" t="n">
        <v>4000</v>
      </c>
      <c r="H60" s="12" t="n">
        <v>4000</v>
      </c>
      <c r="I60" s="12" t="n">
        <v>4000</v>
      </c>
      <c r="J60" s="12" t="n">
        <v>4000</v>
      </c>
      <c r="K60" s="12" t="n">
        <v>4000</v>
      </c>
      <c r="L60" s="12" t="n">
        <v>4000</v>
      </c>
      <c r="M60" s="12" t="n">
        <v>4000</v>
      </c>
      <c r="N60" s="12" t="n">
        <v>4000</v>
      </c>
      <c r="O60" s="12" t="n">
        <v>4000</v>
      </c>
      <c r="P60" s="12" t="n">
        <v>4000</v>
      </c>
      <c r="Q60" s="12" t="n">
        <v>7000</v>
      </c>
      <c r="R60" s="12" t="n">
        <v>7000</v>
      </c>
      <c r="S60" s="12" t="n">
        <v>7000</v>
      </c>
      <c r="T60" s="12" t="n">
        <v>7000</v>
      </c>
      <c r="U60" s="12" t="n">
        <v>7000</v>
      </c>
      <c r="V60" s="12" t="n">
        <v>7000</v>
      </c>
      <c r="W60" s="12" t="n">
        <v>7000</v>
      </c>
      <c r="X60" s="12" t="n">
        <v>7000</v>
      </c>
      <c r="Y60" s="12" t="n">
        <v>7000</v>
      </c>
      <c r="Z60" s="11" t="n">
        <f aca="false">SUM(D60:Y60)</f>
        <v>112000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Y61" s="12" t="n">
        <v>0</v>
      </c>
      <c r="Z61" s="11" t="n">
        <f aca="false">SUM(D61:Y61)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1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3000</v>
      </c>
      <c r="E63" s="35" t="n">
        <f aca="false">SUM(E59:E62)</f>
        <v>3000</v>
      </c>
      <c r="F63" s="35" t="n">
        <f aca="false">SUM(F59:F62)</f>
        <v>5000</v>
      </c>
      <c r="G63" s="35" t="n">
        <f aca="false">SUM(G59:G62)</f>
        <v>5000</v>
      </c>
      <c r="H63" s="35" t="n">
        <f aca="false">SUM(H59:H62)</f>
        <v>5000</v>
      </c>
      <c r="I63" s="35" t="n">
        <f aca="false">SUM(I59:I62)</f>
        <v>5000</v>
      </c>
      <c r="J63" s="35" t="n">
        <f aca="false">SUM(J59:J62)</f>
        <v>5000</v>
      </c>
      <c r="K63" s="35" t="n">
        <f aca="false">SUM(K59:K62)</f>
        <v>5000</v>
      </c>
      <c r="L63" s="35" t="n">
        <f aca="false">SUM(L59:L62)</f>
        <v>5000</v>
      </c>
      <c r="M63" s="35" t="n">
        <f aca="false">SUM(M59:M62)</f>
        <v>5000</v>
      </c>
      <c r="N63" s="35" t="n">
        <f aca="false">SUM(N59:N62)</f>
        <v>5000</v>
      </c>
      <c r="O63" s="35" t="n">
        <f aca="false">SUM(O59:O62)</f>
        <v>5000</v>
      </c>
      <c r="P63" s="35" t="n">
        <f aca="false">SUM(P59:P62)</f>
        <v>5000</v>
      </c>
      <c r="Q63" s="35" t="n">
        <f aca="false">SUM(Q59:Q62)</f>
        <v>9000</v>
      </c>
      <c r="R63" s="35" t="n">
        <f aca="false">SUM(R59:R62)</f>
        <v>9000</v>
      </c>
      <c r="S63" s="35" t="n">
        <f aca="false">SUM(S59:S62)</f>
        <v>9000</v>
      </c>
      <c r="T63" s="35" t="n">
        <f aca="false">SUM(T59:T62)</f>
        <v>9000</v>
      </c>
      <c r="U63" s="35" t="n">
        <f aca="false">SUM(U59:U62)</f>
        <v>9000</v>
      </c>
      <c r="V63" s="35" t="n">
        <f aca="false">SUM(V59:V62)</f>
        <v>9000</v>
      </c>
      <c r="W63" s="35" t="n">
        <f aca="false">SUM(W59:W62)</f>
        <v>9000</v>
      </c>
      <c r="X63" s="35" t="n">
        <f aca="false">SUM(X59:X62)</f>
        <v>9000</v>
      </c>
      <c r="Y63" s="35" t="n">
        <f aca="false">SUM(Y59:Y62)</f>
        <v>9000</v>
      </c>
      <c r="Z63" s="11" t="n">
        <f aca="false">SUM(D63:Y63)</f>
        <v>142000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1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Y66" s="10" t="n">
        <v>10000</v>
      </c>
      <c r="Z66" s="11" t="n">
        <f aca="false">SUM(D66:Y66)</f>
        <v>220000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Y67" s="10" t="n">
        <f aca="false">21000-6000</f>
        <v>15000</v>
      </c>
      <c r="Z67" s="11" t="n">
        <f aca="false">SUM(D67:Y67)</f>
        <v>330000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1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H69" s="35" t="n">
        <f aca="false">SUM(H66:H68)</f>
        <v>25000</v>
      </c>
      <c r="I69" s="35" t="n">
        <f aca="false">SUM(I66:I68)</f>
        <v>25000</v>
      </c>
      <c r="J69" s="35" t="n">
        <f aca="false">SUM(J66:J68)</f>
        <v>25000</v>
      </c>
      <c r="K69" s="35" t="n">
        <f aca="false">SUM(K66:K68)</f>
        <v>25000</v>
      </c>
      <c r="L69" s="35" t="n">
        <f aca="false">SUM(L66:L68)</f>
        <v>25000</v>
      </c>
      <c r="M69" s="35" t="n">
        <f aca="false">SUM(M66:M68)</f>
        <v>25000</v>
      </c>
      <c r="N69" s="35" t="n">
        <f aca="false">SUM(N66:N68)</f>
        <v>25000</v>
      </c>
      <c r="O69" s="35" t="n">
        <f aca="false">SUM(O66:O68)</f>
        <v>25000</v>
      </c>
      <c r="P69" s="35" t="n">
        <f aca="false">SUM(P66:P68)</f>
        <v>25000</v>
      </c>
      <c r="Q69" s="35" t="n">
        <f aca="false">SUM(Q66:Q68)</f>
        <v>25000</v>
      </c>
      <c r="R69" s="35" t="n">
        <f aca="false">SUM(R66:R68)</f>
        <v>25000</v>
      </c>
      <c r="S69" s="35" t="n">
        <f aca="false">SUM(S66:S68)</f>
        <v>25000</v>
      </c>
      <c r="T69" s="35" t="n">
        <f aca="false">SUM(T66:T68)</f>
        <v>25000</v>
      </c>
      <c r="U69" s="35" t="n">
        <f aca="false">SUM(U66:U68)</f>
        <v>25000</v>
      </c>
      <c r="V69" s="35" t="n">
        <f aca="false">SUM(V66:V68)</f>
        <v>25000</v>
      </c>
      <c r="W69" s="35" t="n">
        <f aca="false">SUM(W66:W68)</f>
        <v>25000</v>
      </c>
      <c r="X69" s="35" t="n">
        <f aca="false">SUM(X66:X68)</f>
        <v>25000</v>
      </c>
      <c r="Y69" s="35" t="n">
        <f aca="false">SUM(Y66:Y68)</f>
        <v>25000</v>
      </c>
      <c r="Z69" s="11" t="n">
        <f aca="false">SUM(D69:Y69)</f>
        <v>550000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1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142800</v>
      </c>
      <c r="E71" s="41" t="n">
        <f aca="false">E69+E63+E56+E37</f>
        <v>142800</v>
      </c>
      <c r="F71" s="41" t="n">
        <f aca="false">F69+F63+F56+F37</f>
        <v>144800</v>
      </c>
      <c r="G71" s="41" t="n">
        <f aca="false">G69+G63+G56+G37</f>
        <v>179800</v>
      </c>
      <c r="H71" s="41" t="n">
        <f aca="false">H69+H63+H56+H37</f>
        <v>179800</v>
      </c>
      <c r="I71" s="41" t="n">
        <f aca="false">I69+I63+I56+I37</f>
        <v>179800</v>
      </c>
      <c r="J71" s="41" t="n">
        <f aca="false">J69+J63+J56+J37</f>
        <v>179800</v>
      </c>
      <c r="K71" s="41" t="n">
        <f aca="false">K69+K63+K56+K37</f>
        <v>179800</v>
      </c>
      <c r="L71" s="41" t="n">
        <f aca="false">L69+L63+L56+L37</f>
        <v>179800</v>
      </c>
      <c r="M71" s="41" t="n">
        <f aca="false">M69+M63+M56+M37</f>
        <v>179800</v>
      </c>
      <c r="N71" s="41" t="n">
        <f aca="false">N69+N63+N56+N37</f>
        <v>179800</v>
      </c>
      <c r="O71" s="41" t="n">
        <f aca="false">O69+O63+O56+O37</f>
        <v>179800</v>
      </c>
      <c r="P71" s="41" t="n">
        <f aca="false">P69+P63+P56+P37</f>
        <v>179800</v>
      </c>
      <c r="Q71" s="41" t="n">
        <f aca="false">Q69+Q63+Q56+Q37</f>
        <v>223800</v>
      </c>
      <c r="R71" s="41" t="n">
        <f aca="false">R69+R63+R56+R37</f>
        <v>223800</v>
      </c>
      <c r="S71" s="41" t="n">
        <f aca="false">S69+S63+S56+S37</f>
        <v>223800</v>
      </c>
      <c r="T71" s="41" t="n">
        <f aca="false">T69+T63+T56+T37</f>
        <v>283800</v>
      </c>
      <c r="U71" s="41" t="n">
        <f aca="false">U69+U63+U56+U37</f>
        <v>283800</v>
      </c>
      <c r="V71" s="41" t="n">
        <f aca="false">V69+V63+V56+V37</f>
        <v>283800</v>
      </c>
      <c r="W71" s="41" t="n">
        <f aca="false">W69+W63+W56+W37</f>
        <v>283800</v>
      </c>
      <c r="X71" s="41" t="n">
        <f aca="false">X69+X63+X56+X37</f>
        <v>223800</v>
      </c>
      <c r="Y71" s="41" t="n">
        <f aca="false">Y69+Y63+Y56+Y37</f>
        <v>203800</v>
      </c>
      <c r="Z71" s="42" t="n">
        <f aca="false">SUM(D71:Y71)</f>
        <v>4462600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L73" s="45" t="n">
        <f aca="false">L71-L23</f>
        <v>0</v>
      </c>
      <c r="M73" s="45" t="n">
        <f aca="false">M71-M23</f>
        <v>0</v>
      </c>
      <c r="N73" s="45" t="n">
        <f aca="false">N71-N23</f>
        <v>0</v>
      </c>
      <c r="O73" s="45" t="n">
        <f aca="false">O71-O23</f>
        <v>0</v>
      </c>
      <c r="P73" s="45" t="n">
        <f aca="false">P71-P23</f>
        <v>0</v>
      </c>
      <c r="Q73" s="45" t="n">
        <f aca="false">Q71-Q23</f>
        <v>0</v>
      </c>
      <c r="R73" s="45" t="n">
        <f aca="false">R71-R23</f>
        <v>0</v>
      </c>
      <c r="S73" s="45" t="n">
        <f aca="false">S71-S23</f>
        <v>0</v>
      </c>
      <c r="T73" s="45" t="n">
        <f aca="false">T71-T23</f>
        <v>0</v>
      </c>
      <c r="U73" s="45" t="n">
        <f aca="false">U71-U23</f>
        <v>0</v>
      </c>
      <c r="V73" s="45" t="n">
        <f aca="false">V71-V23</f>
        <v>0</v>
      </c>
      <c r="W73" s="45" t="n">
        <f aca="false">W71-W23</f>
        <v>0</v>
      </c>
      <c r="X73" s="45" t="n">
        <f aca="false">X71-X23</f>
        <v>0</v>
      </c>
      <c r="Y73" s="45" t="n">
        <f aca="false">Y71-Y23</f>
        <v>0</v>
      </c>
      <c r="Z73" s="46" t="n">
        <f aca="false">SUM(D73:Y73)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Y76" s="10" t="n">
        <v>10000</v>
      </c>
      <c r="Z76" s="11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Y77" s="10" t="n">
        <v>5000</v>
      </c>
      <c r="Z77" s="11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Y78" s="10" t="n">
        <v>10000</v>
      </c>
      <c r="Z78" s="11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1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1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1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