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00'!$A$1:$S$81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T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42</xdr:colOff>
                <xdr:row>30</xdr:row>
                <xdr:rowOff>7</xdr:rowOff>
              </xdr:from>
              <xdr:to>
                <xdr:col>35</xdr:col>
                <xdr:colOff>-17</xdr:colOff>
                <xdr:row>44</xdr:row>
                <xdr:rowOff>3</xdr:rowOff>
              </xdr:to>
            </anchor>
          </commentPr>
        </mc:Choice>
        <mc:Fallback/>
      </mc:AlternateContent>
    </comment>
    <comment ref="T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42</xdr:colOff>
                <xdr:row>32</xdr:row>
                <xdr:rowOff>7</xdr:rowOff>
              </xdr:from>
              <xdr:to>
                <xdr:col>35</xdr:col>
                <xdr:colOff>35</xdr:colOff>
                <xdr:row>36</xdr:row>
                <xdr:rowOff>2</xdr:rowOff>
              </xdr:to>
            </anchor>
          </commentPr>
        </mc:Choice>
        <mc:Fallback/>
      </mc:AlternateContent>
    </comment>
    <comment ref="T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42</xdr:colOff>
                <xdr:row>33</xdr:row>
                <xdr:rowOff>7</xdr:rowOff>
              </xdr:from>
              <xdr:to>
                <xdr:col>35</xdr:col>
                <xdr:colOff>35</xdr:colOff>
                <xdr:row>49</xdr:row>
                <xdr:rowOff>7</xdr:rowOff>
              </xdr:to>
            </anchor>
          </commentPr>
        </mc:Choice>
        <mc:Fallback/>
      </mc:AlternateContent>
    </comment>
    <comment ref="T3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42</xdr:colOff>
                <xdr:row>36</xdr:row>
                <xdr:rowOff>7</xdr:rowOff>
              </xdr:from>
              <xdr:to>
                <xdr:col>35</xdr:col>
                <xdr:colOff>35</xdr:colOff>
                <xdr:row>42</xdr:row>
                <xdr:rowOff>15</xdr:rowOff>
              </xdr:to>
            </anchor>
          </commentPr>
        </mc:Choice>
        <mc:Fallback/>
      </mc:AlternateContent>
    </comment>
    <comment ref="T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42</xdr:colOff>
                <xdr:row>51</xdr:row>
                <xdr:rowOff>7</xdr:rowOff>
              </xdr:from>
              <xdr:to>
                <xdr:col>35</xdr:col>
                <xdr:colOff>50</xdr:colOff>
                <xdr:row>65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<sst xmlns="http://schemas.openxmlformats.org/spreadsheetml/2006/main" count="114" uniqueCount="77">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</sst>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15" min="4" style="0" width="14.85"/>
    <col collapsed="false" customWidth="true" hidden="false" outlineLevel="0" max="17" min="16" style="0" width="14.85"/>
    <col collapsed="false" customWidth="true" hidden="false" outlineLevel="0" max="18" min="18" style="0" width="1.99"/>
    <col collapsed="false" customWidth="true" hidden="false" outlineLevel="0" max="19" min="19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S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36708</v>
      </c>
      <c r="E7" s="9" t="n">
        <f aca="false">D7+1</f>
        <v>36709</v>
      </c>
      <c r="F7" s="9" t="n">
        <f aca="false">E7+1</f>
        <v>36710</v>
      </c>
      <c r="G7" s="9" t="n">
        <f aca="false">F7+1</f>
        <v>36711</v>
      </c>
      <c r="H7" s="9" t="n">
        <f aca="false">G7+1</f>
        <v>36712</v>
      </c>
      <c r="I7" s="9" t="n">
        <f aca="false">H7+1</f>
        <v>36713</v>
      </c>
      <c r="J7" s="9" t="n">
        <f aca="false">I7+1</f>
        <v>36714</v>
      </c>
      <c r="K7" s="9" t="n">
        <f aca="false">J7+1</f>
        <v>36715</v>
      </c>
      <c r="L7" s="9" t="n">
        <f aca="false">K7+1</f>
        <v>36716</v>
      </c>
      <c r="M7" s="9" t="n">
        <f aca="false">L7+1</f>
        <v>36717</v>
      </c>
      <c r="N7" s="9" t="n">
        <f aca="false">M7+1</f>
        <v>36718</v>
      </c>
      <c r="O7" s="9" t="n">
        <f aca="false">N7+1</f>
        <v>36719</v>
      </c>
      <c r="P7" s="9" t="n">
        <f aca="false">O7+1</f>
        <v>36720</v>
      </c>
      <c r="Q7" s="9" t="n">
        <f aca="false">P7+1</f>
        <v>36721</v>
      </c>
      <c r="R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78000</v>
      </c>
      <c r="E10" s="10" t="n">
        <v>78000</v>
      </c>
      <c r="F10" s="10" t="n">
        <v>78000</v>
      </c>
      <c r="G10" s="10" t="n">
        <v>78000</v>
      </c>
      <c r="H10" s="10" t="n">
        <v>78000</v>
      </c>
      <c r="I10" s="10" t="n">
        <v>78000</v>
      </c>
      <c r="J10" s="10" t="n">
        <v>78000</v>
      </c>
      <c r="K10" s="10" t="n">
        <v>78000</v>
      </c>
      <c r="L10" s="10" t="n">
        <v>78000</v>
      </c>
      <c r="M10" s="10" t="n">
        <v>78000</v>
      </c>
      <c r="N10" s="10" t="n">
        <v>78000</v>
      </c>
      <c r="O10" s="10" t="n">
        <v>78000</v>
      </c>
      <c r="P10" s="10" t="n">
        <v>78000</v>
      </c>
      <c r="Q10" s="10" t="n">
        <v>78000</v>
      </c>
      <c r="S10" s="11" t="n">
        <f aca="false">SUM(D10:R10)</f>
        <v>1092000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S11" s="11" t="n">
        <f aca="false">SUM(D11:R11)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S12" s="11" t="n">
        <f aca="false">SUM(D12:R12)</f>
        <v>56000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+D35+D54+D55</f>
        <v>10800</v>
      </c>
      <c r="E13" s="10" t="n">
        <f aca="false">+E35+E54+E55</f>
        <v>10800</v>
      </c>
      <c r="F13" s="10" t="n">
        <f aca="false">+F35+F54+F55</f>
        <v>10800</v>
      </c>
      <c r="G13" s="10" t="n">
        <f aca="false">+G35+G54+G55</f>
        <v>10800</v>
      </c>
      <c r="H13" s="10" t="n">
        <f aca="false">+H35+H54+H55</f>
        <v>10800</v>
      </c>
      <c r="I13" s="10" t="n">
        <f aca="false">+I35+I54+I55</f>
        <v>10800</v>
      </c>
      <c r="J13" s="10" t="n">
        <f aca="false">+J35+J54+J55</f>
        <v>10800</v>
      </c>
      <c r="K13" s="10" t="n">
        <f aca="false">+K35+K54+K55</f>
        <v>10800</v>
      </c>
      <c r="L13" s="10" t="n">
        <f aca="false">+L35+L54+L55</f>
        <v>10800</v>
      </c>
      <c r="M13" s="10" t="n">
        <f aca="false">+M35+M54+M55</f>
        <v>10800</v>
      </c>
      <c r="N13" s="10" t="n">
        <f aca="false">+N35+N54+N55</f>
        <v>10800</v>
      </c>
      <c r="O13" s="10" t="n">
        <f aca="false">+O35+O54+O55</f>
        <v>10800</v>
      </c>
      <c r="P13" s="10" t="n">
        <f aca="false">+P35+P54+P55</f>
        <v>10800</v>
      </c>
      <c r="Q13" s="10" t="n">
        <f aca="false">+Q35+Q54+Q55</f>
        <v>10800</v>
      </c>
      <c r="S13" s="11" t="n">
        <f aca="false">SUM(D13:R13)</f>
        <v>151200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SUM(D62:D64)</f>
        <v>2500</v>
      </c>
      <c r="E14" s="10" t="n">
        <f aca="false">SUM(E62:E64)</f>
        <v>2500</v>
      </c>
      <c r="F14" s="10" t="n">
        <f aca="false">SUM(F62:F64)</f>
        <v>2500</v>
      </c>
      <c r="G14" s="10" t="n">
        <f aca="false">SUM(G62:G64)</f>
        <v>2500</v>
      </c>
      <c r="H14" s="10" t="n">
        <f aca="false">SUM(H62:H64)</f>
        <v>2500</v>
      </c>
      <c r="I14" s="10" t="n">
        <f aca="false">SUM(I62:I64)</f>
        <v>2500</v>
      </c>
      <c r="J14" s="10" t="n">
        <f aca="false">SUM(J62:J64)</f>
        <v>2500</v>
      </c>
      <c r="K14" s="10" t="n">
        <f aca="false">SUM(K62:K64)</f>
        <v>2500</v>
      </c>
      <c r="L14" s="10" t="n">
        <f aca="false">SUM(L62:L64)</f>
        <v>2500</v>
      </c>
      <c r="M14" s="10" t="n">
        <f aca="false">SUM(M62:M64)</f>
        <v>2500</v>
      </c>
      <c r="N14" s="10" t="n">
        <f aca="false">SUM(N62:N64)</f>
        <v>2500</v>
      </c>
      <c r="O14" s="10" t="n">
        <f aca="false">SUM(O62:O64)</f>
        <v>2500</v>
      </c>
      <c r="P14" s="10" t="n">
        <f aca="false">SUM(P62:P64)</f>
        <v>2500</v>
      </c>
      <c r="Q14" s="10" t="n">
        <f aca="false">SUM(Q62:Q64)</f>
        <v>2500</v>
      </c>
      <c r="S14" s="11" t="n">
        <f aca="false">SUM(D14:R14)</f>
        <v>35000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95300</v>
      </c>
      <c r="E15" s="16" t="n">
        <f aca="false">SUM(E10:E14)</f>
        <v>95300</v>
      </c>
      <c r="F15" s="16" t="n">
        <f aca="false">SUM(F10:F14)</f>
        <v>95300</v>
      </c>
      <c r="G15" s="16" t="n">
        <f aca="false">SUM(G10:G14)</f>
        <v>95300</v>
      </c>
      <c r="H15" s="16" t="n">
        <f aca="false">SUM(H10:H14)</f>
        <v>95300</v>
      </c>
      <c r="I15" s="16" t="n">
        <f aca="false">SUM(I10:I14)</f>
        <v>95300</v>
      </c>
      <c r="J15" s="16" t="n">
        <f aca="false">SUM(J10:J14)</f>
        <v>95300</v>
      </c>
      <c r="K15" s="16" t="n">
        <f aca="false">SUM(K10:K14)</f>
        <v>95300</v>
      </c>
      <c r="L15" s="16" t="n">
        <f aca="false">SUM(L10:L14)</f>
        <v>95300</v>
      </c>
      <c r="M15" s="16" t="n">
        <f aca="false">SUM(M10:M14)</f>
        <v>95300</v>
      </c>
      <c r="N15" s="16" t="n">
        <f aca="false">SUM(N10:N14)</f>
        <v>95300</v>
      </c>
      <c r="O15" s="16" t="n">
        <f aca="false">SUM(O10:O14)</f>
        <v>95300</v>
      </c>
      <c r="P15" s="16" t="n">
        <f aca="false">SUM(P10:P14)</f>
        <v>95300</v>
      </c>
      <c r="Q15" s="16" t="n">
        <f aca="false">SUM(Q10:Q14)</f>
        <v>95300</v>
      </c>
      <c r="S15" s="17" t="n">
        <f aca="false">SUM(D15:R15)</f>
        <v>1334200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S16" s="11"/>
    </row>
    <row r="17" customFormat="false" ht="12.75" hidden="false" customHeight="false" outlineLevel="0" collapsed="false">
      <c r="A17" s="3" t="s">
        <v>16</v>
      </c>
      <c r="D17" s="18" t="n">
        <v>65000</v>
      </c>
      <c r="E17" s="12" t="n">
        <v>65000</v>
      </c>
      <c r="F17" s="12" t="n">
        <v>65000</v>
      </c>
      <c r="G17" s="12" t="n">
        <v>65000</v>
      </c>
      <c r="H17" s="12" t="n">
        <v>65000</v>
      </c>
      <c r="I17" s="12" t="n">
        <v>65000</v>
      </c>
      <c r="J17" s="12" t="n">
        <v>65000</v>
      </c>
      <c r="K17" s="12" t="n">
        <v>65000</v>
      </c>
      <c r="L17" s="12" t="n">
        <v>65000</v>
      </c>
      <c r="M17" s="12" t="n">
        <v>65000</v>
      </c>
      <c r="N17" s="12" t="n">
        <v>65000</v>
      </c>
      <c r="O17" s="12" t="n">
        <v>65000</v>
      </c>
      <c r="P17" s="12" t="n">
        <v>65000</v>
      </c>
      <c r="Q17" s="18" t="n">
        <v>50000</v>
      </c>
      <c r="S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65000</v>
      </c>
      <c r="E18" s="16" t="n">
        <f aca="false">SUM(E17)</f>
        <v>65000</v>
      </c>
      <c r="F18" s="16" t="n">
        <f aca="false">SUM(F17)</f>
        <v>65000</v>
      </c>
      <c r="G18" s="16" t="n">
        <f aca="false">SUM(G17)</f>
        <v>65000</v>
      </c>
      <c r="H18" s="16" t="n">
        <f aca="false">SUM(H17)</f>
        <v>65000</v>
      </c>
      <c r="I18" s="16" t="n">
        <f aca="false">SUM(I17)</f>
        <v>65000</v>
      </c>
      <c r="J18" s="16" t="n">
        <f aca="false">SUM(J17)</f>
        <v>65000</v>
      </c>
      <c r="K18" s="16" t="n">
        <f aca="false">SUM(K17)</f>
        <v>65000</v>
      </c>
      <c r="L18" s="16" t="n">
        <f aca="false">SUM(L17)</f>
        <v>65000</v>
      </c>
      <c r="M18" s="16" t="n">
        <f aca="false">SUM(M17)</f>
        <v>65000</v>
      </c>
      <c r="N18" s="16" t="n">
        <f aca="false">SUM(N17)</f>
        <v>65000</v>
      </c>
      <c r="O18" s="16" t="n">
        <f aca="false">SUM(O17)</f>
        <v>65000</v>
      </c>
      <c r="P18" s="16" t="n">
        <f aca="false">SUM(P17)</f>
        <v>65000</v>
      </c>
      <c r="Q18" s="16" t="n">
        <f aca="false">SUM(Q17)</f>
        <v>50000</v>
      </c>
      <c r="S18" s="17" t="n">
        <f aca="false">SUM(D18:R18)</f>
        <v>895000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S19" s="20"/>
    </row>
    <row r="20" customFormat="false" ht="12.75" hidden="false" customHeight="false" outlineLevel="0" collapsed="false">
      <c r="A20" s="3" t="s">
        <v>18</v>
      </c>
      <c r="D20" s="18" t="n">
        <v>1000</v>
      </c>
      <c r="E20" s="18" t="n">
        <v>1000</v>
      </c>
      <c r="F20" s="18" t="n">
        <v>1000</v>
      </c>
      <c r="G20" s="18" t="n">
        <v>1000</v>
      </c>
      <c r="H20" s="18" t="n">
        <v>1000</v>
      </c>
      <c r="I20" s="18" t="n">
        <v>1000</v>
      </c>
      <c r="J20" s="18" t="n">
        <v>1000</v>
      </c>
      <c r="K20" s="18" t="n">
        <v>1000</v>
      </c>
      <c r="L20" s="18" t="n">
        <v>1000</v>
      </c>
      <c r="M20" s="18" t="n">
        <v>1000</v>
      </c>
      <c r="N20" s="18" t="n">
        <v>1000</v>
      </c>
      <c r="O20" s="18" t="n">
        <v>1000</v>
      </c>
      <c r="P20" s="18" t="n">
        <v>1000</v>
      </c>
      <c r="Q20" s="18" t="n">
        <v>1000</v>
      </c>
      <c r="S20" s="11"/>
    </row>
    <row r="21" customFormat="false" ht="12.75" hidden="false" customHeight="false" outlineLevel="0" collapsed="false">
      <c r="A21" s="15" t="s">
        <v>19</v>
      </c>
      <c r="D21" s="16" t="n">
        <f aca="false">SUM(D20)</f>
        <v>1000</v>
      </c>
      <c r="E21" s="16" t="n">
        <f aca="false">SUM(E20)</f>
        <v>1000</v>
      </c>
      <c r="F21" s="16" t="n">
        <f aca="false">SUM(F20)</f>
        <v>1000</v>
      </c>
      <c r="G21" s="16" t="n">
        <f aca="false">SUM(G20)</f>
        <v>1000</v>
      </c>
      <c r="H21" s="16" t="n">
        <f aca="false">SUM(H20)</f>
        <v>1000</v>
      </c>
      <c r="I21" s="16" t="n">
        <f aca="false">SUM(I20)</f>
        <v>1000</v>
      </c>
      <c r="J21" s="16" t="n">
        <f aca="false">SUM(J20)</f>
        <v>1000</v>
      </c>
      <c r="K21" s="16" t="n">
        <f aca="false">SUM(K20)</f>
        <v>1000</v>
      </c>
      <c r="L21" s="16" t="n">
        <f aca="false">SUM(L20)</f>
        <v>1000</v>
      </c>
      <c r="M21" s="16" t="n">
        <f aca="false">SUM(M20)</f>
        <v>1000</v>
      </c>
      <c r="N21" s="16" t="n">
        <f aca="false">SUM(N20)</f>
        <v>1000</v>
      </c>
      <c r="O21" s="16" t="n">
        <f aca="false">SUM(O20)</f>
        <v>1000</v>
      </c>
      <c r="P21" s="16" t="n">
        <f aca="false">SUM(P20)</f>
        <v>1000</v>
      </c>
      <c r="Q21" s="16" t="n">
        <f aca="false">SUM(Q20)</f>
        <v>1000</v>
      </c>
      <c r="S21" s="17" t="n">
        <f aca="false">SUM(D21:R21)</f>
        <v>14000</v>
      </c>
    </row>
    <row r="22" customFormat="false" ht="12.75" hidden="false" customHeight="false" outlineLevel="0" collapsed="false">
      <c r="A22" s="1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S22" s="20"/>
    </row>
    <row r="23" customFormat="false" ht="12.75" hidden="false" customHeight="false" outlineLevel="0" collapsed="false">
      <c r="A23" s="21" t="s">
        <v>20</v>
      </c>
      <c r="D23" s="16" t="n">
        <v>0</v>
      </c>
      <c r="E23" s="16" t="n">
        <v>0</v>
      </c>
      <c r="F23" s="16" t="n">
        <v>0</v>
      </c>
      <c r="G23" s="16" t="n">
        <v>0</v>
      </c>
      <c r="H23" s="16" t="n">
        <v>0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  <c r="O23" s="16" t="n">
        <v>0</v>
      </c>
      <c r="P23" s="16" t="n">
        <v>0</v>
      </c>
      <c r="Q23" s="16" t="n">
        <v>0</v>
      </c>
      <c r="S23" s="17" t="n">
        <f aca="false">SUM(R23)</f>
        <v>0</v>
      </c>
    </row>
    <row r="24" customFormat="false" ht="12.75" hidden="false" customHeight="false" outlineLevel="0" collapsed="false">
      <c r="A24" s="1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S24" s="20"/>
    </row>
    <row r="25" customFormat="false" ht="12.75" hidden="false" customHeight="false" outlineLevel="0" collapsed="false">
      <c r="A25" s="1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S25" s="11"/>
    </row>
    <row r="26" customFormat="false" ht="21" hidden="false" customHeight="false" outlineLevel="0" collapsed="false">
      <c r="A26" s="22" t="s">
        <v>21</v>
      </c>
      <c r="B26" s="23"/>
      <c r="C26" s="23"/>
      <c r="D26" s="24" t="n">
        <f aca="false">D15+D18+D21+D23</f>
        <v>161300</v>
      </c>
      <c r="E26" s="24" t="n">
        <f aca="false">E15+E18+E21+E23</f>
        <v>161300</v>
      </c>
      <c r="F26" s="24" t="n">
        <f aca="false">F15+F18+F21+F23</f>
        <v>161300</v>
      </c>
      <c r="G26" s="24" t="n">
        <f aca="false">G15+G18+G21+G23</f>
        <v>161300</v>
      </c>
      <c r="H26" s="24" t="n">
        <f aca="false">H15+H18+H21+H23</f>
        <v>161300</v>
      </c>
      <c r="I26" s="24" t="n">
        <f aca="false">I15+I18+I21+I23</f>
        <v>161300</v>
      </c>
      <c r="J26" s="24" t="n">
        <f aca="false">J15+J18+J21+J23</f>
        <v>161300</v>
      </c>
      <c r="K26" s="24" t="n">
        <f aca="false">K15+K18+K21+K23</f>
        <v>161300</v>
      </c>
      <c r="L26" s="24" t="n">
        <f aca="false">L15+L18+L21+L23</f>
        <v>161300</v>
      </c>
      <c r="M26" s="24" t="n">
        <f aca="false">M15+M18+M21+M23</f>
        <v>161300</v>
      </c>
      <c r="N26" s="24" t="n">
        <f aca="false">N15+N18+N21+N23</f>
        <v>161300</v>
      </c>
      <c r="O26" s="24" t="n">
        <f aca="false">O15+O18+O21+O23</f>
        <v>161300</v>
      </c>
      <c r="P26" s="24" t="n">
        <f aca="false">P15+P18+P21+P23</f>
        <v>161300</v>
      </c>
      <c r="Q26" s="24" t="n">
        <f aca="false">Q15+Q18+Q21+Q23</f>
        <v>146300</v>
      </c>
      <c r="S26" s="25" t="n">
        <f aca="false">S15+S18</f>
        <v>2229200</v>
      </c>
    </row>
    <row r="27" customFormat="false" ht="13.5" hidden="false" customHeight="false" outlineLevel="0" collapsed="false">
      <c r="A27" s="1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S27" s="11"/>
    </row>
    <row r="28" customFormat="false" ht="12.75" hidden="false" customHeight="false" outlineLevel="0" collapsed="false">
      <c r="A28" s="26" t="s">
        <v>22</v>
      </c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S28" s="11"/>
    </row>
    <row r="29" customFormat="false" ht="12.75" hidden="false" customHeight="false" outlineLevel="0" collapsed="false">
      <c r="A29" s="1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S29" s="11"/>
    </row>
    <row r="30" customFormat="false" ht="12.75" hidden="false" customHeight="false" outlineLevel="0" collapsed="false">
      <c r="A30" s="29" t="s">
        <v>23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S30" s="11"/>
    </row>
    <row r="31" customFormat="false" ht="12.75" hidden="false" customHeight="false" outlineLevel="0" collapsed="false">
      <c r="A31" s="30" t="s">
        <v>24</v>
      </c>
      <c r="B31" s="0" t="s">
        <v>25</v>
      </c>
      <c r="C31" s="0" t="s">
        <v>26</v>
      </c>
      <c r="D31" s="10" t="n">
        <v>910</v>
      </c>
      <c r="E31" s="10" t="n">
        <v>910</v>
      </c>
      <c r="F31" s="10" t="n">
        <v>910</v>
      </c>
      <c r="G31" s="10" t="n">
        <v>910</v>
      </c>
      <c r="H31" s="10" t="n">
        <v>910</v>
      </c>
      <c r="I31" s="10" t="n">
        <v>910</v>
      </c>
      <c r="J31" s="10" t="n">
        <v>910</v>
      </c>
      <c r="K31" s="10" t="n">
        <v>910</v>
      </c>
      <c r="L31" s="10" t="n">
        <v>910</v>
      </c>
      <c r="M31" s="10" t="n">
        <v>910</v>
      </c>
      <c r="N31" s="10" t="n">
        <v>910</v>
      </c>
      <c r="O31" s="10" t="n">
        <v>910</v>
      </c>
      <c r="P31" s="10" t="n">
        <v>910</v>
      </c>
      <c r="Q31" s="10" t="n">
        <v>910</v>
      </c>
      <c r="S31" s="11" t="n">
        <f aca="false">SUM(D31:R31)</f>
        <v>12740</v>
      </c>
    </row>
    <row r="32" customFormat="false" ht="12.75" hidden="false" customHeight="false" outlineLevel="0" collapsed="false">
      <c r="A32" s="14" t="s">
        <v>27</v>
      </c>
      <c r="B32" s="31" t="s">
        <v>28</v>
      </c>
      <c r="C32" s="31" t="s">
        <v>29</v>
      </c>
      <c r="D32" s="10" t="n">
        <f aca="false">4000+0+2500+4000</f>
        <v>10500</v>
      </c>
      <c r="E32" s="10" t="n">
        <f aca="false">4000+0+2500+4000</f>
        <v>10500</v>
      </c>
      <c r="F32" s="10" t="n">
        <f aca="false">4000+0+2500+4000</f>
        <v>10500</v>
      </c>
      <c r="G32" s="10" t="n">
        <f aca="false">4000+0+2500+4000</f>
        <v>10500</v>
      </c>
      <c r="H32" s="10" t="n">
        <f aca="false">4000+0+2500+4000</f>
        <v>10500</v>
      </c>
      <c r="I32" s="10" t="n">
        <f aca="false">4000+0+2500+4000</f>
        <v>10500</v>
      </c>
      <c r="J32" s="10" t="n">
        <f aca="false">4000+0+2500+4000</f>
        <v>10500</v>
      </c>
      <c r="K32" s="10" t="n">
        <f aca="false">4000+0+2500+4000</f>
        <v>10500</v>
      </c>
      <c r="L32" s="10" t="n">
        <f aca="false">4000+0+2500+4000</f>
        <v>10500</v>
      </c>
      <c r="M32" s="10" t="n">
        <f aca="false">4000+0+2500+4000</f>
        <v>10500</v>
      </c>
      <c r="N32" s="10" t="n">
        <f aca="false">4000+0+2500+4000</f>
        <v>10500</v>
      </c>
      <c r="O32" s="10" t="n">
        <f aca="false">4000+0+2500+4000</f>
        <v>10500</v>
      </c>
      <c r="P32" s="10" t="n">
        <f aca="false">4000+0+2500+4000</f>
        <v>10500</v>
      </c>
      <c r="Q32" s="10" t="n">
        <f aca="false">4000+0+2500+4000</f>
        <v>10500</v>
      </c>
      <c r="S32" s="11" t="n">
        <f aca="false">SUM(D32:R32)</f>
        <v>147000</v>
      </c>
    </row>
    <row r="33" customFormat="false" ht="12.75" hidden="false" customHeight="false" outlineLevel="0" collapsed="false">
      <c r="A33" s="14" t="s">
        <v>30</v>
      </c>
      <c r="B33" s="0" t="s">
        <v>31</v>
      </c>
      <c r="C33" s="0" t="s">
        <v>32</v>
      </c>
      <c r="D33" s="10" t="n">
        <v>10000</v>
      </c>
      <c r="E33" s="10" t="n">
        <v>10000</v>
      </c>
      <c r="F33" s="10" t="n">
        <v>10000</v>
      </c>
      <c r="G33" s="10" t="n">
        <v>10000</v>
      </c>
      <c r="H33" s="10" t="n">
        <v>10000</v>
      </c>
      <c r="I33" s="10" t="n">
        <v>10000</v>
      </c>
      <c r="J33" s="10" t="n">
        <v>10000</v>
      </c>
      <c r="K33" s="10" t="n">
        <v>10000</v>
      </c>
      <c r="L33" s="10" t="n">
        <v>10000</v>
      </c>
      <c r="M33" s="10" t="n">
        <v>10000</v>
      </c>
      <c r="N33" s="10" t="n">
        <v>10000</v>
      </c>
      <c r="O33" s="10" t="n">
        <v>10000</v>
      </c>
      <c r="P33" s="10" t="n">
        <v>10000</v>
      </c>
      <c r="Q33" s="10" t="n">
        <v>10000</v>
      </c>
      <c r="S33" s="11" t="n">
        <f aca="false">SUM(D33:R33)</f>
        <v>140000</v>
      </c>
    </row>
    <row r="34" customFormat="false" ht="12.75" hidden="false" customHeight="false" outlineLevel="0" collapsed="false">
      <c r="A34" s="14" t="s">
        <v>33</v>
      </c>
      <c r="B34" s="0" t="s">
        <v>34</v>
      </c>
      <c r="D34" s="10" t="n">
        <v>250</v>
      </c>
      <c r="E34" s="10" t="n">
        <v>250</v>
      </c>
      <c r="F34" s="10" t="n">
        <v>250</v>
      </c>
      <c r="G34" s="10" t="n">
        <v>250</v>
      </c>
      <c r="H34" s="10" t="n">
        <v>250</v>
      </c>
      <c r="I34" s="10" t="n">
        <v>250</v>
      </c>
      <c r="J34" s="10" t="n">
        <v>250</v>
      </c>
      <c r="K34" s="10" t="n">
        <v>250</v>
      </c>
      <c r="L34" s="10" t="n">
        <v>250</v>
      </c>
      <c r="M34" s="10" t="n">
        <v>250</v>
      </c>
      <c r="N34" s="10" t="n">
        <v>250</v>
      </c>
      <c r="O34" s="10" t="n">
        <v>250</v>
      </c>
      <c r="P34" s="10" t="n">
        <v>250</v>
      </c>
      <c r="Q34" s="10" t="n">
        <v>250</v>
      </c>
      <c r="S34" s="11" t="n">
        <f aca="false">SUM(D34:R34)</f>
        <v>3500</v>
      </c>
    </row>
    <row r="35" customFormat="false" ht="12.75" hidden="false" customHeight="false" outlineLevel="0" collapsed="false">
      <c r="A35" s="14" t="s">
        <v>27</v>
      </c>
      <c r="B35" s="0" t="s">
        <v>35</v>
      </c>
      <c r="C35" s="0" t="s">
        <v>36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S35" s="11" t="n">
        <f aca="false">SUM(D35:R35)</f>
        <v>0</v>
      </c>
    </row>
    <row r="36" customFormat="false" ht="12.75" hidden="false" customHeight="false" outlineLevel="0" collapsed="false">
      <c r="A36" s="14"/>
      <c r="B36" s="15" t="s">
        <v>37</v>
      </c>
      <c r="C36" s="15"/>
      <c r="D36" s="16" t="n">
        <f aca="false">SUM(D31:D35)</f>
        <v>21660</v>
      </c>
      <c r="E36" s="16" t="n">
        <f aca="false">SUM(E31:E35)</f>
        <v>21660</v>
      </c>
      <c r="F36" s="16" t="n">
        <f aca="false">SUM(F31:F35)</f>
        <v>21660</v>
      </c>
      <c r="G36" s="16" t="n">
        <f aca="false">SUM(G31:G35)</f>
        <v>21660</v>
      </c>
      <c r="H36" s="16" t="n">
        <f aca="false">SUM(H31:H35)</f>
        <v>21660</v>
      </c>
      <c r="I36" s="16" t="n">
        <f aca="false">SUM(I31:I35)</f>
        <v>21660</v>
      </c>
      <c r="J36" s="16" t="n">
        <f aca="false">SUM(J31:J35)</f>
        <v>21660</v>
      </c>
      <c r="K36" s="16" t="n">
        <f aca="false">SUM(K31:K35)</f>
        <v>21660</v>
      </c>
      <c r="L36" s="16" t="n">
        <f aca="false">SUM(L31:L35)</f>
        <v>21660</v>
      </c>
      <c r="M36" s="16" t="n">
        <f aca="false">SUM(M31:M35)</f>
        <v>21660</v>
      </c>
      <c r="N36" s="16" t="n">
        <f aca="false">SUM(N31:N35)</f>
        <v>21660</v>
      </c>
      <c r="O36" s="16" t="n">
        <f aca="false">SUM(O31:O35)</f>
        <v>21660</v>
      </c>
      <c r="P36" s="16" t="n">
        <f aca="false">SUM(P31:P35)</f>
        <v>21660</v>
      </c>
      <c r="Q36" s="16" t="n">
        <f aca="false">SUM(Q31:Q35)</f>
        <v>21660</v>
      </c>
      <c r="S36" s="17" t="n">
        <f aca="false">SUM(D36:R36)</f>
        <v>303240</v>
      </c>
    </row>
    <row r="37" customFormat="false" ht="12.75" hidden="false" customHeight="false" outlineLevel="0" collapsed="false">
      <c r="A37" s="14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1"/>
    </row>
    <row r="38" customFormat="false" ht="12.75" hidden="false" customHeight="false" outlineLevel="0" collapsed="false">
      <c r="A38" s="14" t="s">
        <v>27</v>
      </c>
      <c r="B38" s="0" t="s">
        <v>38</v>
      </c>
      <c r="C38" s="14" t="s">
        <v>29</v>
      </c>
      <c r="D38" s="32" t="n">
        <f aca="false">D26-D36-D59-D66-D72</f>
        <v>57000</v>
      </c>
      <c r="E38" s="32" t="n">
        <f aca="false">E26-E36-E59-E66-E72</f>
        <v>57000</v>
      </c>
      <c r="F38" s="32" t="n">
        <f aca="false">F26-F36-F59-F66-F72</f>
        <v>57000</v>
      </c>
      <c r="G38" s="32" t="n">
        <f aca="false">G26-G36-G59-G66-G72</f>
        <v>57000</v>
      </c>
      <c r="H38" s="32" t="n">
        <f aca="false">H26-H36-H59-H66-H72</f>
        <v>57000</v>
      </c>
      <c r="I38" s="32" t="n">
        <f aca="false">I26-I36-I59-I66-I72</f>
        <v>57000</v>
      </c>
      <c r="J38" s="32" t="n">
        <f aca="false">J26-J36-J59-J66-J72</f>
        <v>57000</v>
      </c>
      <c r="K38" s="32" t="n">
        <f aca="false">K26-K36-K59-K66-K72</f>
        <v>57000</v>
      </c>
      <c r="L38" s="32" t="n">
        <f aca="false">L26-L36-L59-L66-L72</f>
        <v>57000</v>
      </c>
      <c r="M38" s="32" t="n">
        <f aca="false">M26-M36-M59-M66-M72</f>
        <v>57000</v>
      </c>
      <c r="N38" s="32" t="n">
        <f aca="false">N26-N36-N59-N66-N72</f>
        <v>57000</v>
      </c>
      <c r="O38" s="32" t="n">
        <f aca="false">O26-O36-O59-O66-O72</f>
        <v>57000</v>
      </c>
      <c r="P38" s="32" t="n">
        <f aca="false">P26-P36-P59-P66-P72</f>
        <v>57000</v>
      </c>
      <c r="Q38" s="32" t="n">
        <f aca="false">Q26-Q36-Q59-Q66-Q72</f>
        <v>42000</v>
      </c>
      <c r="S38" s="11" t="n">
        <f aca="false">SUM(D38:R38)</f>
        <v>783000</v>
      </c>
    </row>
    <row r="39" customFormat="false" ht="12.75" hidden="false" customHeight="false" outlineLevel="0" collapsed="false">
      <c r="A39" s="14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S39" s="11"/>
    </row>
    <row r="40" customFormat="false" ht="15.75" hidden="false" customHeight="false" outlineLevel="0" collapsed="false">
      <c r="A40" s="33" t="s">
        <v>39</v>
      </c>
      <c r="B40" s="34"/>
      <c r="C40" s="34"/>
      <c r="D40" s="35" t="n">
        <f aca="false">D36+D38</f>
        <v>78660</v>
      </c>
      <c r="E40" s="35" t="n">
        <f aca="false">E36+E38</f>
        <v>78660</v>
      </c>
      <c r="F40" s="35" t="n">
        <f aca="false">F36+F38</f>
        <v>78660</v>
      </c>
      <c r="G40" s="35" t="n">
        <f aca="false">G36+G38</f>
        <v>78660</v>
      </c>
      <c r="H40" s="35" t="n">
        <f aca="false">H36+H38</f>
        <v>78660</v>
      </c>
      <c r="I40" s="35" t="n">
        <f aca="false">I36+I38</f>
        <v>78660</v>
      </c>
      <c r="J40" s="35" t="n">
        <f aca="false">J36+J38</f>
        <v>78660</v>
      </c>
      <c r="K40" s="35" t="n">
        <f aca="false">K36+K38</f>
        <v>78660</v>
      </c>
      <c r="L40" s="35" t="n">
        <f aca="false">L36+L38</f>
        <v>78660</v>
      </c>
      <c r="M40" s="35" t="n">
        <f aca="false">M36+M38</f>
        <v>78660</v>
      </c>
      <c r="N40" s="35" t="n">
        <f aca="false">N36+N38</f>
        <v>78660</v>
      </c>
      <c r="O40" s="35" t="n">
        <f aca="false">O36+O38</f>
        <v>78660</v>
      </c>
      <c r="P40" s="35" t="n">
        <f aca="false">P36+P38</f>
        <v>78660</v>
      </c>
      <c r="Q40" s="35" t="n">
        <f aca="false">Q36+Q38</f>
        <v>63660</v>
      </c>
      <c r="S40" s="11" t="n">
        <f aca="false">SUM(D40:R40)</f>
        <v>1086240</v>
      </c>
    </row>
    <row r="41" customFormat="false" ht="12.75" hidden="false" customHeight="false" outlineLevel="0" collapsed="false">
      <c r="A41" s="14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S41" s="11"/>
    </row>
    <row r="42" customFormat="false" ht="12.75" hidden="false" customHeight="false" outlineLevel="0" collapsed="false">
      <c r="A42" s="29" t="s">
        <v>40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S42" s="11"/>
    </row>
    <row r="43" customFormat="false" ht="12.75" hidden="false" customHeight="false" outlineLevel="0" collapsed="false">
      <c r="A43" s="30" t="s">
        <v>24</v>
      </c>
      <c r="B43" s="0" t="s">
        <v>41</v>
      </c>
      <c r="C43" s="0" t="s">
        <v>26</v>
      </c>
      <c r="D43" s="10" t="n">
        <v>90</v>
      </c>
      <c r="E43" s="10" t="n">
        <v>90</v>
      </c>
      <c r="F43" s="10" t="n">
        <v>90</v>
      </c>
      <c r="G43" s="10" t="n">
        <v>90</v>
      </c>
      <c r="H43" s="10" t="n">
        <v>90</v>
      </c>
      <c r="I43" s="10" t="n">
        <v>90</v>
      </c>
      <c r="J43" s="10" t="n">
        <v>90</v>
      </c>
      <c r="K43" s="10" t="n">
        <v>90</v>
      </c>
      <c r="L43" s="10" t="n">
        <v>90</v>
      </c>
      <c r="M43" s="10" t="n">
        <v>90</v>
      </c>
      <c r="N43" s="10" t="n">
        <v>90</v>
      </c>
      <c r="O43" s="10" t="n">
        <v>90</v>
      </c>
      <c r="P43" s="10" t="n">
        <v>90</v>
      </c>
      <c r="Q43" s="10" t="n">
        <v>90</v>
      </c>
      <c r="S43" s="11" t="n">
        <f aca="false">SUM(D43:R43)</f>
        <v>1260</v>
      </c>
    </row>
    <row r="44" customFormat="false" ht="12.75" hidden="false" customHeight="false" outlineLevel="0" collapsed="false">
      <c r="A44" s="14" t="s">
        <v>42</v>
      </c>
      <c r="C44" s="0" t="s">
        <v>43</v>
      </c>
      <c r="D44" s="10" t="n">
        <v>250</v>
      </c>
      <c r="E44" s="10" t="n">
        <v>250</v>
      </c>
      <c r="F44" s="10" t="n">
        <v>250</v>
      </c>
      <c r="G44" s="10" t="n">
        <v>250</v>
      </c>
      <c r="H44" s="10" t="n">
        <v>250</v>
      </c>
      <c r="I44" s="10" t="n">
        <v>250</v>
      </c>
      <c r="J44" s="10" t="n">
        <v>250</v>
      </c>
      <c r="K44" s="10" t="n">
        <v>250</v>
      </c>
      <c r="L44" s="10" t="n">
        <v>250</v>
      </c>
      <c r="M44" s="10" t="n">
        <v>250</v>
      </c>
      <c r="N44" s="10" t="n">
        <v>250</v>
      </c>
      <c r="O44" s="10" t="n">
        <v>250</v>
      </c>
      <c r="P44" s="10" t="n">
        <v>250</v>
      </c>
      <c r="Q44" s="10" t="n">
        <v>250</v>
      </c>
      <c r="S44" s="11" t="n">
        <f aca="false">SUM(D44:R44)</f>
        <v>3500</v>
      </c>
    </row>
    <row r="45" customFormat="false" ht="12.75" hidden="false" customHeight="false" outlineLevel="0" collapsed="false">
      <c r="A45" s="14" t="s">
        <v>33</v>
      </c>
      <c r="B45" s="0" t="s">
        <v>44</v>
      </c>
      <c r="C45" s="0" t="s">
        <v>45</v>
      </c>
      <c r="D45" s="10" t="n">
        <v>21000</v>
      </c>
      <c r="E45" s="10" t="n">
        <v>21000</v>
      </c>
      <c r="F45" s="10" t="n">
        <v>21000</v>
      </c>
      <c r="G45" s="10" t="n">
        <v>21000</v>
      </c>
      <c r="H45" s="10" t="n">
        <v>21000</v>
      </c>
      <c r="I45" s="10" t="n">
        <v>21000</v>
      </c>
      <c r="J45" s="10" t="n">
        <v>21000</v>
      </c>
      <c r="K45" s="10" t="n">
        <v>21000</v>
      </c>
      <c r="L45" s="10" t="n">
        <v>21000</v>
      </c>
      <c r="M45" s="10" t="n">
        <v>21000</v>
      </c>
      <c r="N45" s="10" t="n">
        <v>21000</v>
      </c>
      <c r="O45" s="10" t="n">
        <v>21000</v>
      </c>
      <c r="P45" s="10" t="n">
        <v>21000</v>
      </c>
      <c r="Q45" s="10" t="n">
        <v>21000</v>
      </c>
      <c r="S45" s="11" t="n">
        <f aca="false">SUM(D45:R45)</f>
        <v>294000</v>
      </c>
    </row>
    <row r="46" customFormat="false" ht="12.75" hidden="false" customHeight="false" outlineLevel="0" collapsed="false">
      <c r="A46" s="14" t="s">
        <v>46</v>
      </c>
      <c r="B46" s="0" t="s">
        <v>47</v>
      </c>
      <c r="C46" s="0" t="s">
        <v>45</v>
      </c>
      <c r="D46" s="10" t="n">
        <f aca="false">7000+2000</f>
        <v>9000</v>
      </c>
      <c r="E46" s="10" t="n">
        <f aca="false">7000+2000</f>
        <v>9000</v>
      </c>
      <c r="F46" s="10" t="n">
        <f aca="false">7000+2000</f>
        <v>9000</v>
      </c>
      <c r="G46" s="10" t="n">
        <f aca="false">7000+2000</f>
        <v>9000</v>
      </c>
      <c r="H46" s="10" t="n">
        <f aca="false">7000+2000</f>
        <v>9000</v>
      </c>
      <c r="I46" s="10" t="n">
        <f aca="false">7000+2000</f>
        <v>9000</v>
      </c>
      <c r="J46" s="10" t="n">
        <f aca="false">7000+2000</f>
        <v>9000</v>
      </c>
      <c r="K46" s="10" t="n">
        <f aca="false">7000+2000</f>
        <v>9000</v>
      </c>
      <c r="L46" s="10" t="n">
        <f aca="false">7000+2000</f>
        <v>9000</v>
      </c>
      <c r="M46" s="10" t="n">
        <f aca="false">7000+2000</f>
        <v>9000</v>
      </c>
      <c r="N46" s="10" t="n">
        <f aca="false">7000+2000</f>
        <v>9000</v>
      </c>
      <c r="O46" s="10" t="n">
        <f aca="false">7000+2000</f>
        <v>9000</v>
      </c>
      <c r="P46" s="10" t="n">
        <f aca="false">7000+2000</f>
        <v>9000</v>
      </c>
      <c r="Q46" s="10" t="n">
        <f aca="false">7000+2000</f>
        <v>9000</v>
      </c>
      <c r="S46" s="11" t="n">
        <f aca="false">SUM(D46:R46)</f>
        <v>126000</v>
      </c>
    </row>
    <row r="47" customFormat="false" ht="12.75" hidden="false" customHeight="false" outlineLevel="0" collapsed="false">
      <c r="A47" s="14" t="s">
        <v>33</v>
      </c>
      <c r="B47" s="0" t="s">
        <v>48</v>
      </c>
      <c r="C47" s="0" t="s">
        <v>49</v>
      </c>
      <c r="D47" s="10" t="n">
        <v>7500</v>
      </c>
      <c r="E47" s="10" t="n">
        <v>7500</v>
      </c>
      <c r="F47" s="10" t="n">
        <v>7500</v>
      </c>
      <c r="G47" s="10" t="n">
        <v>7500</v>
      </c>
      <c r="H47" s="10" t="n">
        <v>7500</v>
      </c>
      <c r="I47" s="10" t="n">
        <v>7500</v>
      </c>
      <c r="J47" s="10" t="n">
        <v>7500</v>
      </c>
      <c r="K47" s="10" t="n">
        <v>7500</v>
      </c>
      <c r="L47" s="10" t="n">
        <v>7500</v>
      </c>
      <c r="M47" s="10" t="n">
        <v>7500</v>
      </c>
      <c r="N47" s="10" t="n">
        <v>7500</v>
      </c>
      <c r="O47" s="10" t="n">
        <v>7500</v>
      </c>
      <c r="P47" s="10" t="n">
        <v>7500</v>
      </c>
      <c r="Q47" s="10" t="n">
        <v>7500</v>
      </c>
      <c r="S47" s="11" t="n">
        <f aca="false">SUM(D47:R47)</f>
        <v>105000</v>
      </c>
    </row>
    <row r="48" customFormat="false" ht="12.75" hidden="false" customHeight="false" outlineLevel="0" collapsed="false">
      <c r="A48" s="14" t="s">
        <v>46</v>
      </c>
      <c r="B48" s="0" t="s">
        <v>50</v>
      </c>
      <c r="C48" s="0" t="s">
        <v>49</v>
      </c>
      <c r="D48" s="10" t="n">
        <v>2000</v>
      </c>
      <c r="E48" s="10" t="n">
        <v>2000</v>
      </c>
      <c r="F48" s="10" t="n">
        <v>2000</v>
      </c>
      <c r="G48" s="10" t="n">
        <v>2000</v>
      </c>
      <c r="H48" s="10" t="n">
        <v>2000</v>
      </c>
      <c r="I48" s="10" t="n">
        <v>2000</v>
      </c>
      <c r="J48" s="10" t="n">
        <v>2000</v>
      </c>
      <c r="K48" s="10" t="n">
        <v>2000</v>
      </c>
      <c r="L48" s="10" t="n">
        <v>2000</v>
      </c>
      <c r="M48" s="10" t="n">
        <v>2000</v>
      </c>
      <c r="N48" s="10" t="n">
        <v>2000</v>
      </c>
      <c r="O48" s="10" t="n">
        <v>2000</v>
      </c>
      <c r="P48" s="10" t="n">
        <v>2000</v>
      </c>
      <c r="Q48" s="10" t="n">
        <v>2000</v>
      </c>
      <c r="S48" s="11" t="n">
        <f aca="false">SUM(D48:R48)</f>
        <v>28000</v>
      </c>
    </row>
    <row r="49" customFormat="false" ht="12.75" hidden="false" customHeight="false" outlineLevel="0" collapsed="false">
      <c r="A49" s="14" t="s">
        <v>33</v>
      </c>
      <c r="B49" s="0" t="s">
        <v>51</v>
      </c>
      <c r="C49" s="0" t="s">
        <v>52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M49" s="10" t="n">
        <v>500</v>
      </c>
      <c r="N49" s="10" t="n">
        <v>500</v>
      </c>
      <c r="O49" s="10" t="n">
        <v>500</v>
      </c>
      <c r="P49" s="10" t="n">
        <v>500</v>
      </c>
      <c r="Q49" s="10" t="n">
        <v>500</v>
      </c>
      <c r="S49" s="11" t="n">
        <f aca="false">SUM(D49:R49)</f>
        <v>7000</v>
      </c>
    </row>
    <row r="50" customFormat="false" ht="12.75" hidden="false" customHeight="false" outlineLevel="0" collapsed="false">
      <c r="A50" s="14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S50" s="11"/>
    </row>
    <row r="51" customFormat="false" ht="12.75" hidden="false" customHeight="false" outlineLevel="0" collapsed="false">
      <c r="A51" s="29" t="s">
        <v>53</v>
      </c>
      <c r="D51" s="36" t="n">
        <f aca="false">SUM(D43:D50)</f>
        <v>40340</v>
      </c>
      <c r="E51" s="36" t="n">
        <f aca="false">SUM(E43:E50)</f>
        <v>40340</v>
      </c>
      <c r="F51" s="36" t="n">
        <f aca="false">SUM(F43:F50)</f>
        <v>40340</v>
      </c>
      <c r="G51" s="36" t="n">
        <f aca="false">SUM(G43:G50)</f>
        <v>40340</v>
      </c>
      <c r="H51" s="36" t="n">
        <f aca="false">SUM(H43:H50)</f>
        <v>40340</v>
      </c>
      <c r="I51" s="36" t="n">
        <f aca="false">SUM(I43:I50)</f>
        <v>40340</v>
      </c>
      <c r="J51" s="36" t="n">
        <f aca="false">SUM(J43:J50)</f>
        <v>40340</v>
      </c>
      <c r="K51" s="36" t="n">
        <f aca="false">SUM(K43:K50)</f>
        <v>40340</v>
      </c>
      <c r="L51" s="36" t="n">
        <f aca="false">SUM(L43:L50)</f>
        <v>40340</v>
      </c>
      <c r="M51" s="36" t="n">
        <f aca="false">SUM(M43:M50)</f>
        <v>40340</v>
      </c>
      <c r="N51" s="36" t="n">
        <f aca="false">SUM(N43:N50)</f>
        <v>40340</v>
      </c>
      <c r="O51" s="36" t="n">
        <f aca="false">SUM(O43:O50)</f>
        <v>40340</v>
      </c>
      <c r="P51" s="36" t="n">
        <f aca="false">SUM(P43:P50)</f>
        <v>40340</v>
      </c>
      <c r="Q51" s="36" t="n">
        <f aca="false">SUM(Q43:Q50)</f>
        <v>40340</v>
      </c>
      <c r="S51" s="11" t="n">
        <f aca="false">SUM(D51:R51)</f>
        <v>564760</v>
      </c>
    </row>
    <row r="52" customFormat="false" ht="12.75" hidden="false" customHeight="false" outlineLevel="0" collapsed="false">
      <c r="A52" s="2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S52" s="11"/>
    </row>
    <row r="53" customFormat="false" ht="12.75" hidden="false" customHeight="false" outlineLevel="0" collapsed="false">
      <c r="A53" s="14" t="s">
        <v>54</v>
      </c>
      <c r="B53" s="0" t="s">
        <v>31</v>
      </c>
      <c r="C53" s="0" t="s">
        <v>55</v>
      </c>
      <c r="D53" s="10" t="n">
        <v>4000</v>
      </c>
      <c r="E53" s="10" t="n">
        <v>4000</v>
      </c>
      <c r="F53" s="10" t="n">
        <v>4000</v>
      </c>
      <c r="G53" s="10" t="n">
        <v>4000</v>
      </c>
      <c r="H53" s="10" t="n">
        <v>4000</v>
      </c>
      <c r="I53" s="10" t="n">
        <v>4000</v>
      </c>
      <c r="J53" s="10" t="n">
        <v>4000</v>
      </c>
      <c r="K53" s="10" t="n">
        <v>4000</v>
      </c>
      <c r="L53" s="10" t="n">
        <v>4000</v>
      </c>
      <c r="M53" s="10" t="n">
        <v>4000</v>
      </c>
      <c r="N53" s="10" t="n">
        <v>4000</v>
      </c>
      <c r="O53" s="10" t="n">
        <v>4000</v>
      </c>
      <c r="P53" s="10" t="n">
        <v>4000</v>
      </c>
      <c r="Q53" s="10" t="n">
        <v>4000</v>
      </c>
      <c r="S53" s="11" t="n">
        <f aca="false">SUM(D53:R53)</f>
        <v>56000</v>
      </c>
    </row>
    <row r="54" customFormat="false" ht="12.75" hidden="false" customHeight="false" outlineLevel="0" collapsed="false">
      <c r="A54" s="14" t="s">
        <v>33</v>
      </c>
      <c r="B54" s="0" t="s">
        <v>56</v>
      </c>
      <c r="C54" s="0" t="s">
        <v>36</v>
      </c>
      <c r="D54" s="10" t="n">
        <v>8000</v>
      </c>
      <c r="E54" s="10" t="n">
        <v>8000</v>
      </c>
      <c r="F54" s="10" t="n">
        <v>8000</v>
      </c>
      <c r="G54" s="10" t="n">
        <v>8000</v>
      </c>
      <c r="H54" s="10" t="n">
        <v>8000</v>
      </c>
      <c r="I54" s="10" t="n">
        <v>8000</v>
      </c>
      <c r="J54" s="10" t="n">
        <v>8000</v>
      </c>
      <c r="K54" s="10" t="n">
        <v>8000</v>
      </c>
      <c r="L54" s="10" t="n">
        <v>8000</v>
      </c>
      <c r="M54" s="10" t="n">
        <v>8000</v>
      </c>
      <c r="N54" s="10" t="n">
        <v>8000</v>
      </c>
      <c r="O54" s="10" t="n">
        <v>8000</v>
      </c>
      <c r="P54" s="10" t="n">
        <v>8000</v>
      </c>
      <c r="Q54" s="10" t="n">
        <v>8000</v>
      </c>
      <c r="S54" s="11" t="n">
        <f aca="false">SUM(D54:R54)</f>
        <v>112000</v>
      </c>
    </row>
    <row r="55" customFormat="false" ht="12.75" hidden="false" customHeight="false" outlineLevel="0" collapsed="false">
      <c r="A55" s="14" t="s">
        <v>57</v>
      </c>
      <c r="B55" s="0" t="s">
        <v>56</v>
      </c>
      <c r="C55" s="0" t="s">
        <v>58</v>
      </c>
      <c r="D55" s="10" t="n">
        <v>2800</v>
      </c>
      <c r="E55" s="10" t="n">
        <v>2800</v>
      </c>
      <c r="F55" s="10" t="n">
        <v>2800</v>
      </c>
      <c r="G55" s="10" t="n">
        <v>2800</v>
      </c>
      <c r="H55" s="10" t="n">
        <v>2800</v>
      </c>
      <c r="I55" s="10" t="n">
        <v>2800</v>
      </c>
      <c r="J55" s="10" t="n">
        <v>2800</v>
      </c>
      <c r="K55" s="10" t="n">
        <v>2800</v>
      </c>
      <c r="L55" s="10" t="n">
        <v>2800</v>
      </c>
      <c r="M55" s="10" t="n">
        <v>2800</v>
      </c>
      <c r="N55" s="10" t="n">
        <v>2800</v>
      </c>
      <c r="O55" s="10" t="n">
        <v>2800</v>
      </c>
      <c r="P55" s="10" t="n">
        <v>2800</v>
      </c>
      <c r="Q55" s="10" t="n">
        <v>2800</v>
      </c>
      <c r="S55" s="11" t="n">
        <f aca="false">SUM(D55:R55)</f>
        <v>39200</v>
      </c>
    </row>
    <row r="56" customFormat="false" ht="12.75" hidden="false" customHeight="false" outlineLevel="0" collapsed="false">
      <c r="A56" s="14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S56" s="11"/>
    </row>
    <row r="57" customFormat="false" ht="12.75" hidden="false" customHeight="false" outlineLevel="0" collapsed="false">
      <c r="A57" s="29" t="s">
        <v>59</v>
      </c>
      <c r="D57" s="36" t="n">
        <f aca="false">SUM(D53:D56)</f>
        <v>14800</v>
      </c>
      <c r="E57" s="36" t="n">
        <f aca="false">SUM(E53:E56)</f>
        <v>14800</v>
      </c>
      <c r="F57" s="36" t="n">
        <f aca="false">SUM(F53:F56)</f>
        <v>14800</v>
      </c>
      <c r="G57" s="36" t="n">
        <f aca="false">SUM(G53:G56)</f>
        <v>14800</v>
      </c>
      <c r="H57" s="36" t="n">
        <f aca="false">SUM(H53:H56)</f>
        <v>14800</v>
      </c>
      <c r="I57" s="36" t="n">
        <f aca="false">SUM(I53:I56)</f>
        <v>14800</v>
      </c>
      <c r="J57" s="36" t="n">
        <f aca="false">SUM(J53:J56)</f>
        <v>14800</v>
      </c>
      <c r="K57" s="36" t="n">
        <f aca="false">SUM(K53:K56)</f>
        <v>14800</v>
      </c>
      <c r="L57" s="36" t="n">
        <f aca="false">SUM(L53:L56)</f>
        <v>14800</v>
      </c>
      <c r="M57" s="36" t="n">
        <f aca="false">SUM(M53:M56)</f>
        <v>14800</v>
      </c>
      <c r="N57" s="36" t="n">
        <f aca="false">SUM(N53:N56)</f>
        <v>14800</v>
      </c>
      <c r="O57" s="36" t="n">
        <f aca="false">SUM(O53:O56)</f>
        <v>14800</v>
      </c>
      <c r="P57" s="36" t="n">
        <f aca="false">SUM(P53:P56)</f>
        <v>14800</v>
      </c>
      <c r="Q57" s="36" t="n">
        <f aca="false">SUM(Q53:Q56)</f>
        <v>14800</v>
      </c>
      <c r="S57" s="11" t="n">
        <f aca="false">SUM(D57:R57)</f>
        <v>207200</v>
      </c>
    </row>
    <row r="58" customFormat="false" ht="12.75" hidden="false" customHeight="false" outlineLevel="0" collapsed="false">
      <c r="A58" s="1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S58" s="11"/>
    </row>
    <row r="59" customFormat="false" ht="15.75" hidden="false" customHeight="false" outlineLevel="0" collapsed="false">
      <c r="A59" s="33" t="s">
        <v>60</v>
      </c>
      <c r="B59" s="34"/>
      <c r="C59" s="34"/>
      <c r="D59" s="35" t="n">
        <f aca="false">D51+D57</f>
        <v>55140</v>
      </c>
      <c r="E59" s="35" t="n">
        <f aca="false">E51+E57</f>
        <v>55140</v>
      </c>
      <c r="F59" s="35" t="n">
        <f aca="false">F51+F57</f>
        <v>55140</v>
      </c>
      <c r="G59" s="35" t="n">
        <f aca="false">G51+G57</f>
        <v>55140</v>
      </c>
      <c r="H59" s="35" t="n">
        <f aca="false">H51+H57</f>
        <v>55140</v>
      </c>
      <c r="I59" s="35" t="n">
        <f aca="false">I51+I57</f>
        <v>55140</v>
      </c>
      <c r="J59" s="35" t="n">
        <f aca="false">J51+J57</f>
        <v>55140</v>
      </c>
      <c r="K59" s="35" t="n">
        <f aca="false">K51+K57</f>
        <v>55140</v>
      </c>
      <c r="L59" s="35" t="n">
        <f aca="false">L51+L57</f>
        <v>55140</v>
      </c>
      <c r="M59" s="35" t="n">
        <f aca="false">M51+M57</f>
        <v>55140</v>
      </c>
      <c r="N59" s="35" t="n">
        <f aca="false">N51+N57</f>
        <v>55140</v>
      </c>
      <c r="O59" s="35" t="n">
        <f aca="false">O51+O57</f>
        <v>55140</v>
      </c>
      <c r="P59" s="35" t="n">
        <f aca="false">P51+P57</f>
        <v>55140</v>
      </c>
      <c r="Q59" s="35" t="n">
        <f aca="false">Q51+Q57</f>
        <v>55140</v>
      </c>
      <c r="S59" s="11" t="n">
        <f aca="false">SUM(D59:R59)</f>
        <v>771960</v>
      </c>
    </row>
    <row r="60" customFormat="false" ht="12.75" hidden="false" customHeight="false" outlineLevel="0" collapsed="false">
      <c r="A60" s="1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S60" s="11"/>
    </row>
    <row r="61" customFormat="false" ht="12.75" hidden="false" customHeight="false" outlineLevel="0" collapsed="false">
      <c r="A61" s="29" t="s">
        <v>61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S61" s="11"/>
    </row>
    <row r="62" customFormat="false" ht="12.75" hidden="false" customHeight="false" outlineLevel="0" collapsed="false">
      <c r="A62" s="14" t="s">
        <v>27</v>
      </c>
      <c r="B62" s="0" t="s">
        <v>62</v>
      </c>
      <c r="D62" s="18" t="n">
        <v>500</v>
      </c>
      <c r="E62" s="18" t="n">
        <v>500</v>
      </c>
      <c r="F62" s="18" t="n">
        <v>500</v>
      </c>
      <c r="G62" s="18" t="n">
        <v>500</v>
      </c>
      <c r="H62" s="18" t="n">
        <v>500</v>
      </c>
      <c r="I62" s="18" t="n">
        <v>500</v>
      </c>
      <c r="J62" s="18" t="n">
        <v>500</v>
      </c>
      <c r="K62" s="18" t="n">
        <v>500</v>
      </c>
      <c r="L62" s="18" t="n">
        <v>500</v>
      </c>
      <c r="M62" s="18" t="n">
        <v>500</v>
      </c>
      <c r="N62" s="18" t="n">
        <v>500</v>
      </c>
      <c r="O62" s="18" t="n">
        <v>500</v>
      </c>
      <c r="P62" s="18" t="n">
        <v>500</v>
      </c>
      <c r="Q62" s="18" t="n">
        <v>500</v>
      </c>
      <c r="S62" s="11" t="n">
        <f aca="false">SUM(D62:R62)</f>
        <v>7000</v>
      </c>
    </row>
    <row r="63" customFormat="false" ht="12.75" hidden="false" customHeight="false" outlineLevel="0" collapsed="false">
      <c r="A63" s="14" t="s">
        <v>27</v>
      </c>
      <c r="B63" s="0" t="s">
        <v>63</v>
      </c>
      <c r="D63" s="18" t="n">
        <v>2000</v>
      </c>
      <c r="E63" s="18" t="n">
        <v>2000</v>
      </c>
      <c r="F63" s="18" t="n">
        <v>2000</v>
      </c>
      <c r="G63" s="18" t="n">
        <v>2000</v>
      </c>
      <c r="H63" s="18" t="n">
        <v>2000</v>
      </c>
      <c r="I63" s="18" t="n">
        <v>2000</v>
      </c>
      <c r="J63" s="18" t="n">
        <v>2000</v>
      </c>
      <c r="K63" s="18" t="n">
        <v>2000</v>
      </c>
      <c r="L63" s="18" t="n">
        <v>2000</v>
      </c>
      <c r="M63" s="18" t="n">
        <v>2000</v>
      </c>
      <c r="N63" s="18" t="n">
        <v>2000</v>
      </c>
      <c r="O63" s="18" t="n">
        <v>2000</v>
      </c>
      <c r="P63" s="18" t="n">
        <v>2000</v>
      </c>
      <c r="Q63" s="18" t="n">
        <v>2000</v>
      </c>
      <c r="S63" s="11" t="n">
        <f aca="false">SUM(D63:R63)</f>
        <v>28000</v>
      </c>
    </row>
    <row r="64" customFormat="false" ht="12.75" hidden="false" customHeight="false" outlineLevel="0" collapsed="false">
      <c r="A64" s="14" t="s">
        <v>27</v>
      </c>
      <c r="B64" s="0" t="s">
        <v>64</v>
      </c>
      <c r="D64" s="12" t="n">
        <v>0</v>
      </c>
      <c r="E64" s="12" t="n">
        <v>0</v>
      </c>
      <c r="F64" s="12" t="n">
        <v>0</v>
      </c>
      <c r="G64" s="12" t="n">
        <v>0</v>
      </c>
      <c r="H64" s="12" t="n">
        <v>0</v>
      </c>
      <c r="I64" s="12" t="n">
        <v>0</v>
      </c>
      <c r="J64" s="12" t="n">
        <v>0</v>
      </c>
      <c r="K64" s="12" t="n">
        <v>0</v>
      </c>
      <c r="L64" s="12" t="n">
        <v>0</v>
      </c>
      <c r="M64" s="12" t="n">
        <v>0</v>
      </c>
      <c r="N64" s="12" t="n">
        <v>0</v>
      </c>
      <c r="O64" s="12" t="n">
        <v>0</v>
      </c>
      <c r="P64" s="12" t="n">
        <v>0</v>
      </c>
      <c r="Q64" s="12" t="n">
        <v>0</v>
      </c>
      <c r="S64" s="11" t="n">
        <f aca="false">SUM(D64:R64)</f>
        <v>0</v>
      </c>
    </row>
    <row r="65" customFormat="false" ht="12.75" hidden="false" customHeight="false" outlineLevel="0" collapsed="false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S65" s="11"/>
    </row>
    <row r="66" customFormat="false" ht="15.75" hidden="false" customHeight="false" outlineLevel="0" collapsed="false">
      <c r="A66" s="33" t="s">
        <v>65</v>
      </c>
      <c r="B66" s="37"/>
      <c r="C66" s="37"/>
      <c r="D66" s="35" t="n">
        <f aca="false">SUM(D62:D65)</f>
        <v>2500</v>
      </c>
      <c r="E66" s="35" t="n">
        <f aca="false">SUM(E62:E65)</f>
        <v>2500</v>
      </c>
      <c r="F66" s="35" t="n">
        <f aca="false">SUM(F62:F65)</f>
        <v>2500</v>
      </c>
      <c r="G66" s="35" t="n">
        <f aca="false">SUM(G62:G65)</f>
        <v>2500</v>
      </c>
      <c r="H66" s="35" t="n">
        <f aca="false">SUM(H62:H65)</f>
        <v>2500</v>
      </c>
      <c r="I66" s="35" t="n">
        <f aca="false">SUM(I62:I65)</f>
        <v>2500</v>
      </c>
      <c r="J66" s="35" t="n">
        <f aca="false">SUM(J62:J65)</f>
        <v>2500</v>
      </c>
      <c r="K66" s="35" t="n">
        <f aca="false">SUM(K62:K65)</f>
        <v>2500</v>
      </c>
      <c r="L66" s="35" t="n">
        <f aca="false">SUM(L62:L65)</f>
        <v>2500</v>
      </c>
      <c r="M66" s="35" t="n">
        <f aca="false">SUM(M62:M65)</f>
        <v>2500</v>
      </c>
      <c r="N66" s="35" t="n">
        <f aca="false">SUM(N62:N65)</f>
        <v>2500</v>
      </c>
      <c r="O66" s="35" t="n">
        <f aca="false">SUM(O62:O65)</f>
        <v>2500</v>
      </c>
      <c r="P66" s="35" t="n">
        <f aca="false">SUM(P62:P65)</f>
        <v>2500</v>
      </c>
      <c r="Q66" s="35" t="n">
        <f aca="false">SUM(Q62:Q65)</f>
        <v>2500</v>
      </c>
      <c r="S66" s="11" t="n">
        <f aca="false">SUM(D66:R66)</f>
        <v>35000</v>
      </c>
    </row>
    <row r="67" customFormat="false" ht="12.75" hidden="false" customHeight="false" outlineLevel="0" collapsed="false">
      <c r="A67" s="14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S67" s="11"/>
    </row>
    <row r="68" customFormat="false" ht="12.75" hidden="false" customHeight="false" outlineLevel="0" collapsed="false">
      <c r="A68" s="29" t="s">
        <v>66</v>
      </c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S68" s="11"/>
    </row>
    <row r="69" customFormat="false" ht="12.75" hidden="false" customHeight="false" outlineLevel="0" collapsed="false">
      <c r="A69" s="39" t="s">
        <v>67</v>
      </c>
      <c r="B69" s="38"/>
      <c r="C69" s="38" t="s">
        <v>68</v>
      </c>
      <c r="D69" s="10" t="n">
        <v>10000</v>
      </c>
      <c r="E69" s="10" t="n">
        <v>10000</v>
      </c>
      <c r="F69" s="10" t="n">
        <v>10000</v>
      </c>
      <c r="G69" s="10" t="n">
        <v>10000</v>
      </c>
      <c r="H69" s="10" t="n">
        <v>10000</v>
      </c>
      <c r="I69" s="10" t="n">
        <v>10000</v>
      </c>
      <c r="J69" s="10" t="n">
        <v>10000</v>
      </c>
      <c r="K69" s="10" t="n">
        <v>10000</v>
      </c>
      <c r="L69" s="10" t="n">
        <v>10000</v>
      </c>
      <c r="M69" s="10" t="n">
        <v>10000</v>
      </c>
      <c r="N69" s="10" t="n">
        <v>10000</v>
      </c>
      <c r="O69" s="10" t="n">
        <v>10000</v>
      </c>
      <c r="P69" s="10" t="n">
        <v>10000</v>
      </c>
      <c r="Q69" s="10" t="n">
        <v>10000</v>
      </c>
      <c r="S69" s="11" t="n">
        <f aca="false">SUM(D69:R69)</f>
        <v>140000</v>
      </c>
    </row>
    <row r="70" customFormat="false" ht="12.75" hidden="false" customHeight="false" outlineLevel="0" collapsed="false">
      <c r="A70" s="39" t="s">
        <v>69</v>
      </c>
      <c r="B70" s="38"/>
      <c r="C70" s="38" t="s">
        <v>70</v>
      </c>
      <c r="D70" s="10" t="n">
        <f aca="false">21000-6000</f>
        <v>15000</v>
      </c>
      <c r="E70" s="10" t="n">
        <f aca="false">21000-6000</f>
        <v>15000</v>
      </c>
      <c r="F70" s="10" t="n">
        <f aca="false">21000-6000</f>
        <v>15000</v>
      </c>
      <c r="G70" s="10" t="n">
        <f aca="false">21000-6000</f>
        <v>15000</v>
      </c>
      <c r="H70" s="10" t="n">
        <f aca="false">21000-6000</f>
        <v>15000</v>
      </c>
      <c r="I70" s="10" t="n">
        <f aca="false">21000-6000</f>
        <v>15000</v>
      </c>
      <c r="J70" s="10" t="n">
        <f aca="false">21000-6000</f>
        <v>15000</v>
      </c>
      <c r="K70" s="10" t="n">
        <f aca="false">21000-6000</f>
        <v>15000</v>
      </c>
      <c r="L70" s="10" t="n">
        <f aca="false">21000-6000</f>
        <v>15000</v>
      </c>
      <c r="M70" s="10" t="n">
        <f aca="false">21000-6000</f>
        <v>15000</v>
      </c>
      <c r="N70" s="10" t="n">
        <f aca="false">21000-6000</f>
        <v>15000</v>
      </c>
      <c r="O70" s="10" t="n">
        <f aca="false">21000-6000</f>
        <v>15000</v>
      </c>
      <c r="P70" s="10" t="n">
        <f aca="false">21000-6000</f>
        <v>15000</v>
      </c>
      <c r="Q70" s="10" t="n">
        <f aca="false">21000-6000</f>
        <v>15000</v>
      </c>
      <c r="S70" s="11" t="n">
        <f aca="false">SUM(D70:R70)</f>
        <v>210000</v>
      </c>
    </row>
    <row r="71" customFormat="false" ht="12.75" hidden="false" customHeight="false" outlineLevel="0" collapsed="false">
      <c r="A71" s="39"/>
      <c r="B71" s="38"/>
      <c r="C71" s="3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S71" s="11"/>
    </row>
    <row r="72" customFormat="false" ht="15.75" hidden="false" customHeight="false" outlineLevel="0" collapsed="false">
      <c r="A72" s="33" t="s">
        <v>71</v>
      </c>
      <c r="B72" s="37"/>
      <c r="C72" s="37"/>
      <c r="D72" s="35" t="n">
        <f aca="false">SUM(D69:D71)</f>
        <v>25000</v>
      </c>
      <c r="E72" s="35" t="n">
        <f aca="false">SUM(E69:E71)</f>
        <v>25000</v>
      </c>
      <c r="F72" s="35" t="n">
        <f aca="false">SUM(F69:F71)</f>
        <v>25000</v>
      </c>
      <c r="G72" s="35" t="n">
        <f aca="false">SUM(G69:G71)</f>
        <v>25000</v>
      </c>
      <c r="H72" s="35" t="n">
        <f aca="false">SUM(H69:H71)</f>
        <v>25000</v>
      </c>
      <c r="I72" s="35" t="n">
        <f aca="false">SUM(I69:I71)</f>
        <v>25000</v>
      </c>
      <c r="J72" s="35" t="n">
        <f aca="false">SUM(J69:J71)</f>
        <v>25000</v>
      </c>
      <c r="K72" s="35" t="n">
        <f aca="false">SUM(K69:K71)</f>
        <v>25000</v>
      </c>
      <c r="L72" s="35" t="n">
        <f aca="false">SUM(L69:L71)</f>
        <v>25000</v>
      </c>
      <c r="M72" s="35" t="n">
        <f aca="false">SUM(M69:M71)</f>
        <v>25000</v>
      </c>
      <c r="N72" s="35" t="n">
        <f aca="false">SUM(N69:N71)</f>
        <v>25000</v>
      </c>
      <c r="O72" s="35" t="n">
        <f aca="false">SUM(O69:O71)</f>
        <v>25000</v>
      </c>
      <c r="P72" s="35" t="n">
        <f aca="false">SUM(P69:P71)</f>
        <v>25000</v>
      </c>
      <c r="Q72" s="35" t="n">
        <f aca="false">SUM(Q69:Q71)</f>
        <v>25000</v>
      </c>
      <c r="S72" s="11" t="n">
        <f aca="false">SUM(D72:R72)</f>
        <v>350000</v>
      </c>
    </row>
    <row r="73" customFormat="false" ht="12.75" hidden="false" customHeight="false" outlineLevel="0" collapsed="false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S73" s="11"/>
    </row>
    <row r="74" customFormat="false" ht="21" hidden="false" customHeight="false" outlineLevel="0" collapsed="false">
      <c r="A74" s="22" t="s">
        <v>72</v>
      </c>
      <c r="B74" s="40"/>
      <c r="C74" s="40"/>
      <c r="D74" s="41" t="n">
        <f aca="false">D72+D66+D59+D40</f>
        <v>161300</v>
      </c>
      <c r="E74" s="41" t="n">
        <f aca="false">E72+E66+E59+E40</f>
        <v>161300</v>
      </c>
      <c r="F74" s="41" t="n">
        <f aca="false">F72+F66+F59+F40</f>
        <v>161300</v>
      </c>
      <c r="G74" s="41" t="n">
        <f aca="false">G72+G66+G59+G40</f>
        <v>161300</v>
      </c>
      <c r="H74" s="41" t="n">
        <f aca="false">H72+H66+H59+H40</f>
        <v>161300</v>
      </c>
      <c r="I74" s="41" t="n">
        <f aca="false">I72+I66+I59+I40</f>
        <v>161300</v>
      </c>
      <c r="J74" s="41" t="n">
        <f aca="false">J72+J66+J59+J40</f>
        <v>161300</v>
      </c>
      <c r="K74" s="41" t="n">
        <f aca="false">K72+K66+K59+K40</f>
        <v>161300</v>
      </c>
      <c r="L74" s="41" t="n">
        <f aca="false">L72+L66+L59+L40</f>
        <v>161300</v>
      </c>
      <c r="M74" s="41" t="n">
        <f aca="false">M72+M66+M59+M40</f>
        <v>161300</v>
      </c>
      <c r="N74" s="41" t="n">
        <f aca="false">N72+N66+N59+N40</f>
        <v>161300</v>
      </c>
      <c r="O74" s="41" t="n">
        <f aca="false">O72+O66+O59+O40</f>
        <v>161300</v>
      </c>
      <c r="P74" s="41" t="n">
        <f aca="false">P72+P66+P59+P40</f>
        <v>161300</v>
      </c>
      <c r="Q74" s="41" t="n">
        <f aca="false">Q72+Q66+Q59+Q40</f>
        <v>146300</v>
      </c>
      <c r="S74" s="42" t="n">
        <f aca="false">SUM(D74:R74)</f>
        <v>2243200</v>
      </c>
    </row>
    <row r="75" customFormat="false" ht="13.5" hidden="false" customHeight="false" outlineLevel="0" collapsed="false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S75" s="11"/>
    </row>
    <row r="76" customFormat="false" ht="13.5" hidden="false" customHeight="false" outlineLevel="0" collapsed="false">
      <c r="A76" s="43" t="s">
        <v>73</v>
      </c>
      <c r="B76" s="44"/>
      <c r="C76" s="44"/>
      <c r="D76" s="45" t="n">
        <f aca="false">D74-D26</f>
        <v>0</v>
      </c>
      <c r="E76" s="45" t="n">
        <f aca="false">E74-E26</f>
        <v>0</v>
      </c>
      <c r="F76" s="45" t="n">
        <f aca="false">F74-F26</f>
        <v>0</v>
      </c>
      <c r="G76" s="45" t="n">
        <f aca="false">G74-G26</f>
        <v>0</v>
      </c>
      <c r="H76" s="45" t="n">
        <f aca="false">H74-H26</f>
        <v>0</v>
      </c>
      <c r="I76" s="45" t="n">
        <f aca="false">I74-I26</f>
        <v>0</v>
      </c>
      <c r="J76" s="45" t="n">
        <f aca="false">J74-J26</f>
        <v>0</v>
      </c>
      <c r="K76" s="45" t="n">
        <f aca="false">K74-K26</f>
        <v>0</v>
      </c>
      <c r="L76" s="45" t="n">
        <f aca="false">L74-L26</f>
        <v>0</v>
      </c>
      <c r="M76" s="45" t="n">
        <f aca="false">M74-M26</f>
        <v>0</v>
      </c>
      <c r="N76" s="45" t="n">
        <f aca="false">N74-N26</f>
        <v>0</v>
      </c>
      <c r="O76" s="45" t="n">
        <f aca="false">O74-O26</f>
        <v>0</v>
      </c>
      <c r="P76" s="45" t="n">
        <f aca="false">P74-P26</f>
        <v>0</v>
      </c>
      <c r="Q76" s="45" t="n">
        <f aca="false">Q74-Q26</f>
        <v>0</v>
      </c>
      <c r="S76" s="46" t="n">
        <f aca="false">SUM(D76:R76)</f>
        <v>0</v>
      </c>
    </row>
    <row r="77" customFormat="false" ht="13.5" hidden="false" customHeight="false" outlineLevel="0" collapsed="false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S77" s="11"/>
    </row>
    <row r="78" customFormat="false" ht="12.75" hidden="false" customHeight="false" outlineLevel="0" collapsed="false">
      <c r="A78" s="0" t="s">
        <v>74</v>
      </c>
      <c r="C78" s="47" t="s">
        <v>75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S78" s="11"/>
    </row>
    <row r="79" customFormat="false" ht="12.75" hidden="false" customHeight="false" outlineLevel="0" collapsed="false">
      <c r="A79" s="39" t="s">
        <v>67</v>
      </c>
      <c r="B79" s="0" t="s">
        <v>76</v>
      </c>
      <c r="C79" s="0" t="n">
        <v>6296</v>
      </c>
      <c r="D79" s="10" t="n">
        <v>10000</v>
      </c>
      <c r="E79" s="10" t="n">
        <v>10000</v>
      </c>
      <c r="F79" s="10" t="n">
        <v>10000</v>
      </c>
      <c r="G79" s="10" t="n">
        <v>10000</v>
      </c>
      <c r="H79" s="10" t="n">
        <v>10000</v>
      </c>
      <c r="I79" s="10" t="n">
        <v>10000</v>
      </c>
      <c r="J79" s="10" t="n">
        <v>10000</v>
      </c>
      <c r="K79" s="10" t="n">
        <v>10000</v>
      </c>
      <c r="L79" s="10" t="n">
        <v>10000</v>
      </c>
      <c r="M79" s="10" t="n">
        <v>10000</v>
      </c>
      <c r="N79" s="10" t="n">
        <v>10000</v>
      </c>
      <c r="O79" s="10" t="n">
        <v>10000</v>
      </c>
      <c r="P79" s="10" t="n">
        <v>10000</v>
      </c>
      <c r="Q79" s="10" t="n">
        <v>10000</v>
      </c>
      <c r="S79" s="11"/>
    </row>
    <row r="80" customFormat="false" ht="12.75" hidden="false" customHeight="false" outlineLevel="0" collapsed="false">
      <c r="A80" s="39" t="s">
        <v>69</v>
      </c>
      <c r="B80" s="0" t="s">
        <v>76</v>
      </c>
      <c r="C80" s="0" t="n">
        <v>6351</v>
      </c>
      <c r="D80" s="10" t="n">
        <v>5000</v>
      </c>
      <c r="E80" s="10" t="n">
        <v>5000</v>
      </c>
      <c r="F80" s="10" t="n">
        <v>5000</v>
      </c>
      <c r="G80" s="10" t="n">
        <v>5000</v>
      </c>
      <c r="H80" s="10" t="n">
        <v>5000</v>
      </c>
      <c r="I80" s="10" t="n">
        <v>5000</v>
      </c>
      <c r="J80" s="10" t="n">
        <v>5000</v>
      </c>
      <c r="K80" s="10" t="n">
        <v>5000</v>
      </c>
      <c r="L80" s="10" t="n">
        <v>5000</v>
      </c>
      <c r="M80" s="10" t="n">
        <v>5000</v>
      </c>
      <c r="N80" s="10" t="n">
        <v>5000</v>
      </c>
      <c r="O80" s="10" t="n">
        <v>5000</v>
      </c>
      <c r="P80" s="10" t="n">
        <v>5000</v>
      </c>
      <c r="Q80" s="10" t="n">
        <v>5000</v>
      </c>
      <c r="S80" s="11"/>
    </row>
    <row r="81" customFormat="false" ht="12.75" hidden="false" customHeight="false" outlineLevel="0" collapsed="false">
      <c r="A81" s="39" t="s">
        <v>69</v>
      </c>
      <c r="B81" s="0" t="s">
        <v>76</v>
      </c>
      <c r="C81" s="0" t="n">
        <v>6351</v>
      </c>
      <c r="D81" s="10" t="n">
        <v>10000</v>
      </c>
      <c r="E81" s="10" t="n">
        <v>10000</v>
      </c>
      <c r="F81" s="10" t="n">
        <v>10000</v>
      </c>
      <c r="G81" s="10" t="n">
        <v>10000</v>
      </c>
      <c r="H81" s="10" t="n">
        <v>10000</v>
      </c>
      <c r="I81" s="10" t="n">
        <v>10000</v>
      </c>
      <c r="J81" s="10" t="n">
        <v>10000</v>
      </c>
      <c r="K81" s="10" t="n">
        <v>10000</v>
      </c>
      <c r="L81" s="10" t="n">
        <v>10000</v>
      </c>
      <c r="M81" s="10" t="n">
        <v>10000</v>
      </c>
      <c r="N81" s="10" t="n">
        <v>10000</v>
      </c>
      <c r="O81" s="10" t="n">
        <v>10000</v>
      </c>
      <c r="P81" s="10" t="n">
        <v>10000</v>
      </c>
      <c r="Q81" s="10" t="n">
        <v>10000</v>
      </c>
      <c r="S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S82" s="11"/>
    </row>
    <row r="83" customFormat="false" ht="12.75" hidden="fals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S83" s="11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S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S85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6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