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00'!$A$1:$AH$78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I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26</xdr:row>
                <xdr:rowOff>7</xdr:rowOff>
              </xdr:from>
              <xdr:to>
                <xdr:col>53</xdr:col>
                <xdr:colOff>-9</xdr:colOff>
                <xdr:row>30</xdr:row>
                <xdr:rowOff>4</xdr:rowOff>
              </xdr:to>
            </anchor>
          </commentPr>
        </mc:Choice>
        <mc:Fallback/>
      </mc:AlternateContent>
    </comment>
    <comment ref="AI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34</xdr:colOff>
                <xdr:row>27</xdr:row>
                <xdr:rowOff>5</xdr:rowOff>
              </xdr:from>
              <xdr:to>
                <xdr:col>51</xdr:col>
                <xdr:colOff>57</xdr:colOff>
                <xdr:row>37</xdr:row>
                <xdr:rowOff>12</xdr:rowOff>
              </xdr:to>
            </anchor>
          </commentPr>
        </mc:Choice>
        <mc:Fallback/>
      </mc:AlternateContent>
    </comment>
    <comment ref="AI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28</xdr:row>
                <xdr:rowOff>7</xdr:rowOff>
              </xdr:from>
              <xdr:to>
                <xdr:col>53</xdr:col>
                <xdr:colOff>-30</xdr:colOff>
                <xdr:row>31</xdr:row>
                <xdr:rowOff>3</xdr:rowOff>
              </xdr:to>
            </anchor>
          </commentPr>
        </mc:Choice>
        <mc:Fallback/>
      </mc:AlternateContent>
    </comment>
    <comment ref="AI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29</xdr:row>
                <xdr:rowOff>7</xdr:rowOff>
              </xdr:from>
              <xdr:to>
                <xdr:col>53</xdr:col>
                <xdr:colOff>-9</xdr:colOff>
                <xdr:row>32</xdr:row>
                <xdr:rowOff>7</xdr:rowOff>
              </xdr:to>
            </anchor>
          </commentPr>
        </mc:Choice>
        <mc:Fallback/>
      </mc:AlternateContent>
    </comment>
    <comment ref="AI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30</xdr:row>
                <xdr:rowOff>7</xdr:rowOff>
              </xdr:from>
              <xdr:to>
                <xdr:col>53</xdr:col>
                <xdr:colOff>1</xdr:colOff>
                <xdr:row>36</xdr:row>
                <xdr:rowOff>21</xdr:rowOff>
              </xdr:to>
            </anchor>
          </commentPr>
        </mc:Choice>
        <mc:Fallback/>
      </mc:AlternateContent>
    </comment>
    <comment ref="AI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33</xdr:row>
                <xdr:rowOff>7</xdr:rowOff>
              </xdr:from>
              <xdr:to>
                <xdr:col>53</xdr:col>
                <xdr:colOff>1</xdr:colOff>
                <xdr:row>36</xdr:row>
                <xdr:rowOff>21</xdr:rowOff>
              </xdr:to>
            </anchor>
          </commentPr>
        </mc:Choice>
        <mc:Fallback/>
      </mc:AlternateContent>
    </comment>
    <comment ref="AI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38</xdr:row>
                <xdr:rowOff>7</xdr:rowOff>
              </xdr:from>
              <xdr:to>
                <xdr:col>53</xdr:col>
                <xdr:colOff>-9</xdr:colOff>
                <xdr:row>42</xdr:row>
                <xdr:rowOff>2</xdr:rowOff>
              </xdr:to>
            </anchor>
          </commentPr>
        </mc:Choice>
        <mc:Fallback/>
      </mc:AlternateContent>
    </comment>
    <comment ref="AI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39</xdr:row>
                <xdr:rowOff>7</xdr:rowOff>
              </xdr:from>
              <xdr:to>
                <xdr:col>53</xdr:col>
                <xdr:colOff>-9</xdr:colOff>
                <xdr:row>41</xdr:row>
                <xdr:rowOff>16</xdr:rowOff>
              </xdr:to>
            </anchor>
          </commentPr>
        </mc:Choice>
        <mc:Fallback/>
      </mc:AlternateContent>
    </comment>
    <comment ref="AI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40</xdr:row>
                <xdr:rowOff>7</xdr:rowOff>
              </xdr:from>
              <xdr:to>
                <xdr:col>53</xdr:col>
                <xdr:colOff>-9</xdr:colOff>
                <xdr:row>44</xdr:row>
                <xdr:rowOff>3</xdr:rowOff>
              </xdr:to>
            </anchor>
          </commentPr>
        </mc:Choice>
        <mc:Fallback/>
      </mc:AlternateContent>
    </comment>
    <comment ref="AI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41</xdr:row>
                <xdr:rowOff>7</xdr:rowOff>
              </xdr:from>
              <xdr:to>
                <xdr:col>53</xdr:col>
                <xdr:colOff>-14</xdr:colOff>
                <xdr:row>45</xdr:row>
                <xdr:rowOff>3</xdr:rowOff>
              </xdr:to>
            </anchor>
          </commentPr>
        </mc:Choice>
        <mc:Fallback/>
      </mc:AlternateContent>
    </comment>
    <comment ref="AI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42</xdr:row>
                <xdr:rowOff>7</xdr:rowOff>
              </xdr:from>
              <xdr:to>
                <xdr:col>53</xdr:col>
                <xdr:colOff>-14</xdr:colOff>
                <xdr:row>46</xdr:row>
                <xdr:rowOff>5</xdr:rowOff>
              </xdr:to>
            </anchor>
          </commentPr>
        </mc:Choice>
        <mc:Fallback/>
      </mc:AlternateContent>
    </comment>
    <comment ref="AI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43</xdr:row>
                <xdr:rowOff>7</xdr:rowOff>
              </xdr:from>
              <xdr:to>
                <xdr:col>53</xdr:col>
                <xdr:colOff>-9</xdr:colOff>
                <xdr:row>47</xdr:row>
                <xdr:rowOff>5</xdr:rowOff>
              </xdr:to>
            </anchor>
          </commentPr>
        </mc:Choice>
        <mc:Fallback/>
      </mc:AlternateContent>
    </comment>
    <comment ref="AI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44</xdr:row>
                <xdr:rowOff>7</xdr:rowOff>
              </xdr:from>
              <xdr:to>
                <xdr:col>53</xdr:col>
                <xdr:colOff>-9</xdr:colOff>
                <xdr:row>47</xdr:row>
                <xdr:rowOff>12</xdr:rowOff>
              </xdr:to>
            </anchor>
          </commentPr>
        </mc:Choice>
        <mc:Fallback/>
      </mc:AlternateContent>
    </comment>
    <comment ref="AI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48</xdr:row>
                <xdr:rowOff>7</xdr:rowOff>
              </xdr:from>
              <xdr:to>
                <xdr:col>53</xdr:col>
                <xdr:colOff>-9</xdr:colOff>
                <xdr:row>51</xdr:row>
                <xdr:rowOff>9</xdr:rowOff>
              </xdr:to>
            </anchor>
          </commentPr>
        </mc:Choice>
        <mc:Fallback/>
      </mc:AlternateContent>
    </comment>
    <comment ref="AI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49</xdr:row>
                <xdr:rowOff>7</xdr:rowOff>
              </xdr:from>
              <xdr:to>
                <xdr:col>53</xdr:col>
                <xdr:colOff>-9</xdr:colOff>
                <xdr:row>53</xdr:row>
                <xdr:rowOff>15</xdr:rowOff>
              </xdr:to>
            </anchor>
          </commentPr>
        </mc:Choice>
        <mc:Fallback/>
      </mc:AlternateContent>
    </comment>
    <comment ref="AI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50</xdr:row>
                <xdr:rowOff>7</xdr:rowOff>
              </xdr:from>
              <xdr:to>
                <xdr:col>53</xdr:col>
                <xdr:colOff>-9</xdr:colOff>
                <xdr:row>54</xdr:row>
                <xdr:rowOff>3</xdr:rowOff>
              </xdr:to>
            </anchor>
          </commentPr>
        </mc:Choice>
        <mc:Fallback/>
      </mc:AlternateContent>
    </comment>
    <comment ref="AI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57</xdr:row>
                <xdr:rowOff>7</xdr:rowOff>
              </xdr:from>
              <xdr:to>
                <xdr:col>53</xdr:col>
                <xdr:colOff>-9</xdr:colOff>
                <xdr:row>61</xdr:row>
                <xdr:rowOff>10</xdr:rowOff>
              </xdr:to>
            </anchor>
          </commentPr>
        </mc:Choice>
        <mc:Fallback/>
      </mc:AlternateContent>
    </comment>
    <comment ref="AI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58</xdr:row>
                <xdr:rowOff>7</xdr:rowOff>
              </xdr:from>
              <xdr:to>
                <xdr:col>53</xdr:col>
                <xdr:colOff>-9</xdr:colOff>
                <xdr:row>62</xdr:row>
                <xdr:rowOff>21</xdr:rowOff>
              </xdr:to>
            </anchor>
          </commentPr>
        </mc:Choice>
        <mc:Fallback/>
      </mc:AlternateContent>
    </comment>
    <comment ref="AI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9</xdr:colOff>
                <xdr:row>59</xdr:row>
                <xdr:rowOff>2</xdr:rowOff>
              </xdr:from>
              <xdr:to>
                <xdr:col>53</xdr:col>
                <xdr:colOff>42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<sst xmlns="http://schemas.openxmlformats.org/spreadsheetml/2006/main" count="127" uniqueCount="76">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</sst>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2" min="4" style="0" width="14.85"/>
    <col collapsed="false" customWidth="true" hidden="false" outlineLevel="0" max="32" min="23" style="0" width="14.85"/>
    <col collapsed="false" customWidth="true" hidden="false" outlineLevel="0" max="33" min="33" style="0" width="1.99"/>
    <col collapsed="false" customWidth="true" hidden="false" outlineLevel="0" max="34" min="34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A5" s="4" t="s">
        <v>3</v>
      </c>
      <c r="AB5" s="4" t="s">
        <v>3</v>
      </c>
      <c r="AC5" s="4" t="s">
        <v>3</v>
      </c>
      <c r="AD5" s="4" t="s">
        <v>3</v>
      </c>
      <c r="AE5" s="4" t="s">
        <v>3</v>
      </c>
      <c r="AF5" s="4" t="s">
        <v>3</v>
      </c>
      <c r="AH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f aca="false">D7+1</f>
        <v>36527</v>
      </c>
      <c r="F7" s="9" t="n">
        <f aca="false">E7+1</f>
        <v>36528</v>
      </c>
      <c r="G7" s="9" t="n">
        <f aca="false">F7+1</f>
        <v>36529</v>
      </c>
      <c r="H7" s="9" t="n">
        <f aca="false">G7+1</f>
        <v>36530</v>
      </c>
      <c r="I7" s="9" t="n">
        <f aca="false">H7+1</f>
        <v>36531</v>
      </c>
      <c r="J7" s="9" t="n">
        <f aca="false">I7+1</f>
        <v>36532</v>
      </c>
      <c r="K7" s="9" t="n">
        <f aca="false">J7+1</f>
        <v>36533</v>
      </c>
      <c r="L7" s="9" t="n">
        <f aca="false">K7+1</f>
        <v>36534</v>
      </c>
      <c r="M7" s="9" t="n">
        <f aca="false">L7+1</f>
        <v>36535</v>
      </c>
      <c r="N7" s="9" t="n">
        <f aca="false">M7+1</f>
        <v>36536</v>
      </c>
      <c r="O7" s="9" t="n">
        <f aca="false">N7+1</f>
        <v>36537</v>
      </c>
      <c r="P7" s="9" t="n">
        <f aca="false">O7+1</f>
        <v>36538</v>
      </c>
      <c r="Q7" s="9" t="n">
        <f aca="false">P7+1</f>
        <v>36539</v>
      </c>
      <c r="R7" s="9" t="n">
        <f aca="false">Q7+1</f>
        <v>36540</v>
      </c>
      <c r="S7" s="9" t="n">
        <f aca="false">R7+1</f>
        <v>36541</v>
      </c>
      <c r="T7" s="9" t="n">
        <f aca="false">S7+1</f>
        <v>36542</v>
      </c>
      <c r="U7" s="9" t="n">
        <f aca="false">T7+1</f>
        <v>36543</v>
      </c>
      <c r="V7" s="9" t="n">
        <f aca="false">U7+1</f>
        <v>36544</v>
      </c>
      <c r="W7" s="9" t="n">
        <f aca="false">V7+1</f>
        <v>36545</v>
      </c>
      <c r="X7" s="9" t="n">
        <f aca="false">W7+1</f>
        <v>36546</v>
      </c>
      <c r="Y7" s="9" t="n">
        <f aca="false">X7+1</f>
        <v>36547</v>
      </c>
      <c r="Z7" s="9" t="n">
        <f aca="false">Y7+1</f>
        <v>36548</v>
      </c>
      <c r="AA7" s="9" t="n">
        <f aca="false">Z7+1</f>
        <v>36549</v>
      </c>
      <c r="AB7" s="9" t="n">
        <f aca="false">AA7+1</f>
        <v>36550</v>
      </c>
      <c r="AC7" s="9" t="n">
        <f aca="false">AB7+1</f>
        <v>36551</v>
      </c>
      <c r="AD7" s="9" t="n">
        <f aca="false">AC7+1</f>
        <v>36552</v>
      </c>
      <c r="AE7" s="9" t="n">
        <f aca="false">AD7+1</f>
        <v>36553</v>
      </c>
      <c r="AF7" s="9" t="n">
        <f aca="false">AE7+1</f>
        <v>36554</v>
      </c>
      <c r="AG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175000</v>
      </c>
      <c r="G10" s="10" t="n">
        <v>175000</v>
      </c>
      <c r="H10" s="10" t="n">
        <v>210000</v>
      </c>
      <c r="I10" s="10" t="n">
        <v>210000</v>
      </c>
      <c r="J10" s="10" t="n">
        <v>210000</v>
      </c>
      <c r="K10" s="10" t="n">
        <v>210000</v>
      </c>
      <c r="L10" s="10" t="n">
        <v>210000</v>
      </c>
      <c r="M10" s="10" t="n">
        <v>210000</v>
      </c>
      <c r="N10" s="10" t="n">
        <v>210000</v>
      </c>
      <c r="O10" s="10" t="n">
        <v>210000</v>
      </c>
      <c r="P10" s="10" t="n">
        <v>210000</v>
      </c>
      <c r="Q10" s="10" t="n">
        <v>210000</v>
      </c>
      <c r="R10" s="10" t="n">
        <v>210000</v>
      </c>
      <c r="S10" s="10" t="n">
        <v>210000</v>
      </c>
      <c r="T10" s="10" t="n">
        <v>210000</v>
      </c>
      <c r="U10" s="11" t="n">
        <v>150000</v>
      </c>
      <c r="V10" s="12" t="n">
        <v>150000</v>
      </c>
      <c r="W10" s="12" t="n">
        <v>150000</v>
      </c>
      <c r="X10" s="12" t="n">
        <v>150000</v>
      </c>
      <c r="Y10" s="12" t="n">
        <v>150000</v>
      </c>
      <c r="Z10" s="12" t="n">
        <v>150000</v>
      </c>
      <c r="AA10" s="12" t="n">
        <v>150000</v>
      </c>
      <c r="AB10" s="12" t="n">
        <v>150000</v>
      </c>
      <c r="AC10" s="12" t="n">
        <v>150000</v>
      </c>
      <c r="AD10" s="12" t="n">
        <v>150000</v>
      </c>
      <c r="AE10" s="12" t="n">
        <v>150000</v>
      </c>
      <c r="AF10" s="12" t="n">
        <v>150000</v>
      </c>
      <c r="AH10" s="13" t="n">
        <f aca="false">SUM(D10:AG10)</f>
        <v>5230000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A11" s="12" t="n">
        <v>0</v>
      </c>
      <c r="AB11" s="12" t="n">
        <v>0</v>
      </c>
      <c r="AC11" s="12" t="n">
        <v>0</v>
      </c>
      <c r="AD11" s="12" t="n">
        <v>0</v>
      </c>
      <c r="AE11" s="12" t="n">
        <v>0</v>
      </c>
      <c r="AF11" s="12" t="n">
        <v>0</v>
      </c>
      <c r="AH11" s="13" t="n">
        <f aca="false">SUM(D11:AG11)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2" t="n">
        <v>4000</v>
      </c>
      <c r="AA12" s="12" t="n">
        <v>4000</v>
      </c>
      <c r="AB12" s="12" t="n">
        <v>4000</v>
      </c>
      <c r="AC12" s="12" t="n">
        <v>4000</v>
      </c>
      <c r="AD12" s="12" t="n">
        <v>4000</v>
      </c>
      <c r="AE12" s="12" t="n">
        <v>4000</v>
      </c>
      <c r="AF12" s="12" t="n">
        <v>4000</v>
      </c>
      <c r="AH12" s="13" t="n">
        <f aca="false">SUM(D12:AG12)</f>
        <v>116000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0" t="n">
        <f aca="false">+Z32+Z51+Z52</f>
        <v>10800</v>
      </c>
      <c r="AA13" s="10" t="n">
        <f aca="false">+AA32+AA51+AA52</f>
        <v>10800</v>
      </c>
      <c r="AB13" s="10" t="n">
        <f aca="false">+AB32+AB51+AB52</f>
        <v>10800</v>
      </c>
      <c r="AC13" s="10" t="n">
        <f aca="false">+AC32+AC51+AC52</f>
        <v>10800</v>
      </c>
      <c r="AD13" s="10" t="n">
        <f aca="false">+AD32+AD51+AD52</f>
        <v>10800</v>
      </c>
      <c r="AE13" s="10" t="n">
        <f aca="false">+AE32+AE51+AE52</f>
        <v>10800</v>
      </c>
      <c r="AF13" s="10" t="n">
        <f aca="false">+AF32+AF51+AF52</f>
        <v>10800</v>
      </c>
      <c r="AH13" s="13" t="n">
        <f aca="false">SUM(D13:AG13)</f>
        <v>313200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9000</v>
      </c>
      <c r="F14" s="10" t="n">
        <f aca="false">SUM(F59:F61)</f>
        <v>9000</v>
      </c>
      <c r="G14" s="10" t="n">
        <f aca="false">SUM(G59:G61)</f>
        <v>9000</v>
      </c>
      <c r="H14" s="10" t="n">
        <f aca="false">SUM(H59:H61)</f>
        <v>20000</v>
      </c>
      <c r="I14" s="10" t="n">
        <f aca="false">SUM(I59:I61)</f>
        <v>20000</v>
      </c>
      <c r="J14" s="10" t="n">
        <f aca="false">SUM(J59:J61)</f>
        <v>9000</v>
      </c>
      <c r="K14" s="10" t="n">
        <f aca="false">SUM(K59:K61)</f>
        <v>9000</v>
      </c>
      <c r="L14" s="10" t="n">
        <f aca="false">SUM(L59:L61)</f>
        <v>9000</v>
      </c>
      <c r="M14" s="10" t="n">
        <f aca="false">SUM(M59:M61)</f>
        <v>9000</v>
      </c>
      <c r="N14" s="10" t="n">
        <f aca="false">SUM(N59:N61)</f>
        <v>9000</v>
      </c>
      <c r="O14" s="10" t="n">
        <f aca="false">SUM(O59:O61)</f>
        <v>9000</v>
      </c>
      <c r="P14" s="10" t="n">
        <f aca="false">SUM(P59:P61)</f>
        <v>9000</v>
      </c>
      <c r="Q14" s="10" t="n">
        <f aca="false">SUM(Q59:Q61)</f>
        <v>9000</v>
      </c>
      <c r="R14" s="10" t="n">
        <f aca="false">SUM(R59:R61)</f>
        <v>9000</v>
      </c>
      <c r="S14" s="10" t="n">
        <f aca="false">SUM(S59:S61)</f>
        <v>9000</v>
      </c>
      <c r="T14" s="10" t="n">
        <f aca="false">SUM(T59:T61)</f>
        <v>9000</v>
      </c>
      <c r="U14" s="10" t="n">
        <f aca="false">SUM(U59:U61)</f>
        <v>9000</v>
      </c>
      <c r="V14" s="10" t="n">
        <f aca="false">SUM(V59:V61)</f>
        <v>4500</v>
      </c>
      <c r="W14" s="10" t="n">
        <f aca="false">SUM(W59:W61)</f>
        <v>4500</v>
      </c>
      <c r="X14" s="11" t="n">
        <f aca="false">SUM(X59:X61)</f>
        <v>14000</v>
      </c>
      <c r="Y14" s="12" t="n">
        <f aca="false">SUM(Y59:Y61)</f>
        <v>14000</v>
      </c>
      <c r="Z14" s="12" t="n">
        <f aca="false">SUM(Z59:Z61)</f>
        <v>14000</v>
      </c>
      <c r="AA14" s="12" t="n">
        <f aca="false">SUM(AA59:AA61)</f>
        <v>14000</v>
      </c>
      <c r="AB14" s="12" t="n">
        <f aca="false">SUM(AB59:AB61)</f>
        <v>14000</v>
      </c>
      <c r="AC14" s="11" t="n">
        <f aca="false">SUM(AC59:AC61)</f>
        <v>26000</v>
      </c>
      <c r="AD14" s="12" t="n">
        <f aca="false">SUM(AD59:AD61)</f>
        <v>26000</v>
      </c>
      <c r="AE14" s="12" t="n">
        <f aca="false">SUM(AE59:AE61)</f>
        <v>26000</v>
      </c>
      <c r="AF14" s="11" t="n">
        <f aca="false">SUM(AF59:AF61)</f>
        <v>41000</v>
      </c>
      <c r="AH14" s="13" t="n">
        <f aca="false">SUM(D14:AG14)</f>
        <v>382000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198800</v>
      </c>
      <c r="E15" s="17" t="n">
        <f aca="false">SUM(E10:E14)</f>
        <v>198800</v>
      </c>
      <c r="F15" s="17" t="n">
        <f aca="false">SUM(F10:F14)</f>
        <v>198800</v>
      </c>
      <c r="G15" s="17" t="n">
        <f aca="false">SUM(G10:G14)</f>
        <v>198800</v>
      </c>
      <c r="H15" s="17" t="n">
        <f aca="false">SUM(H10:H14)</f>
        <v>244800</v>
      </c>
      <c r="I15" s="17" t="n">
        <f aca="false">SUM(I10:I14)</f>
        <v>244800</v>
      </c>
      <c r="J15" s="17" t="n">
        <f aca="false">SUM(J10:J14)</f>
        <v>233800</v>
      </c>
      <c r="K15" s="17" t="n">
        <f aca="false">SUM(K10:K14)</f>
        <v>233800</v>
      </c>
      <c r="L15" s="17" t="n">
        <f aca="false">SUM(L10:L14)</f>
        <v>233800</v>
      </c>
      <c r="M15" s="17" t="n">
        <f aca="false">SUM(M10:M14)</f>
        <v>233800</v>
      </c>
      <c r="N15" s="17" t="n">
        <f aca="false">SUM(N10:N14)</f>
        <v>233800</v>
      </c>
      <c r="O15" s="17" t="n">
        <f aca="false">SUM(O10:O14)</f>
        <v>233800</v>
      </c>
      <c r="P15" s="17" t="n">
        <f aca="false">SUM(P10:P14)</f>
        <v>233800</v>
      </c>
      <c r="Q15" s="17" t="n">
        <f aca="false">SUM(Q10:Q14)</f>
        <v>233800</v>
      </c>
      <c r="R15" s="17" t="n">
        <f aca="false">SUM(R10:R14)</f>
        <v>233800</v>
      </c>
      <c r="S15" s="17" t="n">
        <f aca="false">SUM(S10:S14)</f>
        <v>233800</v>
      </c>
      <c r="T15" s="17" t="n">
        <f aca="false">SUM(T10:T14)</f>
        <v>233800</v>
      </c>
      <c r="U15" s="17" t="n">
        <f aca="false">SUM(U10:U14)</f>
        <v>173800</v>
      </c>
      <c r="V15" s="17" t="n">
        <f aca="false">SUM(V10:V14)</f>
        <v>169300</v>
      </c>
      <c r="W15" s="17" t="n">
        <f aca="false">SUM(W10:W14)</f>
        <v>169300</v>
      </c>
      <c r="X15" s="17" t="n">
        <f aca="false">SUM(X10:X14)</f>
        <v>178800</v>
      </c>
      <c r="Y15" s="17" t="n">
        <f aca="false">SUM(Y10:Y14)</f>
        <v>178800</v>
      </c>
      <c r="Z15" s="17" t="n">
        <f aca="false">SUM(Z10:Z14)</f>
        <v>178800</v>
      </c>
      <c r="AA15" s="17" t="n">
        <f aca="false">SUM(AA10:AA14)</f>
        <v>178800</v>
      </c>
      <c r="AB15" s="17" t="n">
        <f aca="false">SUM(AB10:AB14)</f>
        <v>178800</v>
      </c>
      <c r="AC15" s="17" t="n">
        <f aca="false">SUM(AC10:AC14)</f>
        <v>190800</v>
      </c>
      <c r="AD15" s="17" t="n">
        <f aca="false">SUM(AD10:AD14)</f>
        <v>190800</v>
      </c>
      <c r="AE15" s="17" t="n">
        <f aca="false">SUM(AE10:AE14)</f>
        <v>190800</v>
      </c>
      <c r="AF15" s="17" t="n">
        <f aca="false">SUM(AF10:AF14)</f>
        <v>205800</v>
      </c>
      <c r="AH15" s="18" t="n">
        <f aca="false">SUM(D15:AG15)</f>
        <v>6041200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H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H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7" t="n">
        <v>20000</v>
      </c>
      <c r="G18" s="17" t="n">
        <v>20000</v>
      </c>
      <c r="H18" s="17" t="n">
        <v>20000</v>
      </c>
      <c r="I18" s="17" t="n">
        <v>20000</v>
      </c>
      <c r="J18" s="17" t="n">
        <v>20000</v>
      </c>
      <c r="K18" s="17" t="n">
        <v>20000</v>
      </c>
      <c r="L18" s="17" t="n">
        <v>20000</v>
      </c>
      <c r="M18" s="17" t="n">
        <v>20000</v>
      </c>
      <c r="N18" s="17" t="n">
        <v>20000</v>
      </c>
      <c r="O18" s="17" t="n">
        <v>20000</v>
      </c>
      <c r="P18" s="17" t="n">
        <v>20000</v>
      </c>
      <c r="Q18" s="17" t="n">
        <v>20000</v>
      </c>
      <c r="R18" s="17" t="n">
        <v>20000</v>
      </c>
      <c r="S18" s="17" t="n">
        <v>20000</v>
      </c>
      <c r="T18" s="17" t="n">
        <v>20000</v>
      </c>
      <c r="U18" s="17" t="n">
        <v>20000</v>
      </c>
      <c r="V18" s="17" t="n">
        <v>20000</v>
      </c>
      <c r="W18" s="19" t="n">
        <v>0</v>
      </c>
      <c r="X18" s="19" t="n">
        <v>0</v>
      </c>
      <c r="Y18" s="19" t="n">
        <v>0</v>
      </c>
      <c r="Z18" s="19" t="n">
        <v>0</v>
      </c>
      <c r="AA18" s="19" t="n">
        <v>0</v>
      </c>
      <c r="AB18" s="19" t="n">
        <v>0</v>
      </c>
      <c r="AC18" s="19" t="n">
        <v>0</v>
      </c>
      <c r="AD18" s="19" t="n">
        <v>0</v>
      </c>
      <c r="AE18" s="19" t="n">
        <v>0</v>
      </c>
      <c r="AF18" s="19" t="n">
        <v>0</v>
      </c>
      <c r="AH18" s="18" t="n">
        <f aca="false">SUM(D18:AG18)</f>
        <v>380000</v>
      </c>
    </row>
    <row r="19" customFormat="false" ht="12.75" hidden="false" customHeight="false" outlineLevel="0" collapsed="false">
      <c r="A19" s="16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H19" s="21"/>
    </row>
    <row r="20" customFormat="false" ht="12.75" hidden="false" customHeight="false" outlineLevel="0" collapsed="false">
      <c r="A20" s="22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X20" s="17" t="n">
        <v>0</v>
      </c>
      <c r="Y20" s="17" t="n">
        <v>0</v>
      </c>
      <c r="Z20" s="17" t="n">
        <v>0</v>
      </c>
      <c r="AA20" s="17" t="n">
        <v>0</v>
      </c>
      <c r="AB20" s="17" t="n">
        <v>0</v>
      </c>
      <c r="AC20" s="17" t="n">
        <v>0</v>
      </c>
      <c r="AD20" s="17" t="n">
        <v>0</v>
      </c>
      <c r="AE20" s="17" t="n">
        <v>0</v>
      </c>
      <c r="AF20" s="17" t="n">
        <v>0</v>
      </c>
      <c r="AH20" s="18" t="n">
        <f aca="false">SUM(D20:AG20)</f>
        <v>0</v>
      </c>
    </row>
    <row r="21" customFormat="false" ht="12.75" hidden="false" customHeight="false" outlineLevel="0" collapsed="false">
      <c r="A21" s="16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H21" s="21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H22" s="13"/>
    </row>
    <row r="23" customFormat="false" ht="21" hidden="false" customHeight="false" outlineLevel="0" collapsed="false">
      <c r="A23" s="23" t="s">
        <v>19</v>
      </c>
      <c r="B23" s="24"/>
      <c r="C23" s="24"/>
      <c r="D23" s="25" t="n">
        <f aca="false">D15+D18+D20</f>
        <v>218800</v>
      </c>
      <c r="E23" s="25" t="n">
        <f aca="false">E15+E18+E20</f>
        <v>218800</v>
      </c>
      <c r="F23" s="25" t="n">
        <f aca="false">F15+F18+F20</f>
        <v>218800</v>
      </c>
      <c r="G23" s="25" t="n">
        <f aca="false">G15+G18+G20</f>
        <v>218800</v>
      </c>
      <c r="H23" s="25" t="n">
        <f aca="false">H15+H18+H20</f>
        <v>264800</v>
      </c>
      <c r="I23" s="25" t="n">
        <f aca="false">I15+I18+I20</f>
        <v>264800</v>
      </c>
      <c r="J23" s="25" t="n">
        <f aca="false">J15+J18+J20</f>
        <v>253800</v>
      </c>
      <c r="K23" s="25" t="n">
        <f aca="false">K15+K18+K20</f>
        <v>253800</v>
      </c>
      <c r="L23" s="25" t="n">
        <f aca="false">L15+L18+L20</f>
        <v>253800</v>
      </c>
      <c r="M23" s="25" t="n">
        <f aca="false">M15+M18+M20</f>
        <v>253800</v>
      </c>
      <c r="N23" s="25" t="n">
        <f aca="false">N15+N18+N20</f>
        <v>253800</v>
      </c>
      <c r="O23" s="25" t="n">
        <f aca="false">O15+O18+O20</f>
        <v>253800</v>
      </c>
      <c r="P23" s="25" t="n">
        <f aca="false">P15+P18+P20</f>
        <v>253800</v>
      </c>
      <c r="Q23" s="25" t="n">
        <f aca="false">Q15+Q18+Q20</f>
        <v>253800</v>
      </c>
      <c r="R23" s="25" t="n">
        <f aca="false">R15+R18+R20</f>
        <v>253800</v>
      </c>
      <c r="S23" s="25" t="n">
        <f aca="false">S15+S18+S20</f>
        <v>253800</v>
      </c>
      <c r="T23" s="25" t="n">
        <f aca="false">T15+T18+T20</f>
        <v>253800</v>
      </c>
      <c r="U23" s="25" t="n">
        <f aca="false">U15+U18+U20</f>
        <v>193800</v>
      </c>
      <c r="V23" s="25" t="n">
        <f aca="false">V15+V18+V20</f>
        <v>189300</v>
      </c>
      <c r="W23" s="25" t="n">
        <f aca="false">W15+W18+W20</f>
        <v>169300</v>
      </c>
      <c r="X23" s="25" t="n">
        <f aca="false">X15+X18+X20</f>
        <v>178800</v>
      </c>
      <c r="Y23" s="25" t="n">
        <f aca="false">Y15+Y18+Y20</f>
        <v>178800</v>
      </c>
      <c r="Z23" s="25" t="n">
        <f aca="false">Z15+Z18+Z20</f>
        <v>178800</v>
      </c>
      <c r="AA23" s="25" t="n">
        <f aca="false">AA15+AA18+AA20</f>
        <v>178800</v>
      </c>
      <c r="AB23" s="25" t="n">
        <f aca="false">AB15+AB18+AB20</f>
        <v>178800</v>
      </c>
      <c r="AC23" s="25" t="n">
        <f aca="false">AC15+AC18+AC20</f>
        <v>190800</v>
      </c>
      <c r="AD23" s="25" t="n">
        <f aca="false">AD15+AD18+AD20</f>
        <v>190800</v>
      </c>
      <c r="AE23" s="25" t="n">
        <f aca="false">AE15+AE18+AE20</f>
        <v>190800</v>
      </c>
      <c r="AF23" s="25" t="n">
        <f aca="false">AF15+AF18+AF20</f>
        <v>205800</v>
      </c>
      <c r="AH23" s="26" t="n">
        <f aca="false">AH15+AH18</f>
        <v>6421200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H24" s="13"/>
    </row>
    <row r="25" customFormat="false" ht="12.75" hidden="false" customHeight="false" outlineLevel="0" collapsed="false">
      <c r="A25" s="27" t="s">
        <v>20</v>
      </c>
      <c r="B25" s="28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H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H26" s="13"/>
    </row>
    <row r="27" customFormat="false" ht="12.75" hidden="false" customHeight="false" outlineLevel="0" collapsed="false">
      <c r="A27" s="30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H27" s="13"/>
    </row>
    <row r="28" customFormat="false" ht="12.75" hidden="false" customHeight="false" outlineLevel="0" collapsed="false">
      <c r="A28" s="31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0" t="n">
        <v>910</v>
      </c>
      <c r="AA28" s="10" t="n">
        <v>910</v>
      </c>
      <c r="AB28" s="10" t="n">
        <v>910</v>
      </c>
      <c r="AC28" s="10" t="n">
        <v>910</v>
      </c>
      <c r="AD28" s="10" t="n">
        <v>910</v>
      </c>
      <c r="AE28" s="10" t="n">
        <v>910</v>
      </c>
      <c r="AF28" s="10" t="n">
        <v>910</v>
      </c>
      <c r="AH28" s="13" t="n">
        <f aca="false">SUM(D28:AG28)</f>
        <v>26390</v>
      </c>
    </row>
    <row r="29" customFormat="false" ht="12.75" hidden="false" customHeight="false" outlineLevel="0" collapsed="false">
      <c r="A29" s="15" t="s">
        <v>25</v>
      </c>
      <c r="B29" s="32" t="s">
        <v>26</v>
      </c>
      <c r="C29" s="32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W29" s="10" t="n">
        <f aca="false">4000+5000+2500+4000</f>
        <v>15500</v>
      </c>
      <c r="X29" s="10" t="n">
        <f aca="false">4000+5000+2500+4000</f>
        <v>15500</v>
      </c>
      <c r="Y29" s="10" t="n">
        <f aca="false">4000+5000+2500+4000</f>
        <v>15500</v>
      </c>
      <c r="Z29" s="10" t="n">
        <f aca="false">4000+5000+2500+4000</f>
        <v>15500</v>
      </c>
      <c r="AA29" s="10" t="n">
        <f aca="false">4000+5000+2500+4000</f>
        <v>15500</v>
      </c>
      <c r="AB29" s="10" t="n">
        <f aca="false">4000+5000+2500+4000</f>
        <v>15500</v>
      </c>
      <c r="AC29" s="10" t="n">
        <f aca="false">4000+5000+2500+4000</f>
        <v>15500</v>
      </c>
      <c r="AD29" s="10" t="n">
        <f aca="false">4000+5000+2500+4000</f>
        <v>15500</v>
      </c>
      <c r="AE29" s="10" t="n">
        <f aca="false">4000+5000+2500+4000</f>
        <v>15500</v>
      </c>
      <c r="AF29" s="10" t="n">
        <f aca="false">4000+5000+2500+4000</f>
        <v>15500</v>
      </c>
      <c r="AH29" s="13" t="n">
        <f aca="false">SUM(D29:AG29)</f>
        <v>449500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0" t="n">
        <v>10000</v>
      </c>
      <c r="AA30" s="10" t="n">
        <v>10000</v>
      </c>
      <c r="AB30" s="10" t="n">
        <v>10000</v>
      </c>
      <c r="AC30" s="10" t="n">
        <v>10000</v>
      </c>
      <c r="AD30" s="10" t="n">
        <v>10000</v>
      </c>
      <c r="AE30" s="10" t="n">
        <v>10000</v>
      </c>
      <c r="AF30" s="10" t="n">
        <v>10000</v>
      </c>
      <c r="AH30" s="13" t="n">
        <f aca="false">SUM(D30:AG30)</f>
        <v>290000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0" t="n">
        <v>250</v>
      </c>
      <c r="AA31" s="10" t="n">
        <v>250</v>
      </c>
      <c r="AB31" s="10" t="n">
        <v>250</v>
      </c>
      <c r="AC31" s="10" t="n">
        <v>250</v>
      </c>
      <c r="AD31" s="10" t="n">
        <v>250</v>
      </c>
      <c r="AE31" s="10" t="n">
        <v>250</v>
      </c>
      <c r="AF31" s="10" t="n">
        <v>250</v>
      </c>
      <c r="AH31" s="13" t="n">
        <f aca="false">SUM(D31:AG31)</f>
        <v>7250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3" t="n">
        <v>0</v>
      </c>
      <c r="E32" s="33" t="n">
        <v>0</v>
      </c>
      <c r="F32" s="33" t="n">
        <v>0</v>
      </c>
      <c r="G32" s="33" t="n">
        <v>0</v>
      </c>
      <c r="H32" s="33" t="n">
        <v>0</v>
      </c>
      <c r="I32" s="33" t="n">
        <v>0</v>
      </c>
      <c r="J32" s="33" t="n">
        <v>0</v>
      </c>
      <c r="K32" s="33" t="n">
        <v>0</v>
      </c>
      <c r="L32" s="33" t="n">
        <v>0</v>
      </c>
      <c r="M32" s="33" t="n">
        <v>0</v>
      </c>
      <c r="N32" s="33" t="n">
        <v>0</v>
      </c>
      <c r="O32" s="33" t="n">
        <v>0</v>
      </c>
      <c r="P32" s="33" t="n">
        <v>0</v>
      </c>
      <c r="Q32" s="33" t="n">
        <v>0</v>
      </c>
      <c r="R32" s="33" t="n">
        <v>0</v>
      </c>
      <c r="S32" s="33" t="n">
        <v>0</v>
      </c>
      <c r="T32" s="33" t="n">
        <v>0</v>
      </c>
      <c r="U32" s="33" t="n">
        <v>0</v>
      </c>
      <c r="V32" s="33" t="n">
        <v>0</v>
      </c>
      <c r="W32" s="33" t="n">
        <v>0</v>
      </c>
      <c r="X32" s="33" t="n">
        <v>0</v>
      </c>
      <c r="Y32" s="33" t="n">
        <v>0</v>
      </c>
      <c r="Z32" s="33" t="n">
        <v>0</v>
      </c>
      <c r="AA32" s="33" t="n">
        <v>0</v>
      </c>
      <c r="AB32" s="33" t="n">
        <v>0</v>
      </c>
      <c r="AC32" s="33" t="n">
        <v>0</v>
      </c>
      <c r="AD32" s="33" t="n">
        <v>0</v>
      </c>
      <c r="AE32" s="33" t="n">
        <v>0</v>
      </c>
      <c r="AF32" s="33" t="n">
        <v>0</v>
      </c>
      <c r="AH32" s="13" t="n">
        <f aca="false">SUM(D32:AG32)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W33" s="17" t="n">
        <f aca="false">SUM(W28:W32)</f>
        <v>26660</v>
      </c>
      <c r="X33" s="17" t="n">
        <f aca="false">SUM(X28:X32)</f>
        <v>26660</v>
      </c>
      <c r="Y33" s="17" t="n">
        <f aca="false">SUM(Y28:Y32)</f>
        <v>26660</v>
      </c>
      <c r="Z33" s="17" t="n">
        <f aca="false">SUM(Z28:Z32)</f>
        <v>26660</v>
      </c>
      <c r="AA33" s="17" t="n">
        <f aca="false">SUM(AA28:AA32)</f>
        <v>26660</v>
      </c>
      <c r="AB33" s="17" t="n">
        <f aca="false">SUM(AB28:AB32)</f>
        <v>26660</v>
      </c>
      <c r="AC33" s="17" t="n">
        <f aca="false">SUM(AC28:AC32)</f>
        <v>26660</v>
      </c>
      <c r="AD33" s="17" t="n">
        <f aca="false">SUM(AD28:AD32)</f>
        <v>26660</v>
      </c>
      <c r="AE33" s="17" t="n">
        <f aca="false">SUM(AE28:AE32)</f>
        <v>26660</v>
      </c>
      <c r="AF33" s="17" t="n">
        <f aca="false">SUM(AF28:AF32)</f>
        <v>26660</v>
      </c>
      <c r="AH33" s="18" t="n">
        <f aca="false">SUM(D33:AG33)</f>
        <v>773140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H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3" t="n">
        <f aca="false">D23-D33-D56-D63-D69</f>
        <v>103000</v>
      </c>
      <c r="E35" s="33" t="n">
        <f aca="false">E23-E33-E56-E63-E69</f>
        <v>103000</v>
      </c>
      <c r="F35" s="33" t="n">
        <f aca="false">F23-F33-F56-F63-F69</f>
        <v>103000</v>
      </c>
      <c r="G35" s="33" t="n">
        <f aca="false">G23-G33-G56-G63-G69</f>
        <v>103000</v>
      </c>
      <c r="H35" s="33" t="n">
        <f aca="false">H23-H33-H56-H63-H69</f>
        <v>138000</v>
      </c>
      <c r="I35" s="33" t="n">
        <f aca="false">I23-I33-I56-I63-I69</f>
        <v>138000</v>
      </c>
      <c r="J35" s="33" t="n">
        <f aca="false">J23-J33-J56-J63-J69</f>
        <v>138000</v>
      </c>
      <c r="K35" s="33" t="n">
        <f aca="false">K23-K33-K56-K63-K69</f>
        <v>138000</v>
      </c>
      <c r="L35" s="33" t="n">
        <f aca="false">L23-L33-L56-L63-L69</f>
        <v>138000</v>
      </c>
      <c r="M35" s="33" t="n">
        <f aca="false">M23-M33-M56-M63-M69</f>
        <v>138000</v>
      </c>
      <c r="N35" s="33" t="n">
        <f aca="false">N23-N33-N56-N63-N69</f>
        <v>138000</v>
      </c>
      <c r="O35" s="33" t="n">
        <f aca="false">O23-O33-O56-O63-O69</f>
        <v>138000</v>
      </c>
      <c r="P35" s="33" t="n">
        <f aca="false">P23-P33-P56-P63-P69</f>
        <v>138000</v>
      </c>
      <c r="Q35" s="33" t="n">
        <f aca="false">Q23-Q33-Q56-Q63-Q69</f>
        <v>138000</v>
      </c>
      <c r="R35" s="33" t="n">
        <f aca="false">R23-R33-R56-R63-R69</f>
        <v>138000</v>
      </c>
      <c r="S35" s="33" t="n">
        <f aca="false">S23-S33-S56-S63-S69</f>
        <v>138000</v>
      </c>
      <c r="T35" s="33" t="n">
        <f aca="false">T23-T33-T56-T63-T69</f>
        <v>138000</v>
      </c>
      <c r="U35" s="33" t="n">
        <f aca="false">U23-U33-U56-U63-U69</f>
        <v>78000</v>
      </c>
      <c r="V35" s="33" t="n">
        <f aca="false">V23-V33-V56-V63-V69</f>
        <v>78000</v>
      </c>
      <c r="W35" s="33" t="n">
        <f aca="false">W23-W33-W56-W63-W69</f>
        <v>58000</v>
      </c>
      <c r="X35" s="33" t="n">
        <f aca="false">X23-X33-X56-X63-X69</f>
        <v>58000</v>
      </c>
      <c r="Y35" s="33" t="n">
        <f aca="false">Y23-Y33-Y56-Y63-Y69</f>
        <v>58000</v>
      </c>
      <c r="Z35" s="33" t="n">
        <f aca="false">Z23-Z33-Z56-Z63-Z69</f>
        <v>58000</v>
      </c>
      <c r="AA35" s="33" t="n">
        <f aca="false">AA23-AA33-AA56-AA63-AA69</f>
        <v>58000</v>
      </c>
      <c r="AB35" s="33" t="n">
        <f aca="false">AB23-AB33-AB56-AB63-AB69</f>
        <v>58000</v>
      </c>
      <c r="AC35" s="33" t="n">
        <f aca="false">AC23-AC33-AC56-AC63-AC69</f>
        <v>58000</v>
      </c>
      <c r="AD35" s="33" t="n">
        <f aca="false">AD23-AD33-AD56-AD63-AD69</f>
        <v>58000</v>
      </c>
      <c r="AE35" s="33" t="n">
        <f aca="false">AE23-AE33-AE56-AE63-AE69</f>
        <v>58000</v>
      </c>
      <c r="AF35" s="33" t="n">
        <f aca="false">AF23-AF33-AF56-AF63-AF69</f>
        <v>58000</v>
      </c>
      <c r="AH35" s="13" t="n">
        <f aca="false">SUM(D35:AG35)</f>
        <v>2942000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H36" s="13"/>
    </row>
    <row r="37" customFormat="false" ht="15.75" hidden="false" customHeight="false" outlineLevel="0" collapsed="false">
      <c r="A37" s="34" t="s">
        <v>37</v>
      </c>
      <c r="B37" s="35"/>
      <c r="C37" s="35"/>
      <c r="D37" s="36" t="n">
        <f aca="false">D33+D35</f>
        <v>129660</v>
      </c>
      <c r="E37" s="36" t="n">
        <f aca="false">E33+E35</f>
        <v>129660</v>
      </c>
      <c r="F37" s="36" t="n">
        <f aca="false">F33+F35</f>
        <v>129660</v>
      </c>
      <c r="G37" s="36" t="n">
        <f aca="false">G33+G35</f>
        <v>129660</v>
      </c>
      <c r="H37" s="36" t="n">
        <f aca="false">H33+H35</f>
        <v>164660</v>
      </c>
      <c r="I37" s="36" t="n">
        <f aca="false">I33+I35</f>
        <v>164660</v>
      </c>
      <c r="J37" s="36" t="n">
        <f aca="false">J33+J35</f>
        <v>164660</v>
      </c>
      <c r="K37" s="36" t="n">
        <f aca="false">K33+K35</f>
        <v>164660</v>
      </c>
      <c r="L37" s="36" t="n">
        <f aca="false">L33+L35</f>
        <v>164660</v>
      </c>
      <c r="M37" s="36" t="n">
        <f aca="false">M33+M35</f>
        <v>164660</v>
      </c>
      <c r="N37" s="36" t="n">
        <f aca="false">N33+N35</f>
        <v>164660</v>
      </c>
      <c r="O37" s="36" t="n">
        <f aca="false">O33+O35</f>
        <v>164660</v>
      </c>
      <c r="P37" s="36" t="n">
        <f aca="false">P33+P35</f>
        <v>164660</v>
      </c>
      <c r="Q37" s="36" t="n">
        <f aca="false">Q33+Q35</f>
        <v>164660</v>
      </c>
      <c r="R37" s="36" t="n">
        <f aca="false">R33+R35</f>
        <v>164660</v>
      </c>
      <c r="S37" s="36" t="n">
        <f aca="false">S33+S35</f>
        <v>164660</v>
      </c>
      <c r="T37" s="36" t="n">
        <f aca="false">T33+T35</f>
        <v>164660</v>
      </c>
      <c r="U37" s="36" t="n">
        <f aca="false">U33+U35</f>
        <v>104660</v>
      </c>
      <c r="V37" s="36" t="n">
        <f aca="false">V33+V35</f>
        <v>104660</v>
      </c>
      <c r="W37" s="36" t="n">
        <f aca="false">W33+W35</f>
        <v>84660</v>
      </c>
      <c r="X37" s="36" t="n">
        <f aca="false">X33+X35</f>
        <v>84660</v>
      </c>
      <c r="Y37" s="36" t="n">
        <f aca="false">Y33+Y35</f>
        <v>84660</v>
      </c>
      <c r="Z37" s="36" t="n">
        <f aca="false">Z33+Z35</f>
        <v>84660</v>
      </c>
      <c r="AA37" s="36" t="n">
        <f aca="false">AA33+AA35</f>
        <v>84660</v>
      </c>
      <c r="AB37" s="36" t="n">
        <f aca="false">AB33+AB35</f>
        <v>84660</v>
      </c>
      <c r="AC37" s="36" t="n">
        <f aca="false">AC33+AC35</f>
        <v>84660</v>
      </c>
      <c r="AD37" s="36" t="n">
        <f aca="false">AD33+AD35</f>
        <v>84660</v>
      </c>
      <c r="AE37" s="36" t="n">
        <f aca="false">AE33+AE35</f>
        <v>84660</v>
      </c>
      <c r="AF37" s="36" t="n">
        <f aca="false">AF33+AF35</f>
        <v>84660</v>
      </c>
      <c r="AH37" s="13" t="n">
        <f aca="false">SUM(D37:AG37)</f>
        <v>3715140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H38" s="13"/>
    </row>
    <row r="39" customFormat="false" ht="12.75" hidden="false" customHeight="false" outlineLevel="0" collapsed="false">
      <c r="A39" s="30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H39" s="13"/>
    </row>
    <row r="40" customFormat="false" ht="12.75" hidden="false" customHeight="false" outlineLevel="0" collapsed="false">
      <c r="A40" s="31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0" t="n">
        <v>90</v>
      </c>
      <c r="AA40" s="10" t="n">
        <v>90</v>
      </c>
      <c r="AB40" s="10" t="n">
        <v>90</v>
      </c>
      <c r="AC40" s="10" t="n">
        <v>90</v>
      </c>
      <c r="AD40" s="10" t="n">
        <v>90</v>
      </c>
      <c r="AE40" s="10" t="n">
        <v>90</v>
      </c>
      <c r="AF40" s="10" t="n">
        <v>90</v>
      </c>
      <c r="AH40" s="13" t="n">
        <f aca="false">SUM(D40:AG40)</f>
        <v>2610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0" t="n">
        <v>250</v>
      </c>
      <c r="AA41" s="10" t="n">
        <v>250</v>
      </c>
      <c r="AB41" s="10" t="n">
        <v>250</v>
      </c>
      <c r="AC41" s="10" t="n">
        <v>250</v>
      </c>
      <c r="AD41" s="10" t="n">
        <v>250</v>
      </c>
      <c r="AE41" s="10" t="n">
        <v>250</v>
      </c>
      <c r="AF41" s="10" t="n">
        <v>250</v>
      </c>
      <c r="AH41" s="13" t="n">
        <f aca="false">SUM(D41:AG41)</f>
        <v>7250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0" t="n">
        <v>21000</v>
      </c>
      <c r="AA42" s="10" t="n">
        <v>21000</v>
      </c>
      <c r="AB42" s="10" t="n">
        <v>21000</v>
      </c>
      <c r="AC42" s="10" t="n">
        <v>21000</v>
      </c>
      <c r="AD42" s="10" t="n">
        <v>21000</v>
      </c>
      <c r="AE42" s="10" t="n">
        <v>21000</v>
      </c>
      <c r="AF42" s="10" t="n">
        <v>21000</v>
      </c>
      <c r="AH42" s="13" t="n">
        <f aca="false">SUM(D42:AG42)</f>
        <v>609000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0" t="n">
        <f aca="false">7000+2000</f>
        <v>9000</v>
      </c>
      <c r="AA43" s="10" t="n">
        <f aca="false">7000+2000</f>
        <v>9000</v>
      </c>
      <c r="AB43" s="10" t="n">
        <f aca="false">7000+2000</f>
        <v>9000</v>
      </c>
      <c r="AC43" s="10" t="n">
        <f aca="false">7000+2000</f>
        <v>9000</v>
      </c>
      <c r="AD43" s="10" t="n">
        <f aca="false">7000+2000</f>
        <v>9000</v>
      </c>
      <c r="AE43" s="10" t="n">
        <f aca="false">7000+2000</f>
        <v>9000</v>
      </c>
      <c r="AF43" s="10" t="n">
        <f aca="false">7000+2000</f>
        <v>9000</v>
      </c>
      <c r="AH43" s="13" t="n">
        <f aca="false">SUM(D43:AG43)</f>
        <v>261000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0" t="n">
        <v>7500</v>
      </c>
      <c r="AA44" s="10" t="n">
        <v>7500</v>
      </c>
      <c r="AB44" s="10" t="n">
        <v>7500</v>
      </c>
      <c r="AC44" s="10" t="n">
        <v>7500</v>
      </c>
      <c r="AD44" s="10" t="n">
        <v>7500</v>
      </c>
      <c r="AE44" s="10" t="n">
        <v>7500</v>
      </c>
      <c r="AF44" s="10" t="n">
        <v>7500</v>
      </c>
      <c r="AH44" s="13" t="n">
        <f aca="false">SUM(D44:AG44)</f>
        <v>217500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0" t="n">
        <v>2000</v>
      </c>
      <c r="AA45" s="10" t="n">
        <v>2000</v>
      </c>
      <c r="AB45" s="10" t="n">
        <v>2000</v>
      </c>
      <c r="AC45" s="10" t="n">
        <v>2000</v>
      </c>
      <c r="AD45" s="10" t="n">
        <v>2000</v>
      </c>
      <c r="AE45" s="10" t="n">
        <v>2000</v>
      </c>
      <c r="AF45" s="10" t="n">
        <v>2000</v>
      </c>
      <c r="AH45" s="13" t="n">
        <f aca="false">SUM(D45:AG45)</f>
        <v>58000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0" t="n">
        <v>500</v>
      </c>
      <c r="AA46" s="10" t="n">
        <v>500</v>
      </c>
      <c r="AB46" s="10" t="n">
        <v>500</v>
      </c>
      <c r="AC46" s="10" t="n">
        <v>500</v>
      </c>
      <c r="AD46" s="10" t="n">
        <v>500</v>
      </c>
      <c r="AE46" s="10" t="n">
        <v>500</v>
      </c>
      <c r="AF46" s="10" t="n">
        <v>500</v>
      </c>
      <c r="AH46" s="13" t="n">
        <f aca="false">SUM(D46:AG46)</f>
        <v>14500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H47" s="13"/>
    </row>
    <row r="48" customFormat="false" ht="12.75" hidden="false" customHeight="false" outlineLevel="0" collapsed="false">
      <c r="A48" s="30" t="s">
        <v>51</v>
      </c>
      <c r="D48" s="37" t="n">
        <f aca="false">SUM(D40:D47)</f>
        <v>40340</v>
      </c>
      <c r="E48" s="37" t="n">
        <f aca="false">SUM(E40:E47)</f>
        <v>40340</v>
      </c>
      <c r="F48" s="37" t="n">
        <f aca="false">SUM(F40:F47)</f>
        <v>40340</v>
      </c>
      <c r="G48" s="37" t="n">
        <f aca="false">SUM(G40:G47)</f>
        <v>40340</v>
      </c>
      <c r="H48" s="37" t="n">
        <f aca="false">SUM(H40:H47)</f>
        <v>40340</v>
      </c>
      <c r="I48" s="37" t="n">
        <f aca="false">SUM(I40:I47)</f>
        <v>40340</v>
      </c>
      <c r="J48" s="37" t="n">
        <f aca="false">SUM(J40:J47)</f>
        <v>40340</v>
      </c>
      <c r="K48" s="37" t="n">
        <f aca="false">SUM(K40:K47)</f>
        <v>40340</v>
      </c>
      <c r="L48" s="37" t="n">
        <f aca="false">SUM(L40:L47)</f>
        <v>40340</v>
      </c>
      <c r="M48" s="37" t="n">
        <f aca="false">SUM(M40:M47)</f>
        <v>40340</v>
      </c>
      <c r="N48" s="37" t="n">
        <f aca="false">SUM(N40:N47)</f>
        <v>40340</v>
      </c>
      <c r="O48" s="37" t="n">
        <f aca="false">SUM(O40:O47)</f>
        <v>40340</v>
      </c>
      <c r="P48" s="37" t="n">
        <f aca="false">SUM(P40:P47)</f>
        <v>40340</v>
      </c>
      <c r="Q48" s="37" t="n">
        <f aca="false">SUM(Q40:Q47)</f>
        <v>40340</v>
      </c>
      <c r="R48" s="37" t="n">
        <f aca="false">SUM(R40:R47)</f>
        <v>40340</v>
      </c>
      <c r="S48" s="37" t="n">
        <f aca="false">SUM(S40:S47)</f>
        <v>40340</v>
      </c>
      <c r="T48" s="37" t="n">
        <f aca="false">SUM(T40:T47)</f>
        <v>40340</v>
      </c>
      <c r="U48" s="37" t="n">
        <f aca="false">SUM(U40:U47)</f>
        <v>40340</v>
      </c>
      <c r="V48" s="37" t="n">
        <f aca="false">SUM(V40:V47)</f>
        <v>40340</v>
      </c>
      <c r="W48" s="37" t="n">
        <f aca="false">SUM(W40:W47)</f>
        <v>40340</v>
      </c>
      <c r="X48" s="37" t="n">
        <f aca="false">SUM(X40:X47)</f>
        <v>40340</v>
      </c>
      <c r="Y48" s="37" t="n">
        <f aca="false">SUM(Y40:Y47)</f>
        <v>40340</v>
      </c>
      <c r="Z48" s="37" t="n">
        <f aca="false">SUM(Z40:Z47)</f>
        <v>40340</v>
      </c>
      <c r="AA48" s="37" t="n">
        <f aca="false">SUM(AA40:AA47)</f>
        <v>40340</v>
      </c>
      <c r="AB48" s="37" t="n">
        <f aca="false">SUM(AB40:AB47)</f>
        <v>40340</v>
      </c>
      <c r="AC48" s="37" t="n">
        <f aca="false">SUM(AC40:AC47)</f>
        <v>40340</v>
      </c>
      <c r="AD48" s="37" t="n">
        <f aca="false">SUM(AD40:AD47)</f>
        <v>40340</v>
      </c>
      <c r="AE48" s="37" t="n">
        <f aca="false">SUM(AE40:AE47)</f>
        <v>40340</v>
      </c>
      <c r="AF48" s="37" t="n">
        <f aca="false">SUM(AF40:AF47)</f>
        <v>40340</v>
      </c>
      <c r="AH48" s="13" t="n">
        <f aca="false">SUM(D48:AG48)</f>
        <v>1169860</v>
      </c>
    </row>
    <row r="49" customFormat="false" ht="12.75" hidden="false" customHeight="false" outlineLevel="0" collapsed="false">
      <c r="A49" s="3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H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0" t="n">
        <v>4000</v>
      </c>
      <c r="AA50" s="10" t="n">
        <v>4000</v>
      </c>
      <c r="AB50" s="10" t="n">
        <v>4000</v>
      </c>
      <c r="AC50" s="10" t="n">
        <v>4000</v>
      </c>
      <c r="AD50" s="10" t="n">
        <v>4000</v>
      </c>
      <c r="AE50" s="10" t="n">
        <v>4000</v>
      </c>
      <c r="AF50" s="10" t="n">
        <v>4000</v>
      </c>
      <c r="AH50" s="13" t="n">
        <f aca="false">SUM(D50:AG50)</f>
        <v>116000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0" t="n">
        <v>8000</v>
      </c>
      <c r="AA51" s="10" t="n">
        <v>8000</v>
      </c>
      <c r="AB51" s="10" t="n">
        <v>8000</v>
      </c>
      <c r="AC51" s="10" t="n">
        <v>8000</v>
      </c>
      <c r="AD51" s="10" t="n">
        <v>8000</v>
      </c>
      <c r="AE51" s="10" t="n">
        <v>8000</v>
      </c>
      <c r="AF51" s="10" t="n">
        <v>8000</v>
      </c>
      <c r="AH51" s="13" t="n">
        <f aca="false">SUM(D51:AG51)</f>
        <v>232000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0" t="n">
        <v>2800</v>
      </c>
      <c r="AA52" s="10" t="n">
        <v>2800</v>
      </c>
      <c r="AB52" s="10" t="n">
        <v>2800</v>
      </c>
      <c r="AC52" s="10" t="n">
        <v>2800</v>
      </c>
      <c r="AD52" s="10" t="n">
        <v>2800</v>
      </c>
      <c r="AE52" s="10" t="n">
        <v>2800</v>
      </c>
      <c r="AF52" s="10" t="n">
        <v>2800</v>
      </c>
      <c r="AH52" s="13" t="n">
        <f aca="false">SUM(D52:AG52)</f>
        <v>81200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H53" s="13"/>
    </row>
    <row r="54" customFormat="false" ht="12.75" hidden="false" customHeight="false" outlineLevel="0" collapsed="false">
      <c r="A54" s="30" t="s">
        <v>57</v>
      </c>
      <c r="D54" s="37" t="n">
        <f aca="false">SUM(D50:D53)</f>
        <v>14800</v>
      </c>
      <c r="E54" s="37" t="n">
        <f aca="false">SUM(E50:E53)</f>
        <v>14800</v>
      </c>
      <c r="F54" s="37" t="n">
        <f aca="false">SUM(F50:F53)</f>
        <v>14800</v>
      </c>
      <c r="G54" s="37" t="n">
        <f aca="false">SUM(G50:G53)</f>
        <v>14800</v>
      </c>
      <c r="H54" s="37" t="n">
        <f aca="false">SUM(H50:H53)</f>
        <v>14800</v>
      </c>
      <c r="I54" s="37" t="n">
        <f aca="false">SUM(I50:I53)</f>
        <v>14800</v>
      </c>
      <c r="J54" s="37" t="n">
        <f aca="false">SUM(J50:J53)</f>
        <v>14800</v>
      </c>
      <c r="K54" s="37" t="n">
        <f aca="false">SUM(K50:K53)</f>
        <v>14800</v>
      </c>
      <c r="L54" s="37" t="n">
        <f aca="false">SUM(L50:L53)</f>
        <v>14800</v>
      </c>
      <c r="M54" s="37" t="n">
        <f aca="false">SUM(M50:M53)</f>
        <v>14800</v>
      </c>
      <c r="N54" s="37" t="n">
        <f aca="false">SUM(N50:N53)</f>
        <v>14800</v>
      </c>
      <c r="O54" s="37" t="n">
        <f aca="false">SUM(O50:O53)</f>
        <v>14800</v>
      </c>
      <c r="P54" s="37" t="n">
        <f aca="false">SUM(P50:P53)</f>
        <v>14800</v>
      </c>
      <c r="Q54" s="37" t="n">
        <f aca="false">SUM(Q50:Q53)</f>
        <v>14800</v>
      </c>
      <c r="R54" s="37" t="n">
        <f aca="false">SUM(R50:R53)</f>
        <v>14800</v>
      </c>
      <c r="S54" s="37" t="n">
        <f aca="false">SUM(S50:S53)</f>
        <v>14800</v>
      </c>
      <c r="T54" s="37" t="n">
        <f aca="false">SUM(T50:T53)</f>
        <v>14800</v>
      </c>
      <c r="U54" s="37" t="n">
        <f aca="false">SUM(U50:U53)</f>
        <v>14800</v>
      </c>
      <c r="V54" s="37" t="n">
        <f aca="false">SUM(V50:V53)</f>
        <v>14800</v>
      </c>
      <c r="W54" s="37" t="n">
        <f aca="false">SUM(W50:W53)</f>
        <v>14800</v>
      </c>
      <c r="X54" s="37" t="n">
        <f aca="false">SUM(X50:X53)</f>
        <v>14800</v>
      </c>
      <c r="Y54" s="37" t="n">
        <f aca="false">SUM(Y50:Y53)</f>
        <v>14800</v>
      </c>
      <c r="Z54" s="37" t="n">
        <f aca="false">SUM(Z50:Z53)</f>
        <v>14800</v>
      </c>
      <c r="AA54" s="37" t="n">
        <f aca="false">SUM(AA50:AA53)</f>
        <v>14800</v>
      </c>
      <c r="AB54" s="37" t="n">
        <f aca="false">SUM(AB50:AB53)</f>
        <v>14800</v>
      </c>
      <c r="AC54" s="37" t="n">
        <f aca="false">SUM(AC50:AC53)</f>
        <v>14800</v>
      </c>
      <c r="AD54" s="37" t="n">
        <f aca="false">SUM(AD50:AD53)</f>
        <v>14800</v>
      </c>
      <c r="AE54" s="37" t="n">
        <f aca="false">SUM(AE50:AE53)</f>
        <v>14800</v>
      </c>
      <c r="AF54" s="37" t="n">
        <f aca="false">SUM(AF50:AF53)</f>
        <v>14800</v>
      </c>
      <c r="AH54" s="13" t="n">
        <f aca="false">SUM(D54:AG54)</f>
        <v>429200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H55" s="13"/>
    </row>
    <row r="56" customFormat="false" ht="15.75" hidden="false" customHeight="false" outlineLevel="0" collapsed="false">
      <c r="A56" s="34" t="s">
        <v>58</v>
      </c>
      <c r="B56" s="35"/>
      <c r="C56" s="35"/>
      <c r="D56" s="36" t="n">
        <f aca="false">D48+D54</f>
        <v>55140</v>
      </c>
      <c r="E56" s="36" t="n">
        <f aca="false">E48+E54</f>
        <v>55140</v>
      </c>
      <c r="F56" s="36" t="n">
        <f aca="false">F48+F54</f>
        <v>55140</v>
      </c>
      <c r="G56" s="36" t="n">
        <f aca="false">G48+G54</f>
        <v>55140</v>
      </c>
      <c r="H56" s="36" t="n">
        <f aca="false">H48+H54</f>
        <v>55140</v>
      </c>
      <c r="I56" s="36" t="n">
        <f aca="false">I48+I54</f>
        <v>55140</v>
      </c>
      <c r="J56" s="36" t="n">
        <f aca="false">J48+J54</f>
        <v>55140</v>
      </c>
      <c r="K56" s="36" t="n">
        <f aca="false">K48+K54</f>
        <v>55140</v>
      </c>
      <c r="L56" s="36" t="n">
        <f aca="false">L48+L54</f>
        <v>55140</v>
      </c>
      <c r="M56" s="36" t="n">
        <f aca="false">M48+M54</f>
        <v>55140</v>
      </c>
      <c r="N56" s="36" t="n">
        <f aca="false">N48+N54</f>
        <v>55140</v>
      </c>
      <c r="O56" s="36" t="n">
        <f aca="false">O48+O54</f>
        <v>55140</v>
      </c>
      <c r="P56" s="36" t="n">
        <f aca="false">P48+P54</f>
        <v>55140</v>
      </c>
      <c r="Q56" s="36" t="n">
        <f aca="false">Q48+Q54</f>
        <v>55140</v>
      </c>
      <c r="R56" s="36" t="n">
        <f aca="false">R48+R54</f>
        <v>55140</v>
      </c>
      <c r="S56" s="36" t="n">
        <f aca="false">S48+S54</f>
        <v>55140</v>
      </c>
      <c r="T56" s="36" t="n">
        <f aca="false">T48+T54</f>
        <v>55140</v>
      </c>
      <c r="U56" s="36" t="n">
        <f aca="false">U48+U54</f>
        <v>55140</v>
      </c>
      <c r="V56" s="36" t="n">
        <f aca="false">V48+V54</f>
        <v>55140</v>
      </c>
      <c r="W56" s="36" t="n">
        <f aca="false">W48+W54</f>
        <v>55140</v>
      </c>
      <c r="X56" s="36" t="n">
        <f aca="false">X48+X54</f>
        <v>55140</v>
      </c>
      <c r="Y56" s="36" t="n">
        <f aca="false">Y48+Y54</f>
        <v>55140</v>
      </c>
      <c r="Z56" s="36" t="n">
        <f aca="false">Z48+Z54</f>
        <v>55140</v>
      </c>
      <c r="AA56" s="36" t="n">
        <f aca="false">AA48+AA54</f>
        <v>55140</v>
      </c>
      <c r="AB56" s="36" t="n">
        <f aca="false">AB48+AB54</f>
        <v>55140</v>
      </c>
      <c r="AC56" s="36" t="n">
        <f aca="false">AC48+AC54</f>
        <v>55140</v>
      </c>
      <c r="AD56" s="36" t="n">
        <f aca="false">AD48+AD54</f>
        <v>55140</v>
      </c>
      <c r="AE56" s="36" t="n">
        <f aca="false">AE48+AE54</f>
        <v>55140</v>
      </c>
      <c r="AF56" s="36" t="n">
        <f aca="false">AF48+AF54</f>
        <v>55140</v>
      </c>
      <c r="AH56" s="13" t="n">
        <f aca="false">SUM(D56:AG56)</f>
        <v>1599060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H57" s="13"/>
    </row>
    <row r="58" customFormat="false" ht="12.75" hidden="false" customHeight="false" outlineLevel="0" collapsed="false">
      <c r="A58" s="30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H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2" t="n">
        <v>2000</v>
      </c>
      <c r="E59" s="12" t="n">
        <v>2000</v>
      </c>
      <c r="F59" s="12" t="n">
        <v>2000</v>
      </c>
      <c r="G59" s="12" t="n">
        <v>2000</v>
      </c>
      <c r="H59" s="11" t="n">
        <v>4000</v>
      </c>
      <c r="I59" s="12" t="n">
        <v>4000</v>
      </c>
      <c r="J59" s="11" t="n">
        <v>2000</v>
      </c>
      <c r="K59" s="12" t="n">
        <v>2000</v>
      </c>
      <c r="L59" s="12" t="n">
        <v>2000</v>
      </c>
      <c r="M59" s="12" t="n">
        <v>2000</v>
      </c>
      <c r="N59" s="12" t="n">
        <v>2000</v>
      </c>
      <c r="O59" s="12" t="n">
        <v>2000</v>
      </c>
      <c r="P59" s="12" t="n">
        <v>2000</v>
      </c>
      <c r="Q59" s="12" t="n">
        <v>2000</v>
      </c>
      <c r="R59" s="12" t="n">
        <v>2000</v>
      </c>
      <c r="S59" s="12" t="n">
        <v>2000</v>
      </c>
      <c r="T59" s="12" t="n">
        <v>2000</v>
      </c>
      <c r="U59" s="12" t="n">
        <v>2000</v>
      </c>
      <c r="V59" s="11" t="n">
        <v>1000</v>
      </c>
      <c r="W59" s="12" t="n">
        <v>1000</v>
      </c>
      <c r="X59" s="11" t="n">
        <v>3500</v>
      </c>
      <c r="Y59" s="12" t="n">
        <v>3500</v>
      </c>
      <c r="Z59" s="12" t="n">
        <v>3500</v>
      </c>
      <c r="AA59" s="12" t="n">
        <v>3500</v>
      </c>
      <c r="AB59" s="12" t="n">
        <v>3500</v>
      </c>
      <c r="AC59" s="11" t="n">
        <v>6000</v>
      </c>
      <c r="AD59" s="11" t="n">
        <v>6000</v>
      </c>
      <c r="AE59" s="11" t="n">
        <v>6000</v>
      </c>
      <c r="AF59" s="11" t="n">
        <v>11000</v>
      </c>
      <c r="AH59" s="13" t="n">
        <f aca="false">SUM(D59:AG59)</f>
        <v>88500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2" t="n">
        <v>7000</v>
      </c>
      <c r="E60" s="12" t="n">
        <v>7000</v>
      </c>
      <c r="F60" s="12" t="n">
        <v>7000</v>
      </c>
      <c r="G60" s="12" t="n">
        <v>7000</v>
      </c>
      <c r="H60" s="11" t="n">
        <v>16000</v>
      </c>
      <c r="I60" s="12" t="n">
        <v>16000</v>
      </c>
      <c r="J60" s="11" t="n">
        <v>7000</v>
      </c>
      <c r="K60" s="12" t="n">
        <v>7000</v>
      </c>
      <c r="L60" s="12" t="n">
        <v>7000</v>
      </c>
      <c r="M60" s="12" t="n">
        <v>7000</v>
      </c>
      <c r="N60" s="12" t="n">
        <v>7000</v>
      </c>
      <c r="O60" s="12" t="n">
        <v>7000</v>
      </c>
      <c r="P60" s="12" t="n">
        <v>7000</v>
      </c>
      <c r="Q60" s="12" t="n">
        <v>7000</v>
      </c>
      <c r="R60" s="12" t="n">
        <v>7000</v>
      </c>
      <c r="S60" s="12" t="n">
        <v>7000</v>
      </c>
      <c r="T60" s="12" t="n">
        <v>7000</v>
      </c>
      <c r="U60" s="12" t="n">
        <v>7000</v>
      </c>
      <c r="V60" s="11" t="n">
        <v>3500</v>
      </c>
      <c r="W60" s="12" t="n">
        <v>3500</v>
      </c>
      <c r="X60" s="11" t="n">
        <v>10500</v>
      </c>
      <c r="Y60" s="12" t="n">
        <v>10500</v>
      </c>
      <c r="Z60" s="12" t="n">
        <v>10500</v>
      </c>
      <c r="AA60" s="12" t="n">
        <v>10500</v>
      </c>
      <c r="AB60" s="12" t="n">
        <v>10500</v>
      </c>
      <c r="AC60" s="11" t="n">
        <v>20000</v>
      </c>
      <c r="AD60" s="11" t="n">
        <v>20000</v>
      </c>
      <c r="AE60" s="11" t="n">
        <v>20000</v>
      </c>
      <c r="AF60" s="11" t="n">
        <v>30000</v>
      </c>
      <c r="AH60" s="13" t="n">
        <f aca="false">SUM(D60:AG60)</f>
        <v>293500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2" t="n">
        <v>0</v>
      </c>
      <c r="AA61" s="12" t="n">
        <v>0</v>
      </c>
      <c r="AB61" s="12" t="n">
        <v>0</v>
      </c>
      <c r="AC61" s="12" t="n">
        <v>0</v>
      </c>
      <c r="AD61" s="12" t="n">
        <v>0</v>
      </c>
      <c r="AE61" s="12" t="n">
        <v>0</v>
      </c>
      <c r="AF61" s="12" t="n">
        <v>0</v>
      </c>
      <c r="AH61" s="13" t="n">
        <f aca="false">SUM(D61:AG61)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H62" s="13"/>
    </row>
    <row r="63" customFormat="false" ht="15.75" hidden="false" customHeight="false" outlineLevel="0" collapsed="false">
      <c r="A63" s="34" t="s">
        <v>63</v>
      </c>
      <c r="B63" s="38"/>
      <c r="C63" s="38"/>
      <c r="D63" s="36" t="n">
        <f aca="false">SUM(D59:D62)</f>
        <v>9000</v>
      </c>
      <c r="E63" s="36" t="n">
        <f aca="false">SUM(E59:E62)</f>
        <v>9000</v>
      </c>
      <c r="F63" s="36" t="n">
        <f aca="false">SUM(F59:F62)</f>
        <v>9000</v>
      </c>
      <c r="G63" s="36" t="n">
        <f aca="false">SUM(G59:G62)</f>
        <v>9000</v>
      </c>
      <c r="H63" s="36" t="n">
        <f aca="false">SUM(H59:H62)</f>
        <v>20000</v>
      </c>
      <c r="I63" s="36" t="n">
        <f aca="false">SUM(I59:I62)</f>
        <v>20000</v>
      </c>
      <c r="J63" s="36" t="n">
        <f aca="false">SUM(J59:J62)</f>
        <v>9000</v>
      </c>
      <c r="K63" s="36" t="n">
        <f aca="false">SUM(K59:K62)</f>
        <v>9000</v>
      </c>
      <c r="L63" s="36" t="n">
        <f aca="false">SUM(L59:L62)</f>
        <v>9000</v>
      </c>
      <c r="M63" s="36" t="n">
        <f aca="false">SUM(M59:M62)</f>
        <v>9000</v>
      </c>
      <c r="N63" s="36" t="n">
        <f aca="false">SUM(N59:N62)</f>
        <v>9000</v>
      </c>
      <c r="O63" s="36" t="n">
        <f aca="false">SUM(O59:O62)</f>
        <v>9000</v>
      </c>
      <c r="P63" s="36" t="n">
        <f aca="false">SUM(P59:P62)</f>
        <v>9000</v>
      </c>
      <c r="Q63" s="36" t="n">
        <f aca="false">SUM(Q59:Q62)</f>
        <v>9000</v>
      </c>
      <c r="R63" s="36" t="n">
        <f aca="false">SUM(R59:R62)</f>
        <v>9000</v>
      </c>
      <c r="S63" s="36" t="n">
        <f aca="false">SUM(S59:S62)</f>
        <v>9000</v>
      </c>
      <c r="T63" s="36" t="n">
        <f aca="false">SUM(T59:T62)</f>
        <v>9000</v>
      </c>
      <c r="U63" s="36" t="n">
        <f aca="false">SUM(U59:U62)</f>
        <v>9000</v>
      </c>
      <c r="V63" s="36" t="n">
        <f aca="false">SUM(V59:V62)</f>
        <v>4500</v>
      </c>
      <c r="W63" s="36" t="n">
        <f aca="false">SUM(W59:W62)</f>
        <v>4500</v>
      </c>
      <c r="X63" s="36" t="n">
        <f aca="false">SUM(X59:X62)</f>
        <v>14000</v>
      </c>
      <c r="Y63" s="36" t="n">
        <f aca="false">SUM(Y59:Y62)</f>
        <v>14000</v>
      </c>
      <c r="Z63" s="36" t="n">
        <f aca="false">SUM(Z59:Z62)</f>
        <v>14000</v>
      </c>
      <c r="AA63" s="36" t="n">
        <f aca="false">SUM(AA59:AA62)</f>
        <v>14000</v>
      </c>
      <c r="AB63" s="36" t="n">
        <f aca="false">SUM(AB59:AB62)</f>
        <v>14000</v>
      </c>
      <c r="AC63" s="36" t="n">
        <f aca="false">SUM(AC59:AC62)</f>
        <v>26000</v>
      </c>
      <c r="AD63" s="36" t="n">
        <f aca="false">SUM(AD59:AD62)</f>
        <v>26000</v>
      </c>
      <c r="AE63" s="36" t="n">
        <f aca="false">SUM(AE59:AE62)</f>
        <v>26000</v>
      </c>
      <c r="AF63" s="36" t="n">
        <f aca="false">SUM(AF59:AF62)</f>
        <v>41000</v>
      </c>
      <c r="AH63" s="13" t="n">
        <f aca="false">SUM(D63:AG63)</f>
        <v>382000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H64" s="13"/>
    </row>
    <row r="65" customFormat="false" ht="12.75" hidden="false" customHeight="false" outlineLevel="0" collapsed="false">
      <c r="A65" s="30" t="s">
        <v>64</v>
      </c>
      <c r="B65" s="39"/>
      <c r="C65" s="39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H65" s="13"/>
    </row>
    <row r="66" customFormat="false" ht="12.75" hidden="false" customHeight="false" outlineLevel="0" collapsed="false">
      <c r="A66" s="40" t="s">
        <v>65</v>
      </c>
      <c r="B66" s="39"/>
      <c r="C66" s="39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0" t="n">
        <v>10000</v>
      </c>
      <c r="AA66" s="10" t="n">
        <v>10000</v>
      </c>
      <c r="AB66" s="10" t="n">
        <v>10000</v>
      </c>
      <c r="AC66" s="10" t="n">
        <v>10000</v>
      </c>
      <c r="AD66" s="10" t="n">
        <v>10000</v>
      </c>
      <c r="AE66" s="10" t="n">
        <v>10000</v>
      </c>
      <c r="AF66" s="10" t="n">
        <v>10000</v>
      </c>
      <c r="AH66" s="13" t="n">
        <f aca="false">SUM(D66:AG66)</f>
        <v>290000</v>
      </c>
    </row>
    <row r="67" customFormat="false" ht="12.75" hidden="false" customHeight="false" outlineLevel="0" collapsed="false">
      <c r="A67" s="40" t="s">
        <v>67</v>
      </c>
      <c r="B67" s="39"/>
      <c r="C67" s="39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0" t="n">
        <f aca="false">21000-6000</f>
        <v>15000</v>
      </c>
      <c r="AA67" s="10" t="n">
        <f aca="false">21000-6000</f>
        <v>15000</v>
      </c>
      <c r="AB67" s="10" t="n">
        <f aca="false">21000-6000</f>
        <v>15000</v>
      </c>
      <c r="AC67" s="10" t="n">
        <f aca="false">21000-6000</f>
        <v>15000</v>
      </c>
      <c r="AD67" s="10" t="n">
        <f aca="false">21000-6000</f>
        <v>15000</v>
      </c>
      <c r="AE67" s="10" t="n">
        <f aca="false">21000-6000</f>
        <v>15000</v>
      </c>
      <c r="AF67" s="10" t="n">
        <f aca="false">21000-6000</f>
        <v>15000</v>
      </c>
      <c r="AH67" s="13" t="n">
        <f aca="false">SUM(D67:AG67)</f>
        <v>435000</v>
      </c>
    </row>
    <row r="68" customFormat="false" ht="12.75" hidden="false" customHeight="false" outlineLevel="0" collapsed="false">
      <c r="A68" s="40"/>
      <c r="B68" s="39"/>
      <c r="C68" s="3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H68" s="13"/>
    </row>
    <row r="69" customFormat="false" ht="15.75" hidden="false" customHeight="false" outlineLevel="0" collapsed="false">
      <c r="A69" s="34" t="s">
        <v>69</v>
      </c>
      <c r="B69" s="38"/>
      <c r="C69" s="38"/>
      <c r="D69" s="36" t="n">
        <f aca="false">SUM(D66:D68)</f>
        <v>25000</v>
      </c>
      <c r="E69" s="36" t="n">
        <f aca="false">SUM(E66:E68)</f>
        <v>25000</v>
      </c>
      <c r="F69" s="36" t="n">
        <f aca="false">SUM(F66:F68)</f>
        <v>25000</v>
      </c>
      <c r="G69" s="36" t="n">
        <f aca="false">SUM(G66:G68)</f>
        <v>25000</v>
      </c>
      <c r="H69" s="36" t="n">
        <f aca="false">SUM(H66:H68)</f>
        <v>25000</v>
      </c>
      <c r="I69" s="36" t="n">
        <f aca="false">SUM(I66:I68)</f>
        <v>25000</v>
      </c>
      <c r="J69" s="36" t="n">
        <f aca="false">SUM(J66:J68)</f>
        <v>25000</v>
      </c>
      <c r="K69" s="36" t="n">
        <f aca="false">SUM(K66:K68)</f>
        <v>25000</v>
      </c>
      <c r="L69" s="36" t="n">
        <f aca="false">SUM(L66:L68)</f>
        <v>25000</v>
      </c>
      <c r="M69" s="36" t="n">
        <f aca="false">SUM(M66:M68)</f>
        <v>25000</v>
      </c>
      <c r="N69" s="36" t="n">
        <f aca="false">SUM(N66:N68)</f>
        <v>25000</v>
      </c>
      <c r="O69" s="36" t="n">
        <f aca="false">SUM(O66:O68)</f>
        <v>25000</v>
      </c>
      <c r="P69" s="36" t="n">
        <f aca="false">SUM(P66:P68)</f>
        <v>25000</v>
      </c>
      <c r="Q69" s="36" t="n">
        <f aca="false">SUM(Q66:Q68)</f>
        <v>25000</v>
      </c>
      <c r="R69" s="36" t="n">
        <f aca="false">SUM(R66:R68)</f>
        <v>25000</v>
      </c>
      <c r="S69" s="36" t="n">
        <f aca="false">SUM(S66:S68)</f>
        <v>25000</v>
      </c>
      <c r="T69" s="36" t="n">
        <f aca="false">SUM(T66:T68)</f>
        <v>25000</v>
      </c>
      <c r="U69" s="36" t="n">
        <f aca="false">SUM(U66:U68)</f>
        <v>25000</v>
      </c>
      <c r="V69" s="36" t="n">
        <f aca="false">SUM(V66:V68)</f>
        <v>25000</v>
      </c>
      <c r="W69" s="36" t="n">
        <f aca="false">SUM(W66:W68)</f>
        <v>25000</v>
      </c>
      <c r="X69" s="36" t="n">
        <f aca="false">SUM(X66:X68)</f>
        <v>25000</v>
      </c>
      <c r="Y69" s="36" t="n">
        <f aca="false">SUM(Y66:Y68)</f>
        <v>25000</v>
      </c>
      <c r="Z69" s="36" t="n">
        <f aca="false">SUM(Z66:Z68)</f>
        <v>25000</v>
      </c>
      <c r="AA69" s="36" t="n">
        <f aca="false">SUM(AA66:AA68)</f>
        <v>25000</v>
      </c>
      <c r="AB69" s="36" t="n">
        <f aca="false">SUM(AB66:AB68)</f>
        <v>25000</v>
      </c>
      <c r="AC69" s="36" t="n">
        <f aca="false">SUM(AC66:AC68)</f>
        <v>25000</v>
      </c>
      <c r="AD69" s="36" t="n">
        <f aca="false">SUM(AD66:AD68)</f>
        <v>25000</v>
      </c>
      <c r="AE69" s="36" t="n">
        <f aca="false">SUM(AE66:AE68)</f>
        <v>25000</v>
      </c>
      <c r="AF69" s="36" t="n">
        <f aca="false">SUM(AF66:AF68)</f>
        <v>25000</v>
      </c>
      <c r="AH69" s="13" t="n">
        <f aca="false">SUM(D69:AG69)</f>
        <v>725000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H70" s="13"/>
    </row>
    <row r="71" customFormat="false" ht="21" hidden="false" customHeight="false" outlineLevel="0" collapsed="false">
      <c r="A71" s="23" t="s">
        <v>70</v>
      </c>
      <c r="B71" s="41"/>
      <c r="C71" s="41"/>
      <c r="D71" s="42" t="n">
        <f aca="false">D69+D63+D56+D37</f>
        <v>218800</v>
      </c>
      <c r="E71" s="42" t="n">
        <f aca="false">E69+E63+E56+E37</f>
        <v>218800</v>
      </c>
      <c r="F71" s="42" t="n">
        <f aca="false">F69+F63+F56+F37</f>
        <v>218800</v>
      </c>
      <c r="G71" s="42" t="n">
        <f aca="false">G69+G63+G56+G37</f>
        <v>218800</v>
      </c>
      <c r="H71" s="42" t="n">
        <f aca="false">H69+H63+H56+H37</f>
        <v>264800</v>
      </c>
      <c r="I71" s="42" t="n">
        <f aca="false">I69+I63+I56+I37</f>
        <v>264800</v>
      </c>
      <c r="J71" s="42" t="n">
        <f aca="false">J69+J63+J56+J37</f>
        <v>253800</v>
      </c>
      <c r="K71" s="42" t="n">
        <f aca="false">K69+K63+K56+K37</f>
        <v>253800</v>
      </c>
      <c r="L71" s="42" t="n">
        <f aca="false">L69+L63+L56+L37</f>
        <v>253800</v>
      </c>
      <c r="M71" s="42" t="n">
        <f aca="false">M69+M63+M56+M37</f>
        <v>253800</v>
      </c>
      <c r="N71" s="42" t="n">
        <f aca="false">N69+N63+N56+N37</f>
        <v>253800</v>
      </c>
      <c r="O71" s="42" t="n">
        <f aca="false">O69+O63+O56+O37</f>
        <v>253800</v>
      </c>
      <c r="P71" s="42" t="n">
        <f aca="false">P69+P63+P56+P37</f>
        <v>253800</v>
      </c>
      <c r="Q71" s="42" t="n">
        <f aca="false">Q69+Q63+Q56+Q37</f>
        <v>253800</v>
      </c>
      <c r="R71" s="42" t="n">
        <f aca="false">R69+R63+R56+R37</f>
        <v>253800</v>
      </c>
      <c r="S71" s="42" t="n">
        <f aca="false">S69+S63+S56+S37</f>
        <v>253800</v>
      </c>
      <c r="T71" s="42" t="n">
        <f aca="false">T69+T63+T56+T37</f>
        <v>253800</v>
      </c>
      <c r="U71" s="42" t="n">
        <f aca="false">U69+U63+U56+U37</f>
        <v>193800</v>
      </c>
      <c r="V71" s="42" t="n">
        <f aca="false">V69+V63+V56+V37</f>
        <v>189300</v>
      </c>
      <c r="W71" s="42" t="n">
        <f aca="false">W69+W63+W56+W37</f>
        <v>169300</v>
      </c>
      <c r="X71" s="42" t="n">
        <f aca="false">X69+X63+X56+X37</f>
        <v>178800</v>
      </c>
      <c r="Y71" s="42" t="n">
        <f aca="false">Y69+Y63+Y56+Y37</f>
        <v>178800</v>
      </c>
      <c r="Z71" s="42" t="n">
        <f aca="false">Z69+Z63+Z56+Z37</f>
        <v>178800</v>
      </c>
      <c r="AA71" s="42" t="n">
        <f aca="false">AA69+AA63+AA56+AA37</f>
        <v>178800</v>
      </c>
      <c r="AB71" s="42" t="n">
        <f aca="false">AB69+AB63+AB56+AB37</f>
        <v>178800</v>
      </c>
      <c r="AC71" s="42" t="n">
        <f aca="false">AC69+AC63+AC56+AC37</f>
        <v>190800</v>
      </c>
      <c r="AD71" s="42" t="n">
        <f aca="false">AD69+AD63+AD56+AD37</f>
        <v>190800</v>
      </c>
      <c r="AE71" s="42" t="n">
        <f aca="false">AE69+AE63+AE56+AE37</f>
        <v>190800</v>
      </c>
      <c r="AF71" s="42" t="n">
        <f aca="false">AF69+AF63+AF56+AF37</f>
        <v>205800</v>
      </c>
      <c r="AH71" s="43" t="n">
        <f aca="false">SUM(D71:AG71)</f>
        <v>6421200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H72" s="13"/>
    </row>
    <row r="73" customFormat="false" ht="13.5" hidden="false" customHeight="false" outlineLevel="0" collapsed="false">
      <c r="A73" s="44" t="s">
        <v>71</v>
      </c>
      <c r="B73" s="45"/>
      <c r="C73" s="45"/>
      <c r="D73" s="46" t="n">
        <f aca="false">D71-D23</f>
        <v>0</v>
      </c>
      <c r="E73" s="46" t="n">
        <f aca="false">E71-E23</f>
        <v>0</v>
      </c>
      <c r="F73" s="46" t="n">
        <f aca="false">F71-F23</f>
        <v>0</v>
      </c>
      <c r="G73" s="46" t="n">
        <f aca="false">G71-G23</f>
        <v>0</v>
      </c>
      <c r="H73" s="46" t="n">
        <f aca="false">H71-H23</f>
        <v>0</v>
      </c>
      <c r="I73" s="46" t="n">
        <f aca="false">I71-I23</f>
        <v>0</v>
      </c>
      <c r="J73" s="46" t="n">
        <f aca="false">J71-J23</f>
        <v>0</v>
      </c>
      <c r="K73" s="46" t="n">
        <f aca="false">K71-K23</f>
        <v>0</v>
      </c>
      <c r="L73" s="46" t="n">
        <f aca="false">L71-L23</f>
        <v>0</v>
      </c>
      <c r="M73" s="46" t="n">
        <f aca="false">M71-M23</f>
        <v>0</v>
      </c>
      <c r="N73" s="46" t="n">
        <f aca="false">N71-N23</f>
        <v>0</v>
      </c>
      <c r="O73" s="46" t="n">
        <f aca="false">O71-O23</f>
        <v>0</v>
      </c>
      <c r="P73" s="46" t="n">
        <f aca="false">P71-P23</f>
        <v>0</v>
      </c>
      <c r="Q73" s="46" t="n">
        <f aca="false">Q71-Q23</f>
        <v>0</v>
      </c>
      <c r="R73" s="46" t="n">
        <f aca="false">R71-R23</f>
        <v>0</v>
      </c>
      <c r="S73" s="46" t="n">
        <f aca="false">S71-S23</f>
        <v>0</v>
      </c>
      <c r="T73" s="46" t="n">
        <f aca="false">T71-T23</f>
        <v>0</v>
      </c>
      <c r="U73" s="46" t="n">
        <f aca="false">U71-U23</f>
        <v>0</v>
      </c>
      <c r="V73" s="46" t="n">
        <f aca="false">V71-V23</f>
        <v>0</v>
      </c>
      <c r="W73" s="46" t="n">
        <f aca="false">W71-W23</f>
        <v>0</v>
      </c>
      <c r="X73" s="46" t="n">
        <f aca="false">X71-X23</f>
        <v>0</v>
      </c>
      <c r="Y73" s="46" t="n">
        <f aca="false">Y71-Y23</f>
        <v>0</v>
      </c>
      <c r="Z73" s="46" t="n">
        <f aca="false">Z71-Z23</f>
        <v>0</v>
      </c>
      <c r="AA73" s="46" t="n">
        <f aca="false">AA71-AA23</f>
        <v>0</v>
      </c>
      <c r="AB73" s="46" t="n">
        <f aca="false">AB71-AB23</f>
        <v>0</v>
      </c>
      <c r="AC73" s="46" t="n">
        <f aca="false">AC71-AC23</f>
        <v>0</v>
      </c>
      <c r="AD73" s="46" t="n">
        <f aca="false">AD71-AD23</f>
        <v>0</v>
      </c>
      <c r="AE73" s="46" t="n">
        <f aca="false">AE71-AE23</f>
        <v>0</v>
      </c>
      <c r="AF73" s="46" t="n">
        <f aca="false">AF71-AF23</f>
        <v>0</v>
      </c>
      <c r="AH73" s="47" t="n">
        <f aca="false">SUM(D73:AG73)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H74" s="13"/>
    </row>
    <row r="75" customFormat="false" ht="12.75" hidden="false" customHeight="false" outlineLevel="0" collapsed="false">
      <c r="A75" s="0" t="s">
        <v>72</v>
      </c>
      <c r="C75" s="48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H75" s="13"/>
    </row>
    <row r="76" customFormat="false" ht="12.75" hidden="false" customHeight="false" outlineLevel="0" collapsed="false">
      <c r="A76" s="40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0" t="n">
        <v>10000</v>
      </c>
      <c r="AA76" s="10" t="n">
        <v>10000</v>
      </c>
      <c r="AB76" s="10" t="n">
        <v>10000</v>
      </c>
      <c r="AC76" s="10" t="n">
        <v>10000</v>
      </c>
      <c r="AD76" s="10" t="n">
        <v>10000</v>
      </c>
      <c r="AE76" s="10" t="n">
        <v>10000</v>
      </c>
      <c r="AF76" s="10" t="n">
        <v>10000</v>
      </c>
      <c r="AH76" s="13"/>
    </row>
    <row r="77" customFormat="false" ht="12.75" hidden="false" customHeight="false" outlineLevel="0" collapsed="false">
      <c r="A77" s="40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0" t="n">
        <v>5000</v>
      </c>
      <c r="AA77" s="10" t="n">
        <v>5000</v>
      </c>
      <c r="AB77" s="10" t="n">
        <v>5000</v>
      </c>
      <c r="AC77" s="10" t="n">
        <v>5000</v>
      </c>
      <c r="AD77" s="10" t="n">
        <v>5000</v>
      </c>
      <c r="AE77" s="10" t="n">
        <v>5000</v>
      </c>
      <c r="AF77" s="10" t="n">
        <v>5000</v>
      </c>
      <c r="AH77" s="13"/>
    </row>
    <row r="78" customFormat="false" ht="12.75" hidden="false" customHeight="false" outlineLevel="0" collapsed="false">
      <c r="A78" s="40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0" t="n">
        <v>10000</v>
      </c>
      <c r="AA78" s="10" t="n">
        <v>10000</v>
      </c>
      <c r="AB78" s="10" t="n">
        <v>10000</v>
      </c>
      <c r="AC78" s="10" t="n">
        <v>10000</v>
      </c>
      <c r="AD78" s="10" t="n">
        <v>10000</v>
      </c>
      <c r="AE78" s="10" t="n">
        <v>10000</v>
      </c>
      <c r="AF78" s="10" t="n">
        <v>10000</v>
      </c>
      <c r="AH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H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H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H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H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