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00'!$A$1:$H$78</definedName>
    <definedName function="false" hidden="false" localSheetId="0" name="_xlnm.Print_Titles" vbProcedure="false">'JAN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26</xdr:row>
                <xdr:rowOff>7</xdr:rowOff>
              </xdr:from>
              <xdr:to>
                <xdr:col>10</xdr:col>
                <xdr:colOff>19</xdr:colOff>
                <xdr:row>30</xdr:row>
                <xdr:rowOff>4</xdr:rowOff>
              </xdr:to>
            </anchor>
          </commentPr>
        </mc:Choice>
        <mc:Fallback/>
      </mc:AlternateContent>
    </comment>
    <comment ref="I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131</xdr:colOff>
                <xdr:row>27</xdr:row>
                <xdr:rowOff>5</xdr:rowOff>
              </xdr:from>
              <xdr:to>
                <xdr:col>9</xdr:col>
                <xdr:colOff>17</xdr:colOff>
                <xdr:row>37</xdr:row>
                <xdr:rowOff>12</xdr:rowOff>
              </xdr:to>
            </anchor>
          </commentPr>
        </mc:Choice>
        <mc:Fallback/>
      </mc:AlternateContent>
    </comment>
    <comment ref="I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28</xdr:row>
                <xdr:rowOff>7</xdr:rowOff>
              </xdr:from>
              <xdr:to>
                <xdr:col>10</xdr:col>
                <xdr:colOff>-2</xdr:colOff>
                <xdr:row>31</xdr:row>
                <xdr:rowOff>3</xdr:rowOff>
              </xdr:to>
            </anchor>
          </commentPr>
        </mc:Choice>
        <mc:Fallback/>
      </mc:AlternateContent>
    </comment>
    <comment ref="I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29</xdr:row>
                <xdr:rowOff>7</xdr:rowOff>
              </xdr:from>
              <xdr:to>
                <xdr:col>10</xdr:col>
                <xdr:colOff>19</xdr:colOff>
                <xdr:row>32</xdr:row>
                <xdr:rowOff>7</xdr:rowOff>
              </xdr:to>
            </anchor>
          </commentPr>
        </mc:Choice>
        <mc:Fallback/>
      </mc:AlternateContent>
    </comment>
    <comment ref="I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30</xdr:row>
                <xdr:rowOff>7</xdr:rowOff>
              </xdr:from>
              <xdr:to>
                <xdr:col>10</xdr:col>
                <xdr:colOff>29</xdr:colOff>
                <xdr:row>36</xdr:row>
                <xdr:rowOff>21</xdr:rowOff>
              </xdr:to>
            </anchor>
          </commentPr>
        </mc:Choice>
        <mc:Fallback/>
      </mc:AlternateContent>
    </comment>
    <comment ref="I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33</xdr:row>
                <xdr:rowOff>7</xdr:rowOff>
              </xdr:from>
              <xdr:to>
                <xdr:col>10</xdr:col>
                <xdr:colOff>29</xdr:colOff>
                <xdr:row>36</xdr:row>
                <xdr:rowOff>21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38</xdr:row>
                <xdr:rowOff>7</xdr:rowOff>
              </xdr:from>
              <xdr:to>
                <xdr:col>10</xdr:col>
                <xdr:colOff>19</xdr:colOff>
                <xdr:row>42</xdr:row>
                <xdr:rowOff>2</xdr:rowOff>
              </xdr:to>
            </anchor>
          </commentPr>
        </mc:Choice>
        <mc:Fallback/>
      </mc:AlternateContent>
    </comment>
    <comment ref="I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39</xdr:row>
                <xdr:rowOff>7</xdr:rowOff>
              </xdr:from>
              <xdr:to>
                <xdr:col>10</xdr:col>
                <xdr:colOff>19</xdr:colOff>
                <xdr:row>41</xdr:row>
                <xdr:rowOff>16</xdr:rowOff>
              </xdr:to>
            </anchor>
          </commentPr>
        </mc:Choice>
        <mc:Fallback/>
      </mc:AlternateContent>
    </comment>
    <comment ref="I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40</xdr:row>
                <xdr:rowOff>7</xdr:rowOff>
              </xdr:from>
              <xdr:to>
                <xdr:col>10</xdr:col>
                <xdr:colOff>19</xdr:colOff>
                <xdr:row>44</xdr:row>
                <xdr:rowOff>3</xdr:rowOff>
              </xdr:to>
            </anchor>
          </commentPr>
        </mc:Choice>
        <mc:Fallback/>
      </mc:AlternateContent>
    </comment>
    <comment ref="I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41</xdr:row>
                <xdr:rowOff>7</xdr:rowOff>
              </xdr:from>
              <xdr:to>
                <xdr:col>10</xdr:col>
                <xdr:colOff>15</xdr:colOff>
                <xdr:row>45</xdr:row>
                <xdr:rowOff>3</xdr:rowOff>
              </xdr:to>
            </anchor>
          </commentPr>
        </mc:Choice>
        <mc:Fallback/>
      </mc:AlternateContent>
    </comment>
    <comment ref="I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42</xdr:row>
                <xdr:rowOff>7</xdr:rowOff>
              </xdr:from>
              <xdr:to>
                <xdr:col>10</xdr:col>
                <xdr:colOff>15</xdr:colOff>
                <xdr:row>46</xdr:row>
                <xdr:rowOff>5</xdr:rowOff>
              </xdr:to>
            </anchor>
          </commentPr>
        </mc:Choice>
        <mc:Fallback/>
      </mc:AlternateContent>
    </comment>
    <comment ref="I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43</xdr:row>
                <xdr:rowOff>7</xdr:rowOff>
              </xdr:from>
              <xdr:to>
                <xdr:col>10</xdr:col>
                <xdr:colOff>19</xdr:colOff>
                <xdr:row>47</xdr:row>
                <xdr:rowOff>5</xdr:rowOff>
              </xdr:to>
            </anchor>
          </commentPr>
        </mc:Choice>
        <mc:Fallback/>
      </mc:AlternateContent>
    </comment>
    <comment ref="I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44</xdr:row>
                <xdr:rowOff>7</xdr:rowOff>
              </xdr:from>
              <xdr:to>
                <xdr:col>10</xdr:col>
                <xdr:colOff>19</xdr:colOff>
                <xdr:row>47</xdr:row>
                <xdr:rowOff>12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48</xdr:row>
                <xdr:rowOff>7</xdr:rowOff>
              </xdr:from>
              <xdr:to>
                <xdr:col>10</xdr:col>
                <xdr:colOff>19</xdr:colOff>
                <xdr:row>51</xdr:row>
                <xdr:rowOff>9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49</xdr:row>
                <xdr:rowOff>7</xdr:rowOff>
              </xdr:from>
              <xdr:to>
                <xdr:col>10</xdr:col>
                <xdr:colOff>19</xdr:colOff>
                <xdr:row>53</xdr:row>
                <xdr:rowOff>15</xdr:rowOff>
              </xdr:to>
            </anchor>
          </commentPr>
        </mc:Choice>
        <mc:Fallback/>
      </mc:AlternateContent>
    </comment>
    <comment ref="I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50</xdr:row>
                <xdr:rowOff>7</xdr:rowOff>
              </xdr:from>
              <xdr:to>
                <xdr:col>10</xdr:col>
                <xdr:colOff>19</xdr:colOff>
                <xdr:row>54</xdr:row>
                <xdr:rowOff>3</xdr:rowOff>
              </xdr:to>
            </anchor>
          </commentPr>
        </mc:Choice>
        <mc:Fallback/>
      </mc:AlternateContent>
    </comment>
    <comment ref="I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57</xdr:row>
                <xdr:rowOff>7</xdr:rowOff>
              </xdr:from>
              <xdr:to>
                <xdr:col>10</xdr:col>
                <xdr:colOff>19</xdr:colOff>
                <xdr:row>61</xdr:row>
                <xdr:rowOff>10</xdr:rowOff>
              </xdr:to>
            </anchor>
          </commentPr>
        </mc:Choice>
        <mc:Fallback/>
      </mc:AlternateContent>
    </comment>
    <comment ref="I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38</xdr:colOff>
                <xdr:row>58</xdr:row>
                <xdr:rowOff>7</xdr:rowOff>
              </xdr:from>
              <xdr:to>
                <xdr:col>10</xdr:col>
                <xdr:colOff>19</xdr:colOff>
                <xdr:row>62</xdr:row>
                <xdr:rowOff>21</xdr:rowOff>
              </xdr:to>
            </anchor>
          </commentPr>
        </mc:Choice>
        <mc:Fallback/>
      </mc:AlternateContent>
    </comment>
    <comment ref="I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35</xdr:colOff>
                <xdr:row>59</xdr:row>
                <xdr:rowOff>2</xdr:rowOff>
              </xdr:from>
              <xdr:to>
                <xdr:col>11</xdr:col>
                <xdr:colOff>0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<sst xmlns="http://schemas.openxmlformats.org/spreadsheetml/2006/main" count="102" uniqueCount="76">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</sst>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6" min="4" style="0" width="14.85"/>
    <col collapsed="false" customWidth="true" hidden="false" outlineLevel="0" max="7" min="7" style="0" width="1.85"/>
    <col collapsed="false" customWidth="true" hidden="false" outlineLevel="0" max="8" min="8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</row>
    <row r="2" customFormat="false" ht="12.75" hidden="false" customHeight="false" outlineLevel="0" collapsed="false">
      <c r="D2" s="3" t="s">
        <v>1</v>
      </c>
      <c r="E2" s="3" t="s">
        <v>1</v>
      </c>
      <c r="F2" s="3"/>
    </row>
    <row r="3" customFormat="false" ht="12.75" hidden="false" customHeight="false" outlineLevel="0" collapsed="false">
      <c r="D3" s="3" t="s">
        <v>2</v>
      </c>
      <c r="E3" s="3" t="s">
        <v>2</v>
      </c>
      <c r="F3" s="3"/>
    </row>
    <row r="5" customFormat="false" ht="18" hidden="false" customHeight="false" outlineLevel="0" collapsed="false">
      <c r="D5" s="4" t="s">
        <v>3</v>
      </c>
      <c r="E5" s="4" t="s">
        <v>3</v>
      </c>
      <c r="F5" s="4"/>
      <c r="H5" s="5" t="s">
        <v>4</v>
      </c>
    </row>
    <row r="6" customFormat="false" ht="18" hidden="false" customHeight="false" outlineLevel="0" collapsed="false">
      <c r="D6" s="6"/>
      <c r="E6" s="6"/>
      <c r="F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v>36530</v>
      </c>
      <c r="F7" s="9"/>
      <c r="G7" s="9" t="n">
        <v>36421</v>
      </c>
    </row>
    <row r="8" customFormat="false" ht="18" hidden="false" customHeight="false" outlineLevel="0" collapsed="false">
      <c r="D8" s="6"/>
      <c r="E8" s="6"/>
      <c r="F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210000</v>
      </c>
      <c r="F10" s="10"/>
      <c r="H10" s="11" t="n">
        <f aca="false">SUM(D10:G10)</f>
        <v>385000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/>
      <c r="H11" s="11" t="n">
        <f aca="false">SUM(D11:G11)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/>
      <c r="H12" s="11" t="n">
        <f aca="false">SUM(D12:G12)</f>
        <v>8000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/>
      <c r="H13" s="11" t="n">
        <f aca="false">SUM(D13:G13)</f>
        <v>21600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20000</v>
      </c>
      <c r="F14" s="10"/>
      <c r="H14" s="11" t="n">
        <f aca="false">SUM(D14:G14)</f>
        <v>29000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198800</v>
      </c>
      <c r="E15" s="16" t="n">
        <f aca="false">SUM(E10:E14)</f>
        <v>244800</v>
      </c>
      <c r="F15" s="16"/>
      <c r="H15" s="17" t="n">
        <f aca="false">SUM(D15:G15)</f>
        <v>443600</v>
      </c>
    </row>
    <row r="16" customFormat="false" ht="12.75" hidden="false" customHeight="false" outlineLevel="0" collapsed="false">
      <c r="D16" s="10"/>
      <c r="E16" s="10"/>
      <c r="F16" s="10"/>
      <c r="H16" s="11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H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 t="n">
        <v>20000</v>
      </c>
      <c r="F18" s="16"/>
      <c r="H18" s="17" t="n">
        <f aca="false">SUM(D18:G18)</f>
        <v>40000</v>
      </c>
    </row>
    <row r="19" customFormat="false" ht="12.75" hidden="false" customHeight="false" outlineLevel="0" collapsed="false">
      <c r="A19" s="15"/>
      <c r="D19" s="18"/>
      <c r="E19" s="18"/>
      <c r="F19" s="18"/>
      <c r="H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 t="n">
        <v>0</v>
      </c>
      <c r="F20" s="16"/>
      <c r="H20" s="17" t="n">
        <f aca="false">SUM(D20:G20)</f>
        <v>0</v>
      </c>
    </row>
    <row r="21" customFormat="false" ht="12.75" hidden="false" customHeight="false" outlineLevel="0" collapsed="false">
      <c r="A21" s="15"/>
      <c r="D21" s="18"/>
      <c r="E21" s="18"/>
      <c r="F21" s="18"/>
      <c r="H21" s="19"/>
    </row>
    <row r="22" customFormat="false" ht="12.75" hidden="false" customHeight="false" outlineLevel="0" collapsed="false">
      <c r="A22" s="14"/>
      <c r="D22" s="10"/>
      <c r="E22" s="10"/>
      <c r="F22" s="10"/>
      <c r="H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218800</v>
      </c>
      <c r="E23" s="23" t="n">
        <f aca="false">E15+E18+E20</f>
        <v>264800</v>
      </c>
      <c r="F23" s="23"/>
      <c r="H23" s="24" t="n">
        <f aca="false">H15+H18</f>
        <v>483600</v>
      </c>
    </row>
    <row r="24" customFormat="false" ht="13.5" hidden="false" customHeight="false" outlineLevel="0" collapsed="false">
      <c r="A24" s="14"/>
      <c r="D24" s="10"/>
      <c r="E24" s="10"/>
      <c r="F24" s="10"/>
      <c r="H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F25" s="27"/>
      <c r="H25" s="11"/>
    </row>
    <row r="26" customFormat="false" ht="12.75" hidden="false" customHeight="false" outlineLevel="0" collapsed="false">
      <c r="A26" s="14"/>
      <c r="D26" s="10"/>
      <c r="E26" s="10"/>
      <c r="F26" s="10"/>
      <c r="H26" s="11"/>
    </row>
    <row r="27" customFormat="false" ht="12.75" hidden="false" customHeight="false" outlineLevel="0" collapsed="false">
      <c r="A27" s="28" t="s">
        <v>21</v>
      </c>
      <c r="D27" s="10"/>
      <c r="E27" s="10"/>
      <c r="F27" s="10"/>
      <c r="H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/>
      <c r="H28" s="11" t="n">
        <f aca="false">SUM(D28:G28)</f>
        <v>1820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/>
      <c r="H29" s="11" t="n">
        <f aca="false">SUM(D29:G29)</f>
        <v>31000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/>
      <c r="H30" s="11" t="n">
        <f aca="false">SUM(D30:G30)</f>
        <v>20000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/>
      <c r="H31" s="11" t="n">
        <f aca="false">SUM(D31:G31)</f>
        <v>500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 t="n">
        <v>0</v>
      </c>
      <c r="F32" s="31"/>
      <c r="H32" s="11" t="n">
        <f aca="false">SUM(D32:G32)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 t="n">
        <f aca="false">SUM(E28:E32)</f>
        <v>26660</v>
      </c>
      <c r="F33" s="16"/>
      <c r="H33" s="17" t="n">
        <f aca="false">SUM(D33:G33)</f>
        <v>53320</v>
      </c>
    </row>
    <row r="34" customFormat="false" ht="12.75" hidden="false" customHeight="false" outlineLevel="0" collapsed="false">
      <c r="A34" s="14"/>
      <c r="D34" s="10"/>
      <c r="E34" s="10"/>
      <c r="F34" s="10"/>
      <c r="H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103000</v>
      </c>
      <c r="E35" s="31" t="n">
        <f aca="false">E23-E33-E56-E63-E69</f>
        <v>138000</v>
      </c>
      <c r="F35" s="31"/>
      <c r="H35" s="11" t="n">
        <f aca="false">SUM(D35:G35)</f>
        <v>241000</v>
      </c>
    </row>
    <row r="36" customFormat="false" ht="12.75" hidden="false" customHeight="false" outlineLevel="0" collapsed="false">
      <c r="A36" s="14"/>
      <c r="D36" s="10"/>
      <c r="E36" s="10"/>
      <c r="F36" s="10"/>
      <c r="H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129660</v>
      </c>
      <c r="E37" s="34" t="n">
        <f aca="false">E33+E35</f>
        <v>164660</v>
      </c>
      <c r="F37" s="34"/>
      <c r="H37" s="11" t="n">
        <f aca="false">SUM(D37:G37)</f>
        <v>294320</v>
      </c>
    </row>
    <row r="38" customFormat="false" ht="12.75" hidden="false" customHeight="false" outlineLevel="0" collapsed="false">
      <c r="A38" s="14"/>
      <c r="D38" s="10"/>
      <c r="E38" s="10"/>
      <c r="F38" s="10"/>
      <c r="H38" s="11"/>
    </row>
    <row r="39" customFormat="false" ht="12.75" hidden="false" customHeight="false" outlineLevel="0" collapsed="false">
      <c r="A39" s="28" t="s">
        <v>38</v>
      </c>
      <c r="D39" s="10"/>
      <c r="E39" s="10"/>
      <c r="F39" s="10"/>
      <c r="H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/>
      <c r="H40" s="11" t="n">
        <f aca="false">SUM(D40:G40)</f>
        <v>180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/>
      <c r="H41" s="11" t="n">
        <f aca="false">SUM(D41:G41)</f>
        <v>500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/>
      <c r="H42" s="11" t="n">
        <f aca="false">SUM(D42:G42)</f>
        <v>42000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/>
      <c r="H43" s="11" t="n">
        <f aca="false">SUM(D43:G43)</f>
        <v>18000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/>
      <c r="H44" s="11" t="n">
        <f aca="false">SUM(D44:G44)</f>
        <v>15000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/>
      <c r="H45" s="11" t="n">
        <f aca="false">SUM(D45:G45)</f>
        <v>4000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/>
      <c r="H46" s="11" t="n">
        <f aca="false">SUM(D46:G46)</f>
        <v>1000</v>
      </c>
    </row>
    <row r="47" customFormat="false" ht="12.75" hidden="false" customHeight="false" outlineLevel="0" collapsed="false">
      <c r="A47" s="14"/>
      <c r="D47" s="10"/>
      <c r="E47" s="10"/>
      <c r="F47" s="10"/>
      <c r="H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 t="n">
        <f aca="false">SUM(E40:E47)</f>
        <v>40340</v>
      </c>
      <c r="F48" s="35"/>
      <c r="H48" s="11" t="n">
        <f aca="false">SUM(D48:G48)</f>
        <v>80680</v>
      </c>
    </row>
    <row r="49" customFormat="false" ht="12.75" hidden="false" customHeight="false" outlineLevel="0" collapsed="false">
      <c r="A49" s="28"/>
      <c r="D49" s="10"/>
      <c r="E49" s="10"/>
      <c r="F49" s="10"/>
      <c r="H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/>
      <c r="H50" s="11" t="n">
        <f aca="false">SUM(D50:G50)</f>
        <v>8000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/>
      <c r="H51" s="11" t="n">
        <f aca="false">SUM(D51:G51)</f>
        <v>16000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/>
      <c r="H52" s="11" t="n">
        <f aca="false">SUM(D52:G52)</f>
        <v>5600</v>
      </c>
    </row>
    <row r="53" customFormat="false" ht="12.75" hidden="false" customHeight="false" outlineLevel="0" collapsed="false">
      <c r="A53" s="14"/>
      <c r="D53" s="10"/>
      <c r="E53" s="10"/>
      <c r="F53" s="10"/>
      <c r="H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 t="n">
        <f aca="false">SUM(E50:E53)</f>
        <v>14800</v>
      </c>
      <c r="F54" s="35"/>
      <c r="H54" s="11" t="n">
        <f aca="false">SUM(D54:G54)</f>
        <v>29600</v>
      </c>
    </row>
    <row r="55" customFormat="false" ht="12.75" hidden="false" customHeight="false" outlineLevel="0" collapsed="false">
      <c r="A55" s="14"/>
      <c r="D55" s="10"/>
      <c r="E55" s="10"/>
      <c r="F55" s="10"/>
      <c r="H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 t="n">
        <f aca="false">E48+E54</f>
        <v>55140</v>
      </c>
      <c r="F56" s="34"/>
      <c r="H56" s="11" t="n">
        <f aca="false">SUM(D56:G56)</f>
        <v>110280</v>
      </c>
    </row>
    <row r="57" customFormat="false" ht="12.75" hidden="false" customHeight="false" outlineLevel="0" collapsed="false">
      <c r="A57" s="14"/>
      <c r="D57" s="10"/>
      <c r="E57" s="10"/>
      <c r="F57" s="10"/>
      <c r="H57" s="11"/>
    </row>
    <row r="58" customFormat="false" ht="12.75" hidden="false" customHeight="false" outlineLevel="0" collapsed="false">
      <c r="A58" s="28" t="s">
        <v>59</v>
      </c>
      <c r="D58" s="10"/>
      <c r="E58" s="10"/>
      <c r="F58" s="10"/>
      <c r="H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2" t="n">
        <v>2000</v>
      </c>
      <c r="E59" s="12" t="n">
        <v>4000</v>
      </c>
      <c r="F59" s="12"/>
      <c r="H59" s="11" t="n">
        <f aca="false">SUM(D59:G59)</f>
        <v>6000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2" t="n">
        <v>7000</v>
      </c>
      <c r="E60" s="12" t="n">
        <v>16000</v>
      </c>
      <c r="F60" s="12"/>
      <c r="H60" s="11" t="n">
        <f aca="false">SUM(D60:G60)</f>
        <v>23000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0"/>
      <c r="H61" s="11" t="n">
        <f aca="false">SUM(D61:G61)</f>
        <v>0</v>
      </c>
    </row>
    <row r="62" customFormat="false" ht="12.75" hidden="false" customHeight="false" outlineLevel="0" collapsed="false">
      <c r="D62" s="10"/>
      <c r="E62" s="10"/>
      <c r="F62" s="10"/>
      <c r="H62" s="11"/>
    </row>
    <row r="63" customFormat="false" ht="15.75" hidden="false" customHeight="false" outlineLevel="0" collapsed="false">
      <c r="A63" s="32" t="s">
        <v>63</v>
      </c>
      <c r="B63" s="36"/>
      <c r="C63" s="36"/>
      <c r="D63" s="34" t="n">
        <f aca="false">SUM(D59:D62)</f>
        <v>9000</v>
      </c>
      <c r="E63" s="34" t="n">
        <f aca="false">SUM(E59:E62)</f>
        <v>20000</v>
      </c>
      <c r="F63" s="34"/>
      <c r="H63" s="11" t="n">
        <f aca="false">SUM(D63:G63)</f>
        <v>29000</v>
      </c>
    </row>
    <row r="64" customFormat="false" ht="12.75" hidden="false" customHeight="false" outlineLevel="0" collapsed="false">
      <c r="A64" s="14"/>
      <c r="D64" s="10"/>
      <c r="E64" s="10"/>
      <c r="F64" s="10"/>
      <c r="H64" s="11"/>
    </row>
    <row r="65" customFormat="false" ht="12.75" hidden="false" customHeight="false" outlineLevel="0" collapsed="false">
      <c r="A65" s="28" t="s">
        <v>64</v>
      </c>
      <c r="B65" s="37"/>
      <c r="C65" s="37"/>
      <c r="D65" s="10"/>
      <c r="E65" s="10"/>
      <c r="F65" s="10"/>
      <c r="H65" s="11"/>
    </row>
    <row r="66" customFormat="false" ht="12.75" hidden="false" customHeight="false" outlineLevel="0" collapsed="false">
      <c r="A66" s="38" t="s">
        <v>65</v>
      </c>
      <c r="B66" s="37"/>
      <c r="C66" s="37" t="s">
        <v>66</v>
      </c>
      <c r="D66" s="10" t="n">
        <v>10000</v>
      </c>
      <c r="E66" s="10" t="n">
        <v>10000</v>
      </c>
      <c r="F66" s="10"/>
      <c r="H66" s="11" t="n">
        <f aca="false">SUM(D66:G66)</f>
        <v>20000</v>
      </c>
    </row>
    <row r="67" customFormat="false" ht="12.75" hidden="false" customHeight="false" outlineLevel="0" collapsed="false">
      <c r="A67" s="38" t="s">
        <v>67</v>
      </c>
      <c r="B67" s="37"/>
      <c r="C67" s="37" t="s">
        <v>68</v>
      </c>
      <c r="D67" s="10" t="n">
        <f aca="false">21000-6000</f>
        <v>15000</v>
      </c>
      <c r="E67" s="10" t="n">
        <f aca="false">21000-6000</f>
        <v>15000</v>
      </c>
      <c r="F67" s="10"/>
      <c r="H67" s="11" t="n">
        <f aca="false">SUM(D67:G67)</f>
        <v>30000</v>
      </c>
    </row>
    <row r="68" customFormat="false" ht="12.75" hidden="false" customHeight="false" outlineLevel="0" collapsed="false">
      <c r="A68" s="38"/>
      <c r="B68" s="37"/>
      <c r="C68" s="37"/>
      <c r="D68" s="10"/>
      <c r="E68" s="10"/>
      <c r="F68" s="10"/>
      <c r="H68" s="11"/>
    </row>
    <row r="69" customFormat="false" ht="15.75" hidden="false" customHeight="false" outlineLevel="0" collapsed="false">
      <c r="A69" s="32" t="s">
        <v>69</v>
      </c>
      <c r="B69" s="36"/>
      <c r="C69" s="36"/>
      <c r="D69" s="34" t="n">
        <f aca="false">SUM(D66:D68)</f>
        <v>25000</v>
      </c>
      <c r="E69" s="34" t="n">
        <f aca="false">SUM(E66:E68)</f>
        <v>25000</v>
      </c>
      <c r="F69" s="34"/>
      <c r="H69" s="11" t="n">
        <f aca="false">SUM(D69:G69)</f>
        <v>50000</v>
      </c>
    </row>
    <row r="70" customFormat="false" ht="12.75" hidden="false" customHeight="false" outlineLevel="0" collapsed="false">
      <c r="D70" s="10"/>
      <c r="E70" s="10"/>
      <c r="F70" s="10"/>
      <c r="H70" s="11"/>
    </row>
    <row r="71" customFormat="false" ht="21" hidden="false" customHeight="false" outlineLevel="0" collapsed="false">
      <c r="A71" s="21" t="s">
        <v>70</v>
      </c>
      <c r="B71" s="39"/>
      <c r="C71" s="39"/>
      <c r="D71" s="40" t="n">
        <f aca="false">D69+D63+D56+D37</f>
        <v>218800</v>
      </c>
      <c r="E71" s="40" t="n">
        <f aca="false">E69+E63+E56+E37</f>
        <v>264800</v>
      </c>
      <c r="F71" s="40"/>
      <c r="H71" s="41" t="n">
        <f aca="false">SUM(D71:G71)</f>
        <v>483600</v>
      </c>
    </row>
    <row r="72" customFormat="false" ht="13.5" hidden="false" customHeight="false" outlineLevel="0" collapsed="false">
      <c r="D72" s="10"/>
      <c r="E72" s="10"/>
      <c r="F72" s="10"/>
      <c r="H72" s="11"/>
    </row>
    <row r="73" customFormat="false" ht="13.5" hidden="false" customHeight="false" outlineLevel="0" collapsed="false">
      <c r="A73" s="42" t="s">
        <v>71</v>
      </c>
      <c r="B73" s="43"/>
      <c r="C73" s="43"/>
      <c r="D73" s="44" t="n">
        <f aca="false">D71-D23</f>
        <v>0</v>
      </c>
      <c r="E73" s="44" t="n">
        <f aca="false">E71-E23</f>
        <v>0</v>
      </c>
      <c r="F73" s="44"/>
      <c r="H73" s="45" t="n">
        <f aca="false">SUM(D73:G73)</f>
        <v>0</v>
      </c>
    </row>
    <row r="74" customFormat="false" ht="13.5" hidden="false" customHeight="false" outlineLevel="0" collapsed="false">
      <c r="D74" s="10"/>
      <c r="E74" s="10"/>
      <c r="F74" s="10"/>
      <c r="H74" s="11"/>
    </row>
    <row r="75" customFormat="false" ht="12.75" hidden="false" customHeight="false" outlineLevel="0" collapsed="false">
      <c r="A75" s="0" t="s">
        <v>72</v>
      </c>
      <c r="C75" s="46" t="s">
        <v>73</v>
      </c>
      <c r="D75" s="10"/>
      <c r="E75" s="10"/>
      <c r="F75" s="10"/>
      <c r="H75" s="11"/>
    </row>
    <row r="76" customFormat="false" ht="12.75" hidden="false" customHeight="false" outlineLevel="0" collapsed="false">
      <c r="A76" s="38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/>
      <c r="H76" s="11"/>
    </row>
    <row r="77" customFormat="false" ht="12.75" hidden="false" customHeight="false" outlineLevel="0" collapsed="false">
      <c r="A77" s="38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/>
      <c r="H77" s="11"/>
    </row>
    <row r="78" customFormat="false" ht="12.75" hidden="false" customHeight="false" outlineLevel="0" collapsed="false">
      <c r="A78" s="38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/>
      <c r="H78" s="11"/>
    </row>
    <row r="79" customFormat="false" ht="12.75" hidden="false" customHeight="false" outlineLevel="0" collapsed="false">
      <c r="D79" s="10"/>
      <c r="E79" s="10"/>
      <c r="F79" s="10"/>
      <c r="H79" s="11"/>
    </row>
    <row r="80" customFormat="false" ht="12.75" hidden="false" customHeight="false" outlineLevel="0" collapsed="false">
      <c r="D80" s="10"/>
      <c r="E80" s="10"/>
      <c r="F80" s="10"/>
      <c r="H80" s="11"/>
    </row>
    <row r="81" customFormat="false" ht="12.75" hidden="false" customHeight="false" outlineLevel="0" collapsed="false">
      <c r="D81" s="10"/>
      <c r="E81" s="10"/>
      <c r="F81" s="10"/>
      <c r="H81" s="11"/>
    </row>
    <row r="82" customFormat="false" ht="12.75" hidden="false" customHeight="false" outlineLevel="0" collapsed="false">
      <c r="D82" s="10"/>
      <c r="E82" s="10"/>
      <c r="F82" s="10"/>
      <c r="H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2000-01-04T13:27:35Z</cp:lastPrinted>
  <cp:revision>0</cp:revision>
  <dc:subject/>
  <dc:title/>
</cp:coreProperties>
</file>