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</sheets>
  <definedNames>
    <definedName function="false" hidden="false" localSheetId="0" name="_xlnm.Print_Area" vbProcedure="false">'JAN 00'!$A$1:$G$78</definedName>
    <definedName function="false" hidden="false" localSheetId="0" name="_xlnm.Print_Titles" vbProcedure="false">'JAN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26</xdr:row>
                <xdr:rowOff>7</xdr:rowOff>
              </xdr:from>
              <xdr:to>
                <xdr:col>13</xdr:col>
                <xdr:colOff>33</xdr:colOff>
                <xdr:row>30</xdr:row>
                <xdr:rowOff>4</xdr:rowOff>
              </xdr:to>
            </anchor>
          </commentPr>
        </mc:Choice>
        <mc:Fallback/>
      </mc:AlternateContent>
    </comment>
    <comment ref="H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</xdr:colOff>
                <xdr:row>27</xdr:row>
                <xdr:rowOff>5</xdr:rowOff>
              </xdr:from>
              <xdr:to>
                <xdr:col>12</xdr:col>
                <xdr:colOff>-10</xdr:colOff>
                <xdr:row>37</xdr:row>
                <xdr:rowOff>12</xdr:rowOff>
              </xdr:to>
            </anchor>
          </commentPr>
        </mc:Choice>
        <mc:Fallback/>
      </mc:AlternateContent>
    </comment>
    <comment ref="H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28</xdr:row>
                <xdr:rowOff>7</xdr:rowOff>
              </xdr:from>
              <xdr:to>
                <xdr:col>13</xdr:col>
                <xdr:colOff>12</xdr:colOff>
                <xdr:row>31</xdr:row>
                <xdr:rowOff>3</xdr:rowOff>
              </xdr:to>
            </anchor>
          </commentPr>
        </mc:Choice>
        <mc:Fallback/>
      </mc:AlternateContent>
    </comment>
    <comment ref="H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29</xdr:row>
                <xdr:rowOff>7</xdr:rowOff>
              </xdr:from>
              <xdr:to>
                <xdr:col>13</xdr:col>
                <xdr:colOff>33</xdr:colOff>
                <xdr:row>32</xdr:row>
                <xdr:rowOff>7</xdr:rowOff>
              </xdr:to>
            </anchor>
          </commentPr>
        </mc:Choice>
        <mc:Fallback/>
      </mc:AlternateContent>
    </comment>
    <comment ref="H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30</xdr:row>
                <xdr:rowOff>7</xdr:rowOff>
              </xdr:from>
              <xdr:to>
                <xdr:col>13</xdr:col>
                <xdr:colOff>42</xdr:colOff>
                <xdr:row>36</xdr:row>
                <xdr:rowOff>21</xdr:rowOff>
              </xdr:to>
            </anchor>
          </commentPr>
        </mc:Choice>
        <mc:Fallback/>
      </mc:AlternateContent>
    </comment>
    <comment ref="H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33</xdr:row>
                <xdr:rowOff>7</xdr:rowOff>
              </xdr:from>
              <xdr:to>
                <xdr:col>13</xdr:col>
                <xdr:colOff>42</xdr:colOff>
                <xdr:row>36</xdr:row>
                <xdr:rowOff>21</xdr:rowOff>
              </xdr:to>
            </anchor>
          </commentPr>
        </mc:Choice>
        <mc:Fallback/>
      </mc:AlternateContent>
    </comment>
    <comment ref="H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38</xdr:row>
                <xdr:rowOff>7</xdr:rowOff>
              </xdr:from>
              <xdr:to>
                <xdr:col>13</xdr:col>
                <xdr:colOff>33</xdr:colOff>
                <xdr:row>42</xdr:row>
                <xdr:rowOff>2</xdr:rowOff>
              </xdr:to>
            </anchor>
          </commentPr>
        </mc:Choice>
        <mc:Fallback/>
      </mc:AlternateContent>
    </comment>
    <comment ref="H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39</xdr:row>
                <xdr:rowOff>7</xdr:rowOff>
              </xdr:from>
              <xdr:to>
                <xdr:col>13</xdr:col>
                <xdr:colOff>33</xdr:colOff>
                <xdr:row>41</xdr:row>
                <xdr:rowOff>16</xdr:rowOff>
              </xdr:to>
            </anchor>
          </commentPr>
        </mc:Choice>
        <mc:Fallback/>
      </mc:AlternateContent>
    </comment>
    <comment ref="H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40</xdr:row>
                <xdr:rowOff>7</xdr:rowOff>
              </xdr:from>
              <xdr:to>
                <xdr:col>13</xdr:col>
                <xdr:colOff>33</xdr:colOff>
                <xdr:row>44</xdr:row>
                <xdr:rowOff>3</xdr:rowOff>
              </xdr:to>
            </anchor>
          </commentPr>
        </mc:Choice>
        <mc:Fallback/>
      </mc:AlternateContent>
    </comment>
    <comment ref="H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41</xdr:row>
                <xdr:rowOff>7</xdr:rowOff>
              </xdr:from>
              <xdr:to>
                <xdr:col>13</xdr:col>
                <xdr:colOff>28</xdr:colOff>
                <xdr:row>45</xdr:row>
                <xdr:rowOff>3</xdr:rowOff>
              </xdr:to>
            </anchor>
          </commentPr>
        </mc:Choice>
        <mc:Fallback/>
      </mc:AlternateContent>
    </commen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42</xdr:row>
                <xdr:rowOff>7</xdr:rowOff>
              </xdr:from>
              <xdr:to>
                <xdr:col>13</xdr:col>
                <xdr:colOff>28</xdr:colOff>
                <xdr:row>46</xdr:row>
                <xdr:rowOff>5</xdr:rowOff>
              </xdr:to>
            </anchor>
          </commentPr>
        </mc:Choice>
        <mc:Fallback/>
      </mc:AlternateContent>
    </comment>
    <comment ref="H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43</xdr:row>
                <xdr:rowOff>7</xdr:rowOff>
              </xdr:from>
              <xdr:to>
                <xdr:col>13</xdr:col>
                <xdr:colOff>33</xdr:colOff>
                <xdr:row>47</xdr:row>
                <xdr:rowOff>5</xdr:rowOff>
              </xdr:to>
            </anchor>
          </commentPr>
        </mc:Choice>
        <mc:Fallback/>
      </mc:AlternateContent>
    </comment>
    <comment ref="H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44</xdr:row>
                <xdr:rowOff>7</xdr:rowOff>
              </xdr:from>
              <xdr:to>
                <xdr:col>13</xdr:col>
                <xdr:colOff>33</xdr:colOff>
                <xdr:row>47</xdr:row>
                <xdr:rowOff>12</xdr:rowOff>
              </xdr:to>
            </anchor>
          </commentPr>
        </mc:Choice>
        <mc:Fallback/>
      </mc:AlternateContent>
    </comment>
    <comment ref="H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48</xdr:row>
                <xdr:rowOff>7</xdr:rowOff>
              </xdr:from>
              <xdr:to>
                <xdr:col>13</xdr:col>
                <xdr:colOff>33</xdr:colOff>
                <xdr:row>51</xdr:row>
                <xdr:rowOff>9</xdr:rowOff>
              </xdr:to>
            </anchor>
          </commentPr>
        </mc:Choice>
        <mc:Fallback/>
      </mc:AlternateContent>
    </comment>
    <comment ref="H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49</xdr:row>
                <xdr:rowOff>7</xdr:rowOff>
              </xdr:from>
              <xdr:to>
                <xdr:col>13</xdr:col>
                <xdr:colOff>33</xdr:colOff>
                <xdr:row>53</xdr:row>
                <xdr:rowOff>15</xdr:rowOff>
              </xdr:to>
            </anchor>
          </commentPr>
        </mc:Choice>
        <mc:Fallback/>
      </mc:AlternateContent>
    </comment>
    <comment ref="H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50</xdr:row>
                <xdr:rowOff>7</xdr:rowOff>
              </xdr:from>
              <xdr:to>
                <xdr:col>13</xdr:col>
                <xdr:colOff>33</xdr:colOff>
                <xdr:row>54</xdr:row>
                <xdr:rowOff>3</xdr:rowOff>
              </xdr:to>
            </anchor>
          </commentPr>
        </mc:Choice>
        <mc:Fallback/>
      </mc:AlternateContent>
    </comment>
    <comment ref="H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57</xdr:row>
                <xdr:rowOff>7</xdr:rowOff>
              </xdr:from>
              <xdr:to>
                <xdr:col>13</xdr:col>
                <xdr:colOff>33</xdr:colOff>
                <xdr:row>61</xdr:row>
                <xdr:rowOff>10</xdr:rowOff>
              </xdr:to>
            </anchor>
          </commentPr>
        </mc:Choice>
        <mc:Fallback/>
      </mc:AlternateContent>
    </comment>
    <comment ref="H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58</xdr:row>
                <xdr:rowOff>7</xdr:rowOff>
              </xdr:from>
              <xdr:to>
                <xdr:col>13</xdr:col>
                <xdr:colOff>33</xdr:colOff>
                <xdr:row>62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51</xdr:colOff>
                <xdr:row>59</xdr:row>
                <xdr:rowOff>2</xdr:rowOff>
              </xdr:from>
              <xdr:to>
                <xdr:col>13</xdr:col>
                <xdr:colOff>42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<sst xmlns="http://schemas.openxmlformats.org/spreadsheetml/2006/main" count="100" uniqueCount="76">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</sst>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true" outlineLevel="0" max="5" min="5" style="0" width="14.85"/>
    <col collapsed="false" customWidth="true" hidden="false" outlineLevel="0" max="6" min="6" style="0" width="1.99"/>
    <col collapsed="false" customWidth="true" hidden="false" outlineLevel="0" max="7" min="7" style="1" width="18.56"/>
  </cols>
  <sheetData>
    <row r="1" customFormat="false" ht="23.25" hidden="false" customHeight="false" outlineLevel="0" collapsed="false">
      <c r="D1" s="2" t="s">
        <v>0</v>
      </c>
      <c r="E1" s="2"/>
    </row>
    <row r="2" customFormat="false" ht="12.75" hidden="false" customHeight="false" outlineLevel="0" collapsed="false">
      <c r="D2" s="3" t="s">
        <v>1</v>
      </c>
      <c r="E2" s="3"/>
    </row>
    <row r="3" customFormat="false" ht="12.75" hidden="false" customHeight="false" outlineLevel="0" collapsed="false">
      <c r="D3" s="3" t="s">
        <v>2</v>
      </c>
      <c r="E3" s="3"/>
    </row>
    <row r="5" customFormat="false" ht="18" hidden="false" customHeight="false" outlineLevel="0" collapsed="false">
      <c r="D5" s="4" t="s">
        <v>3</v>
      </c>
      <c r="E5" s="4" t="s">
        <v>3</v>
      </c>
      <c r="G5" s="5" t="s">
        <v>4</v>
      </c>
    </row>
    <row r="6" customFormat="false" ht="18" hidden="false" customHeight="false" outlineLevel="0" collapsed="false">
      <c r="D6" s="6"/>
      <c r="E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v>36421</v>
      </c>
    </row>
    <row r="8" customFormat="false" ht="18" hidden="false" customHeight="false" outlineLevel="0" collapsed="false">
      <c r="D8" s="6"/>
      <c r="E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0</v>
      </c>
      <c r="G10" s="11" t="n">
        <f aca="false">SUM(D10:F10)</f>
        <v>168945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G11" s="11" t="n">
        <f aca="false">SUM(D11:F11)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0</v>
      </c>
      <c r="G12" s="11" t="n">
        <f aca="false">SUM(D12:F12)</f>
        <v>4000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0</v>
      </c>
      <c r="G13" s="11" t="n">
        <f aca="false">SUM(D13:F13)</f>
        <v>10800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13000</v>
      </c>
      <c r="E14" s="10" t="n">
        <f aca="false">SUM(E59:E61)</f>
        <v>0</v>
      </c>
      <c r="G14" s="11" t="n">
        <f aca="false">SUM(D14:F14)</f>
        <v>13000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196745</v>
      </c>
      <c r="E15" s="16" t="n">
        <f aca="false">SUM(E10:E14)</f>
        <v>0</v>
      </c>
      <c r="G15" s="17" t="n">
        <f aca="false">SUM(D15:F15)</f>
        <v>196745</v>
      </c>
    </row>
    <row r="16" customFormat="false" ht="12.75" hidden="false" customHeight="false" outlineLevel="0" collapsed="false">
      <c r="D16" s="10"/>
      <c r="E16" s="10"/>
      <c r="G16" s="11"/>
    </row>
    <row r="17" customFormat="false" ht="12.75" hidden="false" customHeight="false" outlineLevel="0" collapsed="false">
      <c r="A17" s="3" t="s">
        <v>16</v>
      </c>
      <c r="D17" s="10"/>
      <c r="E17" s="10"/>
      <c r="G17" s="11"/>
    </row>
    <row r="18" customFormat="false" ht="12.75" hidden="false" customHeight="false" outlineLevel="0" collapsed="false">
      <c r="A18" s="15" t="s">
        <v>17</v>
      </c>
      <c r="D18" s="16" t="n">
        <v>20000</v>
      </c>
      <c r="E18" s="16" t="n">
        <v>0</v>
      </c>
      <c r="G18" s="17" t="n">
        <f aca="false">SUM(D18:F18)</f>
        <v>20000</v>
      </c>
    </row>
    <row r="19" customFormat="false" ht="12.75" hidden="false" customHeight="false" outlineLevel="0" collapsed="false">
      <c r="A19" s="15"/>
      <c r="D19" s="18"/>
      <c r="E19" s="18"/>
      <c r="G19" s="19"/>
    </row>
    <row r="20" customFormat="false" ht="12.75" hidden="false" customHeight="false" outlineLevel="0" collapsed="false">
      <c r="A20" s="20" t="s">
        <v>18</v>
      </c>
      <c r="D20" s="16" t="n">
        <v>0</v>
      </c>
      <c r="E20" s="16" t="n">
        <v>0</v>
      </c>
      <c r="G20" s="17" t="n">
        <f aca="false">SUM(D20:F20)</f>
        <v>0</v>
      </c>
    </row>
    <row r="21" customFormat="false" ht="12.75" hidden="false" customHeight="false" outlineLevel="0" collapsed="false">
      <c r="A21" s="15"/>
      <c r="D21" s="18"/>
      <c r="E21" s="18"/>
      <c r="G21" s="19"/>
    </row>
    <row r="22" customFormat="false" ht="12.75" hidden="false" customHeight="false" outlineLevel="0" collapsed="false">
      <c r="A22" s="14"/>
      <c r="D22" s="10"/>
      <c r="E22" s="10"/>
      <c r="G22" s="11"/>
    </row>
    <row r="23" customFormat="false" ht="21" hidden="false" customHeight="false" outlineLevel="0" collapsed="false">
      <c r="A23" s="21" t="s">
        <v>19</v>
      </c>
      <c r="B23" s="22"/>
      <c r="C23" s="22"/>
      <c r="D23" s="23" t="n">
        <f aca="false">D15+D18+D20</f>
        <v>216745</v>
      </c>
      <c r="E23" s="23" t="n">
        <f aca="false">E15+E18+E20</f>
        <v>0</v>
      </c>
      <c r="G23" s="24" t="n">
        <f aca="false">G15+G18</f>
        <v>216745</v>
      </c>
    </row>
    <row r="24" customFormat="false" ht="13.5" hidden="false" customHeight="false" outlineLevel="0" collapsed="false">
      <c r="A24" s="14"/>
      <c r="D24" s="10"/>
      <c r="E24" s="10"/>
      <c r="G24" s="11"/>
    </row>
    <row r="25" customFormat="false" ht="12.75" hidden="false" customHeight="false" outlineLevel="0" collapsed="false">
      <c r="A25" s="25" t="s">
        <v>20</v>
      </c>
      <c r="B25" s="26"/>
      <c r="C25" s="26"/>
      <c r="D25" s="27"/>
      <c r="E25" s="27"/>
      <c r="G25" s="11"/>
    </row>
    <row r="26" customFormat="false" ht="12.75" hidden="false" customHeight="false" outlineLevel="0" collapsed="false">
      <c r="A26" s="14"/>
      <c r="D26" s="10"/>
      <c r="E26" s="10"/>
      <c r="G26" s="11"/>
    </row>
    <row r="27" customFormat="false" ht="12.75" hidden="false" customHeight="false" outlineLevel="0" collapsed="false">
      <c r="A27" s="28" t="s">
        <v>21</v>
      </c>
      <c r="D27" s="10"/>
      <c r="E27" s="10"/>
      <c r="G27" s="11"/>
    </row>
    <row r="28" customFormat="false" ht="12.75" hidden="false" customHeight="false" outlineLevel="0" collapsed="false">
      <c r="A28" s="29" t="s">
        <v>22</v>
      </c>
      <c r="B28" s="0" t="s">
        <v>23</v>
      </c>
      <c r="C28" s="0" t="s">
        <v>24</v>
      </c>
      <c r="D28" s="10" t="n">
        <v>910</v>
      </c>
      <c r="E28" s="10" t="n">
        <v>0</v>
      </c>
      <c r="G28" s="11" t="n">
        <f aca="false">SUM(D28:F28)</f>
        <v>910</v>
      </c>
    </row>
    <row r="29" customFormat="false" ht="12.75" hidden="false" customHeight="false" outlineLevel="0" collapsed="false">
      <c r="A29" s="14" t="s">
        <v>25</v>
      </c>
      <c r="B29" s="30" t="s">
        <v>26</v>
      </c>
      <c r="C29" s="30" t="s">
        <v>27</v>
      </c>
      <c r="D29" s="10" t="n">
        <f aca="false">4000+5000+2500+4000</f>
        <v>15500</v>
      </c>
      <c r="E29" s="10" t="n">
        <v>0</v>
      </c>
      <c r="G29" s="11" t="n">
        <f aca="false">SUM(D29:F29)</f>
        <v>15500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0</v>
      </c>
      <c r="G30" s="11" t="n">
        <f aca="false">SUM(D30:F30)</f>
        <v>10000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0</v>
      </c>
      <c r="G31" s="11" t="n">
        <f aca="false">SUM(D31:F31)</f>
        <v>250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1" t="n">
        <v>0</v>
      </c>
      <c r="E32" s="31" t="n">
        <v>0</v>
      </c>
      <c r="G32" s="11" t="n">
        <f aca="false">SUM(D32:F32)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26660</v>
      </c>
      <c r="E33" s="16" t="n">
        <f aca="false">SUM(E28:E32)</f>
        <v>0</v>
      </c>
      <c r="G33" s="17" t="n">
        <f aca="false">SUM(D33:F33)</f>
        <v>26660</v>
      </c>
    </row>
    <row r="34" customFormat="false" ht="12.75" hidden="false" customHeight="false" outlineLevel="0" collapsed="false">
      <c r="A34" s="14"/>
      <c r="D34" s="10"/>
      <c r="E34" s="10"/>
      <c r="G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1" t="n">
        <f aca="false">D23-D33-D56-D63-D69</f>
        <v>96945</v>
      </c>
      <c r="E35" s="31" t="n">
        <f aca="false">E23-E33-E56-E63-E69</f>
        <v>0</v>
      </c>
      <c r="G35" s="11" t="n">
        <f aca="false">SUM(D35:F35)</f>
        <v>96945</v>
      </c>
    </row>
    <row r="36" customFormat="false" ht="12.75" hidden="false" customHeight="false" outlineLevel="0" collapsed="false">
      <c r="A36" s="14"/>
      <c r="D36" s="10"/>
      <c r="E36" s="10"/>
      <c r="G36" s="11"/>
    </row>
    <row r="37" customFormat="false" ht="15.75" hidden="false" customHeight="false" outlineLevel="0" collapsed="false">
      <c r="A37" s="32" t="s">
        <v>37</v>
      </c>
      <c r="B37" s="33"/>
      <c r="C37" s="33"/>
      <c r="D37" s="34" t="n">
        <f aca="false">D33+D35</f>
        <v>123605</v>
      </c>
      <c r="E37" s="34" t="n">
        <f aca="false">E33+E35</f>
        <v>0</v>
      </c>
      <c r="G37" s="11" t="n">
        <f aca="false">SUM(D37:F37)</f>
        <v>123605</v>
      </c>
    </row>
    <row r="38" customFormat="false" ht="12.75" hidden="false" customHeight="false" outlineLevel="0" collapsed="false">
      <c r="A38" s="14"/>
      <c r="D38" s="10"/>
      <c r="E38" s="10"/>
      <c r="G38" s="11"/>
    </row>
    <row r="39" customFormat="false" ht="12.75" hidden="false" customHeight="false" outlineLevel="0" collapsed="false">
      <c r="A39" s="28" t="s">
        <v>38</v>
      </c>
      <c r="D39" s="10"/>
      <c r="E39" s="10"/>
      <c r="G39" s="11"/>
    </row>
    <row r="40" customFormat="false" ht="12.75" hidden="false" customHeight="false" outlineLevel="0" collapsed="false">
      <c r="A40" s="29" t="s">
        <v>22</v>
      </c>
      <c r="B40" s="0" t="s">
        <v>39</v>
      </c>
      <c r="C40" s="0" t="s">
        <v>24</v>
      </c>
      <c r="D40" s="10" t="n">
        <v>90</v>
      </c>
      <c r="E40" s="10" t="n">
        <v>0</v>
      </c>
      <c r="G40" s="11" t="n">
        <f aca="false">SUM(D40:F40)</f>
        <v>90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0</v>
      </c>
      <c r="G41" s="11" t="n">
        <f aca="false">SUM(D41:F41)</f>
        <v>250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0</v>
      </c>
      <c r="G42" s="11" t="n">
        <f aca="false">SUM(D42:F42)</f>
        <v>21000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v>0</v>
      </c>
      <c r="G43" s="11" t="n">
        <f aca="false">SUM(D43:F43)</f>
        <v>9000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0</v>
      </c>
      <c r="G44" s="11" t="n">
        <f aca="false">SUM(D44:F44)</f>
        <v>7500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0</v>
      </c>
      <c r="G45" s="11" t="n">
        <f aca="false">SUM(D45:F45)</f>
        <v>2000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0</v>
      </c>
      <c r="G46" s="11" t="n">
        <f aca="false">SUM(D46:F46)</f>
        <v>500</v>
      </c>
    </row>
    <row r="47" customFormat="false" ht="12.75" hidden="false" customHeight="false" outlineLevel="0" collapsed="false">
      <c r="A47" s="14"/>
      <c r="D47" s="10"/>
      <c r="E47" s="10"/>
      <c r="G47" s="11"/>
    </row>
    <row r="48" customFormat="false" ht="12.75" hidden="false" customHeight="false" outlineLevel="0" collapsed="false">
      <c r="A48" s="28" t="s">
        <v>51</v>
      </c>
      <c r="D48" s="35" t="n">
        <f aca="false">SUM(D40:D47)</f>
        <v>40340</v>
      </c>
      <c r="E48" s="35" t="n">
        <f aca="false">SUM(E40:E47)</f>
        <v>0</v>
      </c>
      <c r="G48" s="11" t="n">
        <f aca="false">SUM(D48:F48)</f>
        <v>40340</v>
      </c>
    </row>
    <row r="49" customFormat="false" ht="12.75" hidden="false" customHeight="false" outlineLevel="0" collapsed="false">
      <c r="A49" s="28"/>
      <c r="D49" s="10"/>
      <c r="E49" s="10"/>
      <c r="G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0</v>
      </c>
      <c r="G50" s="11" t="n">
        <f aca="false">SUM(D50:F50)</f>
        <v>4000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0</v>
      </c>
      <c r="G51" s="11" t="n">
        <f aca="false">SUM(D51:F51)</f>
        <v>8000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0</v>
      </c>
      <c r="G52" s="11" t="n">
        <f aca="false">SUM(D52:F52)</f>
        <v>2800</v>
      </c>
    </row>
    <row r="53" customFormat="false" ht="12.75" hidden="false" customHeight="false" outlineLevel="0" collapsed="false">
      <c r="A53" s="14"/>
      <c r="D53" s="10"/>
      <c r="E53" s="10"/>
      <c r="G53" s="11"/>
    </row>
    <row r="54" customFormat="false" ht="12.75" hidden="false" customHeight="false" outlineLevel="0" collapsed="false">
      <c r="A54" s="28" t="s">
        <v>57</v>
      </c>
      <c r="D54" s="35" t="n">
        <f aca="false">SUM(D50:D53)</f>
        <v>14800</v>
      </c>
      <c r="E54" s="35" t="n">
        <f aca="false">SUM(E50:E53)</f>
        <v>0</v>
      </c>
      <c r="G54" s="11" t="n">
        <f aca="false">SUM(D54:F54)</f>
        <v>14800</v>
      </c>
    </row>
    <row r="55" customFormat="false" ht="12.75" hidden="false" customHeight="false" outlineLevel="0" collapsed="false">
      <c r="A55" s="14"/>
      <c r="D55" s="10"/>
      <c r="E55" s="10"/>
      <c r="G55" s="11"/>
    </row>
    <row r="56" customFormat="false" ht="15.75" hidden="false" customHeight="false" outlineLevel="0" collapsed="false">
      <c r="A56" s="32" t="s">
        <v>58</v>
      </c>
      <c r="B56" s="33"/>
      <c r="C56" s="33"/>
      <c r="D56" s="34" t="n">
        <f aca="false">D48+D54</f>
        <v>55140</v>
      </c>
      <c r="E56" s="34" t="n">
        <f aca="false">E48+E54</f>
        <v>0</v>
      </c>
      <c r="G56" s="11" t="n">
        <f aca="false">SUM(D56:F56)</f>
        <v>55140</v>
      </c>
    </row>
    <row r="57" customFormat="false" ht="12.75" hidden="false" customHeight="false" outlineLevel="0" collapsed="false">
      <c r="A57" s="14"/>
      <c r="D57" s="10"/>
      <c r="E57" s="10"/>
      <c r="G57" s="11"/>
    </row>
    <row r="58" customFormat="false" ht="12.75" hidden="false" customHeight="false" outlineLevel="0" collapsed="false">
      <c r="A58" s="28" t="s">
        <v>59</v>
      </c>
      <c r="D58" s="10"/>
      <c r="E58" s="10"/>
      <c r="G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36" t="n">
        <v>3500</v>
      </c>
      <c r="E59" s="12" t="n">
        <v>0</v>
      </c>
      <c r="G59" s="11" t="n">
        <f aca="false">SUM(D59:F59)</f>
        <v>3500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36" t="n">
        <v>9500</v>
      </c>
      <c r="E60" s="12" t="n">
        <v>0</v>
      </c>
      <c r="G60" s="11" t="n">
        <f aca="false">SUM(D60:F60)</f>
        <v>9500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G61" s="11" t="n">
        <f aca="false">SUM(D61:F61)</f>
        <v>0</v>
      </c>
    </row>
    <row r="62" customFormat="false" ht="12.75" hidden="false" customHeight="false" outlineLevel="0" collapsed="false">
      <c r="D62" s="10"/>
      <c r="E62" s="10"/>
      <c r="G62" s="11"/>
    </row>
    <row r="63" customFormat="false" ht="15.75" hidden="false" customHeight="false" outlineLevel="0" collapsed="false">
      <c r="A63" s="32" t="s">
        <v>63</v>
      </c>
      <c r="B63" s="37"/>
      <c r="C63" s="37"/>
      <c r="D63" s="34" t="n">
        <f aca="false">SUM(D59:D62)</f>
        <v>13000</v>
      </c>
      <c r="E63" s="34" t="n">
        <f aca="false">SUM(E59:E62)</f>
        <v>0</v>
      </c>
      <c r="G63" s="11" t="n">
        <f aca="false">SUM(D63:F63)</f>
        <v>13000</v>
      </c>
    </row>
    <row r="64" customFormat="false" ht="12.75" hidden="false" customHeight="false" outlineLevel="0" collapsed="false">
      <c r="A64" s="14"/>
      <c r="D64" s="10"/>
      <c r="E64" s="10"/>
      <c r="G64" s="11"/>
    </row>
    <row r="65" customFormat="false" ht="12.75" hidden="false" customHeight="false" outlineLevel="0" collapsed="false">
      <c r="A65" s="28" t="s">
        <v>64</v>
      </c>
      <c r="B65" s="38"/>
      <c r="C65" s="38"/>
      <c r="D65" s="10"/>
      <c r="E65" s="10"/>
      <c r="G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0</v>
      </c>
      <c r="G66" s="11" t="n">
        <f aca="false">SUM(D66:F66)</f>
        <v>10000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v>0</v>
      </c>
      <c r="G67" s="11" t="n">
        <f aca="false">SUM(D67:F67)</f>
        <v>15000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G68" s="11"/>
    </row>
    <row r="69" customFormat="false" ht="15.75" hidden="false" customHeight="false" outlineLevel="0" collapsed="false">
      <c r="A69" s="32" t="s">
        <v>69</v>
      </c>
      <c r="B69" s="37"/>
      <c r="C69" s="37"/>
      <c r="D69" s="34" t="n">
        <f aca="false">SUM(D66:D68)</f>
        <v>25000</v>
      </c>
      <c r="E69" s="34" t="n">
        <f aca="false">SUM(E66:E68)</f>
        <v>0</v>
      </c>
      <c r="G69" s="11" t="n">
        <f aca="false">SUM(D69:F69)</f>
        <v>25000</v>
      </c>
    </row>
    <row r="70" customFormat="false" ht="12.75" hidden="false" customHeight="false" outlineLevel="0" collapsed="false">
      <c r="D70" s="10"/>
      <c r="E70" s="10"/>
      <c r="G70" s="11"/>
    </row>
    <row r="71" customFormat="false" ht="21" hidden="false" customHeight="false" outlineLevel="0" collapsed="false">
      <c r="A71" s="21" t="s">
        <v>70</v>
      </c>
      <c r="B71" s="40"/>
      <c r="C71" s="40"/>
      <c r="D71" s="41" t="n">
        <f aca="false">D69+D63+D56+D37</f>
        <v>216745</v>
      </c>
      <c r="E71" s="41" t="n">
        <f aca="false">E69+E63+E56+E37</f>
        <v>0</v>
      </c>
      <c r="G71" s="42" t="n">
        <f aca="false">SUM(D71:F71)</f>
        <v>216745</v>
      </c>
    </row>
    <row r="72" customFormat="false" ht="13.5" hidden="false" customHeight="false" outlineLevel="0" collapsed="false">
      <c r="D72" s="10"/>
      <c r="E72" s="10"/>
      <c r="G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G73" s="46" t="n">
        <f aca="false">SUM(D73:F73)</f>
        <v>0</v>
      </c>
    </row>
    <row r="74" customFormat="false" ht="13.5" hidden="false" customHeight="false" outlineLevel="0" collapsed="false">
      <c r="D74" s="10"/>
      <c r="E74" s="10"/>
      <c r="G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G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0</v>
      </c>
      <c r="G76" s="11"/>
    </row>
    <row r="77" customFormat="false" ht="12.75" hidden="false" customHeight="false" outlineLevel="0" collapsed="false">
      <c r="A77" s="39" t="s">
        <v>67</v>
      </c>
      <c r="B77" s="0" t="s">
        <v>75</v>
      </c>
      <c r="C77" s="0" t="n">
        <v>6351</v>
      </c>
      <c r="D77" s="10" t="n">
        <v>5000</v>
      </c>
      <c r="E77" s="10" t="n">
        <v>0</v>
      </c>
      <c r="G77" s="11"/>
    </row>
    <row r="78" customFormat="false" ht="12.75" hidden="false" customHeight="false" outlineLevel="0" collapsed="false">
      <c r="A78" s="39" t="s">
        <v>67</v>
      </c>
      <c r="B78" s="0" t="s">
        <v>75</v>
      </c>
      <c r="C78" s="0" t="n">
        <v>6351</v>
      </c>
      <c r="D78" s="10" t="n">
        <v>10000</v>
      </c>
      <c r="E78" s="10" t="n">
        <v>0</v>
      </c>
      <c r="G78" s="11"/>
    </row>
    <row r="79" customFormat="false" ht="12.75" hidden="false" customHeight="false" outlineLevel="0" collapsed="false">
      <c r="D79" s="10"/>
      <c r="E79" s="10"/>
      <c r="G79" s="11"/>
    </row>
    <row r="80" customFormat="false" ht="12.75" hidden="false" customHeight="false" outlineLevel="0" collapsed="false">
      <c r="D80" s="10"/>
      <c r="E80" s="10"/>
      <c r="G80" s="11"/>
    </row>
    <row r="81" customFormat="false" ht="12.75" hidden="false" customHeight="false" outlineLevel="0" collapsed="false">
      <c r="D81" s="10"/>
      <c r="E81" s="10"/>
      <c r="G81" s="11"/>
    </row>
    <row r="82" customFormat="false" ht="12.75" hidden="false" customHeight="false" outlineLevel="0" collapsed="false">
      <c r="D82" s="10"/>
      <c r="E82" s="10"/>
      <c r="G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