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<sst xmlns="http://schemas.openxmlformats.org/spreadsheetml/2006/main" count="16" uniqueCount="16">
  <si>
    <t xml:space="preserve">Total 2001 Budget</t>
  </si>
  <si>
    <t xml:space="preserve">Savings After Sale *</t>
  </si>
  <si>
    <t xml:space="preserve">Head count</t>
  </si>
  <si>
    <t xml:space="preserve">Total Budget</t>
  </si>
  <si>
    <t xml:space="preserve">Head Count</t>
  </si>
  <si>
    <t xml:space="preserve">Budget</t>
  </si>
  <si>
    <t xml:space="preserve">Settlements</t>
  </si>
  <si>
    <t xml:space="preserve">Risk Management</t>
  </si>
  <si>
    <t xml:space="preserve">Logistics</t>
  </si>
  <si>
    <t xml:space="preserve">Vol Management</t>
  </si>
  <si>
    <t xml:space="preserve">Trading support</t>
  </si>
  <si>
    <t xml:space="preserve">Global Facilities</t>
  </si>
  <si>
    <t xml:space="preserve">Global Contracts</t>
  </si>
  <si>
    <t xml:space="preserve">Rates</t>
  </si>
  <si>
    <t xml:space="preserve">Regulatory</t>
  </si>
  <si>
    <t xml:space="preserve">*  Assumes sale completed by June 1, 2001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</si>
</sst>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13"/>
    <col collapsed="false" customWidth="true" hidden="false" outlineLevel="0" max="5" min="5" style="0" width="10.85"/>
    <col collapsed="false" customWidth="true" hidden="false" outlineLevel="0" max="7" min="7" style="0" width="10.71"/>
    <col collapsed="false" customWidth="true" hidden="false" outlineLevel="0" max="8" min="8" style="0" width="11.28"/>
  </cols>
  <sheetData>
    <row r="1" customFormat="false" ht="12.75" hidden="false" customHeight="false" outlineLevel="0" collapsed="false">
      <c r="D1" s="0" t="s">
        <v>0</v>
      </c>
      <c r="G1" s="0" t="s">
        <v>1</v>
      </c>
    </row>
    <row r="2" customFormat="false" ht="12.75" hidden="false" customHeight="false" outlineLevel="0" collapsed="false">
      <c r="D2" s="0" t="s">
        <v>2</v>
      </c>
      <c r="E2" s="0" t="s">
        <v>3</v>
      </c>
      <c r="G2" s="0" t="s">
        <v>4</v>
      </c>
      <c r="H2" s="0" t="s">
        <v>5</v>
      </c>
    </row>
    <row r="4" customFormat="false" ht="12.75" hidden="false" customHeight="false" outlineLevel="0" collapsed="false">
      <c r="B4" s="0" t="s">
        <v>6</v>
      </c>
      <c r="D4" s="0" t="n">
        <v>14</v>
      </c>
      <c r="E4" s="1" t="n">
        <v>1289455</v>
      </c>
      <c r="G4" s="0" t="n">
        <v>12</v>
      </c>
      <c r="H4" s="1" t="n">
        <f aca="false">(E4/2)*(G4/D4)</f>
        <v>552623.571428571</v>
      </c>
    </row>
    <row r="5" customFormat="false" ht="12.75" hidden="false" customHeight="false" outlineLevel="0" collapsed="false">
      <c r="B5" s="0" t="s">
        <v>7</v>
      </c>
      <c r="D5" s="0" t="n">
        <v>9</v>
      </c>
      <c r="E5" s="1" t="n">
        <v>842772</v>
      </c>
      <c r="G5" s="0" t="n">
        <v>4</v>
      </c>
      <c r="H5" s="1" t="n">
        <f aca="false">(E5/2)*(G5/D5)</f>
        <v>187282.666666667</v>
      </c>
    </row>
    <row r="6" customFormat="false" ht="12.75" hidden="false" customHeight="false" outlineLevel="0" collapsed="false">
      <c r="B6" s="0" t="s">
        <v>8</v>
      </c>
      <c r="D6" s="0" t="n">
        <v>12</v>
      </c>
      <c r="E6" s="1" t="n">
        <v>1143670</v>
      </c>
      <c r="G6" s="0" t="n">
        <v>10</v>
      </c>
      <c r="H6" s="1" t="n">
        <f aca="false">(E6/2)*(G6/D6)</f>
        <v>476529.166666667</v>
      </c>
    </row>
    <row r="7" customFormat="false" ht="12.75" hidden="false" customHeight="false" outlineLevel="0" collapsed="false">
      <c r="B7" s="0" t="s">
        <v>9</v>
      </c>
      <c r="D7" s="0" t="n">
        <v>14</v>
      </c>
      <c r="E7" s="1" t="n">
        <v>1301887</v>
      </c>
      <c r="G7" s="0" t="n">
        <v>14</v>
      </c>
      <c r="H7" s="1" t="n">
        <f aca="false">(E7/2)*(G7/D7)</f>
        <v>650943.5</v>
      </c>
    </row>
    <row r="8" customFormat="false" ht="12.75" hidden="false" customHeight="false" outlineLevel="0" collapsed="false">
      <c r="B8" s="0" t="s">
        <v>10</v>
      </c>
      <c r="D8" s="0" t="n">
        <v>3</v>
      </c>
      <c r="E8" s="1" t="n">
        <v>310143</v>
      </c>
      <c r="G8" s="0" t="n">
        <v>2</v>
      </c>
      <c r="H8" s="1" t="n">
        <f aca="false">(E8/2)*(G8/D8)</f>
        <v>103381</v>
      </c>
    </row>
    <row r="9" customFormat="false" ht="12.75" hidden="false" customHeight="false" outlineLevel="0" collapsed="false">
      <c r="B9" s="0" t="s">
        <v>11</v>
      </c>
      <c r="D9" s="0" t="n">
        <v>1</v>
      </c>
      <c r="E9" s="1" t="n">
        <v>79398</v>
      </c>
      <c r="G9" s="0" t="n">
        <v>1</v>
      </c>
      <c r="H9" s="1" t="n">
        <f aca="false">(E9/2)*(G9/D9)</f>
        <v>39699</v>
      </c>
    </row>
    <row r="10" customFormat="false" ht="12.75" hidden="false" customHeight="false" outlineLevel="0" collapsed="false">
      <c r="B10" s="0" t="s">
        <v>12</v>
      </c>
      <c r="D10" s="0" t="n">
        <v>4</v>
      </c>
      <c r="E10" s="1" t="n">
        <v>326314</v>
      </c>
      <c r="G10" s="0" t="n">
        <v>4</v>
      </c>
      <c r="H10" s="1" t="n">
        <f aca="false">(E10/2)*(G10/D10)</f>
        <v>163157</v>
      </c>
    </row>
    <row r="11" customFormat="false" ht="12.75" hidden="false" customHeight="false" outlineLevel="0" collapsed="false">
      <c r="B11" s="0" t="s">
        <v>13</v>
      </c>
      <c r="D11" s="0" t="n">
        <v>4</v>
      </c>
      <c r="E11" s="1" t="n">
        <v>372380</v>
      </c>
      <c r="G11" s="0" t="n">
        <v>4</v>
      </c>
      <c r="H11" s="1" t="n">
        <f aca="false">(E11/2)*(G11/D11)</f>
        <v>186190</v>
      </c>
    </row>
    <row r="12" customFormat="false" ht="12.75" hidden="false" customHeight="false" outlineLevel="0" collapsed="false">
      <c r="B12" s="0" t="s">
        <v>14</v>
      </c>
      <c r="D12" s="0" t="n">
        <v>5</v>
      </c>
      <c r="E12" s="1" t="n">
        <v>588996</v>
      </c>
      <c r="G12" s="0" t="n">
        <v>5</v>
      </c>
      <c r="H12" s="1" t="n">
        <f aca="false">(E12/2)*(G12/D12)</f>
        <v>294498</v>
      </c>
    </row>
    <row r="13" customFormat="false" ht="12.75" hidden="false" customHeight="false" outlineLevel="0" collapsed="false">
      <c r="E13" s="1"/>
      <c r="H13" s="1"/>
    </row>
    <row r="14" customFormat="false" ht="12.75" hidden="false" customHeight="false" outlineLevel="0" collapsed="false">
      <c r="D14" s="0" t="n">
        <f aca="false">SUM(D4:D13)</f>
        <v>66</v>
      </c>
      <c r="E14" s="1" t="n">
        <f aca="false">SUM(E4:E13)</f>
        <v>6255015</v>
      </c>
      <c r="G14" s="0" t="n">
        <f aca="false">SUM(G4:G13)</f>
        <v>56</v>
      </c>
      <c r="H14" s="1" t="n">
        <f aca="false">SUM(H4:H13)</f>
        <v>2654303.90476191</v>
      </c>
    </row>
    <row r="15" customFormat="false" ht="12.75" hidden="false" customHeight="false" outlineLevel="0" collapsed="false">
      <c r="E15" s="1"/>
    </row>
    <row r="17" customFormat="false" ht="12.75" hidden="false" customHeight="false" outlineLevel="0" collapsed="false">
      <c r="B17" s="0" t="s">
        <v>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2001-01-23T12:30:24Z</dcterms:created>
  <dc:creator>rhall3</dc:creator>
  <dc:description>- Oracle 8i ODBC QueryFix Applied</dc:description>
  <dc:language>en-US</dc:language>
  <cp:lastModifiedBy>rhall3</cp:lastModifiedBy>
  <cp:revision>0</cp:revision>
  <dc:subject/>
  <dc:title/>
</cp:coreProperties>
</file>