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01" sheetId="1" state="visible" r:id="rId3"/>
  </sheets>
  <definedNames>
    <definedName function="false" hidden="false" localSheetId="0" name="_xlnm.Print_Area" vbProcedure="false">'Mar 01'!$A$1:$H$82</definedName>
    <definedName function="false" hidden="false" localSheetId="0" name="_xlnm.Print_Titles" vbProcedure="false">'Mar 01'!$1:$8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5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25</xdr:colOff>
                <xdr:row>54</xdr:row>
                <xdr:rowOff>8</xdr:rowOff>
              </xdr:from>
              <xdr:to>
                <xdr:col>13</xdr:col>
                <xdr:colOff>0</xdr:colOff>
                <xdr:row>59</xdr:row>
                <xdr:rowOff>4</xdr:rowOff>
              </xdr:to>
            </anchor>
          </commentPr>
        </mc:Choice>
        <mc:Fallback/>
      </mc:AlternateContent>
    </comment>
    <comment ref="I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54</xdr:row>
                <xdr:rowOff>0</xdr:rowOff>
              </xdr:from>
              <xdr:to>
                <xdr:col>12</xdr:col>
                <xdr:colOff>9</xdr:colOff>
                <xdr:row>60</xdr:row>
                <xdr:rowOff>13</xdr:rowOff>
              </xdr:to>
            </anchor>
          </commentPr>
        </mc:Choice>
        <mc:Fallback/>
      </mc:AlternateContent>
    </comment>
    <comment ref="I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25</xdr:colOff>
                <xdr:row>56</xdr:row>
                <xdr:rowOff>7</xdr:rowOff>
              </xdr:from>
              <xdr:to>
                <xdr:col>13</xdr:col>
                <xdr:colOff>26</xdr:colOff>
                <xdr:row>62</xdr:row>
                <xdr:rowOff>11</xdr:rowOff>
              </xdr:to>
            </anchor>
          </commentPr>
        </mc:Choice>
        <mc:Fallback/>
      </mc:AlternateContent>
    </comment>
    <comment ref="I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61</xdr:colOff>
                <xdr:row>64</xdr:row>
                <xdr:rowOff>9</xdr:rowOff>
              </xdr:from>
              <xdr:to>
                <xdr:col>12</xdr:col>
                <xdr:colOff>44</xdr:colOff>
                <xdr:row>73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<sst xmlns="http://schemas.openxmlformats.org/spreadsheetml/2006/main" count="103" uniqueCount="80">
  <si>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</si>
  <si>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</si>
  <si>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</si>
  <si>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</si>
  <si>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</si>
  <si>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</si>
  <si>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</si>
  <si>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</si>
  <si>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</si>
  <si>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</si>
  <si>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</si>
  <si>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</si>
  <si>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LUFKIN CHAMPION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</si>
  <si>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</si>
  <si>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</si>
  <si>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</si>
  <si>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</si>
  <si>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</si>
  <si>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</si>
  <si>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</si>
  <si>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</si>
  <si>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</si>
  <si>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</si>
  <si>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</si>
  <si>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</si>
  <si>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</si>
  <si>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</si>
  <si>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</si>
  <si>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</si>
  <si>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</si>
  <si>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</si>
  <si>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</si>
  <si>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</si>
  <si>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</si>
  <si>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</si>
  <si>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</si>
  <si>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</si>
  <si>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</si>
  <si>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</si>
  <si>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</si>
  <si>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</si>
  <si>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</si>
  <si>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</si>
  <si>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</si>
  <si>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</si>
  <si>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</si>
  <si>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</si>
  <si>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</si>
  <si>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</si>
  <si>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</si>
  <si>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</si>
  <si>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</si>
  <si>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</si>
  <si>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</si>
  <si>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</si>
  <si>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</si>
  <si>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</si>
  <si>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</si>
  <si>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Lufkin Diboll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</si>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</sst>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7.56"/>
    <col collapsed="false" customWidth="true" hidden="false" outlineLevel="0" max="6" min="4" style="0" width="14.85"/>
    <col collapsed="false" customWidth="true" hidden="false" outlineLevel="0" max="7" min="7" style="0" width="3.42"/>
    <col collapsed="false" customWidth="true" hidden="false" outlineLevel="0" max="8" min="8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/>
      <c r="H5" s="5" t="s">
        <v>4</v>
      </c>
    </row>
    <row r="6" customFormat="false" ht="18" hidden="false" customHeight="false" outlineLevel="0" collapsed="false">
      <c r="D6" s="6"/>
      <c r="E6" s="6"/>
      <c r="F6" s="6"/>
      <c r="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36982</v>
      </c>
      <c r="E7" s="9" t="n">
        <v>36983</v>
      </c>
      <c r="F7" s="9" t="n">
        <v>36984</v>
      </c>
      <c r="G7" s="9"/>
    </row>
    <row r="8" customFormat="false" ht="18" hidden="false" customHeight="false" outlineLevel="0" collapsed="false">
      <c r="D8" s="6"/>
      <c r="E8" s="6"/>
      <c r="F8" s="6"/>
      <c r="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100000</v>
      </c>
      <c r="E10" s="10" t="n">
        <v>100000</v>
      </c>
      <c r="F10" s="10" t="n">
        <v>100000</v>
      </c>
      <c r="G10" s="11"/>
      <c r="H10" s="12" t="n">
        <f aca="false">SUM(D10:G10)</f>
        <v>300000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3" t="n">
        <v>0</v>
      </c>
      <c r="E11" s="13" t="n">
        <v>0</v>
      </c>
      <c r="F11" s="13" t="n">
        <v>0</v>
      </c>
      <c r="G11" s="13"/>
      <c r="H11" s="12" t="n">
        <f aca="false">SUM(D11:G11)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1" t="n">
        <v>4000</v>
      </c>
      <c r="E12" s="11" t="n">
        <v>4000</v>
      </c>
      <c r="F12" s="11" t="n">
        <v>4000</v>
      </c>
      <c r="G12" s="13"/>
      <c r="H12" s="12" t="n">
        <f aca="false">SUM(D12:G12)</f>
        <v>12000</v>
      </c>
    </row>
    <row r="13" customFormat="false" ht="12.75" hidden="false" customHeight="false" outlineLevel="0" collapsed="false">
      <c r="A13" s="0" t="n">
        <v>981258</v>
      </c>
      <c r="B13" s="0" t="s">
        <v>9</v>
      </c>
      <c r="C13" s="15" t="s">
        <v>12</v>
      </c>
      <c r="D13" s="13"/>
      <c r="E13" s="13"/>
      <c r="F13" s="13"/>
      <c r="G13" s="13"/>
      <c r="H13" s="12" t="n">
        <f aca="false">SUM(D13:G13)</f>
        <v>0</v>
      </c>
    </row>
    <row r="14" customFormat="false" ht="12.75" hidden="false" customHeight="false" outlineLevel="0" collapsed="false">
      <c r="A14" s="16" t="s">
        <v>13</v>
      </c>
      <c r="B14" s="0" t="s">
        <v>14</v>
      </c>
      <c r="D14" s="10" t="n">
        <f aca="false">D54+D55</f>
        <v>10800</v>
      </c>
      <c r="E14" s="10" t="n">
        <f aca="false">E54+E55</f>
        <v>10800</v>
      </c>
      <c r="F14" s="10" t="n">
        <f aca="false">F54+F55</f>
        <v>10800</v>
      </c>
      <c r="G14" s="10"/>
      <c r="H14" s="12" t="n">
        <f aca="false">SUM(D14:G14)</f>
        <v>32400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3" t="n">
        <f aca="false">SUM(D62:D64)</f>
        <v>7000</v>
      </c>
      <c r="E15" s="13" t="n">
        <f aca="false">SUM(E62:E64)</f>
        <v>7000</v>
      </c>
      <c r="F15" s="13" t="n">
        <f aca="false">SUM(F62:F64)</f>
        <v>10000</v>
      </c>
      <c r="G15" s="11"/>
      <c r="H15" s="12" t="n">
        <f aca="false">SUM(D15:G15)</f>
        <v>24000</v>
      </c>
    </row>
    <row r="16" customFormat="false" ht="12.75" hidden="false" customHeight="false" outlineLevel="0" collapsed="false">
      <c r="A16" s="17" t="s">
        <v>16</v>
      </c>
      <c r="D16" s="18" t="n">
        <f aca="false">SUM(D10:D15)</f>
        <v>121800</v>
      </c>
      <c r="E16" s="18" t="n">
        <f aca="false">SUM(E10:E15)</f>
        <v>121800</v>
      </c>
      <c r="F16" s="18" t="n">
        <f aca="false">SUM(F10:F15)</f>
        <v>124800</v>
      </c>
      <c r="G16" s="18"/>
      <c r="H16" s="12" t="n">
        <f aca="false">SUM(D16:G16)</f>
        <v>368400</v>
      </c>
    </row>
    <row r="17" customFormat="false" ht="12.75" hidden="false" customHeight="false" outlineLevel="0" collapsed="false">
      <c r="D17" s="10"/>
      <c r="E17" s="10"/>
      <c r="F17" s="10"/>
      <c r="G17" s="10"/>
      <c r="H17" s="12"/>
    </row>
    <row r="18" customFormat="false" ht="12.75" hidden="false" customHeight="false" outlineLevel="0" collapsed="false">
      <c r="A18" s="3" t="s">
        <v>17</v>
      </c>
      <c r="D18" s="13" t="n">
        <v>70000</v>
      </c>
      <c r="E18" s="13" t="n">
        <v>70000</v>
      </c>
      <c r="F18" s="13" t="n">
        <v>70000</v>
      </c>
      <c r="G18" s="11"/>
      <c r="H18" s="12"/>
    </row>
    <row r="19" customFormat="false" ht="12.75" hidden="false" customHeight="false" outlineLevel="0" collapsed="false">
      <c r="A19" s="17" t="s">
        <v>18</v>
      </c>
      <c r="D19" s="18" t="n">
        <f aca="false">SUM(D18)</f>
        <v>70000</v>
      </c>
      <c r="E19" s="18" t="n">
        <f aca="false">SUM(E18)</f>
        <v>70000</v>
      </c>
      <c r="F19" s="18" t="n">
        <f aca="false">SUM(F18)</f>
        <v>70000</v>
      </c>
      <c r="G19" s="18"/>
      <c r="H19" s="12" t="n">
        <f aca="false">SUM(D19:G19)</f>
        <v>210000</v>
      </c>
    </row>
    <row r="20" customFormat="false" ht="12.75" hidden="false" customHeight="false" outlineLevel="0" collapsed="false">
      <c r="A20" s="17"/>
      <c r="D20" s="19"/>
      <c r="E20" s="19"/>
      <c r="F20" s="19"/>
      <c r="G20" s="19"/>
      <c r="H20" s="20"/>
    </row>
    <row r="21" customFormat="false" ht="12.75" hidden="false" customHeight="false" outlineLevel="0" collapsed="false">
      <c r="A21" s="3" t="s">
        <v>19</v>
      </c>
      <c r="D21" s="13" t="n">
        <v>1000</v>
      </c>
      <c r="E21" s="13" t="n">
        <v>1000</v>
      </c>
      <c r="F21" s="13" t="n">
        <v>1000</v>
      </c>
      <c r="G21" s="13"/>
      <c r="H21" s="12"/>
    </row>
    <row r="22" customFormat="false" ht="12.75" hidden="false" customHeight="false" outlineLevel="0" collapsed="false">
      <c r="A22" s="17" t="s">
        <v>20</v>
      </c>
      <c r="D22" s="18" t="n">
        <f aca="false">SUM(D21)</f>
        <v>1000</v>
      </c>
      <c r="E22" s="18" t="n">
        <f aca="false">SUM(E21)</f>
        <v>1000</v>
      </c>
      <c r="F22" s="18" t="n">
        <f aca="false">SUM(F21)</f>
        <v>1000</v>
      </c>
      <c r="G22" s="18"/>
      <c r="H22" s="12" t="n">
        <f aca="false">SUM(D22:G22)</f>
        <v>3000</v>
      </c>
    </row>
    <row r="23" customFormat="false" ht="12.75" hidden="false" customHeight="false" outlineLevel="0" collapsed="false">
      <c r="A23" s="17"/>
      <c r="D23" s="19"/>
      <c r="E23" s="19"/>
      <c r="F23" s="19"/>
      <c r="G23" s="19"/>
      <c r="H23" s="20"/>
    </row>
    <row r="24" customFormat="false" ht="12.75" hidden="false" customHeight="false" outlineLevel="0" collapsed="false">
      <c r="A24" s="21" t="s">
        <v>21</v>
      </c>
      <c r="D24" s="18" t="n">
        <v>0</v>
      </c>
      <c r="E24" s="18" t="n">
        <v>0</v>
      </c>
      <c r="F24" s="18" t="n">
        <v>0</v>
      </c>
      <c r="G24" s="18"/>
      <c r="H24" s="12" t="n">
        <f aca="false">SUM(D24:G24)</f>
        <v>0</v>
      </c>
    </row>
    <row r="25" customFormat="false" ht="12.75" hidden="false" customHeight="false" outlineLevel="0" collapsed="false">
      <c r="A25" s="17"/>
      <c r="D25" s="19"/>
      <c r="E25" s="19"/>
      <c r="F25" s="19"/>
      <c r="G25" s="19"/>
      <c r="H25" s="20"/>
    </row>
    <row r="26" customFormat="false" ht="12.75" hidden="false" customHeight="false" outlineLevel="0" collapsed="false">
      <c r="A26" s="16"/>
      <c r="D26" s="10"/>
      <c r="E26" s="10"/>
      <c r="F26" s="10"/>
      <c r="G26" s="10"/>
      <c r="H26" s="12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192800</v>
      </c>
      <c r="E27" s="24" t="n">
        <f aca="false">E16+E19+E22+E24</f>
        <v>192800</v>
      </c>
      <c r="F27" s="24" t="n">
        <f aca="false">F16+F19+F22+F24</f>
        <v>195800</v>
      </c>
      <c r="G27" s="24"/>
      <c r="H27" s="12" t="n">
        <f aca="false">SUM(D27:G27)</f>
        <v>581400</v>
      </c>
    </row>
    <row r="28" customFormat="false" ht="13.5" hidden="false" customHeight="false" outlineLevel="0" collapsed="false">
      <c r="A28" s="16"/>
      <c r="D28" s="10"/>
      <c r="E28" s="10"/>
      <c r="F28" s="10"/>
      <c r="G28" s="10"/>
      <c r="H28" s="12"/>
    </row>
    <row r="29" customFormat="false" ht="12.75" hidden="false" customHeight="false" outlineLevel="0" collapsed="false">
      <c r="A29" s="25" t="s">
        <v>23</v>
      </c>
      <c r="B29" s="26"/>
      <c r="C29" s="26"/>
      <c r="D29" s="27"/>
      <c r="E29" s="27"/>
      <c r="F29" s="27"/>
      <c r="G29" s="27"/>
      <c r="H29" s="12"/>
    </row>
    <row r="30" customFormat="false" ht="12.75" hidden="false" customHeight="false" outlineLevel="0" collapsed="false">
      <c r="A30" s="16"/>
      <c r="D30" s="10"/>
      <c r="E30" s="10"/>
      <c r="F30" s="10"/>
      <c r="G30" s="10"/>
      <c r="H30" s="12"/>
    </row>
    <row r="31" customFormat="false" ht="12.75" hidden="false" customHeight="false" outlineLevel="0" collapsed="false">
      <c r="A31" s="28" t="s">
        <v>24</v>
      </c>
      <c r="D31" s="10"/>
      <c r="E31" s="10"/>
      <c r="F31" s="10"/>
      <c r="G31" s="10"/>
      <c r="H31" s="12"/>
    </row>
    <row r="32" customFormat="false" ht="12.75" hidden="false" customHeight="false" outlineLevel="0" collapsed="false">
      <c r="A32" s="29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/>
      <c r="H32" s="12" t="n">
        <f aca="false">SUM(D32:G32)</f>
        <v>2730</v>
      </c>
    </row>
    <row r="33" customFormat="false" ht="12.75" hidden="false" customHeight="false" outlineLevel="0" collapsed="false">
      <c r="A33" s="16" t="s">
        <v>28</v>
      </c>
      <c r="B33" s="30" t="s">
        <v>29</v>
      </c>
      <c r="C33" s="30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/>
      <c r="H33" s="12" t="n">
        <f aca="false">SUM(D33:G33)</f>
        <v>31500</v>
      </c>
    </row>
    <row r="34" customFormat="false" ht="12.75" hidden="true" customHeight="true" outlineLevel="0" collapsed="false">
      <c r="A34" s="7" t="s">
        <v>31</v>
      </c>
      <c r="B34" s="8" t="s">
        <v>32</v>
      </c>
      <c r="C34" s="8" t="s">
        <v>33</v>
      </c>
      <c r="D34" s="11" t="n">
        <v>0</v>
      </c>
      <c r="E34" s="11" t="n">
        <v>0</v>
      </c>
      <c r="F34" s="11" t="n">
        <v>0</v>
      </c>
      <c r="G34" s="11"/>
      <c r="H34" s="12" t="n">
        <f aca="false">SUM(D34:G34)</f>
        <v>0</v>
      </c>
    </row>
    <row r="35" customFormat="false" ht="12.75" hidden="false" customHeight="false" outlineLevel="0" collapsed="false">
      <c r="A35" s="16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/>
      <c r="H35" s="12" t="n">
        <f aca="false">SUM(D35:G35)</f>
        <v>750</v>
      </c>
    </row>
    <row r="36" customFormat="false" ht="12.75" hidden="false" customHeight="false" outlineLevel="0" collapsed="false">
      <c r="A36" s="16"/>
      <c r="B36" s="17" t="s">
        <v>36</v>
      </c>
      <c r="C36" s="17"/>
      <c r="D36" s="18" t="n">
        <f aca="false">SUM(D32:D35)</f>
        <v>11660</v>
      </c>
      <c r="E36" s="18" t="n">
        <f aca="false">SUM(E32:E35)</f>
        <v>11660</v>
      </c>
      <c r="F36" s="18" t="n">
        <f aca="false">SUM(F32:F35)</f>
        <v>11660</v>
      </c>
      <c r="G36" s="18"/>
      <c r="H36" s="12" t="n">
        <f aca="false">SUM(D36:G36)</f>
        <v>34980</v>
      </c>
    </row>
    <row r="37" customFormat="false" ht="12.75" hidden="false" customHeight="false" outlineLevel="0" collapsed="false">
      <c r="A37" s="16"/>
      <c r="D37" s="10"/>
      <c r="E37" s="10"/>
      <c r="F37" s="10"/>
      <c r="G37" s="10"/>
      <c r="H37" s="12"/>
    </row>
    <row r="38" customFormat="false" ht="12.75" hidden="false" customHeight="false" outlineLevel="0" collapsed="false">
      <c r="A38" s="16" t="s">
        <v>28</v>
      </c>
      <c r="B38" s="0" t="s">
        <v>37</v>
      </c>
      <c r="C38" s="16" t="s">
        <v>30</v>
      </c>
      <c r="D38" s="31" t="n">
        <f aca="false">D27-D36-D59-D66-D72</f>
        <v>111750</v>
      </c>
      <c r="E38" s="31" t="n">
        <f aca="false">E27-E36-E59-E66-E72</f>
        <v>111750</v>
      </c>
      <c r="F38" s="31" t="n">
        <f aca="false">F27-F36-F59-F66-F72</f>
        <v>111750</v>
      </c>
      <c r="G38" s="31"/>
      <c r="H38" s="12" t="n">
        <f aca="false">SUM(D38:G38)</f>
        <v>335250</v>
      </c>
    </row>
    <row r="39" customFormat="false" ht="12.75" hidden="false" customHeight="false" outlineLevel="0" collapsed="false">
      <c r="A39" s="16"/>
      <c r="D39" s="10"/>
      <c r="E39" s="10"/>
      <c r="F39" s="10"/>
      <c r="G39" s="10"/>
      <c r="H39" s="12"/>
    </row>
    <row r="40" customFormat="false" ht="15.75" hidden="false" customHeight="false" outlineLevel="0" collapsed="false">
      <c r="A40" s="32" t="s">
        <v>38</v>
      </c>
      <c r="B40" s="33"/>
      <c r="C40" s="33"/>
      <c r="D40" s="34" t="n">
        <f aca="false">D36+D38</f>
        <v>123410</v>
      </c>
      <c r="E40" s="34" t="n">
        <f aca="false">E36+E38</f>
        <v>123410</v>
      </c>
      <c r="F40" s="34" t="n">
        <f aca="false">F36+F38</f>
        <v>123410</v>
      </c>
      <c r="G40" s="34"/>
      <c r="H40" s="12" t="n">
        <f aca="false">SUM(D40:G40)</f>
        <v>370230</v>
      </c>
    </row>
    <row r="41" customFormat="false" ht="12.75" hidden="false" customHeight="false" outlineLevel="0" collapsed="false">
      <c r="A41" s="16"/>
      <c r="D41" s="10"/>
      <c r="E41" s="10"/>
      <c r="F41" s="10"/>
      <c r="G41" s="10"/>
      <c r="H41" s="12"/>
    </row>
    <row r="42" customFormat="false" ht="12.75" hidden="false" customHeight="false" outlineLevel="0" collapsed="false">
      <c r="A42" s="28" t="s">
        <v>39</v>
      </c>
      <c r="D42" s="10"/>
      <c r="E42" s="10"/>
      <c r="F42" s="10"/>
      <c r="G42" s="10"/>
      <c r="H42" s="12"/>
    </row>
    <row r="43" customFormat="false" ht="12.75" hidden="false" customHeight="false" outlineLevel="0" collapsed="false">
      <c r="A43" s="29" t="s">
        <v>25</v>
      </c>
      <c r="B43" s="0" t="s">
        <v>40</v>
      </c>
      <c r="C43" s="0" t="s">
        <v>27</v>
      </c>
      <c r="D43" s="10" t="n">
        <v>90</v>
      </c>
      <c r="E43" s="10" t="n">
        <v>90</v>
      </c>
      <c r="F43" s="10" t="n">
        <v>90</v>
      </c>
      <c r="G43" s="10"/>
      <c r="H43" s="12" t="n">
        <f aca="false">SUM(D43:G43)</f>
        <v>270</v>
      </c>
    </row>
    <row r="44" customFormat="false" ht="12.75" hidden="true" customHeight="true" outlineLevel="0" collapsed="false">
      <c r="A44" s="16" t="s">
        <v>41</v>
      </c>
      <c r="B44" s="8" t="s">
        <v>42</v>
      </c>
      <c r="C44" s="0" t="s">
        <v>43</v>
      </c>
      <c r="D44" s="11" t="n">
        <v>0</v>
      </c>
      <c r="E44" s="11" t="n">
        <v>0</v>
      </c>
      <c r="F44" s="11" t="n">
        <v>0</v>
      </c>
      <c r="G44" s="11"/>
      <c r="H44" s="12" t="n">
        <f aca="false">SUM(D44:G44)</f>
        <v>0</v>
      </c>
    </row>
    <row r="45" customFormat="false" ht="12.75" hidden="false" customHeight="false" outlineLevel="0" collapsed="false">
      <c r="A45" s="16" t="s">
        <v>34</v>
      </c>
      <c r="B45" s="0" t="s">
        <v>44</v>
      </c>
      <c r="C45" s="0" t="s">
        <v>45</v>
      </c>
      <c r="D45" s="10" t="n">
        <v>21000</v>
      </c>
      <c r="E45" s="10" t="n">
        <v>21000</v>
      </c>
      <c r="F45" s="10" t="n">
        <v>21000</v>
      </c>
      <c r="G45" s="10"/>
      <c r="H45" s="12" t="n">
        <f aca="false">SUM(D45:G45)</f>
        <v>63000</v>
      </c>
    </row>
    <row r="46" customFormat="false" ht="12.75" hidden="false" customHeight="false" outlineLevel="0" collapsed="false">
      <c r="A46" s="16" t="s">
        <v>46</v>
      </c>
      <c r="B46" s="0" t="s">
        <v>47</v>
      </c>
      <c r="C46" s="0" t="s">
        <v>45</v>
      </c>
      <c r="D46" s="10" t="n">
        <f aca="false">7000+2000</f>
        <v>9000</v>
      </c>
      <c r="E46" s="10" t="n">
        <f aca="false">7000+2000</f>
        <v>9000</v>
      </c>
      <c r="F46" s="10" t="n">
        <f aca="false">7000+2000</f>
        <v>9000</v>
      </c>
      <c r="G46" s="10"/>
      <c r="H46" s="12" t="n">
        <f aca="false">SUM(D46:G46)</f>
        <v>27000</v>
      </c>
    </row>
    <row r="47" customFormat="false" ht="12.75" hidden="false" customHeight="false" outlineLevel="0" collapsed="false">
      <c r="A47" s="16" t="s">
        <v>34</v>
      </c>
      <c r="B47" s="0" t="s">
        <v>48</v>
      </c>
      <c r="C47" s="0" t="s">
        <v>49</v>
      </c>
      <c r="D47" s="10" t="n">
        <v>7000</v>
      </c>
      <c r="E47" s="10" t="n">
        <v>7000</v>
      </c>
      <c r="F47" s="10" t="n">
        <v>7000</v>
      </c>
      <c r="G47" s="10"/>
      <c r="H47" s="12" t="n">
        <f aca="false">SUM(D47:G47)</f>
        <v>21000</v>
      </c>
    </row>
    <row r="48" customFormat="false" ht="12.75" hidden="false" customHeight="false" outlineLevel="0" collapsed="false">
      <c r="A48" s="16" t="s">
        <v>46</v>
      </c>
      <c r="B48" s="0" t="s">
        <v>50</v>
      </c>
      <c r="C48" s="0" t="s">
        <v>49</v>
      </c>
      <c r="D48" s="10" t="n">
        <v>500</v>
      </c>
      <c r="E48" s="10" t="n">
        <v>500</v>
      </c>
      <c r="F48" s="10" t="n">
        <v>500</v>
      </c>
      <c r="G48" s="10"/>
      <c r="H48" s="12" t="n">
        <f aca="false">SUM(D48:G48)</f>
        <v>1500</v>
      </c>
    </row>
    <row r="49" customFormat="false" ht="12.75" hidden="true" customHeight="true" outlineLevel="0" collapsed="false">
      <c r="A49" s="16" t="s">
        <v>34</v>
      </c>
      <c r="B49" s="8" t="s">
        <v>51</v>
      </c>
      <c r="C49" s="0" t="s">
        <v>52</v>
      </c>
      <c r="D49" s="11" t="n">
        <v>0</v>
      </c>
      <c r="E49" s="11" t="n">
        <v>0</v>
      </c>
      <c r="F49" s="11" t="n">
        <v>0</v>
      </c>
      <c r="G49" s="11"/>
      <c r="H49" s="12" t="n">
        <f aca="false">SUM(D49)</f>
        <v>0</v>
      </c>
    </row>
    <row r="50" customFormat="false" ht="12.75" hidden="false" customHeight="false" outlineLevel="0" collapsed="false">
      <c r="A50" s="16"/>
      <c r="D50" s="10"/>
      <c r="E50" s="10"/>
      <c r="F50" s="10"/>
      <c r="G50" s="10"/>
      <c r="H50" s="12"/>
    </row>
    <row r="51" customFormat="false" ht="12.75" hidden="false" customHeight="false" outlineLevel="0" collapsed="false">
      <c r="A51" s="28" t="s">
        <v>53</v>
      </c>
      <c r="D51" s="35" t="n">
        <f aca="false">SUM(D43:D50)</f>
        <v>37590</v>
      </c>
      <c r="E51" s="35" t="n">
        <f aca="false">SUM(E43:E50)</f>
        <v>37590</v>
      </c>
      <c r="F51" s="35" t="n">
        <f aca="false">SUM(F43:F50)</f>
        <v>37590</v>
      </c>
      <c r="G51" s="35"/>
      <c r="H51" s="12" t="n">
        <f aca="false">SUM(D51:G51)</f>
        <v>112770</v>
      </c>
    </row>
    <row r="52" customFormat="false" ht="12.75" hidden="false" customHeight="false" outlineLevel="0" collapsed="false">
      <c r="A52" s="28"/>
      <c r="D52" s="10"/>
      <c r="E52" s="10"/>
      <c r="F52" s="10"/>
      <c r="G52" s="10"/>
      <c r="H52" s="12"/>
    </row>
    <row r="53" customFormat="false" ht="12.75" hidden="false" customHeight="false" outlineLevel="0" collapsed="false">
      <c r="A53" s="16" t="s">
        <v>54</v>
      </c>
      <c r="B53" s="0" t="s">
        <v>55</v>
      </c>
      <c r="C53" s="0" t="s">
        <v>56</v>
      </c>
      <c r="D53" s="10" t="n">
        <v>4000</v>
      </c>
      <c r="E53" s="10" t="n">
        <v>4000</v>
      </c>
      <c r="F53" s="10" t="n">
        <v>4000</v>
      </c>
      <c r="G53" s="10"/>
      <c r="H53" s="12" t="n">
        <f aca="false">SUM(D53:G53)</f>
        <v>12000</v>
      </c>
    </row>
    <row r="54" customFormat="false" ht="12.75" hidden="false" customHeight="false" outlineLevel="0" collapsed="false">
      <c r="A54" s="16" t="s">
        <v>34</v>
      </c>
      <c r="B54" s="0" t="s">
        <v>57</v>
      </c>
      <c r="C54" s="0" t="s">
        <v>58</v>
      </c>
      <c r="D54" s="10" t="n">
        <v>8000</v>
      </c>
      <c r="E54" s="10" t="n">
        <v>8000</v>
      </c>
      <c r="F54" s="10" t="n">
        <v>8000</v>
      </c>
      <c r="G54" s="10"/>
      <c r="H54" s="12" t="n">
        <f aca="false">SUM(D54:G54)</f>
        <v>24000</v>
      </c>
    </row>
    <row r="55" customFormat="false" ht="12.75" hidden="false" customHeight="false" outlineLevel="0" collapsed="false">
      <c r="A55" s="16" t="s">
        <v>59</v>
      </c>
      <c r="B55" s="0" t="s">
        <v>57</v>
      </c>
      <c r="C55" s="0" t="s">
        <v>60</v>
      </c>
      <c r="D55" s="10" t="n">
        <v>2800</v>
      </c>
      <c r="E55" s="10" t="n">
        <v>2800</v>
      </c>
      <c r="F55" s="10" t="n">
        <v>2800</v>
      </c>
      <c r="G55" s="10"/>
      <c r="H55" s="12" t="n">
        <f aca="false">SUM(D55:G55)</f>
        <v>8400</v>
      </c>
    </row>
    <row r="56" customFormat="false" ht="12.75" hidden="false" customHeight="false" outlineLevel="0" collapsed="false">
      <c r="A56" s="16"/>
      <c r="D56" s="10"/>
      <c r="E56" s="10"/>
      <c r="F56" s="10"/>
      <c r="G56" s="10"/>
      <c r="H56" s="12"/>
    </row>
    <row r="57" customFormat="false" ht="12.75" hidden="false" customHeight="false" outlineLevel="0" collapsed="false">
      <c r="A57" s="28" t="s">
        <v>61</v>
      </c>
      <c r="D57" s="35" t="n">
        <f aca="false">SUM(D53:D56)</f>
        <v>14800</v>
      </c>
      <c r="E57" s="35" t="n">
        <f aca="false">SUM(E53:E56)</f>
        <v>14800</v>
      </c>
      <c r="F57" s="35" t="n">
        <f aca="false">SUM(F53:F56)</f>
        <v>14800</v>
      </c>
      <c r="G57" s="35"/>
      <c r="H57" s="12" t="n">
        <f aca="false">SUM(D57:G57)</f>
        <v>44400</v>
      </c>
    </row>
    <row r="58" customFormat="false" ht="12.75" hidden="false" customHeight="false" outlineLevel="0" collapsed="false">
      <c r="A58" s="16"/>
      <c r="D58" s="10"/>
      <c r="E58" s="10"/>
      <c r="F58" s="10"/>
      <c r="G58" s="10"/>
      <c r="H58" s="12"/>
    </row>
    <row r="59" customFormat="false" ht="15.75" hidden="false" customHeight="false" outlineLevel="0" collapsed="false">
      <c r="A59" s="32" t="s">
        <v>62</v>
      </c>
      <c r="B59" s="33"/>
      <c r="C59" s="33"/>
      <c r="D59" s="34" t="n">
        <f aca="false">D51+D57</f>
        <v>52390</v>
      </c>
      <c r="E59" s="34" t="n">
        <f aca="false">E51+E57</f>
        <v>52390</v>
      </c>
      <c r="F59" s="34" t="n">
        <f aca="false">F51+F57</f>
        <v>52390</v>
      </c>
      <c r="G59" s="34"/>
      <c r="H59" s="12" t="n">
        <f aca="false">SUM(D59:G59)</f>
        <v>157170</v>
      </c>
    </row>
    <row r="60" customFormat="false" ht="12.75" hidden="false" customHeight="false" outlineLevel="0" collapsed="false">
      <c r="A60" s="16"/>
      <c r="D60" s="10"/>
      <c r="E60" s="10"/>
      <c r="F60" s="10"/>
      <c r="G60" s="10"/>
      <c r="H60" s="12"/>
    </row>
    <row r="61" customFormat="false" ht="12.75" hidden="false" customHeight="false" outlineLevel="0" collapsed="false">
      <c r="A61" s="28" t="s">
        <v>63</v>
      </c>
      <c r="D61" s="10"/>
      <c r="E61" s="10"/>
      <c r="F61" s="10"/>
      <c r="G61" s="10"/>
      <c r="H61" s="12"/>
    </row>
    <row r="62" customFormat="false" ht="12.75" hidden="false" customHeight="false" outlineLevel="0" collapsed="false">
      <c r="A62" s="16" t="s">
        <v>28</v>
      </c>
      <c r="B62" s="0" t="s">
        <v>64</v>
      </c>
      <c r="D62" s="13" t="n">
        <v>1000</v>
      </c>
      <c r="E62" s="13" t="n">
        <v>1000</v>
      </c>
      <c r="F62" s="13" t="n">
        <v>2000</v>
      </c>
      <c r="G62" s="13"/>
      <c r="H62" s="12" t="n">
        <f aca="false">SUM(D62:G62)</f>
        <v>4000</v>
      </c>
    </row>
    <row r="63" customFormat="false" ht="12.75" hidden="false" customHeight="false" outlineLevel="0" collapsed="false">
      <c r="A63" s="16" t="s">
        <v>28</v>
      </c>
      <c r="B63" s="0" t="s">
        <v>65</v>
      </c>
      <c r="D63" s="13" t="n">
        <v>3000</v>
      </c>
      <c r="E63" s="13" t="n">
        <v>3000</v>
      </c>
      <c r="F63" s="13" t="n">
        <v>4000</v>
      </c>
      <c r="G63" s="13"/>
      <c r="H63" s="12" t="n">
        <f aca="false">SUM(D63:G63)</f>
        <v>10000</v>
      </c>
    </row>
    <row r="64" customFormat="false" ht="12.75" hidden="false" customHeight="false" outlineLevel="0" collapsed="false">
      <c r="A64" s="16" t="s">
        <v>28</v>
      </c>
      <c r="B64" s="0" t="s">
        <v>66</v>
      </c>
      <c r="D64" s="13" t="n">
        <v>3000</v>
      </c>
      <c r="E64" s="13" t="n">
        <v>3000</v>
      </c>
      <c r="F64" s="13" t="n">
        <v>4000</v>
      </c>
      <c r="G64" s="13"/>
      <c r="H64" s="12" t="n">
        <f aca="false">SUM(D64:G64)</f>
        <v>10000</v>
      </c>
    </row>
    <row r="65" customFormat="false" ht="12.75" hidden="false" customHeight="false" outlineLevel="0" collapsed="false">
      <c r="D65" s="10"/>
      <c r="E65" s="10"/>
      <c r="F65" s="10"/>
      <c r="G65" s="10"/>
      <c r="H65" s="12"/>
    </row>
    <row r="66" customFormat="false" ht="15.75" hidden="false" customHeight="false" outlineLevel="0" collapsed="false">
      <c r="A66" s="32" t="s">
        <v>67</v>
      </c>
      <c r="B66" s="36"/>
      <c r="C66" s="36"/>
      <c r="D66" s="34" t="n">
        <f aca="false">SUM(D62:D65)</f>
        <v>7000</v>
      </c>
      <c r="E66" s="34" t="n">
        <f aca="false">SUM(E62:E65)</f>
        <v>7000</v>
      </c>
      <c r="F66" s="34" t="n">
        <f aca="false">SUM(F62:F65)</f>
        <v>10000</v>
      </c>
      <c r="G66" s="34"/>
      <c r="H66" s="12" t="n">
        <f aca="false">SUM(D66:G66)</f>
        <v>24000</v>
      </c>
    </row>
    <row r="67" customFormat="false" ht="12.75" hidden="false" customHeight="false" outlineLevel="0" collapsed="false">
      <c r="A67" s="16"/>
      <c r="D67" s="10"/>
      <c r="E67" s="10"/>
      <c r="F67" s="10"/>
      <c r="G67" s="10"/>
      <c r="H67" s="12"/>
    </row>
    <row r="68" customFormat="false" ht="12.75" hidden="false" customHeight="false" outlineLevel="0" collapsed="false">
      <c r="A68" s="28" t="s">
        <v>68</v>
      </c>
      <c r="B68" s="37"/>
      <c r="C68" s="37"/>
      <c r="D68" s="10"/>
      <c r="E68" s="10"/>
      <c r="F68" s="10"/>
      <c r="G68" s="10"/>
      <c r="H68" s="12"/>
    </row>
    <row r="69" customFormat="false" ht="12.75" hidden="false" customHeight="false" outlineLevel="0" collapsed="false">
      <c r="A69" s="38" t="s">
        <v>69</v>
      </c>
      <c r="B69" s="37"/>
      <c r="C69" s="37" t="s">
        <v>70</v>
      </c>
      <c r="D69" s="10" t="n">
        <v>0</v>
      </c>
      <c r="E69" s="10" t="n">
        <v>0</v>
      </c>
      <c r="F69" s="10" t="n">
        <v>0</v>
      </c>
      <c r="G69" s="10"/>
      <c r="H69" s="12" t="n">
        <f aca="false">SUM(D69:G69)</f>
        <v>0</v>
      </c>
    </row>
    <row r="70" customFormat="false" ht="12.75" hidden="false" customHeight="false" outlineLevel="0" collapsed="false">
      <c r="A70" s="38" t="s">
        <v>71</v>
      </c>
      <c r="B70" s="37"/>
      <c r="C70" s="37" t="s">
        <v>72</v>
      </c>
      <c r="D70" s="10" t="n">
        <v>10000</v>
      </c>
      <c r="E70" s="10" t="n">
        <v>10000</v>
      </c>
      <c r="F70" s="10" t="n">
        <v>10000</v>
      </c>
      <c r="G70" s="10"/>
      <c r="H70" s="12" t="n">
        <f aca="false">SUM(D70:G70)</f>
        <v>30000</v>
      </c>
    </row>
    <row r="71" customFormat="false" ht="12.75" hidden="false" customHeight="false" outlineLevel="0" collapsed="false">
      <c r="A71" s="38"/>
      <c r="B71" s="37"/>
      <c r="C71" s="37"/>
      <c r="D71" s="10"/>
      <c r="E71" s="10"/>
      <c r="F71" s="10"/>
      <c r="G71" s="10"/>
      <c r="H71" s="12"/>
    </row>
    <row r="72" customFormat="false" ht="15.75" hidden="false" customHeight="false" outlineLevel="0" collapsed="false">
      <c r="A72" s="32" t="s">
        <v>73</v>
      </c>
      <c r="B72" s="36"/>
      <c r="C72" s="36"/>
      <c r="D72" s="34" t="n">
        <f aca="false">SUM(D69:D71)</f>
        <v>10000</v>
      </c>
      <c r="E72" s="34" t="n">
        <f aca="false">SUM(E69:E71)</f>
        <v>10000</v>
      </c>
      <c r="F72" s="34" t="n">
        <f aca="false">SUM(F69:F71)</f>
        <v>10000</v>
      </c>
      <c r="G72" s="34"/>
      <c r="H72" s="12" t="n">
        <f aca="false">SUM(D72:G72)</f>
        <v>30000</v>
      </c>
    </row>
    <row r="73" customFormat="false" ht="12.75" hidden="false" customHeight="false" outlineLevel="0" collapsed="false">
      <c r="D73" s="10"/>
      <c r="E73" s="10"/>
      <c r="F73" s="10"/>
      <c r="G73" s="10"/>
      <c r="H73" s="12"/>
    </row>
    <row r="74" customFormat="false" ht="21" hidden="false" customHeight="false" outlineLevel="0" collapsed="false">
      <c r="A74" s="22" t="s">
        <v>74</v>
      </c>
      <c r="B74" s="39"/>
      <c r="C74" s="39"/>
      <c r="D74" s="40" t="n">
        <f aca="false">D72+D66+D59+D40</f>
        <v>192800</v>
      </c>
      <c r="E74" s="40" t="n">
        <f aca="false">E72+E66+E59+E40</f>
        <v>192800</v>
      </c>
      <c r="F74" s="40" t="n">
        <f aca="false">F72+F66+F59+F40</f>
        <v>195800</v>
      </c>
      <c r="G74" s="40"/>
      <c r="H74" s="12" t="n">
        <f aca="false">SUM(D74:G74)</f>
        <v>581400</v>
      </c>
    </row>
    <row r="75" customFormat="false" ht="13.5" hidden="false" customHeight="false" outlineLevel="0" collapsed="false">
      <c r="D75" s="10"/>
      <c r="E75" s="10"/>
      <c r="F75" s="10"/>
      <c r="G75" s="10"/>
      <c r="H75" s="12"/>
    </row>
    <row r="76" customFormat="false" ht="13.5" hidden="false" customHeight="false" outlineLevel="0" collapsed="false">
      <c r="A76" s="41" t="s">
        <v>75</v>
      </c>
      <c r="B76" s="42"/>
      <c r="C76" s="42"/>
      <c r="D76" s="43" t="n">
        <f aca="false">D74-D27</f>
        <v>0</v>
      </c>
      <c r="E76" s="43" t="n">
        <f aca="false">E74-E27</f>
        <v>0</v>
      </c>
      <c r="F76" s="43" t="n">
        <f aca="false">F74-F27</f>
        <v>0</v>
      </c>
      <c r="G76" s="43"/>
      <c r="H76" s="12" t="n">
        <f aca="false">SUM(D76:G76)</f>
        <v>0</v>
      </c>
    </row>
    <row r="77" customFormat="false" ht="13.5" hidden="false" customHeight="false" outlineLevel="0" collapsed="false">
      <c r="D77" s="10"/>
      <c r="E77" s="10"/>
      <c r="F77" s="10"/>
      <c r="G77" s="10"/>
      <c r="H77" s="12"/>
    </row>
    <row r="78" customFormat="false" ht="12.75" hidden="false" customHeight="false" outlineLevel="0" collapsed="false">
      <c r="A78" s="0" t="s">
        <v>76</v>
      </c>
      <c r="C78" s="44" t="s">
        <v>77</v>
      </c>
      <c r="D78" s="10"/>
      <c r="E78" s="10"/>
      <c r="F78" s="10"/>
      <c r="G78" s="10"/>
      <c r="H78" s="12"/>
    </row>
    <row r="79" customFormat="false" ht="12.75" hidden="false" customHeight="false" outlineLevel="0" collapsed="false">
      <c r="A79" s="38" t="s">
        <v>71</v>
      </c>
      <c r="B79" s="0" t="s">
        <v>78</v>
      </c>
      <c r="C79" s="0" t="n">
        <v>6351</v>
      </c>
      <c r="D79" s="10" t="n">
        <v>10000</v>
      </c>
      <c r="E79" s="10" t="n">
        <v>10000</v>
      </c>
      <c r="F79" s="10" t="n">
        <v>10000</v>
      </c>
      <c r="G79" s="10"/>
      <c r="H79" s="12" t="n">
        <f aca="false">SUM(D79:G79)</f>
        <v>30000</v>
      </c>
    </row>
    <row r="80" customFormat="false" ht="12.75" hidden="true" customHeight="true" outlineLevel="0" collapsed="false">
      <c r="A80" s="38" t="s">
        <v>71</v>
      </c>
      <c r="B80" s="0" t="s">
        <v>79</v>
      </c>
      <c r="C80" s="0" t="n">
        <v>6351</v>
      </c>
      <c r="D80" s="10" t="n">
        <v>5000</v>
      </c>
      <c r="E80" s="10" t="n">
        <v>5000</v>
      </c>
      <c r="F80" s="10" t="n">
        <v>5000</v>
      </c>
      <c r="G80" s="10"/>
      <c r="H80" s="45"/>
    </row>
    <row r="81" customFormat="false" ht="12.75" hidden="true" customHeight="true" outlineLevel="0" collapsed="false">
      <c r="A81" s="38" t="s">
        <v>71</v>
      </c>
      <c r="B81" s="0" t="s">
        <v>79</v>
      </c>
      <c r="C81" s="0" t="n">
        <v>6351</v>
      </c>
      <c r="D81" s="10" t="n">
        <v>10000</v>
      </c>
      <c r="E81" s="10" t="n">
        <v>10000</v>
      </c>
      <c r="F81" s="10" t="n">
        <v>10000</v>
      </c>
      <c r="G81" s="10"/>
      <c r="H81" s="45"/>
    </row>
    <row r="82" customFormat="false" ht="12.75" hidden="true" customHeight="true" outlineLevel="0" collapsed="false">
      <c r="D82" s="10"/>
      <c r="E82" s="10"/>
      <c r="F82" s="10"/>
      <c r="G82" s="10"/>
      <c r="H82" s="45"/>
    </row>
    <row r="83" customFormat="false" ht="12.75" hidden="false" customHeight="false" outlineLevel="0" collapsed="false">
      <c r="D83" s="10"/>
      <c r="E83" s="10"/>
      <c r="F83" s="10"/>
      <c r="G83" s="10"/>
      <c r="H83" s="12"/>
    </row>
    <row r="84" customFormat="false" ht="12.75" hidden="false" customHeight="false" outlineLevel="0" collapsed="false">
      <c r="D84" s="10"/>
      <c r="E84" s="10"/>
      <c r="F84" s="10"/>
      <c r="G84" s="10"/>
      <c r="H84" s="12"/>
    </row>
    <row r="85" customFormat="false" ht="12.75" hidden="false" customHeight="false" outlineLevel="0" collapsed="false">
      <c r="D85" s="10"/>
      <c r="E85" s="10"/>
      <c r="F85" s="10"/>
      <c r="G85" s="10"/>
      <c r="H85" s="12"/>
    </row>
  </sheetData>
  <mergeCells count="1">
    <mergeCell ref="H80:H82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0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2001-03-22T12:56:38Z</cp:lastPrinted>
  <cp:revision>0</cp:revision>
  <dc:subject/>
  <dc:title/>
</cp:coreProperties>
</file>