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 00" sheetId="1" state="visible" r:id="rId3"/>
  </sheets>
  <definedNames>
    <definedName function="false" hidden="false" localSheetId="0" name="_xlnm.Print_Area" vbProcedure="false">'Apr 00'!$A$1:$D$78</definedName>
    <definedName function="false" hidden="false" localSheetId="0" name="_xlnm.Print_Titles" vbProcedure="false">'Apr 00'!$1:$8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27</xdr:row>
                <xdr:rowOff>7</xdr:rowOff>
              </xdr:from>
              <xdr:to>
                <xdr:col>8</xdr:col>
                <xdr:colOff>14</xdr:colOff>
                <xdr:row>41</xdr:row>
                <xdr:rowOff>3</xdr:rowOff>
              </xdr:to>
            </anchor>
          </commentPr>
        </mc:Choice>
        <mc:Fallback/>
      </mc:AlternateContent>
    </comment>
    <comment ref="G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29</xdr:row>
                <xdr:rowOff>7</xdr:rowOff>
              </xdr:from>
              <xdr:to>
                <xdr:col>10</xdr:col>
                <xdr:colOff>0</xdr:colOff>
                <xdr:row>33</xdr:row>
                <xdr:rowOff>2</xdr:rowOff>
              </xdr:to>
            </anchor>
          </commentPr>
        </mc:Choice>
        <mc:Fallback/>
      </mc:AlternateContent>
    </comment>
    <comment ref="G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30</xdr:row>
                <xdr:rowOff>7</xdr:rowOff>
              </xdr:from>
              <xdr:to>
                <xdr:col>10</xdr:col>
                <xdr:colOff>0</xdr:colOff>
                <xdr:row>46</xdr:row>
                <xdr:rowOff>7</xdr:rowOff>
              </xdr:to>
            </anchor>
          </commentPr>
        </mc:Choice>
        <mc:Fallback/>
      </mc:AlternateContent>
    </comment>
    <comment ref="G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33</xdr:row>
                <xdr:rowOff>7</xdr:rowOff>
              </xdr:from>
              <xdr:to>
                <xdr:col>10</xdr:col>
                <xdr:colOff>0</xdr:colOff>
                <xdr:row>39</xdr:row>
                <xdr:rowOff>15</xdr:rowOff>
              </xdr:to>
            </anchor>
          </commentPr>
        </mc:Choice>
        <mc:Fallback/>
      </mc:AlternateContent>
    </comment>
    <comment ref="G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48</xdr:row>
                <xdr:rowOff>7</xdr:rowOff>
              </xdr:from>
              <xdr:to>
                <xdr:col>11</xdr:col>
                <xdr:colOff>0</xdr:colOff>
                <xdr:row>62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<sst xmlns="http://schemas.openxmlformats.org/spreadsheetml/2006/main" count="99" uniqueCount="75">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</sst>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false" outlineLevel="0" max="4" min="4" style="0" width="14.85"/>
    <col collapsed="false" customWidth="true" hidden="false" outlineLevel="0" max="5" min="5" style="0" width="1.99"/>
    <col collapsed="false" customWidth="true" hidden="false" outlineLevel="0" max="6" min="6" style="1" width="18.56"/>
  </cols>
  <sheetData>
    <row r="1" customFormat="false" ht="23.25" hidden="false" customHeight="false" outlineLevel="0" collapsed="false">
      <c r="C1" s="2" t="s">
        <v>0</v>
      </c>
    </row>
    <row r="2" customFormat="false" ht="12.75" hidden="false" customHeight="false" outlineLevel="0" collapsed="false">
      <c r="C2" s="3" t="s">
        <v>1</v>
      </c>
    </row>
    <row r="3" customFormat="false" ht="12.75" hidden="false" customHeight="false" outlineLevel="0" collapsed="false">
      <c r="C3" s="3" t="s">
        <v>2</v>
      </c>
    </row>
    <row r="5" customFormat="false" ht="18" hidden="false" customHeight="false" outlineLevel="0" collapsed="false">
      <c r="D5" s="4" t="s">
        <v>3</v>
      </c>
      <c r="F5" s="5" t="s">
        <v>4</v>
      </c>
    </row>
    <row r="6" customFormat="false" ht="18" hidden="false" customHeight="false" outlineLevel="0" collapsed="false">
      <c r="D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36617</v>
      </c>
      <c r="E7" s="9" t="n">
        <v>36421</v>
      </c>
    </row>
    <row r="8" customFormat="false" ht="18" hidden="false" customHeight="false" outlineLevel="0" collapsed="false">
      <c r="D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90000</v>
      </c>
      <c r="F10" s="11" t="n">
        <f aca="false">SUM(D10:E10)</f>
        <v>90000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F11" s="11" t="n">
        <f aca="false">SUM(D11:E11)</f>
        <v>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F12" s="11" t="n">
        <f aca="false">SUM(D12:E12)</f>
        <v>4000</v>
      </c>
    </row>
    <row r="13" customFormat="false" ht="12.75" hidden="false" customHeight="false" outlineLevel="0" collapsed="false">
      <c r="A13" s="14" t="s">
        <v>12</v>
      </c>
      <c r="B13" s="0" t="s">
        <v>13</v>
      </c>
      <c r="D13" s="10" t="n">
        <f aca="false">+D32+D51+D52</f>
        <v>10800</v>
      </c>
      <c r="F13" s="11" t="n">
        <f aca="false">SUM(D13:E13)</f>
        <v>10800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3000</v>
      </c>
      <c r="F14" s="11" t="n">
        <f aca="false">SUM(D14:E14)</f>
        <v>3000</v>
      </c>
    </row>
    <row r="15" customFormat="false" ht="12.75" hidden="false" customHeight="false" outlineLevel="0" collapsed="false">
      <c r="A15" s="15" t="s">
        <v>15</v>
      </c>
      <c r="D15" s="16" t="n">
        <f aca="false">SUM(D10:D14)</f>
        <v>107800</v>
      </c>
      <c r="F15" s="17" t="n">
        <f aca="false">SUM(D15:E15)</f>
        <v>107800</v>
      </c>
    </row>
    <row r="16" customFormat="false" ht="12.75" hidden="false" customHeight="false" outlineLevel="0" collapsed="false">
      <c r="D16" s="10"/>
      <c r="F16" s="11"/>
    </row>
    <row r="17" customFormat="false" ht="12.75" hidden="false" customHeight="false" outlineLevel="0" collapsed="false">
      <c r="A17" s="3" t="s">
        <v>16</v>
      </c>
      <c r="D17" s="10" t="n">
        <v>60000</v>
      </c>
      <c r="F17" s="11"/>
    </row>
    <row r="18" customFormat="false" ht="12.75" hidden="false" customHeight="false" outlineLevel="0" collapsed="false">
      <c r="A18" s="15" t="s">
        <v>17</v>
      </c>
      <c r="D18" s="16" t="n">
        <f aca="false">SUM(D17)</f>
        <v>60000</v>
      </c>
      <c r="F18" s="17" t="n">
        <f aca="false">SUM(D18:E18)</f>
        <v>60000</v>
      </c>
    </row>
    <row r="19" customFormat="false" ht="12.75" hidden="false" customHeight="false" outlineLevel="0" collapsed="false">
      <c r="A19" s="15"/>
      <c r="D19" s="18"/>
      <c r="F19" s="19"/>
    </row>
    <row r="20" customFormat="false" ht="12.75" hidden="false" customHeight="false" outlineLevel="0" collapsed="false">
      <c r="A20" s="20" t="s">
        <v>18</v>
      </c>
      <c r="D20" s="16" t="n">
        <v>0</v>
      </c>
      <c r="F20" s="17" t="n">
        <f aca="false">SUM(E20)</f>
        <v>0</v>
      </c>
    </row>
    <row r="21" customFormat="false" ht="12.75" hidden="false" customHeight="false" outlineLevel="0" collapsed="false">
      <c r="A21" s="15"/>
      <c r="D21" s="18"/>
      <c r="F21" s="19"/>
    </row>
    <row r="22" customFormat="false" ht="12.75" hidden="false" customHeight="false" outlineLevel="0" collapsed="false">
      <c r="A22" s="14"/>
      <c r="D22" s="10"/>
      <c r="F22" s="11"/>
    </row>
    <row r="23" customFormat="false" ht="21" hidden="false" customHeight="false" outlineLevel="0" collapsed="false">
      <c r="A23" s="21" t="s">
        <v>19</v>
      </c>
      <c r="B23" s="22"/>
      <c r="C23" s="22"/>
      <c r="D23" s="23" t="n">
        <f aca="false">D15+D18+D20</f>
        <v>167800</v>
      </c>
      <c r="F23" s="24" t="n">
        <f aca="false">F15+F18</f>
        <v>167800</v>
      </c>
    </row>
    <row r="24" customFormat="false" ht="13.5" hidden="false" customHeight="false" outlineLevel="0" collapsed="false">
      <c r="A24" s="14"/>
      <c r="D24" s="10"/>
      <c r="F24" s="11"/>
    </row>
    <row r="25" customFormat="false" ht="12.75" hidden="false" customHeight="false" outlineLevel="0" collapsed="false">
      <c r="A25" s="25" t="s">
        <v>20</v>
      </c>
      <c r="B25" s="26"/>
      <c r="C25" s="26"/>
      <c r="D25" s="27"/>
      <c r="F25" s="11"/>
    </row>
    <row r="26" customFormat="false" ht="12.75" hidden="false" customHeight="false" outlineLevel="0" collapsed="false">
      <c r="A26" s="14"/>
      <c r="D26" s="10"/>
      <c r="F26" s="11"/>
    </row>
    <row r="27" customFormat="false" ht="12.75" hidden="false" customHeight="false" outlineLevel="0" collapsed="false">
      <c r="A27" s="28" t="s">
        <v>21</v>
      </c>
      <c r="D27" s="10"/>
      <c r="F27" s="11"/>
    </row>
    <row r="28" customFormat="false" ht="12.75" hidden="false" customHeight="false" outlineLevel="0" collapsed="false">
      <c r="A28" s="29" t="s">
        <v>22</v>
      </c>
      <c r="B28" s="0" t="s">
        <v>23</v>
      </c>
      <c r="C28" s="0" t="s">
        <v>24</v>
      </c>
      <c r="D28" s="10" t="n">
        <v>910</v>
      </c>
      <c r="F28" s="11" t="n">
        <f aca="false">SUM(D28:E28)</f>
        <v>910</v>
      </c>
    </row>
    <row r="29" customFormat="false" ht="12.75" hidden="false" customHeight="false" outlineLevel="0" collapsed="false">
      <c r="A29" s="14" t="s">
        <v>25</v>
      </c>
      <c r="B29" s="30" t="s">
        <v>26</v>
      </c>
      <c r="C29" s="30" t="s">
        <v>27</v>
      </c>
      <c r="D29" s="10" t="n">
        <f aca="false">4000+0+2500+4000</f>
        <v>10500</v>
      </c>
      <c r="F29" s="11" t="n">
        <f aca="false">SUM(D29:E29)</f>
        <v>10500</v>
      </c>
    </row>
    <row r="30" customFormat="false" ht="12.75" hidden="false" customHeight="false" outlineLevel="0" collapsed="false">
      <c r="A30" s="14" t="s">
        <v>28</v>
      </c>
      <c r="B30" s="0" t="s">
        <v>29</v>
      </c>
      <c r="C30" s="0" t="s">
        <v>30</v>
      </c>
      <c r="D30" s="10" t="n">
        <v>10000</v>
      </c>
      <c r="F30" s="11" t="n">
        <f aca="false">SUM(D30:E30)</f>
        <v>10000</v>
      </c>
    </row>
    <row r="31" customFormat="false" ht="12.75" hidden="false" customHeight="false" outlineLevel="0" collapsed="false">
      <c r="A31" s="14" t="s">
        <v>31</v>
      </c>
      <c r="B31" s="0" t="s">
        <v>32</v>
      </c>
      <c r="D31" s="10" t="n">
        <v>250</v>
      </c>
      <c r="F31" s="11" t="n">
        <f aca="false">SUM(D31:E31)</f>
        <v>250</v>
      </c>
    </row>
    <row r="32" customFormat="false" ht="12.75" hidden="false" customHeight="false" outlineLevel="0" collapsed="false">
      <c r="A32" s="14" t="s">
        <v>25</v>
      </c>
      <c r="B32" s="0" t="s">
        <v>33</v>
      </c>
      <c r="C32" s="0" t="s">
        <v>34</v>
      </c>
      <c r="D32" s="31" t="n">
        <v>0</v>
      </c>
      <c r="F32" s="11" t="n">
        <f aca="false">SUM(D32:E32)</f>
        <v>0</v>
      </c>
    </row>
    <row r="33" customFormat="false" ht="12.75" hidden="false" customHeight="false" outlineLevel="0" collapsed="false">
      <c r="A33" s="14"/>
      <c r="B33" s="15" t="s">
        <v>35</v>
      </c>
      <c r="C33" s="15"/>
      <c r="D33" s="16" t="n">
        <f aca="false">SUM(D28:D32)</f>
        <v>21660</v>
      </c>
      <c r="F33" s="17" t="n">
        <f aca="false">SUM(D33:E33)</f>
        <v>21660</v>
      </c>
    </row>
    <row r="34" customFormat="false" ht="12.75" hidden="false" customHeight="false" outlineLevel="0" collapsed="false">
      <c r="A34" s="14"/>
      <c r="D34" s="10"/>
      <c r="F34" s="11"/>
    </row>
    <row r="35" customFormat="false" ht="12.75" hidden="false" customHeight="false" outlineLevel="0" collapsed="false">
      <c r="A35" s="14" t="s">
        <v>25</v>
      </c>
      <c r="B35" s="0" t="s">
        <v>36</v>
      </c>
      <c r="C35" s="14" t="s">
        <v>27</v>
      </c>
      <c r="D35" s="31" t="n">
        <f aca="false">D23-D33-D56-D63-D69</f>
        <v>63000</v>
      </c>
      <c r="F35" s="11" t="n">
        <f aca="false">SUM(D35:E35)</f>
        <v>63000</v>
      </c>
    </row>
    <row r="36" customFormat="false" ht="12.75" hidden="false" customHeight="false" outlineLevel="0" collapsed="false">
      <c r="A36" s="14"/>
      <c r="D36" s="10"/>
      <c r="F36" s="11"/>
    </row>
    <row r="37" customFormat="false" ht="15.75" hidden="false" customHeight="false" outlineLevel="0" collapsed="false">
      <c r="A37" s="32" t="s">
        <v>37</v>
      </c>
      <c r="B37" s="33"/>
      <c r="C37" s="33"/>
      <c r="D37" s="34" t="n">
        <f aca="false">D33+D35</f>
        <v>84660</v>
      </c>
      <c r="F37" s="11" t="n">
        <f aca="false">SUM(D37:E37)</f>
        <v>84660</v>
      </c>
    </row>
    <row r="38" customFormat="false" ht="12.75" hidden="false" customHeight="false" outlineLevel="0" collapsed="false">
      <c r="A38" s="14"/>
      <c r="D38" s="10"/>
      <c r="F38" s="11"/>
    </row>
    <row r="39" customFormat="false" ht="12.75" hidden="false" customHeight="false" outlineLevel="0" collapsed="false">
      <c r="A39" s="28" t="s">
        <v>38</v>
      </c>
      <c r="D39" s="10"/>
      <c r="F39" s="11"/>
    </row>
    <row r="40" customFormat="false" ht="12.75" hidden="false" customHeight="false" outlineLevel="0" collapsed="false">
      <c r="A40" s="29" t="s">
        <v>22</v>
      </c>
      <c r="B40" s="0" t="s">
        <v>39</v>
      </c>
      <c r="C40" s="0" t="s">
        <v>24</v>
      </c>
      <c r="D40" s="10" t="n">
        <v>90</v>
      </c>
      <c r="F40" s="11" t="n">
        <f aca="false">SUM(D40:E40)</f>
        <v>90</v>
      </c>
    </row>
    <row r="41" customFormat="false" ht="12.75" hidden="false" customHeight="false" outlineLevel="0" collapsed="false">
      <c r="A41" s="14" t="s">
        <v>40</v>
      </c>
      <c r="C41" s="0" t="s">
        <v>41</v>
      </c>
      <c r="D41" s="10" t="n">
        <v>250</v>
      </c>
      <c r="F41" s="11" t="n">
        <f aca="false">SUM(D41:E41)</f>
        <v>250</v>
      </c>
    </row>
    <row r="42" customFormat="false" ht="12.75" hidden="false" customHeight="false" outlineLevel="0" collapsed="false">
      <c r="A42" s="14" t="s">
        <v>31</v>
      </c>
      <c r="B42" s="0" t="s">
        <v>42</v>
      </c>
      <c r="C42" s="0" t="s">
        <v>43</v>
      </c>
      <c r="D42" s="10" t="n">
        <v>21000</v>
      </c>
      <c r="F42" s="11" t="n">
        <f aca="false">SUM(D42:E42)</f>
        <v>21000</v>
      </c>
    </row>
    <row r="43" customFormat="false" ht="12.75" hidden="false" customHeight="false" outlineLevel="0" collapsed="false">
      <c r="A43" s="14" t="s">
        <v>44</v>
      </c>
      <c r="B43" s="0" t="s">
        <v>45</v>
      </c>
      <c r="C43" s="0" t="s">
        <v>43</v>
      </c>
      <c r="D43" s="10" t="n">
        <f aca="false">7000+2000</f>
        <v>9000</v>
      </c>
      <c r="F43" s="11" t="n">
        <f aca="false">SUM(D43:E43)</f>
        <v>9000</v>
      </c>
    </row>
    <row r="44" customFormat="false" ht="12.75" hidden="false" customHeight="false" outlineLevel="0" collapsed="false">
      <c r="A44" s="14" t="s">
        <v>31</v>
      </c>
      <c r="B44" s="0" t="s">
        <v>46</v>
      </c>
      <c r="C44" s="0" t="s">
        <v>47</v>
      </c>
      <c r="D44" s="10" t="n">
        <v>7500</v>
      </c>
      <c r="F44" s="11" t="n">
        <f aca="false">SUM(D44:E44)</f>
        <v>7500</v>
      </c>
    </row>
    <row r="45" customFormat="false" ht="12.75" hidden="false" customHeight="false" outlineLevel="0" collapsed="false">
      <c r="A45" s="14" t="s">
        <v>44</v>
      </c>
      <c r="B45" s="0" t="s">
        <v>48</v>
      </c>
      <c r="C45" s="0" t="s">
        <v>47</v>
      </c>
      <c r="D45" s="10" t="n">
        <v>2000</v>
      </c>
      <c r="F45" s="11" t="n">
        <f aca="false">SUM(D45:E45)</f>
        <v>2000</v>
      </c>
    </row>
    <row r="46" customFormat="false" ht="12.75" hidden="false" customHeight="false" outlineLevel="0" collapsed="false">
      <c r="A46" s="14" t="s">
        <v>31</v>
      </c>
      <c r="B46" s="0" t="s">
        <v>49</v>
      </c>
      <c r="C46" s="0" t="s">
        <v>50</v>
      </c>
      <c r="D46" s="10" t="n">
        <v>500</v>
      </c>
      <c r="F46" s="11" t="n">
        <f aca="false">SUM(D46:E46)</f>
        <v>500</v>
      </c>
    </row>
    <row r="47" customFormat="false" ht="12.75" hidden="false" customHeight="false" outlineLevel="0" collapsed="false">
      <c r="A47" s="14"/>
      <c r="D47" s="10"/>
      <c r="F47" s="11"/>
    </row>
    <row r="48" customFormat="false" ht="12.75" hidden="false" customHeight="false" outlineLevel="0" collapsed="false">
      <c r="A48" s="28" t="s">
        <v>51</v>
      </c>
      <c r="D48" s="35" t="n">
        <f aca="false">SUM(D40:D47)</f>
        <v>40340</v>
      </c>
      <c r="F48" s="11" t="n">
        <f aca="false">SUM(D48:E48)</f>
        <v>40340</v>
      </c>
    </row>
    <row r="49" customFormat="false" ht="12.75" hidden="false" customHeight="false" outlineLevel="0" collapsed="false">
      <c r="A49" s="28"/>
      <c r="D49" s="10"/>
      <c r="F49" s="11"/>
    </row>
    <row r="50" customFormat="false" ht="12.75" hidden="false" customHeight="false" outlineLevel="0" collapsed="false">
      <c r="A50" s="14" t="s">
        <v>52</v>
      </c>
      <c r="B50" s="0" t="s">
        <v>29</v>
      </c>
      <c r="C50" s="0" t="s">
        <v>53</v>
      </c>
      <c r="D50" s="10" t="n">
        <v>4000</v>
      </c>
      <c r="F50" s="11" t="n">
        <f aca="false">SUM(D50:E50)</f>
        <v>4000</v>
      </c>
    </row>
    <row r="51" customFormat="false" ht="12.75" hidden="false" customHeight="false" outlineLevel="0" collapsed="false">
      <c r="A51" s="14" t="s">
        <v>31</v>
      </c>
      <c r="B51" s="0" t="s">
        <v>54</v>
      </c>
      <c r="C51" s="0" t="s">
        <v>34</v>
      </c>
      <c r="D51" s="10" t="n">
        <v>8000</v>
      </c>
      <c r="F51" s="11" t="n">
        <f aca="false">SUM(D51:E51)</f>
        <v>8000</v>
      </c>
    </row>
    <row r="52" customFormat="false" ht="12.75" hidden="false" customHeight="false" outlineLevel="0" collapsed="false">
      <c r="A52" s="14" t="s">
        <v>55</v>
      </c>
      <c r="B52" s="0" t="s">
        <v>54</v>
      </c>
      <c r="C52" s="0" t="s">
        <v>56</v>
      </c>
      <c r="D52" s="10" t="n">
        <v>2800</v>
      </c>
      <c r="F52" s="11" t="n">
        <f aca="false">SUM(D52:E52)</f>
        <v>2800</v>
      </c>
    </row>
    <row r="53" customFormat="false" ht="12.75" hidden="false" customHeight="false" outlineLevel="0" collapsed="false">
      <c r="A53" s="14"/>
      <c r="D53" s="10"/>
      <c r="F53" s="11"/>
    </row>
    <row r="54" customFormat="false" ht="12.75" hidden="false" customHeight="false" outlineLevel="0" collapsed="false">
      <c r="A54" s="28" t="s">
        <v>57</v>
      </c>
      <c r="D54" s="35" t="n">
        <f aca="false">SUM(D50:D53)</f>
        <v>14800</v>
      </c>
      <c r="F54" s="11" t="n">
        <f aca="false">SUM(D54:E54)</f>
        <v>14800</v>
      </c>
    </row>
    <row r="55" customFormat="false" ht="12.75" hidden="false" customHeight="false" outlineLevel="0" collapsed="false">
      <c r="A55" s="14"/>
      <c r="D55" s="10"/>
      <c r="F55" s="11"/>
    </row>
    <row r="56" customFormat="false" ht="15.75" hidden="false" customHeight="false" outlineLevel="0" collapsed="false">
      <c r="A56" s="32" t="s">
        <v>58</v>
      </c>
      <c r="B56" s="33"/>
      <c r="C56" s="33"/>
      <c r="D56" s="34" t="n">
        <f aca="false">D48+D54</f>
        <v>55140</v>
      </c>
      <c r="F56" s="11" t="n">
        <f aca="false">SUM(D56:E56)</f>
        <v>55140</v>
      </c>
    </row>
    <row r="57" customFormat="false" ht="12.75" hidden="false" customHeight="false" outlineLevel="0" collapsed="false">
      <c r="A57" s="14"/>
      <c r="D57" s="10"/>
      <c r="F57" s="11"/>
    </row>
    <row r="58" customFormat="false" ht="12.75" hidden="false" customHeight="false" outlineLevel="0" collapsed="false">
      <c r="A58" s="28" t="s">
        <v>59</v>
      </c>
      <c r="D58" s="10"/>
      <c r="F58" s="11"/>
    </row>
    <row r="59" customFormat="false" ht="12.75" hidden="false" customHeight="false" outlineLevel="0" collapsed="false">
      <c r="A59" s="14" t="s">
        <v>25</v>
      </c>
      <c r="B59" s="0" t="s">
        <v>60</v>
      </c>
      <c r="D59" s="36" t="n">
        <v>500</v>
      </c>
      <c r="F59" s="11" t="n">
        <f aca="false">SUM(D59:E59)</f>
        <v>500</v>
      </c>
    </row>
    <row r="60" customFormat="false" ht="12.75" hidden="false" customHeight="false" outlineLevel="0" collapsed="false">
      <c r="A60" s="14" t="s">
        <v>25</v>
      </c>
      <c r="B60" s="0" t="s">
        <v>61</v>
      </c>
      <c r="D60" s="36" t="n">
        <v>2500</v>
      </c>
      <c r="F60" s="11" t="n">
        <f aca="false">SUM(D60:E60)</f>
        <v>2500</v>
      </c>
    </row>
    <row r="61" customFormat="false" ht="12.75" hidden="false" customHeight="false" outlineLevel="0" collapsed="false">
      <c r="A61" s="14" t="s">
        <v>25</v>
      </c>
      <c r="B61" s="0" t="s">
        <v>62</v>
      </c>
      <c r="D61" s="12" t="n">
        <v>0</v>
      </c>
      <c r="F61" s="11" t="n">
        <f aca="false">SUM(D61:E61)</f>
        <v>0</v>
      </c>
    </row>
    <row r="62" customFormat="false" ht="12.75" hidden="false" customHeight="false" outlineLevel="0" collapsed="false">
      <c r="D62" s="10"/>
      <c r="F62" s="11"/>
    </row>
    <row r="63" customFormat="false" ht="15.75" hidden="false" customHeight="false" outlineLevel="0" collapsed="false">
      <c r="A63" s="32" t="s">
        <v>63</v>
      </c>
      <c r="B63" s="37"/>
      <c r="C63" s="37"/>
      <c r="D63" s="34" t="n">
        <f aca="false">SUM(D59:D62)</f>
        <v>3000</v>
      </c>
      <c r="F63" s="11" t="n">
        <f aca="false">SUM(D63:E63)</f>
        <v>3000</v>
      </c>
    </row>
    <row r="64" customFormat="false" ht="12.75" hidden="false" customHeight="false" outlineLevel="0" collapsed="false">
      <c r="A64" s="14"/>
      <c r="D64" s="10"/>
      <c r="F64" s="11"/>
    </row>
    <row r="65" customFormat="false" ht="12.75" hidden="false" customHeight="false" outlineLevel="0" collapsed="false">
      <c r="A65" s="28" t="s">
        <v>64</v>
      </c>
      <c r="B65" s="38"/>
      <c r="C65" s="38"/>
      <c r="D65" s="10"/>
      <c r="F65" s="11"/>
    </row>
    <row r="66" customFormat="false" ht="12.75" hidden="false" customHeight="false" outlineLevel="0" collapsed="false">
      <c r="A66" s="39" t="s">
        <v>65</v>
      </c>
      <c r="B66" s="38"/>
      <c r="C66" s="38" t="s">
        <v>66</v>
      </c>
      <c r="D66" s="10" t="n">
        <v>10000</v>
      </c>
      <c r="F66" s="11" t="n">
        <f aca="false">SUM(D66:E66)</f>
        <v>10000</v>
      </c>
    </row>
    <row r="67" customFormat="false" ht="12.75" hidden="false" customHeight="false" outlineLevel="0" collapsed="false">
      <c r="A67" s="39" t="s">
        <v>67</v>
      </c>
      <c r="B67" s="38"/>
      <c r="C67" s="38" t="s">
        <v>68</v>
      </c>
      <c r="D67" s="10" t="n">
        <f aca="false">21000-6000</f>
        <v>15000</v>
      </c>
      <c r="F67" s="11" t="n">
        <f aca="false">SUM(D67:E67)</f>
        <v>15000</v>
      </c>
    </row>
    <row r="68" customFormat="false" ht="12.75" hidden="false" customHeight="false" outlineLevel="0" collapsed="false">
      <c r="A68" s="39"/>
      <c r="B68" s="38"/>
      <c r="C68" s="38"/>
      <c r="D68" s="10"/>
      <c r="F68" s="11"/>
    </row>
    <row r="69" customFormat="false" ht="15.75" hidden="false" customHeight="false" outlineLevel="0" collapsed="false">
      <c r="A69" s="32" t="s">
        <v>69</v>
      </c>
      <c r="B69" s="37"/>
      <c r="C69" s="37"/>
      <c r="D69" s="34" t="n">
        <f aca="false">SUM(D66:D68)</f>
        <v>25000</v>
      </c>
      <c r="F69" s="11" t="n">
        <f aca="false">SUM(D69:E69)</f>
        <v>25000</v>
      </c>
    </row>
    <row r="70" customFormat="false" ht="12.75" hidden="false" customHeight="false" outlineLevel="0" collapsed="false">
      <c r="D70" s="10"/>
      <c r="F70" s="11"/>
    </row>
    <row r="71" customFormat="false" ht="21" hidden="false" customHeight="false" outlineLevel="0" collapsed="false">
      <c r="A71" s="21" t="s">
        <v>70</v>
      </c>
      <c r="B71" s="40"/>
      <c r="C71" s="40"/>
      <c r="D71" s="41" t="n">
        <f aca="false">D69+D63+D56+D37</f>
        <v>167800</v>
      </c>
      <c r="F71" s="42" t="n">
        <f aca="false">SUM(D71:E71)</f>
        <v>167800</v>
      </c>
    </row>
    <row r="72" customFormat="false" ht="13.5" hidden="false" customHeight="false" outlineLevel="0" collapsed="false">
      <c r="D72" s="10"/>
      <c r="F72" s="11"/>
    </row>
    <row r="73" customFormat="false" ht="13.5" hidden="false" customHeight="false" outlineLevel="0" collapsed="false">
      <c r="A73" s="43" t="s">
        <v>71</v>
      </c>
      <c r="B73" s="44"/>
      <c r="C73" s="44"/>
      <c r="D73" s="45" t="n">
        <f aca="false">D71-D23</f>
        <v>0</v>
      </c>
      <c r="F73" s="46" t="n">
        <f aca="false">SUM(D73:E73)</f>
        <v>0</v>
      </c>
    </row>
    <row r="74" customFormat="false" ht="13.5" hidden="false" customHeight="false" outlineLevel="0" collapsed="false">
      <c r="D74" s="10"/>
      <c r="F74" s="11"/>
    </row>
    <row r="75" customFormat="false" ht="12.75" hidden="false" customHeight="false" outlineLevel="0" collapsed="false">
      <c r="A75" s="0" t="s">
        <v>72</v>
      </c>
      <c r="C75" s="47" t="s">
        <v>73</v>
      </c>
      <c r="D75" s="10"/>
      <c r="F75" s="11"/>
    </row>
    <row r="76" customFormat="false" ht="12.75" hidden="false" customHeight="false" outlineLevel="0" collapsed="false">
      <c r="A76" s="39" t="s">
        <v>65</v>
      </c>
      <c r="B76" s="0" t="s">
        <v>74</v>
      </c>
      <c r="C76" s="0" t="n">
        <v>6296</v>
      </c>
      <c r="D76" s="10" t="n">
        <v>10000</v>
      </c>
      <c r="F76" s="11"/>
    </row>
    <row r="77" customFormat="false" ht="12.75" hidden="false" customHeight="false" outlineLevel="0" collapsed="false">
      <c r="A77" s="39" t="s">
        <v>67</v>
      </c>
      <c r="B77" s="0" t="s">
        <v>74</v>
      </c>
      <c r="C77" s="0" t="n">
        <v>6351</v>
      </c>
      <c r="D77" s="10" t="n">
        <v>5000</v>
      </c>
      <c r="F77" s="11"/>
    </row>
    <row r="78" customFormat="false" ht="12.75" hidden="false" customHeight="false" outlineLevel="0" collapsed="false">
      <c r="A78" s="39" t="s">
        <v>67</v>
      </c>
      <c r="B78" s="0" t="s">
        <v>74</v>
      </c>
      <c r="C78" s="0" t="n">
        <v>6351</v>
      </c>
      <c r="D78" s="10" t="n">
        <v>10000</v>
      </c>
      <c r="F78" s="11"/>
    </row>
    <row r="79" customFormat="false" ht="12.75" hidden="false" customHeight="false" outlineLevel="0" collapsed="false">
      <c r="D79" s="10"/>
      <c r="F79" s="11"/>
    </row>
    <row r="80" customFormat="false" ht="12.75" hidden="false" customHeight="false" outlineLevel="0" collapsed="false">
      <c r="D80" s="10"/>
      <c r="F80" s="11"/>
    </row>
    <row r="81" customFormat="false" ht="12.75" hidden="false" customHeight="false" outlineLevel="0" collapsed="false">
      <c r="D81" s="10"/>
      <c r="F81" s="11"/>
    </row>
    <row r="82" customFormat="false" ht="12.75" hidden="false" customHeight="false" outlineLevel="0" collapsed="false">
      <c r="D82" s="10"/>
      <c r="F82" s="11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Royal B. Edmonson</cp:lastModifiedBy>
  <cp:lastPrinted>2000-01-21T12:50:34Z</cp:lastPrinted>
  <cp:revision>0</cp:revision>
  <dc:subject/>
  <dc:title/>
</cp:coreProperties>
</file>