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<sst xmlns="http://schemas.openxmlformats.org/spreadsheetml/2006/main" count="135" uniqueCount="78">
  <si>
    <t xml:space="preserve">Shipper</t>
  </si>
  <si>
    <t xml:space="preserve">Flow Month</t>
  </si>
  <si>
    <t xml:space="preserve">Receipt MLI</t>
  </si>
  <si>
    <t xml:space="preserve">Agmt</t>
  </si>
  <si>
    <t xml:space="preserve">Seq</t>
  </si>
  <si>
    <t xml:space="preserve">Original Dth</t>
  </si>
  <si>
    <t xml:space="preserve">January Dth</t>
  </si>
  <si>
    <t xml:space="preserve">May Corrected Dth</t>
  </si>
  <si>
    <t xml:space="preserve">Storage Agmt</t>
  </si>
  <si>
    <t xml:space="preserve">Storage Impact</t>
  </si>
  <si>
    <t xml:space="preserve">Enron NA</t>
  </si>
  <si>
    <t xml:space="preserve">November</t>
  </si>
  <si>
    <t xml:space="preserve">P1037147</t>
  </si>
  <si>
    <t xml:space="preserve">1 / 28,147</t>
  </si>
  <si>
    <t xml:space="preserve">1 / 28,452</t>
  </si>
  <si>
    <t xml:space="preserve">-</t>
  </si>
  <si>
    <t xml:space="preserve">28,451 wd</t>
  </si>
  <si>
    <t xml:space="preserve">STOW</t>
  </si>
  <si>
    <t xml:space="preserve">33,928 / 33,187</t>
  </si>
  <si>
    <t xml:space="preserve">34,237 / 33,489</t>
  </si>
  <si>
    <t xml:space="preserve">34,237 wd</t>
  </si>
  <si>
    <t xml:space="preserve">E13 Emporia</t>
  </si>
  <si>
    <t xml:space="preserve">3,000 / 2,251</t>
  </si>
  <si>
    <t xml:space="preserve">2,005 / 1,892</t>
  </si>
  <si>
    <t xml:space="preserve">3,000 / 1,892</t>
  </si>
  <si>
    <t xml:space="preserve">1,042 inj</t>
  </si>
  <si>
    <t xml:space="preserve">22,734 / 16,119</t>
  </si>
  <si>
    <t xml:space="preserve">13,747 / 13,447</t>
  </si>
  <si>
    <t xml:space="preserve">22,734 / 13,447</t>
  </si>
  <si>
    <t xml:space="preserve">8,792 inj</t>
  </si>
  <si>
    <t xml:space="preserve">58,438 / 41,519</t>
  </si>
  <si>
    <t xml:space="preserve">35,383 / 34,611</t>
  </si>
  <si>
    <t xml:space="preserve">58,433 / 34,611</t>
  </si>
  <si>
    <t xml:space="preserve">22,544 inj</t>
  </si>
  <si>
    <t xml:space="preserve">2,723 / 2,662</t>
  </si>
  <si>
    <t xml:space="preserve">2,721 / 2,280</t>
  </si>
  <si>
    <t xml:space="preserve">2,723 / 2,280</t>
  </si>
  <si>
    <t xml:space="preserve">384 inj</t>
  </si>
  <si>
    <t xml:space="preserve">1 / 28,657</t>
  </si>
  <si>
    <t xml:space="preserve">1 / 24,172</t>
  </si>
  <si>
    <t xml:space="preserve">24,171 wd</t>
  </si>
  <si>
    <t xml:space="preserve">December</t>
  </si>
  <si>
    <t xml:space="preserve">11,607 / 11,353</t>
  </si>
  <si>
    <t xml:space="preserve">10,822 / 10,586</t>
  </si>
  <si>
    <t xml:space="preserve">10,609 wd</t>
  </si>
  <si>
    <t xml:space="preserve">B9 Broad Run</t>
  </si>
  <si>
    <t xml:space="preserve">4,600 / 2,935</t>
  </si>
  <si>
    <t xml:space="preserve">4,600 / 2,728</t>
  </si>
  <si>
    <t xml:space="preserve">1,772 inj</t>
  </si>
  <si>
    <t xml:space="preserve">**Revised</t>
  </si>
  <si>
    <t xml:space="preserve">17,347 / 16,968</t>
  </si>
  <si>
    <t xml:space="preserve">17,543 / 17,159</t>
  </si>
  <si>
    <t xml:space="preserve">17,543 wd</t>
  </si>
  <si>
    <t xml:space="preserve">VNG</t>
  </si>
  <si>
    <t xml:space="preserve">9,200 / 8,206</t>
  </si>
  <si>
    <t xml:space="preserve">7,757 / 7,588</t>
  </si>
  <si>
    <t xml:space="preserve">13,800 / 11,874</t>
  </si>
  <si>
    <t xml:space="preserve"> </t>
  </si>
  <si>
    <t xml:space="preserve">801 Leach</t>
  </si>
  <si>
    <t xml:space="preserve">4,600 / 4,069</t>
  </si>
  <si>
    <t xml:space="preserve">4,600 / 3,792</t>
  </si>
  <si>
    <t xml:space="preserve">708 inj</t>
  </si>
  <si>
    <t xml:space="preserve">9,200 / 7,954</t>
  </si>
  <si>
    <t xml:space="preserve">7,530 / 7,366</t>
  </si>
  <si>
    <t xml:space="preserve">9,200 / 7,366</t>
  </si>
  <si>
    <t xml:space="preserve">1,634 inj</t>
  </si>
  <si>
    <t xml:space="preserve">11,821 / 11,563</t>
  </si>
  <si>
    <t xml:space="preserve">10,306 / 10,082</t>
  </si>
  <si>
    <t xml:space="preserve">4,600 / 4,229</t>
  </si>
  <si>
    <t xml:space="preserve">4,382 / 4,286</t>
  </si>
  <si>
    <t xml:space="preserve">Move to 38088-149</t>
  </si>
  <si>
    <t xml:space="preserve">Orig Storage Impact</t>
  </si>
  <si>
    <t xml:space="preserve">Jan  Storage Impact</t>
  </si>
  <si>
    <t xml:space="preserve">May  Storage Impact</t>
  </si>
  <si>
    <t xml:space="preserve">*Difference</t>
  </si>
  <si>
    <t xml:space="preserve">Total </t>
  </si>
  <si>
    <t xml:space="preserve">*65066</t>
  </si>
  <si>
    <t xml:space="preserve">*This arrangement moved to 38088-149; 65066 cannot deliver to Hopewell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</si>
</sst>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sz val="11"/>
      <name val="Comic Sans MS"/>
      <family val="4"/>
    </font>
    <font>
      <b val="true"/>
      <sz val="11"/>
      <name val="Comic Sans MS"/>
      <family val="4"/>
    </font>
    <font>
      <i val="true"/>
      <sz val="11"/>
      <name val="Comic Sans MS"/>
      <family val="4"/>
    </font>
    <font>
      <i val="true"/>
      <sz val="11"/>
      <name val="Arial"/>
      <family val="0"/>
    </font>
    <font>
      <b val="true"/>
      <sz val="10"/>
      <name val="Comic Sans MS"/>
      <family val="4"/>
    </font>
    <font>
      <sz val="9"/>
      <name val="Comic Sans MS"/>
      <family val="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12.7"/>
    <col collapsed="false" customWidth="true" hidden="false" outlineLevel="0" max="3" min="3" style="2" width="15.85"/>
    <col collapsed="false" customWidth="true" hidden="false" outlineLevel="0" max="4" min="4" style="1" width="8.7"/>
    <col collapsed="false" customWidth="true" hidden="false" outlineLevel="0" max="5" min="5" style="1" width="5.71"/>
    <col collapsed="false" customWidth="true" hidden="false" outlineLevel="0" max="7" min="6" style="1" width="17.7"/>
    <col collapsed="false" customWidth="true" hidden="false" outlineLevel="0" max="8" min="8" style="1" width="20.41"/>
    <col collapsed="false" customWidth="true" hidden="false" outlineLevel="0" max="9" min="9" style="1" width="15.13"/>
    <col collapsed="false" customWidth="true" hidden="false" outlineLevel="0" max="10" min="10" style="1" width="16.99"/>
    <col collapsed="false" customWidth="false" hidden="false" outlineLevel="0" max="257" min="11" style="1" width="9.14"/>
  </cols>
  <sheetData>
    <row r="1" customFormat="false" ht="20.1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6.5" hidden="false" customHeight="false" outlineLevel="0" collapsed="false">
      <c r="A2" s="4"/>
      <c r="B2" s="4"/>
      <c r="C2" s="5"/>
      <c r="D2" s="4"/>
      <c r="E2" s="4"/>
      <c r="F2" s="4"/>
      <c r="G2" s="4"/>
      <c r="H2" s="4"/>
      <c r="I2" s="4"/>
    </row>
    <row r="3" customFormat="false" ht="18" hidden="false" customHeight="false" outlineLevel="0" collapsed="false">
      <c r="A3" s="4" t="s">
        <v>10</v>
      </c>
      <c r="B3" s="6" t="s">
        <v>11</v>
      </c>
      <c r="C3" s="5" t="s">
        <v>12</v>
      </c>
      <c r="D3" s="4" t="n">
        <v>69937</v>
      </c>
      <c r="E3" s="4" t="n">
        <v>2</v>
      </c>
      <c r="F3" s="5" t="s">
        <v>13</v>
      </c>
      <c r="G3" s="5" t="s">
        <v>14</v>
      </c>
      <c r="H3" s="5" t="s">
        <v>15</v>
      </c>
      <c r="I3" s="5" t="n">
        <v>67713</v>
      </c>
      <c r="J3" s="5" t="s">
        <v>16</v>
      </c>
    </row>
    <row r="4" customFormat="false" ht="16.5" hidden="false" customHeight="false" outlineLevel="0" collapsed="false">
      <c r="A4" s="4"/>
      <c r="B4" s="4"/>
      <c r="C4" s="5" t="s">
        <v>17</v>
      </c>
      <c r="D4" s="4"/>
      <c r="E4" s="4" t="n">
        <v>4</v>
      </c>
      <c r="F4" s="5" t="s">
        <v>18</v>
      </c>
      <c r="G4" s="5" t="s">
        <v>19</v>
      </c>
      <c r="H4" s="5" t="s">
        <v>15</v>
      </c>
      <c r="I4" s="5" t="n">
        <v>67713</v>
      </c>
      <c r="J4" s="5" t="s">
        <v>20</v>
      </c>
    </row>
    <row r="5" customFormat="false" ht="16.5" hidden="false" customHeight="false" outlineLevel="0" collapsed="false">
      <c r="A5" s="4"/>
      <c r="B5" s="4"/>
      <c r="C5" s="5" t="s">
        <v>21</v>
      </c>
      <c r="D5" s="4"/>
      <c r="E5" s="4" t="n">
        <v>9</v>
      </c>
      <c r="F5" s="5" t="s">
        <v>22</v>
      </c>
      <c r="G5" s="5" t="s">
        <v>23</v>
      </c>
      <c r="H5" s="5" t="s">
        <v>24</v>
      </c>
      <c r="I5" s="5" t="n">
        <v>67713</v>
      </c>
      <c r="J5" s="5" t="s">
        <v>25</v>
      </c>
    </row>
    <row r="6" customFormat="false" ht="16.5" hidden="false" customHeight="false" outlineLevel="0" collapsed="false">
      <c r="A6" s="4"/>
      <c r="B6" s="4"/>
      <c r="C6" s="5" t="s">
        <v>21</v>
      </c>
      <c r="D6" s="4"/>
      <c r="E6" s="4" t="n">
        <v>10</v>
      </c>
      <c r="F6" s="5" t="s">
        <v>26</v>
      </c>
      <c r="G6" s="5" t="s">
        <v>27</v>
      </c>
      <c r="H6" s="5" t="s">
        <v>28</v>
      </c>
      <c r="I6" s="5" t="n">
        <v>67713</v>
      </c>
      <c r="J6" s="5" t="s">
        <v>29</v>
      </c>
    </row>
    <row r="7" customFormat="false" ht="16.5" hidden="false" customHeight="false" outlineLevel="0" collapsed="false">
      <c r="A7" s="4"/>
      <c r="B7" s="4"/>
      <c r="C7" s="5" t="s">
        <v>21</v>
      </c>
      <c r="D7" s="4"/>
      <c r="E7" s="4" t="n">
        <v>11</v>
      </c>
      <c r="F7" s="5" t="s">
        <v>30</v>
      </c>
      <c r="G7" s="5" t="s">
        <v>31</v>
      </c>
      <c r="H7" s="5" t="s">
        <v>32</v>
      </c>
      <c r="I7" s="5" t="n">
        <v>67713</v>
      </c>
      <c r="J7" s="5" t="s">
        <v>33</v>
      </c>
    </row>
    <row r="8" customFormat="false" ht="16.5" hidden="false" customHeight="false" outlineLevel="0" collapsed="false">
      <c r="A8" s="4"/>
      <c r="B8" s="4"/>
      <c r="C8" s="5" t="s">
        <v>21</v>
      </c>
      <c r="D8" s="4"/>
      <c r="E8" s="4" t="n">
        <v>12</v>
      </c>
      <c r="F8" s="5" t="s">
        <v>34</v>
      </c>
      <c r="G8" s="5" t="s">
        <v>35</v>
      </c>
      <c r="H8" s="5" t="s">
        <v>36</v>
      </c>
      <c r="I8" s="5" t="n">
        <v>67713</v>
      </c>
      <c r="J8" s="5" t="s">
        <v>37</v>
      </c>
    </row>
    <row r="9" customFormat="false" ht="16.5" hidden="false" customHeight="false" outlineLevel="0" collapsed="false">
      <c r="A9" s="4"/>
      <c r="B9" s="4"/>
      <c r="C9" s="5" t="s">
        <v>12</v>
      </c>
      <c r="D9" s="4"/>
      <c r="E9" s="4" t="n">
        <v>14</v>
      </c>
      <c r="F9" s="5" t="s">
        <v>38</v>
      </c>
      <c r="G9" s="5" t="s">
        <v>39</v>
      </c>
      <c r="H9" s="5" t="s">
        <v>15</v>
      </c>
      <c r="I9" s="5"/>
      <c r="J9" s="5" t="s">
        <v>40</v>
      </c>
    </row>
    <row r="10" customFormat="false" ht="16.5" hidden="false" customHeight="false" outlineLevel="0" collapsed="false">
      <c r="A10" s="4"/>
      <c r="B10" s="4"/>
      <c r="C10" s="5"/>
      <c r="D10" s="4"/>
      <c r="E10" s="4"/>
      <c r="F10" s="5"/>
      <c r="G10" s="5"/>
      <c r="H10" s="5"/>
      <c r="I10" s="5"/>
    </row>
    <row r="11" customFormat="false" ht="16.5" hidden="false" customHeight="false" outlineLevel="0" collapsed="false">
      <c r="A11" s="4"/>
      <c r="B11" s="4"/>
      <c r="C11" s="5"/>
      <c r="D11" s="4"/>
      <c r="E11" s="4"/>
      <c r="F11" s="5"/>
      <c r="G11" s="5"/>
      <c r="H11" s="5"/>
      <c r="I11" s="5"/>
    </row>
    <row r="12" customFormat="false" ht="18" hidden="false" customHeight="false" outlineLevel="0" collapsed="false">
      <c r="A12" s="4" t="s">
        <v>10</v>
      </c>
      <c r="B12" s="6" t="s">
        <v>41</v>
      </c>
      <c r="C12" s="5" t="s">
        <v>17</v>
      </c>
      <c r="D12" s="4" t="n">
        <v>67694</v>
      </c>
      <c r="E12" s="4" t="n">
        <v>86</v>
      </c>
      <c r="F12" s="5" t="s">
        <v>42</v>
      </c>
      <c r="G12" s="5" t="s">
        <v>43</v>
      </c>
      <c r="H12" s="5" t="s">
        <v>15</v>
      </c>
      <c r="I12" s="5" t="n">
        <v>67713</v>
      </c>
      <c r="J12" s="5" t="s">
        <v>44</v>
      </c>
    </row>
    <row r="13" customFormat="false" ht="16.5" hidden="false" customHeight="false" outlineLevel="0" collapsed="false">
      <c r="A13" s="4"/>
      <c r="B13" s="4"/>
      <c r="C13" s="5" t="s">
        <v>45</v>
      </c>
      <c r="D13" s="4"/>
      <c r="E13" s="4" t="n">
        <v>89</v>
      </c>
      <c r="F13" s="5" t="s">
        <v>46</v>
      </c>
      <c r="G13" s="5" t="s">
        <v>47</v>
      </c>
      <c r="H13" s="5" t="s">
        <v>15</v>
      </c>
      <c r="I13" s="5" t="n">
        <v>67713</v>
      </c>
      <c r="J13" s="5" t="s">
        <v>48</v>
      </c>
    </row>
    <row r="14" customFormat="false" ht="16.5" hidden="false" customHeight="false" outlineLevel="0" collapsed="false">
      <c r="A14" s="4"/>
      <c r="B14" s="4"/>
      <c r="C14" s="5"/>
      <c r="D14" s="4"/>
      <c r="E14" s="4"/>
      <c r="F14" s="5"/>
      <c r="G14" s="5"/>
      <c r="H14" s="5"/>
      <c r="I14" s="5"/>
    </row>
    <row r="15" customFormat="false" ht="18" hidden="false" customHeight="false" outlineLevel="0" collapsed="false">
      <c r="A15" s="7" t="s">
        <v>49</v>
      </c>
      <c r="B15" s="7"/>
      <c r="C15" s="8" t="s">
        <v>17</v>
      </c>
      <c r="D15" s="7" t="n">
        <v>38088</v>
      </c>
      <c r="E15" s="7" t="n">
        <v>145</v>
      </c>
      <c r="F15" s="8" t="s">
        <v>50</v>
      </c>
      <c r="G15" s="8" t="s">
        <v>51</v>
      </c>
      <c r="H15" s="8" t="s">
        <v>15</v>
      </c>
      <c r="I15" s="8" t="n">
        <v>38079</v>
      </c>
      <c r="J15" s="8" t="s">
        <v>52</v>
      </c>
      <c r="K15" s="9"/>
    </row>
    <row r="16" customFormat="false" ht="16.5" hidden="false" customHeight="false" outlineLevel="0" collapsed="false">
      <c r="A16" s="4" t="s">
        <v>53</v>
      </c>
      <c r="B16" s="4"/>
      <c r="C16" s="5" t="s">
        <v>21</v>
      </c>
      <c r="D16" s="4"/>
      <c r="E16" s="4" t="n">
        <v>149</v>
      </c>
      <c r="F16" s="5" t="s">
        <v>54</v>
      </c>
      <c r="G16" s="5" t="s">
        <v>55</v>
      </c>
      <c r="H16" s="5" t="s">
        <v>56</v>
      </c>
      <c r="I16" s="5" t="n">
        <v>38079</v>
      </c>
      <c r="J16" s="5" t="s">
        <v>48</v>
      </c>
    </row>
    <row r="17" customFormat="false" ht="16.5" hidden="false" customHeight="false" outlineLevel="0" collapsed="false">
      <c r="A17" s="4"/>
      <c r="B17" s="4"/>
      <c r="C17" s="5"/>
      <c r="D17" s="4" t="s">
        <v>57</v>
      </c>
      <c r="E17" s="4"/>
      <c r="F17" s="5"/>
      <c r="G17" s="5"/>
      <c r="H17" s="5"/>
      <c r="I17" s="5"/>
    </row>
    <row r="18" customFormat="false" ht="16.5" hidden="false" customHeight="false" outlineLevel="0" collapsed="false">
      <c r="A18" s="4"/>
      <c r="B18" s="4"/>
      <c r="C18" s="5" t="s">
        <v>58</v>
      </c>
      <c r="D18" s="4" t="n">
        <v>38115</v>
      </c>
      <c r="E18" s="4" t="n">
        <v>242</v>
      </c>
      <c r="F18" s="5" t="s">
        <v>59</v>
      </c>
      <c r="G18" s="5" t="s">
        <v>60</v>
      </c>
      <c r="H18" s="5" t="s">
        <v>15</v>
      </c>
      <c r="I18" s="5" t="n">
        <v>39607</v>
      </c>
      <c r="J18" s="5" t="s">
        <v>61</v>
      </c>
    </row>
    <row r="19" customFormat="false" ht="16.5" hidden="false" customHeight="false" outlineLevel="0" collapsed="false">
      <c r="A19" s="4"/>
      <c r="B19" s="4"/>
      <c r="C19" s="5"/>
      <c r="D19" s="4"/>
      <c r="E19" s="4"/>
      <c r="F19" s="5"/>
      <c r="G19" s="5"/>
      <c r="H19" s="5"/>
      <c r="I19" s="5"/>
    </row>
    <row r="20" customFormat="false" ht="16.5" hidden="false" customHeight="false" outlineLevel="0" collapsed="false">
      <c r="A20" s="4"/>
      <c r="B20" s="4"/>
      <c r="C20" s="5" t="s">
        <v>21</v>
      </c>
      <c r="D20" s="4" t="n">
        <v>60536</v>
      </c>
      <c r="E20" s="4" t="n">
        <v>14</v>
      </c>
      <c r="F20" s="5" t="s">
        <v>62</v>
      </c>
      <c r="G20" s="5" t="s">
        <v>63</v>
      </c>
      <c r="H20" s="5" t="s">
        <v>64</v>
      </c>
      <c r="I20" s="5" t="n">
        <v>67713</v>
      </c>
      <c r="J20" s="5" t="s">
        <v>65</v>
      </c>
    </row>
    <row r="21" customFormat="false" ht="16.5" hidden="false" customHeight="false" outlineLevel="0" collapsed="false">
      <c r="A21" s="4"/>
      <c r="B21" s="4"/>
      <c r="C21" s="5" t="s">
        <v>17</v>
      </c>
      <c r="D21" s="4"/>
      <c r="E21" s="4" t="n">
        <v>17</v>
      </c>
      <c r="F21" s="5" t="s">
        <v>66</v>
      </c>
      <c r="G21" s="5" t="s">
        <v>67</v>
      </c>
      <c r="H21" s="5" t="s">
        <v>15</v>
      </c>
      <c r="I21" s="5" t="n">
        <v>38079</v>
      </c>
      <c r="J21" s="5" t="s">
        <v>40</v>
      </c>
    </row>
    <row r="22" customFormat="false" ht="16.5" hidden="false" customHeight="false" outlineLevel="0" collapsed="false">
      <c r="A22" s="4"/>
      <c r="B22" s="4"/>
      <c r="C22" s="5"/>
      <c r="D22" s="4"/>
      <c r="E22" s="4"/>
      <c r="F22" s="5"/>
      <c r="G22" s="5"/>
      <c r="H22" s="5"/>
      <c r="I22" s="5"/>
    </row>
    <row r="23" customFormat="false" ht="16.5" hidden="false" customHeight="false" outlineLevel="0" collapsed="false">
      <c r="A23" s="4"/>
      <c r="B23" s="4"/>
      <c r="C23" s="5" t="s">
        <v>21</v>
      </c>
      <c r="D23" s="4" t="n">
        <v>65066</v>
      </c>
      <c r="E23" s="4" t="n">
        <v>16</v>
      </c>
      <c r="F23" s="5" t="s">
        <v>68</v>
      </c>
      <c r="G23" s="5" t="s">
        <v>69</v>
      </c>
      <c r="H23" s="5" t="s">
        <v>70</v>
      </c>
      <c r="I23" s="5" t="n">
        <v>67713</v>
      </c>
      <c r="J23" s="5" t="s">
        <v>15</v>
      </c>
    </row>
    <row r="24" customFormat="false" ht="16.5" hidden="false" customHeight="false" outlineLevel="0" collapsed="false">
      <c r="A24" s="4"/>
      <c r="B24" s="4"/>
      <c r="C24" s="5"/>
      <c r="D24" s="4"/>
      <c r="E24" s="4" t="s">
        <v>57</v>
      </c>
      <c r="F24" s="4"/>
      <c r="G24" s="4"/>
      <c r="H24" s="4"/>
      <c r="I24" s="4"/>
    </row>
    <row r="25" customFormat="false" ht="16.5" hidden="false" customHeight="false" outlineLevel="0" collapsed="false">
      <c r="A25" s="4"/>
      <c r="B25" s="4"/>
      <c r="C25" s="5"/>
      <c r="D25" s="4"/>
      <c r="E25" s="4"/>
      <c r="F25" s="4"/>
      <c r="G25" s="4"/>
      <c r="H25" s="4"/>
      <c r="I25" s="4"/>
    </row>
    <row r="26" customFormat="false" ht="16.5" hidden="false" customHeight="false" outlineLevel="0" collapsed="false">
      <c r="A26" s="4"/>
      <c r="B26" s="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&amp;C&amp;"Comic Sans MS,Regular"&amp;11HOPEWELL ADJ TO  NOV - DEC 2000 DELIVERIES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pageBreakPreview" topLeftCell="E1" colorId="64" zoomScale="100" zoomScaleNormal="75" zoomScalePageLayoutView="100" workbookViewId="0">
      <selection pane="topLeft" activeCell="F15" activeCellId="0" sqref="F15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10.85"/>
    <col collapsed="false" customWidth="true" hidden="false" outlineLevel="0" max="3" min="3" style="2" width="15.85"/>
    <col collapsed="false" customWidth="true" hidden="false" outlineLevel="0" max="4" min="4" style="1" width="8.7"/>
    <col collapsed="false" customWidth="true" hidden="false" outlineLevel="0" max="5" min="5" style="1" width="5.71"/>
    <col collapsed="false" customWidth="true" hidden="false" outlineLevel="0" max="6" min="6" style="1" width="20.7"/>
    <col collapsed="false" customWidth="true" hidden="false" outlineLevel="0" max="8" min="7" style="1" width="23.7"/>
    <col collapsed="false" customWidth="true" hidden="false" outlineLevel="0" max="9" min="9" style="1" width="15.13"/>
    <col collapsed="false" customWidth="true" hidden="false" outlineLevel="0" max="10" min="10" style="1" width="15.7"/>
    <col collapsed="false" customWidth="false" hidden="false" outlineLevel="0" max="257" min="11" style="1" width="9.14"/>
  </cols>
  <sheetData>
    <row r="1" customFormat="false" ht="20.1" hidden="false" customHeight="true" outlineLevel="0" collapsed="false">
      <c r="A1" s="3" t="s">
        <v>1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71</v>
      </c>
      <c r="G1" s="3" t="s">
        <v>72</v>
      </c>
      <c r="H1" s="3" t="s">
        <v>73</v>
      </c>
      <c r="I1" s="3" t="s">
        <v>8</v>
      </c>
      <c r="J1" s="3" t="s">
        <v>74</v>
      </c>
    </row>
    <row r="2" customFormat="false" ht="16.5" hidden="false" customHeight="false" outlineLevel="0" collapsed="false">
      <c r="A2" s="4"/>
      <c r="B2" s="4"/>
      <c r="C2" s="5"/>
      <c r="D2" s="4"/>
      <c r="E2" s="4"/>
      <c r="F2" s="4"/>
      <c r="G2" s="4"/>
      <c r="H2" s="4"/>
      <c r="I2" s="4"/>
    </row>
    <row r="3" customFormat="false" ht="18" hidden="false" customHeight="false" outlineLevel="0" collapsed="false">
      <c r="A3" s="6" t="s">
        <v>11</v>
      </c>
      <c r="B3" s="4" t="s">
        <v>10</v>
      </c>
      <c r="C3" s="5" t="s">
        <v>21</v>
      </c>
      <c r="D3" s="4" t="n">
        <v>69937</v>
      </c>
      <c r="E3" s="4" t="n">
        <v>9</v>
      </c>
      <c r="F3" s="10" t="n">
        <v>683</v>
      </c>
      <c r="G3" s="10" t="n">
        <v>0</v>
      </c>
      <c r="H3" s="10" t="n">
        <v>1042</v>
      </c>
      <c r="I3" s="5" t="n">
        <v>67713</v>
      </c>
      <c r="J3" s="10" t="n">
        <f aca="false">H3-F3</f>
        <v>359</v>
      </c>
    </row>
    <row r="4" customFormat="false" ht="16.5" hidden="false" customHeight="false" outlineLevel="0" collapsed="false">
      <c r="A4" s="4"/>
      <c r="B4" s="4"/>
      <c r="C4" s="5" t="s">
        <v>21</v>
      </c>
      <c r="D4" s="4"/>
      <c r="E4" s="4" t="n">
        <v>10</v>
      </c>
      <c r="F4" s="10" t="n">
        <v>6118</v>
      </c>
      <c r="G4" s="10" t="n">
        <v>0</v>
      </c>
      <c r="H4" s="10" t="n">
        <v>8790</v>
      </c>
      <c r="I4" s="5" t="n">
        <v>67713</v>
      </c>
      <c r="J4" s="10" t="n">
        <f aca="false">H4-F4</f>
        <v>2672</v>
      </c>
    </row>
    <row r="5" customFormat="false" ht="16.5" hidden="false" customHeight="false" outlineLevel="0" collapsed="false">
      <c r="A5" s="4"/>
      <c r="B5" s="4"/>
      <c r="C5" s="5" t="s">
        <v>21</v>
      </c>
      <c r="D5" s="4"/>
      <c r="E5" s="4" t="n">
        <v>11</v>
      </c>
      <c r="F5" s="10" t="n">
        <v>15643</v>
      </c>
      <c r="G5" s="10" t="n">
        <v>0</v>
      </c>
      <c r="H5" s="10" t="n">
        <v>22551</v>
      </c>
      <c r="I5" s="5" t="n">
        <v>67713</v>
      </c>
      <c r="J5" s="10" t="n">
        <f aca="false">H5-F5</f>
        <v>6908</v>
      </c>
    </row>
    <row r="6" customFormat="false" ht="16.5" hidden="false" customHeight="false" outlineLevel="0" collapsed="false">
      <c r="A6" s="4"/>
      <c r="B6" s="4"/>
      <c r="C6" s="5" t="s">
        <v>21</v>
      </c>
      <c r="D6" s="4"/>
      <c r="E6" s="4" t="n">
        <v>12</v>
      </c>
      <c r="F6" s="10" t="n">
        <v>2</v>
      </c>
      <c r="G6" s="10" t="n">
        <v>0</v>
      </c>
      <c r="H6" s="10" t="n">
        <v>384</v>
      </c>
      <c r="I6" s="5" t="n">
        <v>67713</v>
      </c>
      <c r="J6" s="10" t="n">
        <f aca="false">H6-F6</f>
        <v>382</v>
      </c>
    </row>
    <row r="7" customFormat="false" ht="16.5" hidden="false" customHeight="false" outlineLevel="0" collapsed="false">
      <c r="A7" s="4"/>
      <c r="B7" s="4"/>
      <c r="C7" s="5"/>
      <c r="D7" s="4"/>
      <c r="E7" s="4"/>
      <c r="F7" s="10"/>
      <c r="G7" s="10"/>
      <c r="H7" s="10" t="s">
        <v>57</v>
      </c>
      <c r="I7" s="5"/>
      <c r="J7" s="10" t="s">
        <v>57</v>
      </c>
    </row>
    <row r="8" customFormat="false" ht="18" hidden="false" customHeight="false" outlineLevel="0" collapsed="false">
      <c r="A8" s="4"/>
      <c r="B8" s="4"/>
      <c r="C8" s="11" t="s">
        <v>75</v>
      </c>
      <c r="D8" s="4"/>
      <c r="E8" s="4"/>
      <c r="F8" s="12" t="n">
        <f aca="false">SUM(F3:F7)</f>
        <v>22446</v>
      </c>
      <c r="G8" s="12" t="n">
        <f aca="false">SUM(G3:G7)</f>
        <v>0</v>
      </c>
      <c r="H8" s="12" t="n">
        <f aca="false">SUM(H3:H7)</f>
        <v>32767</v>
      </c>
      <c r="J8" s="12" t="n">
        <f aca="false">H8-F8</f>
        <v>10321</v>
      </c>
    </row>
    <row r="9" customFormat="false" ht="16.5" hidden="false" customHeight="false" outlineLevel="0" collapsed="false">
      <c r="A9" s="4"/>
      <c r="B9" s="4"/>
      <c r="C9" s="5"/>
      <c r="D9" s="4"/>
      <c r="E9" s="4"/>
      <c r="F9" s="5"/>
      <c r="G9" s="5"/>
      <c r="H9" s="5"/>
      <c r="I9" s="5"/>
    </row>
    <row r="10" customFormat="false" ht="16.5" hidden="false" customHeight="false" outlineLevel="0" collapsed="false">
      <c r="A10" s="4"/>
      <c r="B10" s="4"/>
      <c r="C10" s="5"/>
      <c r="D10" s="4"/>
      <c r="E10" s="4"/>
      <c r="F10" s="10"/>
      <c r="G10" s="10"/>
      <c r="H10" s="10"/>
      <c r="I10" s="5"/>
    </row>
    <row r="11" customFormat="false" ht="18" hidden="false" customHeight="false" outlineLevel="0" collapsed="false">
      <c r="A11" s="6" t="s">
        <v>41</v>
      </c>
      <c r="B11" s="4" t="s">
        <v>53</v>
      </c>
      <c r="C11" s="5" t="s">
        <v>21</v>
      </c>
      <c r="D11" s="4" t="n">
        <v>38088</v>
      </c>
      <c r="E11" s="4" t="n">
        <v>149</v>
      </c>
      <c r="F11" s="10" t="n">
        <v>794</v>
      </c>
      <c r="G11" s="10" t="n">
        <v>0</v>
      </c>
      <c r="H11" s="10" t="n">
        <v>1626</v>
      </c>
      <c r="I11" s="5" t="n">
        <v>38079</v>
      </c>
      <c r="J11" s="10" t="n">
        <f aca="false">H11-F11</f>
        <v>832</v>
      </c>
    </row>
    <row r="12" customFormat="false" ht="16.5" hidden="false" customHeight="false" outlineLevel="0" collapsed="false">
      <c r="A12" s="4"/>
      <c r="B12" s="4"/>
      <c r="C12" s="5"/>
      <c r="D12" s="4" t="s">
        <v>57</v>
      </c>
      <c r="E12" s="4"/>
      <c r="F12" s="10" t="s">
        <v>57</v>
      </c>
      <c r="G12" s="10" t="s">
        <v>57</v>
      </c>
      <c r="H12" s="10"/>
      <c r="I12" s="5"/>
      <c r="J12" s="10" t="s">
        <v>57</v>
      </c>
    </row>
    <row r="13" customFormat="false" ht="16.5" hidden="false" customHeight="false" outlineLevel="0" collapsed="false">
      <c r="A13" s="4"/>
      <c r="B13" s="4"/>
      <c r="C13" s="5" t="s">
        <v>21</v>
      </c>
      <c r="D13" s="4" t="n">
        <v>60536</v>
      </c>
      <c r="E13" s="4" t="n">
        <v>14</v>
      </c>
      <c r="F13" s="10" t="n">
        <v>1045</v>
      </c>
      <c r="G13" s="10" t="n">
        <v>0</v>
      </c>
      <c r="H13" s="10" t="n">
        <v>1634</v>
      </c>
      <c r="I13" s="5" t="n">
        <v>67713</v>
      </c>
      <c r="J13" s="10" t="n">
        <f aca="false">H13-F13</f>
        <v>589</v>
      </c>
    </row>
    <row r="14" customFormat="false" ht="16.5" hidden="false" customHeight="false" outlineLevel="0" collapsed="false">
      <c r="A14" s="4"/>
      <c r="B14" s="4"/>
      <c r="C14" s="5"/>
      <c r="D14" s="4"/>
      <c r="E14" s="4"/>
      <c r="F14" s="10"/>
      <c r="G14" s="10"/>
      <c r="H14" s="10"/>
      <c r="I14" s="5"/>
      <c r="J14" s="10" t="s">
        <v>57</v>
      </c>
    </row>
    <row r="15" customFormat="false" ht="16.5" hidden="false" customHeight="false" outlineLevel="0" collapsed="false">
      <c r="A15" s="4"/>
      <c r="B15" s="4"/>
      <c r="C15" s="5" t="s">
        <v>21</v>
      </c>
      <c r="D15" s="4" t="s">
        <v>76</v>
      </c>
      <c r="E15" s="4" t="n">
        <v>16</v>
      </c>
      <c r="F15" s="10" t="n">
        <v>1046</v>
      </c>
      <c r="G15" s="10" t="n">
        <v>0</v>
      </c>
      <c r="H15" s="10" t="n">
        <v>0</v>
      </c>
      <c r="I15" s="5" t="n">
        <v>67713</v>
      </c>
      <c r="J15" s="10" t="n">
        <f aca="false">H15-F15</f>
        <v>-1046</v>
      </c>
    </row>
    <row r="16" customFormat="false" ht="16.5" hidden="false" customHeight="false" outlineLevel="0" collapsed="false">
      <c r="A16" s="4"/>
      <c r="B16" s="4"/>
      <c r="C16" s="5"/>
      <c r="D16" s="4" t="s">
        <v>77</v>
      </c>
      <c r="E16" s="4"/>
      <c r="F16" s="5"/>
      <c r="G16" s="5"/>
      <c r="H16" s="5"/>
      <c r="I16" s="5"/>
    </row>
    <row r="17" customFormat="false" ht="18" hidden="false" customHeight="false" outlineLevel="0" collapsed="false">
      <c r="A17" s="4"/>
      <c r="B17" s="4"/>
      <c r="C17" s="11" t="s">
        <v>75</v>
      </c>
      <c r="D17" s="4"/>
      <c r="E17" s="4"/>
      <c r="F17" s="12" t="n">
        <f aca="false">SUM(F11:F15)</f>
        <v>2885</v>
      </c>
      <c r="G17" s="12" t="n">
        <f aca="false">SUM(G11:G15)</f>
        <v>0</v>
      </c>
      <c r="H17" s="12" t="n">
        <f aca="false">SUM(H11:H15)</f>
        <v>3260</v>
      </c>
      <c r="J17" s="12" t="n">
        <f aca="false">H17-F17</f>
        <v>375</v>
      </c>
    </row>
    <row r="18" customFormat="false" ht="16.5" hidden="false" customHeight="false" outlineLevel="0" collapsed="false">
      <c r="A18" s="4"/>
      <c r="B18" s="4"/>
      <c r="C18" s="5"/>
      <c r="D18" s="4"/>
      <c r="E18" s="4" t="s">
        <v>57</v>
      </c>
      <c r="F18" s="4"/>
      <c r="G18" s="4"/>
      <c r="H18" s="4"/>
      <c r="I18" s="4"/>
    </row>
    <row r="19" customFormat="false" ht="18" hidden="false" customHeight="false" outlineLevel="0" collapsed="false">
      <c r="A19" s="4"/>
      <c r="B19" s="4"/>
      <c r="C19" s="5"/>
      <c r="D19" s="4"/>
      <c r="E19" s="4"/>
      <c r="F19" s="4"/>
      <c r="G19" s="11"/>
      <c r="H19" s="11" t="s">
        <v>57</v>
      </c>
      <c r="I19" s="11" t="n">
        <v>67713</v>
      </c>
      <c r="J19" s="10" t="n">
        <v>-457</v>
      </c>
    </row>
    <row r="21" customFormat="false" ht="18" hidden="false" customHeight="false" outlineLevel="0" collapsed="false">
      <c r="G21" s="11" t="s">
        <v>57</v>
      </c>
      <c r="H21" s="11" t="s">
        <v>57</v>
      </c>
      <c r="I21" s="11" t="n">
        <v>38079</v>
      </c>
      <c r="J21" s="10" t="n">
        <v>832</v>
      </c>
    </row>
    <row r="22" customFormat="false" ht="16.5" hidden="false" customHeight="false" outlineLevel="0" collapsed="false">
      <c r="I22" s="13" t="s">
        <v>57</v>
      </c>
    </row>
    <row r="23" customFormat="false" ht="16.5" hidden="false" customHeight="false" outlineLevel="0" collapsed="false">
      <c r="I23" s="13" t="s">
        <v>57</v>
      </c>
    </row>
    <row r="25" customFormat="false" ht="15.75" hidden="false" customHeight="false" outlineLevel="0" collapsed="false">
      <c r="G25" s="14" t="s">
        <v>57</v>
      </c>
      <c r="H25" s="14" t="s">
        <v>57</v>
      </c>
    </row>
    <row r="26" customFormat="false" ht="15.75" hidden="false" customHeight="false" outlineLevel="0" collapsed="false">
      <c r="G26" s="14" t="s">
        <v>57</v>
      </c>
      <c r="H26" s="14" t="s">
        <v>57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&amp;C&amp;"Comic Sans MS,Regular"&amp;11HOPEWELL VOLUMES NOV - DEC 2000 (ORIG BIIILED VS ADJ BILLED)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2001-05-22T16:22:48Z</dcterms:created>
  <dc:creator>Transmission Segment</dc:creator>
  <dc:description/>
  <dc:language>en-US</dc:language>
  <cp:lastModifiedBy>Transmission Segment</cp:lastModifiedBy>
  <cp:lastPrinted>2001-06-01T12:37:32Z</cp:lastPrinted>
  <cp:revision>0</cp:revision>
  <dc:subject/>
  <dc:title/>
</cp:coreProperties>
</file>