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ldt" sheetId="1" state="hidden" r:id="rId3"/>
    <sheet name="1st &amp; 2nd QTR" sheetId="2" state="visible" r:id="rId4"/>
  </sheets>
  <definedNames>
    <definedName function="false" hidden="false" localSheetId="1" name="_xlnm.Print_Area" vbProcedure="false">'1st &amp; 2nd QTR'!$A$1:$P$55</definedName>
    <definedName function="false" hidden="false" localSheetId="1" name="_xlnm.Print_Titles" vbProcedure="false">'1st &amp; 2nd QTR'!$7:$7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<sst xmlns="http://schemas.openxmlformats.org/spreadsheetml/2006/main" count="67" uniqueCount="53">
  <si>
    <t xml:space="preserve"> </t>
  </si>
  <si>
    <t xml:space="preserve">STRICTLY CONFIDENTIAL - ENRON GLOBAL MARKETS FINANCE &amp; STRUCTURING</t>
  </si>
  <si>
    <t xml:space="preserve">2001 Deal List  -  FOR June 6, 2001</t>
  </si>
  <si>
    <t xml:space="preserve">($ In Thousands)*</t>
  </si>
  <si>
    <t xml:space="preserve">CUSTOMER</t>
  </si>
  <si>
    <t xml:space="preserve">TEAM</t>
  </si>
  <si>
    <t xml:space="preserve">$M</t>
  </si>
  <si>
    <t xml:space="preserve">  DEALS BOOKED (100%)</t>
  </si>
  <si>
    <t xml:space="preserve">DEALS IN FINALIZATION FOR 2nd QTR  </t>
  </si>
  <si>
    <t xml:space="preserve">Noxtech</t>
  </si>
  <si>
    <t xml:space="preserve">Coal &amp; Emissions</t>
  </si>
  <si>
    <t xml:space="preserve">ORIGINATIONS</t>
  </si>
  <si>
    <t xml:space="preserve">Timber</t>
  </si>
  <si>
    <t xml:space="preserve">Crude &amp; Products</t>
  </si>
  <si>
    <t xml:space="preserve">Seminole Line Fill</t>
  </si>
  <si>
    <t xml:space="preserve">Progasco</t>
  </si>
  <si>
    <t xml:space="preserve">LNG-Atlantic</t>
  </si>
  <si>
    <t xml:space="preserve">Beagle</t>
  </si>
  <si>
    <t xml:space="preserve">Total Originations</t>
  </si>
  <si>
    <t xml:space="preserve">FEES &amp; OTHER INCOME</t>
  </si>
  <si>
    <t xml:space="preserve">Total Deals Identified</t>
  </si>
  <si>
    <t xml:space="preserve">Total Fees &amp; Other Income</t>
  </si>
  <si>
    <t xml:space="preserve">DEALS IN FINALIZATION FOR 3rd QTR</t>
  </si>
  <si>
    <t xml:space="preserve">Inventory Financing (Funds flow only)</t>
  </si>
  <si>
    <t xml:space="preserve">Total Deals Booked</t>
  </si>
  <si>
    <t xml:space="preserve">Aust. Prepay - AMCI</t>
  </si>
  <si>
    <t xml:space="preserve">Coal</t>
  </si>
  <si>
    <t xml:space="preserve">Lubrizol K Monetization (Funds Flow Only)</t>
  </si>
  <si>
    <t xml:space="preserve">Jupiter/Eagle</t>
  </si>
  <si>
    <t xml:space="preserve">DEALS IN FINALIZATION   (90-99%) cont'd</t>
  </si>
  <si>
    <t xml:space="preserve">Weather Prepay</t>
  </si>
  <si>
    <t xml:space="preserve">Weather</t>
  </si>
  <si>
    <t xml:space="preserve">WRI</t>
  </si>
  <si>
    <t xml:space="preserve">Agriculture Contract Monetization</t>
  </si>
  <si>
    <t xml:space="preserve">Agriculture</t>
  </si>
  <si>
    <t xml:space="preserve">Nisho Iwai Prepay/SATO</t>
  </si>
  <si>
    <t xml:space="preserve">Crude </t>
  </si>
  <si>
    <t xml:space="preserve">Coal Equity Portfolio Sale &amp; Amer. Coal</t>
  </si>
  <si>
    <t xml:space="preserve">Total Deals in Finalization</t>
  </si>
  <si>
    <t xml:space="preserve">DEALS IN FINALIZATION FOR 4th QTR -1Q 2002</t>
  </si>
  <si>
    <t xml:space="preserve">  DEALS IN PROGRESS   (75-89%)</t>
  </si>
  <si>
    <t xml:space="preserve">Jose-Equity sell down</t>
  </si>
  <si>
    <t xml:space="preserve">Elba Island K Monetization (Funds Flow Only)</t>
  </si>
  <si>
    <t xml:space="preserve">Total Significant Deals in Progress</t>
  </si>
  <si>
    <t xml:space="preserve">Project Phoenix</t>
  </si>
  <si>
    <t xml:space="preserve">LNG </t>
  </si>
  <si>
    <t xml:space="preserve">POTENTIAL 1st QTR  DEALS  (50-74%)</t>
  </si>
  <si>
    <t xml:space="preserve">2001 Total Deals</t>
  </si>
  <si>
    <t xml:space="preserve">1Q 2002</t>
  </si>
  <si>
    <t xml:space="preserve">Total Potential Deals</t>
  </si>
  <si>
    <t xml:space="preserve">Bahamas (Equity Sale) </t>
  </si>
  <si>
    <t xml:space="preserve">Jose Project Finance (Project Financing Only)</t>
  </si>
  <si>
    <t xml:space="preserve">*Totals represent earnings only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</si>
</sst>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_)"/>
    <numFmt numFmtId="166" formatCode="0.00%"/>
    <numFmt numFmtId="167" formatCode="_(* #,##0_);_(* \(#,##0\);_(* \-_);_(@_)"/>
    <numFmt numFmtId="168" formatCode="#,##0"/>
    <numFmt numFmtId="169" formatCode="_(* #,##0.00_);_(* \(#,##0.00\);_(* \-??_);_(@_)"/>
    <numFmt numFmtId="170" formatCode="_(* #,##0_);_(* \(#,##0\);_(* \-??_);_(@_)"/>
    <numFmt numFmtId="171" formatCode="_(\$* #,##0_);_(\$* \(#,##0\);_(\$* \-_);_(@_)"/>
    <numFmt numFmtId="172" formatCode="0%"/>
    <numFmt numFmtId="173" formatCode="\$#,##0"/>
  </numFmts>
  <fonts count="1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8"/>
      <color rgb="FF000000"/>
      <name val="Times New Roman"/>
      <family val="1"/>
    </font>
    <font>
      <b val="true"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5" fillId="0" borderId="1" applyFont="true" applyBorder="true" applyAlignment="false" applyProtection="false"/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0" applyFont="true" applyBorder="false" applyAlignment="false" applyProtection="false"/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bottom" textRotation="0" wrapText="false" indent="3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Header1" xfId="21"/>
    <cellStyle name="Header2" xfId="22"/>
    <cellStyle name="Input [yellow]" xfId="23"/>
    <cellStyle name="Normal - Style1" xfId="24"/>
    <cellStyle name="Percent [2]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31320</xdr:colOff>
      <xdr:row>1</xdr:row>
      <xdr:rowOff>76320</xdr:rowOff>
    </xdr:from>
    <xdr:to>
      <xdr:col>1</xdr:col>
      <xdr:colOff>636480</xdr:colOff>
      <xdr:row>3</xdr:row>
      <xdr:rowOff>123840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146880" y="102960"/>
          <a:ext cx="605160" cy="523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  <xdr:twoCellAnchor editAs="oneCell">
    <xdr:from>
      <xdr:col>15</xdr:col>
      <xdr:colOff>306720</xdr:colOff>
      <xdr:row>1</xdr:row>
      <xdr:rowOff>66960</xdr:rowOff>
    </xdr:from>
    <xdr:to>
      <xdr:col>15</xdr:col>
      <xdr:colOff>930960</xdr:colOff>
      <xdr:row>3</xdr:row>
      <xdr:rowOff>105120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9978480" y="93600"/>
          <a:ext cx="624240" cy="514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.82"/>
    <col collapsed="false" customWidth="true" hidden="false" outlineLevel="0" max="2" min="2" style="1" width="33.65"/>
    <col collapsed="false" customWidth="true" hidden="false" outlineLevel="0" max="3" min="3" style="1" width="1.82"/>
    <col collapsed="false" customWidth="true" hidden="false" outlineLevel="0" max="4" min="4" style="1" width="1.99"/>
    <col collapsed="false" customWidth="true" hidden="false" outlineLevel="0" max="5" min="5" style="1" width="1.82"/>
    <col collapsed="false" customWidth="true" hidden="false" outlineLevel="0" max="6" min="6" style="1" width="16.82"/>
    <col collapsed="false" customWidth="true" hidden="false" outlineLevel="0" max="7" min="7" style="1" width="1.82"/>
    <col collapsed="false" customWidth="true" hidden="false" outlineLevel="0" max="8" min="8" style="2" width="13.65"/>
    <col collapsed="false" customWidth="true" hidden="false" outlineLevel="0" max="9" min="9" style="3" width="11.65"/>
    <col collapsed="false" customWidth="true" hidden="false" outlineLevel="0" max="10" min="10" style="1" width="41.99"/>
    <col collapsed="false" customWidth="true" hidden="false" outlineLevel="0" max="11" min="11" style="1" width="1.82"/>
    <col collapsed="false" customWidth="true" hidden="false" outlineLevel="0" max="12" min="12" style="1" width="2.49"/>
    <col collapsed="false" customWidth="true" hidden="false" outlineLevel="0" max="13" min="13" style="1" width="2.99"/>
    <col collapsed="false" customWidth="true" hidden="false" outlineLevel="0" max="14" min="14" style="1" width="16.49"/>
    <col collapsed="false" customWidth="true" hidden="false" outlineLevel="0" max="15" min="15" style="1" width="1.49"/>
    <col collapsed="false" customWidth="true" hidden="false" outlineLevel="0" max="16" min="16" style="1" width="15.32"/>
    <col collapsed="false" customWidth="true" hidden="false" outlineLevel="0" max="17" min="17" style="1" width="12.15"/>
    <col collapsed="false" customWidth="true" hidden="false" outlineLevel="0" max="18" min="18" style="1" width="0.99"/>
    <col collapsed="false" customWidth="true" hidden="false" outlineLevel="0" max="19" min="19" style="1" width="11.32"/>
    <col collapsed="false" customWidth="false" hidden="false" outlineLevel="0" max="257" min="20" style="1" width="9.32"/>
  </cols>
  <sheetData>
    <row r="1" customFormat="false" ht="2.1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6"/>
      <c r="I1" s="7"/>
      <c r="J1" s="5"/>
      <c r="K1" s="5"/>
      <c r="L1" s="5"/>
      <c r="M1" s="5"/>
      <c r="N1" s="5"/>
      <c r="O1" s="5"/>
      <c r="P1" s="5"/>
    </row>
    <row r="2" customFormat="false" ht="18.75" hidden="false" customHeight="false" outlineLevel="0" collapsed="fals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8.75" hidden="false" customHeight="true" outlineLevel="0" collapsed="false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2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customFormat="false" ht="2.1" hidden="false" customHeight="true" outlineLevel="0" collapsed="false">
      <c r="A5" s="11"/>
      <c r="B5" s="12"/>
      <c r="C5" s="12"/>
      <c r="D5" s="12"/>
      <c r="E5" s="12"/>
      <c r="F5" s="12"/>
      <c r="G5" s="12"/>
      <c r="H5" s="13"/>
      <c r="I5" s="14"/>
      <c r="J5" s="12"/>
      <c r="K5" s="12"/>
      <c r="L5" s="12"/>
      <c r="M5" s="12"/>
      <c r="N5" s="12"/>
      <c r="O5" s="12"/>
      <c r="P5" s="12"/>
    </row>
    <row r="6" customFormat="false" ht="12.75" hidden="false" customHeight="true" outlineLevel="0" collapsed="false"/>
    <row r="7" customFormat="false" ht="12.75" hidden="false" customHeight="true" outlineLevel="0" collapsed="false">
      <c r="B7" s="15"/>
      <c r="D7" s="15"/>
      <c r="F7" s="15"/>
      <c r="H7" s="16"/>
      <c r="I7" s="1"/>
      <c r="J7" s="15"/>
      <c r="L7" s="15"/>
      <c r="N7" s="15"/>
    </row>
    <row r="8" customFormat="false" ht="15" hidden="false" customHeight="false" outlineLevel="0" collapsed="false">
      <c r="A8" s="17"/>
      <c r="B8" s="18" t="s">
        <v>4</v>
      </c>
      <c r="C8" s="19"/>
      <c r="D8" s="18"/>
      <c r="E8" s="20"/>
      <c r="F8" s="18" t="s">
        <v>5</v>
      </c>
      <c r="G8" s="17"/>
      <c r="H8" s="21" t="s">
        <v>6</v>
      </c>
      <c r="I8" s="17"/>
      <c r="J8" s="18" t="s">
        <v>4</v>
      </c>
      <c r="K8" s="19"/>
      <c r="L8" s="18"/>
      <c r="M8" s="20"/>
      <c r="N8" s="18" t="s">
        <v>5</v>
      </c>
      <c r="O8" s="20"/>
      <c r="P8" s="22" t="s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B9" s="23"/>
      <c r="C9" s="24"/>
      <c r="D9" s="23"/>
      <c r="E9" s="23"/>
      <c r="F9" s="23"/>
      <c r="H9" s="25"/>
    </row>
    <row r="10" customFormat="false" ht="15.75" hidden="false" customHeight="true" outlineLevel="0" collapsed="false">
      <c r="B10" s="26" t="s">
        <v>7</v>
      </c>
      <c r="C10" s="26"/>
      <c r="D10" s="26"/>
      <c r="E10" s="26"/>
      <c r="F10" s="26"/>
      <c r="G10" s="26"/>
      <c r="H10" s="26"/>
      <c r="J10" s="27" t="s">
        <v>8</v>
      </c>
      <c r="K10" s="27"/>
      <c r="L10" s="27"/>
      <c r="M10" s="27"/>
      <c r="N10" s="27"/>
      <c r="O10" s="27"/>
      <c r="P10" s="27"/>
    </row>
    <row r="11" customFormat="false" ht="15.75" hidden="false" customHeight="true" outlineLevel="0" collapsed="false">
      <c r="B11" s="23"/>
      <c r="C11" s="23"/>
      <c r="D11" s="23"/>
      <c r="E11" s="23"/>
      <c r="F11" s="23"/>
      <c r="G11" s="23"/>
      <c r="H11" s="23"/>
      <c r="J11" s="28"/>
      <c r="K11" s="28"/>
      <c r="L11" s="28"/>
      <c r="M11" s="28"/>
      <c r="N11" s="28"/>
      <c r="O11" s="28"/>
      <c r="P11" s="28"/>
    </row>
    <row r="12" customFormat="false" ht="15.75" hidden="false" customHeight="true" outlineLevel="0" collapsed="false">
      <c r="A12" s="29"/>
      <c r="B12" s="28"/>
      <c r="C12" s="28"/>
      <c r="D12" s="28"/>
      <c r="E12" s="28"/>
      <c r="F12" s="28"/>
      <c r="G12" s="28"/>
      <c r="H12" s="28"/>
      <c r="I12" s="30"/>
      <c r="J12" s="30" t="s">
        <v>9</v>
      </c>
      <c r="K12" s="28"/>
      <c r="L12" s="28"/>
      <c r="M12" s="28"/>
      <c r="N12" s="31" t="s">
        <v>10</v>
      </c>
      <c r="O12" s="28"/>
      <c r="P12" s="32" t="n">
        <v>5500</v>
      </c>
      <c r="Q12" s="33"/>
      <c r="R12" s="33"/>
      <c r="S12" s="33"/>
      <c r="T12" s="33"/>
      <c r="U12" s="33"/>
      <c r="V12" s="33"/>
      <c r="W12" s="33"/>
    </row>
    <row r="13" customFormat="false" ht="13.5" hidden="false" customHeight="true" outlineLevel="0" collapsed="false">
      <c r="A13" s="29"/>
      <c r="B13" s="34" t="s">
        <v>11</v>
      </c>
      <c r="C13" s="35"/>
      <c r="D13" s="28"/>
      <c r="E13" s="28"/>
      <c r="F13" s="28"/>
      <c r="G13" s="33"/>
      <c r="H13" s="36"/>
      <c r="I13" s="33"/>
      <c r="J13" s="1" t="s">
        <v>12</v>
      </c>
      <c r="N13" s="1" t="s">
        <v>13</v>
      </c>
      <c r="P13" s="2" t="n">
        <v>125000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customFormat="false" ht="12.75" hidden="false" customHeight="false" outlineLevel="0" collapsed="false">
      <c r="A14" s="29"/>
      <c r="B14" s="1" t="s">
        <v>14</v>
      </c>
      <c r="H14" s="2" t="n">
        <v>4000</v>
      </c>
      <c r="I14" s="33"/>
      <c r="J14" s="33" t="s">
        <v>15</v>
      </c>
      <c r="K14" s="33"/>
      <c r="L14" s="33"/>
      <c r="M14" s="33"/>
      <c r="N14" s="1" t="s">
        <v>16</v>
      </c>
      <c r="O14" s="33"/>
      <c r="P14" s="37" t="n">
        <v>3000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customFormat="false" ht="12.75" hidden="false" customHeight="false" outlineLevel="0" collapsed="false">
      <c r="A15" s="29"/>
      <c r="H15" s="38"/>
      <c r="I15" s="33"/>
      <c r="J15" s="33" t="s">
        <v>17</v>
      </c>
      <c r="K15" s="33"/>
      <c r="L15" s="33"/>
      <c r="M15" s="33"/>
      <c r="N15" s="1" t="s">
        <v>13</v>
      </c>
      <c r="O15" s="33"/>
      <c r="P15" s="37" t="n">
        <v>20000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customFormat="false" ht="13.5" hidden="false" customHeight="false" outlineLevel="0" collapsed="false">
      <c r="A16" s="29"/>
      <c r="B16" s="33" t="s">
        <v>18</v>
      </c>
      <c r="C16" s="33"/>
      <c r="D16" s="33"/>
      <c r="E16" s="33"/>
      <c r="G16" s="33"/>
      <c r="H16" s="39" t="n">
        <f aca="false">SUM(H14)</f>
        <v>4000</v>
      </c>
      <c r="I16" s="33"/>
      <c r="P16" s="37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customFormat="false" ht="16.5" hidden="false" customHeight="false" outlineLevel="0" collapsed="false">
      <c r="A17" s="29"/>
      <c r="B17" s="34" t="s">
        <v>19</v>
      </c>
      <c r="I17" s="30"/>
      <c r="J17" s="40" t="s">
        <v>20</v>
      </c>
      <c r="K17" s="33"/>
      <c r="L17" s="33"/>
      <c r="M17" s="33"/>
      <c r="N17" s="33"/>
      <c r="O17" s="33"/>
      <c r="P17" s="41" t="n">
        <f aca="false">SUM(P13:P14)</f>
        <v>128000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customFormat="false" ht="15.75" hidden="false" customHeight="false" outlineLevel="0" collapsed="false">
      <c r="A18" s="29"/>
      <c r="H18" s="38"/>
      <c r="I18" s="33"/>
      <c r="J18" s="40"/>
      <c r="K18" s="33"/>
      <c r="L18" s="33"/>
      <c r="M18" s="33"/>
      <c r="N18" s="33"/>
      <c r="O18" s="33"/>
      <c r="P18" s="42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customFormat="false" ht="12.75" hidden="false" customHeight="false" outlineLevel="0" collapsed="false">
      <c r="A19" s="29"/>
      <c r="B19" s="33"/>
      <c r="C19" s="33"/>
      <c r="D19" s="33"/>
      <c r="E19" s="33"/>
      <c r="F19" s="33"/>
      <c r="G19" s="33"/>
      <c r="H19" s="43"/>
      <c r="I19" s="30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customFormat="false" ht="12.75" hidden="false" customHeight="false" outlineLevel="0" collapsed="false">
      <c r="A20" s="29"/>
      <c r="B20" s="33" t="s">
        <v>21</v>
      </c>
      <c r="C20" s="33"/>
      <c r="D20" s="33"/>
      <c r="E20" s="33"/>
      <c r="F20" s="33"/>
      <c r="G20" s="33"/>
      <c r="H20" s="39" t="n">
        <f aca="false">SUM(H19)</f>
        <v>0</v>
      </c>
      <c r="I20" s="30"/>
      <c r="J20" s="27" t="s">
        <v>22</v>
      </c>
      <c r="K20" s="27"/>
      <c r="L20" s="27"/>
      <c r="M20" s="27"/>
      <c r="N20" s="27"/>
      <c r="O20" s="27"/>
      <c r="P20" s="27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customFormat="false" ht="12.75" hidden="false" customHeight="false" outlineLevel="0" collapsed="false">
      <c r="A21" s="29"/>
      <c r="B21" s="33"/>
      <c r="C21" s="33"/>
      <c r="D21" s="33"/>
      <c r="E21" s="33"/>
      <c r="F21" s="33"/>
      <c r="G21" s="33"/>
      <c r="H21" s="37"/>
      <c r="I21" s="30"/>
      <c r="J21" s="28"/>
      <c r="K21" s="28"/>
      <c r="L21" s="28"/>
      <c r="M21" s="28"/>
      <c r="N21" s="28"/>
      <c r="O21" s="28"/>
      <c r="P21" s="28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customFormat="false" ht="13.5" hidden="false" customHeight="false" outlineLevel="0" collapsed="false">
      <c r="A22" s="29"/>
      <c r="B22" s="33"/>
      <c r="C22" s="33"/>
      <c r="D22" s="33"/>
      <c r="E22" s="33"/>
      <c r="F22" s="33"/>
      <c r="G22" s="33"/>
      <c r="H22" s="37"/>
      <c r="I22" s="30"/>
      <c r="J22" s="33" t="s">
        <v>23</v>
      </c>
      <c r="K22" s="33"/>
      <c r="L22" s="33"/>
      <c r="M22" s="33"/>
      <c r="N22" s="1" t="s">
        <v>13</v>
      </c>
      <c r="O22" s="33"/>
      <c r="P22" s="37" t="n">
        <v>200000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customFormat="false" ht="13.5" hidden="false" customHeight="false" outlineLevel="0" collapsed="false">
      <c r="A23" s="29"/>
      <c r="B23" s="44" t="s">
        <v>24</v>
      </c>
      <c r="C23" s="33"/>
      <c r="D23" s="33"/>
      <c r="E23" s="33"/>
      <c r="F23" s="33"/>
      <c r="G23" s="33"/>
      <c r="H23" s="45" t="n">
        <f aca="false">+H20+H16</f>
        <v>4000</v>
      </c>
      <c r="I23" s="30"/>
      <c r="J23" s="30" t="s">
        <v>25</v>
      </c>
      <c r="K23" s="28"/>
      <c r="L23" s="28"/>
      <c r="M23" s="28"/>
      <c r="N23" s="30" t="s">
        <v>26</v>
      </c>
      <c r="O23" s="28"/>
      <c r="P23" s="37" t="n">
        <v>500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customFormat="false" ht="12.75" hidden="false" customHeight="false" outlineLevel="0" collapsed="false">
      <c r="A24" s="29"/>
      <c r="B24" s="33"/>
      <c r="C24" s="33"/>
      <c r="D24" s="33"/>
      <c r="E24" s="33"/>
      <c r="F24" s="33"/>
      <c r="G24" s="33"/>
      <c r="H24" s="37"/>
      <c r="I24" s="30"/>
      <c r="J24" s="1" t="s">
        <v>27</v>
      </c>
      <c r="N24" s="1" t="s">
        <v>13</v>
      </c>
      <c r="P24" s="37" t="n">
        <v>20000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customFormat="false" ht="12.75" hidden="false" customHeight="false" outlineLevel="0" collapsed="false">
      <c r="A25" s="29"/>
      <c r="B25" s="33"/>
      <c r="C25" s="33"/>
      <c r="D25" s="33"/>
      <c r="E25" s="33"/>
      <c r="F25" s="33"/>
      <c r="G25" s="33"/>
      <c r="H25" s="37"/>
      <c r="I25" s="30"/>
      <c r="J25" s="1" t="s">
        <v>28</v>
      </c>
      <c r="N25" s="1" t="s">
        <v>26</v>
      </c>
      <c r="P25" s="37" t="n">
        <v>5000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customFormat="false" ht="12.75" hidden="false" customHeight="false" outlineLevel="0" collapsed="false">
      <c r="A26" s="29"/>
      <c r="B26" s="27" t="s">
        <v>29</v>
      </c>
      <c r="C26" s="27"/>
      <c r="D26" s="27"/>
      <c r="E26" s="27"/>
      <c r="F26" s="27"/>
      <c r="G26" s="27"/>
      <c r="H26" s="27"/>
      <c r="I26" s="30"/>
      <c r="J26" s="33" t="s">
        <v>30</v>
      </c>
      <c r="K26" s="33"/>
      <c r="L26" s="33"/>
      <c r="M26" s="33"/>
      <c r="N26" s="33" t="s">
        <v>31</v>
      </c>
      <c r="O26" s="33"/>
      <c r="P26" s="43" t="n">
        <v>5000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customFormat="false" ht="12.75" hidden="false" customHeight="false" outlineLevel="0" collapsed="false">
      <c r="A27" s="29"/>
      <c r="B27" s="28"/>
      <c r="C27" s="28"/>
      <c r="D27" s="28"/>
      <c r="E27" s="28"/>
      <c r="F27" s="28"/>
      <c r="G27" s="28"/>
      <c r="H27" s="28"/>
      <c r="I27" s="30"/>
      <c r="J27" s="33" t="s">
        <v>32</v>
      </c>
      <c r="K27" s="33"/>
      <c r="L27" s="33"/>
      <c r="M27" s="33"/>
      <c r="N27" s="33" t="s">
        <v>26</v>
      </c>
      <c r="O27" s="33"/>
      <c r="P27" s="43" t="n">
        <v>2000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customFormat="false" ht="12.75" hidden="false" customHeight="false" outlineLevel="0" collapsed="false">
      <c r="A28" s="29"/>
      <c r="I28" s="30"/>
      <c r="J28" s="1" t="s">
        <v>33</v>
      </c>
      <c r="K28" s="33"/>
      <c r="L28" s="33"/>
      <c r="M28" s="33"/>
      <c r="N28" s="33" t="s">
        <v>34</v>
      </c>
      <c r="O28" s="33"/>
      <c r="P28" s="43" t="n">
        <v>3000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customFormat="false" ht="12.75" hidden="false" customHeight="false" outlineLevel="0" collapsed="false">
      <c r="A29" s="29"/>
      <c r="H29" s="46"/>
      <c r="I29" s="30"/>
      <c r="J29" s="1" t="s">
        <v>35</v>
      </c>
      <c r="N29" s="1" t="s">
        <v>36</v>
      </c>
      <c r="P29" s="37" t="n">
        <v>2000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customFormat="false" ht="13.5" hidden="false" customHeight="false" outlineLevel="0" collapsed="false">
      <c r="A30" s="29"/>
      <c r="H30" s="46"/>
      <c r="I30" s="30"/>
      <c r="J30" s="33" t="s">
        <v>37</v>
      </c>
      <c r="K30" s="33"/>
      <c r="L30" s="33"/>
      <c r="M30" s="33"/>
      <c r="N30" s="33" t="s">
        <v>10</v>
      </c>
      <c r="O30" s="33"/>
      <c r="P30" s="43" t="n">
        <v>2000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customFormat="false" ht="13.5" hidden="false" customHeight="false" outlineLevel="0" collapsed="false">
      <c r="A31" s="29"/>
      <c r="B31" s="44" t="s">
        <v>38</v>
      </c>
      <c r="C31" s="33"/>
      <c r="D31" s="33"/>
      <c r="E31" s="33"/>
      <c r="F31" s="33"/>
      <c r="G31" s="33"/>
      <c r="H31" s="47" t="n">
        <f aca="false">SUM(H28)</f>
        <v>0</v>
      </c>
      <c r="I31" s="35"/>
      <c r="J31" s="33"/>
      <c r="K31" s="33"/>
      <c r="L31" s="33"/>
      <c r="M31" s="33"/>
      <c r="N31" s="33"/>
      <c r="O31" s="33"/>
      <c r="P31" s="4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customFormat="false" ht="16.5" hidden="false" customHeight="false" outlineLevel="0" collapsed="false">
      <c r="A32" s="29"/>
      <c r="B32" s="44"/>
      <c r="C32" s="33"/>
      <c r="D32" s="33"/>
      <c r="E32" s="33"/>
      <c r="F32" s="33"/>
      <c r="G32" s="33"/>
      <c r="H32" s="48"/>
      <c r="I32" s="35"/>
      <c r="J32" s="44" t="s">
        <v>38</v>
      </c>
      <c r="K32" s="33"/>
      <c r="L32" s="33"/>
      <c r="M32" s="33"/>
      <c r="N32" s="33"/>
      <c r="O32" s="33"/>
      <c r="P32" s="41" t="n">
        <f aca="false">SUM(P22:P30)-P24-P22</f>
        <v>19500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customFormat="false" ht="12.75" hidden="false" customHeight="false" outlineLevel="0" collapsed="false">
      <c r="A33" s="29"/>
      <c r="B33" s="44"/>
      <c r="C33" s="33"/>
      <c r="D33" s="33"/>
      <c r="E33" s="33"/>
      <c r="F33" s="33"/>
      <c r="G33" s="33"/>
      <c r="H33" s="48"/>
      <c r="I33" s="35"/>
      <c r="J33" s="44"/>
      <c r="K33" s="33"/>
      <c r="L33" s="33"/>
      <c r="M33" s="33"/>
      <c r="N33" s="33"/>
      <c r="O33" s="33"/>
      <c r="P33" s="48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customFormat="false" ht="12.75" hidden="false" customHeight="false" outlineLevel="0" collapsed="false">
      <c r="A34" s="29"/>
      <c r="B34" s="44"/>
      <c r="C34" s="33"/>
      <c r="D34" s="33"/>
      <c r="E34" s="33"/>
      <c r="F34" s="33"/>
      <c r="G34" s="33"/>
      <c r="H34" s="48"/>
      <c r="I34" s="35"/>
      <c r="J34" s="44"/>
      <c r="K34" s="33"/>
      <c r="L34" s="33"/>
      <c r="M34" s="33"/>
      <c r="N34" s="33"/>
      <c r="O34" s="33"/>
      <c r="P34" s="48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customFormat="false" ht="12.75" hidden="false" customHeight="false" outlineLevel="0" collapsed="false">
      <c r="A35" s="29"/>
      <c r="H35" s="46"/>
      <c r="I35" s="35"/>
      <c r="J35" s="27" t="s">
        <v>39</v>
      </c>
      <c r="K35" s="27"/>
      <c r="L35" s="27"/>
      <c r="M35" s="27"/>
      <c r="N35" s="27"/>
      <c r="O35" s="27"/>
      <c r="P35" s="27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customFormat="false" ht="12.75" hidden="false" customHeight="false" outlineLevel="0" collapsed="false">
      <c r="A36" s="29"/>
      <c r="B36" s="27" t="s">
        <v>40</v>
      </c>
      <c r="C36" s="27"/>
      <c r="D36" s="27"/>
      <c r="E36" s="27"/>
      <c r="F36" s="27"/>
      <c r="G36" s="27"/>
      <c r="H36" s="27"/>
      <c r="I36" s="35"/>
      <c r="P36" s="2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customFormat="false" ht="12.75" hidden="false" customHeight="false" outlineLevel="0" collapsed="false">
      <c r="A37" s="29"/>
      <c r="B37" s="35"/>
      <c r="C37" s="35"/>
      <c r="D37" s="33"/>
      <c r="E37" s="33"/>
      <c r="F37" s="30"/>
      <c r="G37" s="30"/>
      <c r="H37" s="30"/>
      <c r="I37" s="35"/>
      <c r="J37" s="33" t="s">
        <v>41</v>
      </c>
      <c r="K37" s="33"/>
      <c r="L37" s="33"/>
      <c r="M37" s="33"/>
      <c r="N37" s="1" t="s">
        <v>16</v>
      </c>
      <c r="O37" s="33"/>
      <c r="P37" s="37" t="n">
        <v>30000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customFormat="false" ht="13.5" hidden="false" customHeight="false" outlineLevel="0" collapsed="false">
      <c r="A38" s="29"/>
      <c r="B38" s="33"/>
      <c r="C38" s="33"/>
      <c r="D38" s="33"/>
      <c r="E38" s="33"/>
      <c r="G38" s="33"/>
      <c r="H38" s="37"/>
      <c r="I38" s="35"/>
      <c r="J38" s="33" t="s">
        <v>42</v>
      </c>
      <c r="K38" s="33"/>
      <c r="L38" s="33"/>
      <c r="M38" s="33"/>
      <c r="O38" s="33"/>
      <c r="P38" s="37" t="n">
        <v>20000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customFormat="false" ht="13.5" hidden="false" customHeight="false" outlineLevel="0" collapsed="false">
      <c r="A39" s="29"/>
      <c r="B39" s="49" t="s">
        <v>43</v>
      </c>
      <c r="C39" s="49"/>
      <c r="D39" s="49"/>
      <c r="E39" s="49"/>
      <c r="F39" s="49"/>
      <c r="G39" s="49"/>
      <c r="H39" s="47" t="n">
        <f aca="false">SUM(H37:H38)</f>
        <v>0</v>
      </c>
      <c r="I39" s="33"/>
      <c r="J39" s="1" t="s">
        <v>44</v>
      </c>
      <c r="N39" s="1" t="s">
        <v>45</v>
      </c>
      <c r="P39" s="37" t="n">
        <v>10000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customFormat="false" ht="13.5" hidden="false" customHeight="false" outlineLevel="0" collapsed="false">
      <c r="A40" s="29"/>
      <c r="B40" s="49"/>
      <c r="C40" s="49"/>
      <c r="D40" s="49"/>
      <c r="E40" s="49"/>
      <c r="F40" s="49"/>
      <c r="G40" s="49"/>
      <c r="H40" s="48"/>
      <c r="I40" s="33"/>
      <c r="J40" s="33"/>
      <c r="K40" s="33"/>
      <c r="L40" s="33"/>
      <c r="M40" s="33"/>
      <c r="O40" s="33"/>
      <c r="P40" s="37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customFormat="false" ht="16.5" hidden="false" customHeight="false" outlineLevel="0" collapsed="false">
      <c r="A41" s="29"/>
      <c r="B41" s="33"/>
      <c r="C41" s="33"/>
      <c r="D41" s="33"/>
      <c r="E41" s="33"/>
      <c r="F41" s="33"/>
      <c r="G41" s="33"/>
      <c r="H41" s="33"/>
      <c r="I41" s="33"/>
      <c r="J41" s="40" t="s">
        <v>20</v>
      </c>
      <c r="K41" s="33"/>
      <c r="L41" s="33"/>
      <c r="M41" s="33"/>
      <c r="N41" s="33"/>
      <c r="O41" s="33"/>
      <c r="P41" s="41" t="n">
        <f aca="false">SUM(P37:P39)-P38</f>
        <v>40000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customFormat="false" ht="12.75" hidden="false" customHeight="false" outlineLevel="0" collapsed="false">
      <c r="A42" s="29"/>
      <c r="B42" s="27" t="s">
        <v>46</v>
      </c>
      <c r="C42" s="27"/>
      <c r="D42" s="27"/>
      <c r="E42" s="27"/>
      <c r="F42" s="27"/>
      <c r="G42" s="27"/>
      <c r="H42" s="27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customFormat="false" ht="13.5" hidden="false" customHeight="false" outlineLevel="0" collapsed="false">
      <c r="A43" s="2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customFormat="false" ht="16.5" hidden="false" customHeight="false" outlineLevel="0" collapsed="false">
      <c r="A44" s="29"/>
      <c r="I44" s="33"/>
      <c r="J44" s="40" t="s">
        <v>47</v>
      </c>
      <c r="K44" s="33"/>
      <c r="L44" s="33"/>
      <c r="M44" s="33"/>
      <c r="N44" s="33"/>
      <c r="O44" s="33"/>
      <c r="P44" s="41" t="n">
        <f aca="false">SUM(+H23+P17+P32+P41)</f>
        <v>191500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customFormat="false" ht="12.75" hidden="false" customHeight="false" outlineLevel="0" collapsed="false">
      <c r="A45" s="29"/>
      <c r="B45" s="33"/>
      <c r="C45" s="33"/>
      <c r="D45" s="33"/>
      <c r="E45" s="33"/>
      <c r="G45" s="33"/>
      <c r="H45" s="37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customFormat="false" ht="13.5" hidden="false" customHeight="false" outlineLevel="0" collapsed="false">
      <c r="A46" s="29"/>
      <c r="H46" s="38"/>
      <c r="I46" s="33"/>
      <c r="J46" s="27" t="s">
        <v>48</v>
      </c>
      <c r="K46" s="27"/>
      <c r="L46" s="27"/>
      <c r="M46" s="27"/>
      <c r="N46" s="27"/>
      <c r="O46" s="27"/>
      <c r="P46" s="27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customFormat="false" ht="13.5" hidden="false" customHeight="false" outlineLevel="0" collapsed="false">
      <c r="A47" s="29"/>
      <c r="B47" s="44" t="s">
        <v>49</v>
      </c>
      <c r="H47" s="47" t="n">
        <f aca="false">SUM(H44:H46)</f>
        <v>0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customFormat="false" ht="12.75" hidden="false" customHeight="false" outlineLevel="0" collapsed="false">
      <c r="A48" s="29"/>
      <c r="H48" s="46"/>
      <c r="I48" s="33"/>
      <c r="J48" s="33" t="s">
        <v>50</v>
      </c>
      <c r="K48" s="33"/>
      <c r="L48" s="33"/>
      <c r="M48" s="33"/>
      <c r="N48" s="1" t="s">
        <v>16</v>
      </c>
      <c r="O48" s="33"/>
      <c r="P48" s="37" t="n">
        <v>5000</v>
      </c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customFormat="false" ht="12.75" hidden="false" customHeight="false" outlineLevel="0" collapsed="false">
      <c r="A49" s="29"/>
      <c r="C49" s="33"/>
      <c r="D49" s="33"/>
      <c r="E49" s="33"/>
      <c r="F49" s="33"/>
      <c r="G49" s="33"/>
      <c r="H49" s="43"/>
      <c r="I49" s="33"/>
      <c r="J49" s="33" t="s">
        <v>51</v>
      </c>
      <c r="K49" s="33"/>
      <c r="L49" s="33"/>
      <c r="M49" s="33"/>
      <c r="N49" s="1" t="s">
        <v>16</v>
      </c>
      <c r="O49" s="33"/>
      <c r="P49" s="37" t="n">
        <v>650000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customFormat="false" ht="12.75" hidden="false" customHeight="false" outlineLevel="0" collapsed="false">
      <c r="A50" s="29"/>
      <c r="B50" s="1" t="s">
        <v>52</v>
      </c>
      <c r="H50" s="48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customFormat="false" ht="12.75" hidden="false" customHeight="false" outlineLevel="0" collapsed="false">
      <c r="A51" s="29"/>
      <c r="B51" s="33"/>
      <c r="H51" s="38"/>
      <c r="I51" s="33"/>
      <c r="J51" s="28"/>
      <c r="K51" s="28"/>
      <c r="L51" s="28"/>
      <c r="M51" s="28"/>
      <c r="N51" s="28"/>
      <c r="O51" s="28"/>
      <c r="P51" s="28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customFormat="false" ht="12.75" hidden="false" customHeight="false" outlineLevel="0" collapsed="false">
      <c r="A52" s="29"/>
      <c r="H52" s="38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customFormat="false" ht="12.75" hidden="false" customHeight="false" outlineLevel="0" collapsed="false">
      <c r="A53" s="29"/>
      <c r="B53" s="44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customFormat="false" ht="12.75" hidden="false" customHeight="false" outlineLevel="0" collapsed="false">
      <c r="A54" s="29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customFormat="false" ht="12.75" hidden="false" customHeight="false" outlineLevel="0" collapsed="false">
      <c r="A55" s="29"/>
      <c r="H55" s="46"/>
      <c r="I55" s="33"/>
      <c r="J55" s="33"/>
      <c r="K55" s="33"/>
      <c r="L55" s="50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customFormat="false" ht="12.75" hidden="false" customHeight="false" outlineLevel="0" collapsed="false">
      <c r="A56" s="29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customFormat="false" ht="12.75" hidden="false" customHeight="false" outlineLevel="0" collapsed="false">
      <c r="A57" s="29"/>
      <c r="C57" s="44"/>
      <c r="D57" s="44"/>
      <c r="E57" s="44"/>
      <c r="F57" s="44"/>
      <c r="G57" s="44"/>
      <c r="H57" s="51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customFormat="false" ht="12.75" hidden="false" customHeight="false" outlineLevel="0" collapsed="false">
      <c r="A58" s="29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customFormat="false" ht="12.75" hidden="false" customHeight="false" outlineLevel="0" collapsed="false">
      <c r="A59" s="29"/>
      <c r="I59" s="33"/>
      <c r="J59" s="33"/>
      <c r="K59" s="52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customFormat="false" ht="12.75" hidden="false" customHeight="false" outlineLevel="0" collapsed="false">
      <c r="A60" s="29"/>
      <c r="I60" s="33"/>
      <c r="J60" s="49"/>
      <c r="K60" s="33"/>
      <c r="L60" s="33"/>
      <c r="M60" s="35"/>
      <c r="N60" s="35"/>
      <c r="O60" s="35"/>
      <c r="P60" s="35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customFormat="false" ht="12.75" hidden="false" customHeight="false" outlineLevel="0" collapsed="false">
      <c r="A61" s="53"/>
      <c r="I61" s="33"/>
      <c r="J61" s="33"/>
      <c r="K61" s="35"/>
      <c r="L61" s="35"/>
      <c r="M61" s="35"/>
      <c r="N61" s="35"/>
      <c r="O61" s="35"/>
      <c r="P61" s="35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customFormat="false" ht="12.75" hidden="false" customHeight="false" outlineLevel="0" collapsed="false">
      <c r="A62" s="5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customFormat="false" ht="12.75" hidden="false" customHeight="false" outlineLevel="0" collapsed="false">
      <c r="A63" s="53"/>
      <c r="B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customFormat="false" ht="12.75" hidden="false" customHeight="false" outlineLevel="0" collapsed="false">
      <c r="A64" s="53"/>
      <c r="B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customFormat="false" ht="12.75" hidden="false" customHeight="true" outlineLevel="0" collapsed="false">
      <c r="A65" s="53"/>
      <c r="B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customFormat="false" ht="12.75" hidden="false" customHeight="false" outlineLevel="0" collapsed="false">
      <c r="A66" s="53"/>
      <c r="B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customFormat="false" ht="12.75" hidden="false" customHeight="false" outlineLevel="0" collapsed="false">
      <c r="A67" s="53"/>
      <c r="B67" s="33"/>
      <c r="C67" s="33"/>
      <c r="D67" s="33"/>
      <c r="E67" s="33"/>
      <c r="F67" s="33"/>
      <c r="G67" s="33"/>
      <c r="H67" s="37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customFormat="false" ht="12.75" hidden="false" customHeight="false" outlineLevel="0" collapsed="false">
      <c r="A68" s="53"/>
      <c r="B68" s="33"/>
      <c r="C68" s="33"/>
      <c r="D68" s="33"/>
      <c r="E68" s="33"/>
      <c r="F68" s="33"/>
      <c r="G68" s="33"/>
      <c r="H68" s="37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customFormat="false" ht="12.75" hidden="false" customHeight="false" outlineLevel="0" collapsed="false">
      <c r="A69" s="53"/>
      <c r="B69" s="33"/>
      <c r="C69" s="33"/>
      <c r="D69" s="33"/>
      <c r="E69" s="33"/>
      <c r="F69" s="33"/>
      <c r="G69" s="33"/>
      <c r="H69" s="37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customFormat="false" ht="12.75" hidden="false" customHeight="false" outlineLevel="0" collapsed="false">
      <c r="A70" s="53"/>
      <c r="B70" s="33"/>
      <c r="C70" s="33"/>
      <c r="D70" s="33"/>
      <c r="E70" s="33"/>
      <c r="F70" s="33"/>
      <c r="G70" s="33"/>
      <c r="H70" s="4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customFormat="false" ht="12.75" hidden="false" customHeight="false" outlineLevel="0" collapsed="false">
      <c r="A71" s="53"/>
      <c r="B71" s="33"/>
      <c r="C71" s="33"/>
      <c r="D71" s="33"/>
      <c r="E71" s="33"/>
      <c r="F71" s="33"/>
      <c r="G71" s="33"/>
      <c r="H71" s="4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customFormat="false" ht="12.75" hidden="false" customHeight="false" outlineLevel="0" collapsed="false">
      <c r="A72" s="53"/>
      <c r="B72" s="35"/>
      <c r="C72" s="33"/>
      <c r="D72" s="33"/>
      <c r="E72" s="33"/>
      <c r="F72" s="33"/>
      <c r="G72" s="33"/>
      <c r="H72" s="4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customFormat="false" ht="12.75" hidden="false" customHeight="false" outlineLevel="0" collapsed="false">
      <c r="A73" s="53"/>
      <c r="B73" s="35"/>
      <c r="C73" s="33"/>
      <c r="D73" s="33"/>
      <c r="E73" s="33"/>
      <c r="F73" s="33"/>
      <c r="G73" s="33"/>
      <c r="H73" s="4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customFormat="false" ht="12.75" hidden="false" customHeight="false" outlineLevel="0" collapsed="false">
      <c r="A74" s="29"/>
      <c r="B74" s="35"/>
      <c r="C74" s="33"/>
      <c r="D74" s="33"/>
      <c r="E74" s="33"/>
      <c r="F74" s="33"/>
      <c r="G74" s="33"/>
      <c r="H74" s="43"/>
      <c r="I74" s="30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customFormat="false" ht="12.75" hidden="false" customHeight="false" outlineLevel="0" collapsed="false">
      <c r="A75" s="29"/>
      <c r="B75" s="33"/>
      <c r="C75" s="33"/>
      <c r="D75" s="33"/>
      <c r="E75" s="33"/>
      <c r="F75" s="33"/>
      <c r="G75" s="33"/>
      <c r="H75" s="43"/>
      <c r="I75" s="30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customFormat="false" ht="12.75" hidden="false" customHeight="false" outlineLevel="0" collapsed="false">
      <c r="A76" s="29"/>
      <c r="B76" s="33"/>
      <c r="C76" s="35"/>
      <c r="D76" s="35"/>
      <c r="E76" s="35"/>
      <c r="F76" s="35"/>
      <c r="G76" s="35"/>
      <c r="H76" s="54"/>
      <c r="I76" s="30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customFormat="false" ht="12.75" hidden="false" customHeight="false" outlineLevel="0" collapsed="false">
      <c r="A77" s="29"/>
      <c r="B77" s="35"/>
      <c r="C77" s="35"/>
      <c r="D77" s="35"/>
      <c r="E77" s="35"/>
      <c r="F77" s="35"/>
      <c r="G77" s="35"/>
      <c r="H77" s="54"/>
      <c r="I77" s="30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customFormat="false" ht="12.75" hidden="false" customHeight="false" outlineLevel="0" collapsed="false">
      <c r="A78" s="29"/>
      <c r="B78" s="35"/>
      <c r="C78" s="35"/>
      <c r="D78" s="35"/>
      <c r="E78" s="35"/>
      <c r="F78" s="49"/>
      <c r="G78" s="35"/>
      <c r="H78" s="54"/>
      <c r="I78" s="30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customFormat="false" ht="12.75" hidden="false" customHeight="false" outlineLevel="0" collapsed="false">
      <c r="A79" s="29"/>
      <c r="B79" s="35"/>
      <c r="C79" s="33"/>
      <c r="D79" s="33"/>
      <c r="E79" s="33"/>
      <c r="F79" s="33"/>
      <c r="G79" s="33"/>
      <c r="H79" s="43"/>
      <c r="I79" s="30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customFormat="false" ht="12.75" hidden="false" customHeight="false" outlineLevel="0" collapsed="false">
      <c r="B80" s="35"/>
      <c r="C80" s="33"/>
      <c r="D80" s="33"/>
      <c r="E80" s="33"/>
      <c r="F80" s="33"/>
      <c r="G80" s="33"/>
      <c r="H80" s="43"/>
      <c r="I80" s="30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customFormat="false" ht="12.75" hidden="false" customHeight="false" outlineLevel="0" collapsed="false">
      <c r="B81" s="35"/>
      <c r="C81" s="35"/>
      <c r="D81" s="35"/>
      <c r="E81" s="35"/>
      <c r="F81" s="35"/>
      <c r="G81" s="35"/>
      <c r="H81" s="54"/>
      <c r="I81" s="30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customFormat="false" ht="12.75" hidden="false" customHeight="false" outlineLevel="0" collapsed="false">
      <c r="B82" s="33"/>
      <c r="C82" s="35"/>
      <c r="D82" s="35"/>
      <c r="E82" s="35"/>
      <c r="F82" s="35"/>
      <c r="G82" s="35"/>
      <c r="H82" s="54"/>
      <c r="I82" s="30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customFormat="false" ht="12.75" hidden="false" customHeight="false" outlineLevel="0" collapsed="false">
      <c r="B83" s="33"/>
      <c r="C83" s="35"/>
      <c r="D83" s="35"/>
      <c r="E83" s="35"/>
      <c r="F83" s="35"/>
      <c r="G83" s="35"/>
      <c r="H83" s="54"/>
      <c r="I83" s="30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customFormat="false" ht="12.75" hidden="false" customHeight="false" outlineLevel="0" collapsed="false">
      <c r="B84" s="33"/>
      <c r="C84" s="35"/>
      <c r="D84" s="35"/>
      <c r="E84" s="35"/>
      <c r="F84" s="35"/>
      <c r="G84" s="35"/>
      <c r="H84" s="54"/>
      <c r="I84" s="30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customFormat="false" ht="12.75" hidden="false" customHeight="false" outlineLevel="0" collapsed="false">
      <c r="B85" s="33"/>
      <c r="C85" s="35"/>
      <c r="D85" s="35"/>
      <c r="E85" s="35"/>
      <c r="F85" s="35"/>
      <c r="G85" s="35"/>
      <c r="H85" s="54"/>
      <c r="I85" s="30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customFormat="false" ht="12.75" hidden="false" customHeight="false" outlineLevel="0" collapsed="false">
      <c r="B86" s="33"/>
      <c r="C86" s="33"/>
      <c r="D86" s="33"/>
      <c r="E86" s="33"/>
      <c r="F86" s="33"/>
      <c r="G86" s="33"/>
      <c r="H86" s="43"/>
      <c r="I86" s="30"/>
      <c r="J86" s="35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customFormat="false" ht="12.75" hidden="false" customHeight="false" outlineLevel="0" collapsed="false">
      <c r="B87" s="33"/>
      <c r="C87" s="33"/>
      <c r="D87" s="33"/>
      <c r="E87" s="33"/>
      <c r="F87" s="33"/>
      <c r="G87" s="33"/>
      <c r="H87" s="43"/>
      <c r="I87" s="30"/>
      <c r="J87" s="35"/>
      <c r="K87" s="35"/>
      <c r="L87" s="35"/>
      <c r="M87" s="35"/>
      <c r="N87" s="35"/>
      <c r="O87" s="35"/>
      <c r="P87" s="35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customFormat="false" ht="12.75" hidden="false" customHeight="false" outlineLevel="0" collapsed="false">
      <c r="B88" s="33"/>
      <c r="C88" s="33"/>
      <c r="D88" s="33"/>
      <c r="E88" s="33"/>
      <c r="F88" s="33"/>
      <c r="G88" s="33"/>
      <c r="H88" s="43"/>
      <c r="I88" s="30"/>
      <c r="J88" s="35"/>
      <c r="K88" s="35"/>
      <c r="L88" s="35"/>
      <c r="M88" s="35"/>
      <c r="N88" s="35"/>
      <c r="O88" s="35"/>
      <c r="P88" s="35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customFormat="false" ht="12.75" hidden="false" customHeight="false" outlineLevel="0" collapsed="false">
      <c r="B89" s="33"/>
      <c r="C89" s="33"/>
      <c r="D89" s="33"/>
      <c r="E89" s="33"/>
      <c r="F89" s="33"/>
      <c r="G89" s="33"/>
      <c r="H89" s="43"/>
      <c r="I89" s="30"/>
      <c r="J89" s="35"/>
      <c r="K89" s="35"/>
      <c r="L89" s="35"/>
      <c r="M89" s="35"/>
      <c r="N89" s="35"/>
      <c r="O89" s="35"/>
      <c r="P89" s="35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customFormat="false" ht="12.75" hidden="false" customHeight="false" outlineLevel="0" collapsed="false">
      <c r="B90" s="33"/>
      <c r="C90" s="33"/>
      <c r="D90" s="33"/>
      <c r="E90" s="33"/>
      <c r="F90" s="33"/>
      <c r="G90" s="33"/>
      <c r="H90" s="43"/>
      <c r="I90" s="33"/>
      <c r="J90" s="35"/>
      <c r="K90" s="35"/>
      <c r="L90" s="35"/>
      <c r="M90" s="35"/>
      <c r="N90" s="35"/>
      <c r="O90" s="35"/>
      <c r="P90" s="35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customFormat="false" ht="12.75" hidden="false" customHeight="false" outlineLevel="0" collapsed="false">
      <c r="B91" s="33"/>
      <c r="C91" s="33"/>
      <c r="D91" s="33"/>
      <c r="E91" s="33"/>
      <c r="F91" s="33"/>
      <c r="G91" s="33"/>
      <c r="H91" s="43"/>
      <c r="I91" s="52"/>
      <c r="J91" s="33"/>
      <c r="K91" s="35"/>
      <c r="L91" s="35"/>
      <c r="M91" s="35"/>
      <c r="N91" s="35"/>
      <c r="O91" s="35"/>
      <c r="P91" s="35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customFormat="false" ht="12.75" hidden="false" customHeight="false" outlineLevel="0" collapsed="false">
      <c r="B92" s="33"/>
      <c r="C92" s="33"/>
      <c r="D92" s="33"/>
      <c r="E92" s="33"/>
      <c r="F92" s="33"/>
      <c r="G92" s="33"/>
      <c r="H92" s="4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customFormat="false" ht="12.75" hidden="false" customHeight="false" outlineLevel="0" collapsed="false">
      <c r="B93" s="33"/>
      <c r="C93" s="33"/>
      <c r="D93" s="33"/>
      <c r="E93" s="33"/>
      <c r="F93" s="33"/>
      <c r="G93" s="33"/>
      <c r="H93" s="43"/>
      <c r="I93" s="30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customFormat="false" ht="12.75" hidden="false" customHeight="false" outlineLevel="0" collapsed="false">
      <c r="B94" s="33"/>
      <c r="C94" s="33"/>
      <c r="D94" s="33"/>
      <c r="E94" s="33"/>
      <c r="F94" s="33"/>
      <c r="G94" s="33"/>
      <c r="H94" s="43"/>
      <c r="I94" s="30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customFormat="false" ht="12.75" hidden="false" customHeight="false" outlineLevel="0" collapsed="false">
      <c r="A95" s="24"/>
      <c r="B95" s="33"/>
      <c r="C95" s="33"/>
      <c r="D95" s="33"/>
      <c r="E95" s="33"/>
      <c r="F95" s="33"/>
      <c r="G95" s="33"/>
      <c r="H95" s="43"/>
      <c r="I95" s="30"/>
      <c r="J95" s="33"/>
      <c r="K95" s="33"/>
      <c r="L95" s="33"/>
      <c r="M95" s="33"/>
      <c r="N95" s="33"/>
      <c r="O95" s="33"/>
      <c r="P95" s="33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  <c r="IW95" s="24"/>
    </row>
    <row r="96" customFormat="false" ht="12.75" hidden="false" customHeight="false" outlineLevel="0" collapsed="false">
      <c r="A96" s="24"/>
      <c r="B96" s="35"/>
      <c r="C96" s="33"/>
      <c r="D96" s="33"/>
      <c r="E96" s="33"/>
      <c r="F96" s="33"/>
      <c r="G96" s="33"/>
      <c r="H96" s="43"/>
      <c r="I96" s="30"/>
      <c r="J96" s="33"/>
      <c r="K96" s="33"/>
      <c r="L96" s="33"/>
      <c r="M96" s="33"/>
      <c r="N96" s="33"/>
      <c r="O96" s="33"/>
      <c r="P96" s="33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  <c r="IV96" s="24"/>
      <c r="IW96" s="24"/>
    </row>
    <row r="97" customFormat="false" ht="12.75" hidden="false" customHeight="false" outlineLevel="0" collapsed="false">
      <c r="A97" s="24"/>
      <c r="B97" s="33"/>
      <c r="C97" s="33"/>
      <c r="D97" s="33"/>
      <c r="E97" s="33"/>
      <c r="F97" s="33"/>
      <c r="G97" s="33"/>
      <c r="H97" s="43"/>
      <c r="I97" s="30"/>
      <c r="J97" s="33"/>
      <c r="K97" s="33"/>
      <c r="L97" s="33"/>
      <c r="M97" s="33"/>
      <c r="N97" s="33"/>
      <c r="O97" s="33"/>
      <c r="P97" s="33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</row>
    <row r="98" customFormat="false" ht="12.75" hidden="false" customHeight="false" outlineLevel="0" collapsed="false">
      <c r="A98" s="24"/>
      <c r="B98" s="33"/>
      <c r="C98" s="33"/>
      <c r="D98" s="33"/>
      <c r="E98" s="33"/>
      <c r="F98" s="33"/>
      <c r="G98" s="33"/>
      <c r="H98" s="43"/>
      <c r="I98" s="30"/>
      <c r="J98" s="33"/>
      <c r="K98" s="33"/>
      <c r="L98" s="33"/>
      <c r="M98" s="33"/>
      <c r="N98" s="33"/>
      <c r="O98" s="33"/>
      <c r="P98" s="33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  <c r="IW98" s="24"/>
    </row>
    <row r="99" customFormat="false" ht="12.75" hidden="false" customHeight="false" outlineLevel="0" collapsed="false">
      <c r="A99" s="24"/>
      <c r="B99" s="33"/>
      <c r="C99" s="33"/>
      <c r="D99" s="33"/>
      <c r="E99" s="33"/>
      <c r="F99" s="33"/>
      <c r="G99" s="33"/>
      <c r="H99" s="43"/>
      <c r="I99" s="30"/>
      <c r="J99" s="33"/>
      <c r="K99" s="33"/>
      <c r="L99" s="33"/>
      <c r="M99" s="33"/>
      <c r="N99" s="33"/>
      <c r="O99" s="33"/>
      <c r="P99" s="33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  <c r="IW99" s="24"/>
    </row>
    <row r="100" customFormat="false" ht="12.75" hidden="false" customHeight="false" outlineLevel="0" collapsed="false">
      <c r="B100" s="33"/>
      <c r="C100" s="35"/>
      <c r="D100" s="35"/>
      <c r="E100" s="35"/>
      <c r="F100" s="35"/>
      <c r="G100" s="35"/>
      <c r="H100" s="54"/>
      <c r="I100" s="4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customFormat="false" ht="12.75" hidden="false" customHeight="false" outlineLevel="0" collapsed="false">
      <c r="B101" s="33"/>
      <c r="C101" s="33"/>
      <c r="D101" s="33"/>
      <c r="E101" s="33"/>
      <c r="F101" s="33"/>
      <c r="G101" s="33"/>
      <c r="H101" s="43"/>
      <c r="I101" s="4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customFormat="false" ht="12.75" hidden="false" customHeight="false" outlineLevel="0" collapsed="false">
      <c r="B102" s="33"/>
      <c r="C102" s="33"/>
      <c r="D102" s="33"/>
      <c r="E102" s="33"/>
      <c r="F102" s="33"/>
      <c r="G102" s="33"/>
      <c r="H102" s="43"/>
      <c r="I102" s="4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customFormat="false" ht="12.75" hidden="false" customHeight="false" outlineLevel="0" collapsed="false">
      <c r="B103" s="33"/>
      <c r="C103" s="33"/>
      <c r="D103" s="33"/>
      <c r="E103" s="33"/>
      <c r="F103" s="33"/>
      <c r="G103" s="33"/>
      <c r="H103" s="43"/>
      <c r="I103" s="4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customFormat="false" ht="12.75" hidden="false" customHeight="false" outlineLevel="0" collapsed="false">
      <c r="B104" s="33"/>
      <c r="C104" s="33"/>
      <c r="D104" s="33"/>
      <c r="E104" s="33"/>
      <c r="F104" s="33"/>
      <c r="G104" s="33"/>
      <c r="H104" s="43"/>
      <c r="I104" s="4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customFormat="false" ht="12.75" hidden="false" customHeight="false" outlineLevel="0" collapsed="false">
      <c r="B105" s="33"/>
      <c r="C105" s="33"/>
      <c r="D105" s="33"/>
      <c r="E105" s="33"/>
      <c r="F105" s="33"/>
      <c r="G105" s="33"/>
      <c r="H105" s="43"/>
      <c r="I105" s="33"/>
      <c r="J105" s="35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customFormat="false" ht="12.75" hidden="false" customHeight="false" outlineLevel="0" collapsed="false">
      <c r="B106" s="33"/>
      <c r="C106" s="33"/>
      <c r="D106" s="33"/>
      <c r="E106" s="33"/>
      <c r="F106" s="33"/>
      <c r="G106" s="33"/>
      <c r="H106" s="43"/>
      <c r="I106" s="33"/>
      <c r="J106" s="33"/>
      <c r="K106" s="35"/>
      <c r="L106" s="35"/>
      <c r="M106" s="35"/>
      <c r="N106" s="35"/>
      <c r="O106" s="35"/>
      <c r="P106" s="35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customFormat="false" ht="12.75" hidden="false" customHeight="false" outlineLevel="0" collapsed="false">
      <c r="B107" s="33"/>
      <c r="C107" s="33"/>
      <c r="D107" s="33"/>
      <c r="E107" s="33"/>
      <c r="F107" s="33"/>
      <c r="G107" s="33"/>
      <c r="H107" s="43"/>
      <c r="I107" s="30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customFormat="false" ht="12.75" hidden="false" customHeight="false" outlineLevel="0" collapsed="false">
      <c r="B108" s="33"/>
      <c r="C108" s="33"/>
      <c r="D108" s="33"/>
      <c r="E108" s="33"/>
      <c r="F108" s="33"/>
      <c r="G108" s="33"/>
      <c r="H108" s="43"/>
      <c r="I108" s="30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customFormat="false" ht="12.75" hidden="false" customHeight="false" outlineLevel="0" collapsed="false">
      <c r="B109" s="33"/>
      <c r="C109" s="33"/>
      <c r="D109" s="33"/>
      <c r="E109" s="33"/>
      <c r="F109" s="33"/>
      <c r="G109" s="33"/>
      <c r="H109" s="43"/>
      <c r="I109" s="30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customFormat="false" ht="12.75" hidden="false" customHeight="false" outlineLevel="0" collapsed="false">
      <c r="B110" s="33"/>
      <c r="C110" s="33"/>
      <c r="D110" s="33"/>
      <c r="E110" s="33"/>
      <c r="F110" s="33"/>
      <c r="G110" s="33"/>
      <c r="H110" s="43"/>
      <c r="I110" s="30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customFormat="false" ht="12.75" hidden="false" customHeight="false" outlineLevel="0" collapsed="false">
      <c r="B111" s="33"/>
      <c r="C111" s="33"/>
      <c r="D111" s="33"/>
      <c r="E111" s="33"/>
      <c r="F111" s="33"/>
      <c r="G111" s="33"/>
      <c r="H111" s="43"/>
      <c r="I111" s="30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customFormat="false" ht="12.75" hidden="false" customHeight="false" outlineLevel="0" collapsed="false">
      <c r="B112" s="33"/>
      <c r="C112" s="33"/>
      <c r="D112" s="33"/>
      <c r="E112" s="33"/>
      <c r="F112" s="33"/>
      <c r="G112" s="33"/>
      <c r="H112" s="43"/>
      <c r="I112" s="30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customFormat="false" ht="12.75" hidden="false" customHeight="false" outlineLevel="0" collapsed="false">
      <c r="B113" s="33"/>
      <c r="C113" s="33"/>
      <c r="D113" s="33"/>
      <c r="E113" s="33"/>
      <c r="F113" s="33"/>
      <c r="G113" s="33"/>
      <c r="H113" s="43"/>
      <c r="I113" s="30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customFormat="false" ht="12.75" hidden="false" customHeight="false" outlineLevel="0" collapsed="false">
      <c r="A114" s="24"/>
      <c r="B114" s="33"/>
      <c r="C114" s="33"/>
      <c r="D114" s="33"/>
      <c r="E114" s="33"/>
      <c r="F114" s="33"/>
      <c r="G114" s="33"/>
      <c r="H114" s="43"/>
      <c r="I114" s="30"/>
      <c r="J114" s="33"/>
      <c r="K114" s="33"/>
      <c r="L114" s="33"/>
      <c r="M114" s="33"/>
      <c r="N114" s="33"/>
      <c r="O114" s="33"/>
      <c r="P114" s="33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  <c r="IW114" s="24"/>
    </row>
    <row r="115" customFormat="false" ht="12.75" hidden="false" customHeight="false" outlineLevel="0" collapsed="false">
      <c r="B115" s="33"/>
      <c r="C115" s="33"/>
      <c r="D115" s="33"/>
      <c r="E115" s="33"/>
      <c r="F115" s="33"/>
      <c r="G115" s="33"/>
      <c r="H115" s="43"/>
      <c r="I115" s="30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customFormat="false" ht="12.75" hidden="false" customHeight="false" outlineLevel="0" collapsed="false">
      <c r="B116" s="33"/>
      <c r="C116" s="33"/>
      <c r="D116" s="33"/>
      <c r="E116" s="33"/>
      <c r="F116" s="33"/>
      <c r="G116" s="33"/>
      <c r="H116" s="43"/>
      <c r="I116" s="30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customFormat="false" ht="12.75" hidden="false" customHeight="false" outlineLevel="0" collapsed="false">
      <c r="B117" s="33"/>
      <c r="C117" s="33"/>
      <c r="D117" s="33"/>
      <c r="E117" s="33"/>
      <c r="F117" s="33"/>
      <c r="G117" s="33"/>
      <c r="H117" s="43"/>
      <c r="I117" s="49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customFormat="false" ht="12.75" hidden="false" customHeight="false" outlineLevel="0" collapsed="false">
      <c r="B118" s="33"/>
      <c r="C118" s="33"/>
      <c r="D118" s="33"/>
      <c r="E118" s="33"/>
      <c r="F118" s="33"/>
      <c r="G118" s="33"/>
      <c r="H118" s="43"/>
      <c r="I118" s="49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customFormat="false" ht="12.75" hidden="false" customHeight="false" outlineLevel="0" collapsed="false">
      <c r="B119" s="33"/>
      <c r="C119" s="33"/>
      <c r="D119" s="33"/>
      <c r="E119" s="33"/>
      <c r="F119" s="33"/>
      <c r="G119" s="33"/>
      <c r="H119" s="43"/>
      <c r="I119" s="49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customFormat="false" ht="12.75" hidden="false" customHeight="false" outlineLevel="0" collapsed="false">
      <c r="B120" s="33"/>
      <c r="C120" s="33"/>
      <c r="D120" s="33"/>
      <c r="E120" s="33"/>
      <c r="F120" s="33"/>
      <c r="G120" s="33"/>
      <c r="H120" s="4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customFormat="false" ht="12.75" hidden="false" customHeight="false" outlineLevel="0" collapsed="false">
      <c r="B121" s="35"/>
      <c r="C121" s="33"/>
      <c r="D121" s="33"/>
      <c r="E121" s="33"/>
      <c r="F121" s="33"/>
      <c r="G121" s="33"/>
      <c r="H121" s="43"/>
      <c r="I121" s="55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customFormat="false" ht="12.75" hidden="false" customHeight="false" outlineLevel="0" collapsed="false">
      <c r="B122" s="35"/>
      <c r="C122" s="33"/>
      <c r="D122" s="33"/>
      <c r="E122" s="33"/>
      <c r="F122" s="33"/>
      <c r="G122" s="33"/>
      <c r="H122" s="43"/>
      <c r="I122" s="30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customFormat="false" ht="12.75" hidden="false" customHeight="false" outlineLevel="0" collapsed="false">
      <c r="B123" s="35"/>
      <c r="C123" s="33"/>
      <c r="D123" s="33"/>
      <c r="E123" s="33"/>
      <c r="F123" s="33"/>
      <c r="G123" s="33"/>
      <c r="H123" s="43"/>
      <c r="I123" s="55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customFormat="false" ht="12.75" hidden="false" customHeight="false" outlineLevel="0" collapsed="false">
      <c r="B124" s="35"/>
      <c r="C124" s="33"/>
      <c r="D124" s="33"/>
      <c r="E124" s="33"/>
      <c r="F124" s="33"/>
      <c r="G124" s="33"/>
      <c r="H124" s="43"/>
      <c r="I124" s="31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customFormat="false" ht="12.75" hidden="false" customHeight="false" outlineLevel="0" collapsed="false">
      <c r="B125" s="33"/>
      <c r="C125" s="35"/>
      <c r="D125" s="35"/>
      <c r="E125" s="35"/>
      <c r="F125" s="35"/>
      <c r="G125" s="35"/>
      <c r="H125" s="54"/>
      <c r="I125" s="30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customFormat="false" ht="12.75" hidden="false" customHeight="false" outlineLevel="0" collapsed="false">
      <c r="B126" s="33"/>
      <c r="C126" s="35"/>
      <c r="D126" s="35"/>
      <c r="E126" s="35"/>
      <c r="F126" s="35"/>
      <c r="G126" s="35"/>
      <c r="H126" s="54"/>
      <c r="I126" s="30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customFormat="false" ht="12.75" hidden="false" customHeight="false" outlineLevel="0" collapsed="false">
      <c r="B127" s="35"/>
      <c r="C127" s="35"/>
      <c r="D127" s="35"/>
      <c r="E127" s="35"/>
      <c r="F127" s="35"/>
      <c r="G127" s="35"/>
      <c r="H127" s="54"/>
      <c r="I127" s="30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customFormat="false" ht="12.75" hidden="false" customHeight="false" outlineLevel="0" collapsed="false">
      <c r="B128" s="33"/>
      <c r="C128" s="35"/>
      <c r="D128" s="35"/>
      <c r="E128" s="35"/>
      <c r="F128" s="35"/>
      <c r="G128" s="35"/>
      <c r="H128" s="54"/>
      <c r="I128" s="30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customFormat="false" ht="12.75" hidden="false" customHeight="false" outlineLevel="0" collapsed="false">
      <c r="B129" s="33"/>
      <c r="C129" s="33"/>
      <c r="D129" s="33"/>
      <c r="E129" s="33"/>
      <c r="F129" s="33"/>
      <c r="G129" s="33"/>
      <c r="H129" s="37"/>
      <c r="I129" s="30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customFormat="false" ht="12.75" hidden="false" customHeight="false" outlineLevel="0" collapsed="false">
      <c r="B130" s="33"/>
      <c r="C130" s="33"/>
      <c r="D130" s="33"/>
      <c r="E130" s="33"/>
      <c r="F130" s="33"/>
      <c r="G130" s="33"/>
      <c r="H130" s="37"/>
      <c r="I130" s="30"/>
      <c r="J130" s="3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customFormat="false" ht="12.75" hidden="false" customHeight="false" outlineLevel="0" collapsed="false">
      <c r="B131" s="33"/>
      <c r="C131" s="35"/>
      <c r="D131" s="35"/>
      <c r="E131" s="35"/>
      <c r="F131" s="35"/>
      <c r="G131" s="35"/>
      <c r="H131" s="54"/>
      <c r="I131" s="30"/>
      <c r="J131" s="35"/>
      <c r="K131" s="35"/>
      <c r="L131" s="35"/>
      <c r="M131" s="35"/>
      <c r="N131" s="35"/>
      <c r="O131" s="35"/>
      <c r="P131" s="35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customFormat="false" ht="12.75" hidden="false" customHeight="false" outlineLevel="0" collapsed="false">
      <c r="B132" s="33"/>
      <c r="C132" s="33"/>
      <c r="D132" s="33"/>
      <c r="E132" s="33"/>
      <c r="F132" s="33"/>
      <c r="G132" s="33"/>
      <c r="H132" s="37"/>
      <c r="I132" s="30"/>
      <c r="J132" s="35"/>
      <c r="K132" s="35"/>
      <c r="L132" s="35"/>
      <c r="M132" s="35"/>
      <c r="N132" s="35"/>
      <c r="O132" s="35"/>
      <c r="P132" s="35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customFormat="false" ht="12.75" hidden="false" customHeight="false" outlineLevel="0" collapsed="false">
      <c r="B133" s="33"/>
      <c r="C133" s="33"/>
      <c r="D133" s="33"/>
      <c r="E133" s="33"/>
      <c r="F133" s="33"/>
      <c r="G133" s="33"/>
      <c r="H133" s="37"/>
      <c r="I133" s="30"/>
      <c r="J133" s="35"/>
      <c r="K133" s="35"/>
      <c r="L133" s="35"/>
      <c r="M133" s="35"/>
      <c r="N133" s="35"/>
      <c r="O133" s="35"/>
      <c r="P133" s="35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customFormat="false" ht="12.75" hidden="false" customHeight="false" outlineLevel="0" collapsed="false">
      <c r="B134" s="33"/>
      <c r="C134" s="33"/>
      <c r="D134" s="33"/>
      <c r="E134" s="33"/>
      <c r="F134" s="33"/>
      <c r="G134" s="33"/>
      <c r="H134" s="37"/>
      <c r="I134" s="30"/>
      <c r="J134" s="33"/>
      <c r="K134" s="35"/>
      <c r="L134" s="35"/>
      <c r="M134" s="35"/>
      <c r="N134" s="35"/>
      <c r="O134" s="35"/>
      <c r="P134" s="35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customFormat="false" ht="12.75" hidden="false" customHeight="false" outlineLevel="0" collapsed="false">
      <c r="B135" s="33"/>
      <c r="C135" s="33"/>
      <c r="D135" s="33"/>
      <c r="E135" s="33"/>
      <c r="F135" s="33"/>
      <c r="G135" s="33"/>
      <c r="H135" s="37"/>
      <c r="I135" s="30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customFormat="false" ht="12.75" hidden="false" customHeight="false" outlineLevel="0" collapsed="false">
      <c r="B136" s="33"/>
      <c r="C136" s="33"/>
      <c r="D136" s="33"/>
      <c r="E136" s="33"/>
      <c r="F136" s="33"/>
      <c r="G136" s="33"/>
      <c r="H136" s="37"/>
      <c r="I136" s="30"/>
      <c r="J136" s="35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customFormat="false" ht="12.75" hidden="false" customHeight="false" outlineLevel="0" collapsed="false">
      <c r="B137" s="33"/>
      <c r="C137" s="33"/>
      <c r="D137" s="33"/>
      <c r="E137" s="33"/>
      <c r="F137" s="33"/>
      <c r="G137" s="33"/>
      <c r="H137" s="37"/>
      <c r="I137" s="30"/>
      <c r="J137" s="33"/>
      <c r="K137" s="35"/>
      <c r="L137" s="35"/>
      <c r="M137" s="35"/>
      <c r="N137" s="35"/>
      <c r="O137" s="35"/>
      <c r="P137" s="35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customFormat="false" ht="12.75" hidden="false" customHeight="false" outlineLevel="0" collapsed="false">
      <c r="B138" s="33"/>
      <c r="C138" s="33"/>
      <c r="D138" s="33"/>
      <c r="E138" s="33"/>
      <c r="F138" s="33"/>
      <c r="G138" s="33"/>
      <c r="H138" s="37"/>
      <c r="I138" s="30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customFormat="false" ht="12.75" hidden="false" customHeight="false" outlineLevel="0" collapsed="false">
      <c r="A139" s="24"/>
      <c r="B139" s="33"/>
      <c r="C139" s="33"/>
      <c r="D139" s="33"/>
      <c r="E139" s="33"/>
      <c r="F139" s="33"/>
      <c r="G139" s="33"/>
      <c r="H139" s="37"/>
      <c r="I139" s="30"/>
      <c r="J139" s="33"/>
      <c r="K139" s="33"/>
      <c r="L139" s="33"/>
      <c r="M139" s="33"/>
      <c r="N139" s="33"/>
      <c r="O139" s="33"/>
      <c r="P139" s="33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  <c r="IW139" s="24"/>
    </row>
    <row r="140" customFormat="false" ht="12.75" hidden="false" customHeight="false" outlineLevel="0" collapsed="false">
      <c r="A140" s="24"/>
      <c r="B140" s="35"/>
      <c r="C140" s="33"/>
      <c r="D140" s="33"/>
      <c r="E140" s="33"/>
      <c r="F140" s="33"/>
      <c r="G140" s="33"/>
      <c r="H140" s="37"/>
      <c r="I140" s="30"/>
      <c r="J140" s="33"/>
      <c r="K140" s="33"/>
      <c r="L140" s="33"/>
      <c r="M140" s="33"/>
      <c r="N140" s="33"/>
      <c r="O140" s="33"/>
      <c r="P140" s="33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  <c r="IV140" s="24"/>
      <c r="IW140" s="24"/>
    </row>
    <row r="141" customFormat="false" ht="12.75" hidden="false" customHeight="false" outlineLevel="0" collapsed="false">
      <c r="A141" s="24"/>
      <c r="B141" s="33"/>
      <c r="C141" s="33"/>
      <c r="D141" s="33"/>
      <c r="E141" s="33"/>
      <c r="F141" s="33"/>
      <c r="G141" s="33"/>
      <c r="H141" s="37"/>
      <c r="I141" s="30"/>
      <c r="J141" s="33"/>
      <c r="K141" s="33"/>
      <c r="L141" s="33"/>
      <c r="M141" s="33"/>
      <c r="N141" s="33"/>
      <c r="O141" s="33"/>
      <c r="P141" s="33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  <c r="IW141" s="24"/>
    </row>
    <row r="142" customFormat="false" ht="12.75" hidden="false" customHeight="false" outlineLevel="0" collapsed="false">
      <c r="A142" s="24"/>
      <c r="B142" s="33"/>
      <c r="C142" s="33"/>
      <c r="D142" s="33"/>
      <c r="E142" s="33"/>
      <c r="F142" s="33"/>
      <c r="G142" s="33"/>
      <c r="H142" s="37"/>
      <c r="I142" s="30"/>
      <c r="J142" s="33"/>
      <c r="K142" s="33"/>
      <c r="L142" s="33"/>
      <c r="M142" s="33"/>
      <c r="N142" s="33"/>
      <c r="O142" s="33"/>
      <c r="P142" s="33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  <c r="IW142" s="24"/>
    </row>
    <row r="143" customFormat="false" ht="12.75" hidden="false" customHeight="false" outlineLevel="0" collapsed="false">
      <c r="B143" s="33"/>
      <c r="C143" s="33"/>
      <c r="D143" s="33"/>
      <c r="E143" s="33"/>
      <c r="F143" s="33"/>
      <c r="G143" s="33"/>
      <c r="H143" s="37"/>
      <c r="I143" s="30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customFormat="false" ht="12.75" hidden="false" customHeight="false" outlineLevel="0" collapsed="false">
      <c r="B144" s="35"/>
      <c r="C144" s="35"/>
      <c r="D144" s="35"/>
      <c r="E144" s="35"/>
      <c r="F144" s="35"/>
      <c r="G144" s="35"/>
      <c r="H144" s="56"/>
      <c r="I144" s="57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BO144" s="24"/>
    </row>
    <row r="145" customFormat="false" ht="12.75" hidden="false" customHeight="false" outlineLevel="0" collapsed="false">
      <c r="A145" s="24"/>
      <c r="B145" s="33"/>
      <c r="C145" s="33"/>
      <c r="D145" s="33"/>
      <c r="E145" s="33"/>
      <c r="F145" s="33"/>
      <c r="G145" s="33"/>
      <c r="H145" s="37"/>
      <c r="I145" s="57"/>
      <c r="J145" s="33"/>
      <c r="K145" s="33"/>
      <c r="L145" s="33"/>
      <c r="M145" s="33"/>
      <c r="N145" s="33"/>
      <c r="O145" s="33"/>
      <c r="P145" s="33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  <c r="IV145" s="24"/>
      <c r="IW145" s="24"/>
    </row>
    <row r="146" customFormat="false" ht="12.75" hidden="false" customHeight="false" outlineLevel="0" collapsed="false">
      <c r="B146" s="33"/>
      <c r="C146" s="33"/>
      <c r="D146" s="33"/>
      <c r="E146" s="33"/>
      <c r="F146" s="33"/>
      <c r="G146" s="33"/>
      <c r="H146" s="37"/>
      <c r="I146" s="55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customFormat="false" ht="12.75" hidden="false" customHeight="false" outlineLevel="0" collapsed="false">
      <c r="B147" s="33"/>
      <c r="C147" s="33"/>
      <c r="D147" s="33"/>
      <c r="E147" s="33"/>
      <c r="F147" s="33"/>
      <c r="G147" s="33"/>
      <c r="H147" s="37"/>
      <c r="I147" s="35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BO147" s="24"/>
    </row>
    <row r="148" customFormat="false" ht="12.75" hidden="false" customHeight="false" outlineLevel="0" collapsed="false">
      <c r="B148" s="33"/>
      <c r="C148" s="35"/>
      <c r="D148" s="35"/>
      <c r="E148" s="35"/>
      <c r="F148" s="35"/>
      <c r="G148" s="35"/>
      <c r="H148" s="56"/>
      <c r="I148" s="30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customFormat="false" ht="12.75" hidden="false" customHeight="false" outlineLevel="0" collapsed="false">
      <c r="B149" s="33"/>
      <c r="C149" s="33"/>
      <c r="D149" s="33"/>
      <c r="E149" s="33"/>
      <c r="F149" s="33"/>
      <c r="G149" s="33"/>
      <c r="H149" s="37"/>
      <c r="I149" s="30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customFormat="false" ht="12.75" hidden="false" customHeight="false" outlineLevel="0" collapsed="false">
      <c r="B150" s="33"/>
      <c r="C150" s="33"/>
      <c r="D150" s="33"/>
      <c r="E150" s="33"/>
      <c r="F150" s="33"/>
      <c r="G150" s="33"/>
      <c r="H150" s="37"/>
      <c r="I150" s="35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customFormat="false" ht="12.75" hidden="false" customHeight="false" outlineLevel="0" collapsed="false">
      <c r="B151" s="33"/>
      <c r="C151" s="33"/>
      <c r="D151" s="33"/>
      <c r="E151" s="33"/>
      <c r="F151" s="33"/>
      <c r="G151" s="33"/>
      <c r="H151" s="37"/>
      <c r="I151" s="30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customFormat="false" ht="12.75" hidden="false" customHeight="false" outlineLevel="0" collapsed="false">
      <c r="B152" s="33"/>
      <c r="C152" s="33"/>
      <c r="D152" s="33"/>
      <c r="E152" s="33"/>
      <c r="F152" s="33"/>
      <c r="G152" s="33"/>
      <c r="H152" s="37"/>
      <c r="I152" s="30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customFormat="false" ht="12.75" hidden="false" customHeight="false" outlineLevel="0" collapsed="false">
      <c r="B153" s="33"/>
      <c r="C153" s="33"/>
      <c r="D153" s="33"/>
      <c r="E153" s="33"/>
      <c r="F153" s="33"/>
      <c r="G153" s="33"/>
      <c r="H153" s="37"/>
      <c r="I153" s="30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customFormat="false" ht="12.75" hidden="false" customHeight="false" outlineLevel="0" collapsed="false">
      <c r="B154" s="33"/>
      <c r="C154" s="33"/>
      <c r="D154" s="33"/>
      <c r="E154" s="33"/>
      <c r="F154" s="33"/>
      <c r="G154" s="33"/>
      <c r="H154" s="37"/>
      <c r="I154" s="30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customFormat="false" ht="12.75" hidden="false" customHeight="false" outlineLevel="0" collapsed="false">
      <c r="B155" s="33"/>
      <c r="C155" s="33"/>
      <c r="D155" s="33"/>
      <c r="E155" s="33"/>
      <c r="F155" s="33"/>
      <c r="G155" s="33"/>
      <c r="H155" s="37"/>
      <c r="I155" s="30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customFormat="false" ht="12.75" hidden="false" customHeight="false" outlineLevel="0" collapsed="false">
      <c r="B156" s="33"/>
      <c r="C156" s="33"/>
      <c r="D156" s="33"/>
      <c r="E156" s="33"/>
      <c r="F156" s="33"/>
      <c r="G156" s="33"/>
      <c r="H156" s="37"/>
      <c r="I156" s="30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customFormat="false" ht="12.75" hidden="false" customHeight="false" outlineLevel="0" collapsed="false">
      <c r="B157" s="33"/>
      <c r="C157" s="33"/>
      <c r="D157" s="33"/>
      <c r="E157" s="33"/>
      <c r="F157" s="33"/>
      <c r="G157" s="33"/>
      <c r="H157" s="37"/>
      <c r="I157" s="30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customFormat="false" ht="12.75" hidden="false" customHeight="false" outlineLevel="0" collapsed="false">
      <c r="B158" s="33"/>
      <c r="C158" s="33"/>
      <c r="D158" s="33"/>
      <c r="E158" s="33"/>
      <c r="F158" s="33"/>
      <c r="G158" s="33"/>
      <c r="H158" s="37"/>
      <c r="I158" s="30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customFormat="false" ht="12.75" hidden="false" customHeight="false" outlineLevel="0" collapsed="false">
      <c r="B159" s="33"/>
      <c r="C159" s="33"/>
      <c r="D159" s="33"/>
      <c r="E159" s="33"/>
      <c r="F159" s="33"/>
      <c r="G159" s="33"/>
      <c r="H159" s="37"/>
      <c r="I159" s="30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customFormat="false" ht="12.75" hidden="false" customHeight="false" outlineLevel="0" collapsed="false">
      <c r="B160" s="33"/>
      <c r="C160" s="33"/>
      <c r="D160" s="33"/>
      <c r="E160" s="33"/>
      <c r="F160" s="33"/>
      <c r="G160" s="33"/>
      <c r="H160" s="37"/>
      <c r="I160" s="30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customFormat="false" ht="12.75" hidden="false" customHeight="false" outlineLevel="0" collapsed="false">
      <c r="B161" s="33"/>
      <c r="C161" s="33"/>
      <c r="D161" s="33"/>
      <c r="E161" s="33"/>
      <c r="F161" s="33"/>
      <c r="G161" s="33"/>
      <c r="H161" s="37"/>
      <c r="I161" s="30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customFormat="false" ht="12.75" hidden="false" customHeight="false" outlineLevel="0" collapsed="false">
      <c r="B162" s="33"/>
      <c r="C162" s="33"/>
      <c r="D162" s="33"/>
      <c r="E162" s="33"/>
      <c r="F162" s="33"/>
      <c r="G162" s="33"/>
      <c r="H162" s="37"/>
      <c r="I162" s="30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customFormat="false" ht="12.75" hidden="false" customHeight="false" outlineLevel="0" collapsed="false">
      <c r="B163" s="35"/>
      <c r="C163" s="33"/>
      <c r="D163" s="33"/>
      <c r="E163" s="33"/>
      <c r="F163" s="33"/>
      <c r="G163" s="33"/>
      <c r="H163" s="37"/>
      <c r="I163" s="30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customFormat="false" ht="12.75" hidden="false" customHeight="false" outlineLevel="0" collapsed="false">
      <c r="B164" s="33"/>
      <c r="C164" s="33"/>
      <c r="D164" s="33"/>
      <c r="E164" s="33"/>
      <c r="F164" s="33"/>
      <c r="G164" s="33"/>
      <c r="H164" s="37"/>
      <c r="I164" s="30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customFormat="false" ht="12.75" hidden="false" customHeight="false" outlineLevel="0" collapsed="false">
      <c r="B165" s="33"/>
      <c r="C165" s="33"/>
      <c r="D165" s="33"/>
      <c r="E165" s="33"/>
      <c r="F165" s="33"/>
      <c r="G165" s="33"/>
      <c r="H165" s="37"/>
      <c r="I165" s="30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customFormat="false" ht="12.75" hidden="false" customHeight="false" outlineLevel="0" collapsed="false">
      <c r="B166" s="33"/>
      <c r="C166" s="33"/>
      <c r="D166" s="33"/>
      <c r="E166" s="33"/>
      <c r="F166" s="33"/>
      <c r="G166" s="33"/>
      <c r="H166" s="37"/>
      <c r="I166" s="30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customFormat="false" ht="12.75" hidden="false" customHeight="false" outlineLevel="0" collapsed="false">
      <c r="B167" s="33"/>
      <c r="C167" s="33"/>
      <c r="D167" s="33"/>
      <c r="E167" s="33"/>
      <c r="F167" s="33"/>
      <c r="G167" s="33"/>
      <c r="H167" s="37"/>
      <c r="I167" s="49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customFormat="false" ht="12.75" hidden="false" customHeight="false" outlineLevel="0" collapsed="false">
      <c r="B168" s="33"/>
      <c r="C168" s="33"/>
      <c r="D168" s="33"/>
      <c r="E168" s="33"/>
      <c r="F168" s="33"/>
      <c r="G168" s="33"/>
      <c r="H168" s="37"/>
      <c r="I168" s="30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customFormat="false" ht="12.75" hidden="false" customHeight="false" outlineLevel="0" collapsed="false">
      <c r="B169" s="33"/>
      <c r="C169" s="33"/>
      <c r="D169" s="33"/>
      <c r="E169" s="33"/>
      <c r="F169" s="33"/>
      <c r="G169" s="33"/>
      <c r="H169" s="37"/>
      <c r="I169" s="30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customFormat="false" ht="12.75" hidden="false" customHeight="false" outlineLevel="0" collapsed="false">
      <c r="B170" s="33"/>
      <c r="C170" s="33"/>
      <c r="D170" s="33"/>
      <c r="E170" s="33"/>
      <c r="F170" s="33"/>
      <c r="G170" s="33"/>
      <c r="H170" s="37"/>
      <c r="I170" s="30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customFormat="false" ht="12.75" hidden="false" customHeight="false" outlineLevel="0" collapsed="false">
      <c r="B171" s="33"/>
      <c r="C171" s="33"/>
      <c r="D171" s="33"/>
      <c r="E171" s="33"/>
      <c r="F171" s="33"/>
      <c r="G171" s="33"/>
      <c r="H171" s="37"/>
      <c r="I171" s="49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customFormat="false" ht="12.75" hidden="false" customHeight="false" outlineLevel="0" collapsed="false">
      <c r="B172" s="33"/>
      <c r="C172" s="33"/>
      <c r="D172" s="33"/>
      <c r="E172" s="33"/>
      <c r="F172" s="33"/>
      <c r="G172" s="33"/>
      <c r="H172" s="37"/>
      <c r="I172" s="30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customFormat="false" ht="12.75" hidden="false" customHeight="false" outlineLevel="0" collapsed="false">
      <c r="B173" s="33"/>
      <c r="C173" s="33"/>
      <c r="D173" s="33"/>
      <c r="E173" s="33"/>
      <c r="F173" s="33"/>
      <c r="G173" s="33"/>
      <c r="H173" s="37"/>
      <c r="I173" s="30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customFormat="false" ht="12.75" hidden="false" customHeight="false" outlineLevel="0" collapsed="false">
      <c r="B174" s="33"/>
      <c r="C174" s="33"/>
      <c r="D174" s="33"/>
      <c r="E174" s="33"/>
      <c r="F174" s="33"/>
      <c r="G174" s="33"/>
      <c r="H174" s="37"/>
      <c r="I174" s="30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customFormat="false" ht="12.75" hidden="false" customHeight="false" outlineLevel="0" collapsed="false">
      <c r="B175" s="33"/>
      <c r="C175" s="33"/>
      <c r="D175" s="33"/>
      <c r="E175" s="33"/>
      <c r="F175" s="33"/>
      <c r="G175" s="33"/>
      <c r="H175" s="37"/>
      <c r="I175" s="30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customFormat="false" ht="12.75" hidden="false" customHeight="false" outlineLevel="0" collapsed="false">
      <c r="B176" s="33"/>
      <c r="C176" s="33"/>
      <c r="D176" s="33"/>
      <c r="E176" s="33"/>
      <c r="F176" s="33"/>
      <c r="G176" s="33"/>
      <c r="H176" s="37"/>
      <c r="I176" s="30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customFormat="false" ht="12.75" hidden="false" customHeight="false" outlineLevel="0" collapsed="false">
      <c r="B177" s="33"/>
      <c r="C177" s="33"/>
      <c r="D177" s="33"/>
      <c r="E177" s="33"/>
      <c r="F177" s="33"/>
      <c r="G177" s="33"/>
      <c r="H177" s="37"/>
      <c r="I177" s="30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customFormat="false" ht="12.75" hidden="false" customHeight="false" outlineLevel="0" collapsed="false">
      <c r="B178" s="33"/>
      <c r="C178" s="33"/>
      <c r="D178" s="33"/>
      <c r="E178" s="33"/>
      <c r="F178" s="33"/>
      <c r="G178" s="33"/>
      <c r="H178" s="37"/>
      <c r="I178" s="30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customFormat="false" ht="12.75" hidden="false" customHeight="false" outlineLevel="0" collapsed="false">
      <c r="B179" s="33"/>
      <c r="C179" s="33"/>
      <c r="D179" s="33"/>
      <c r="E179" s="33"/>
      <c r="F179" s="33"/>
      <c r="G179" s="33"/>
      <c r="H179" s="37"/>
      <c r="I179" s="30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customFormat="false" ht="12.75" hidden="false" customHeight="false" outlineLevel="0" collapsed="false">
      <c r="B180" s="33"/>
      <c r="C180" s="33"/>
      <c r="D180" s="33"/>
      <c r="E180" s="33"/>
      <c r="F180" s="33"/>
      <c r="G180" s="33"/>
      <c r="H180" s="37"/>
      <c r="I180" s="30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customFormat="false" ht="12.75" hidden="false" customHeight="false" outlineLevel="0" collapsed="false">
      <c r="B181" s="33"/>
      <c r="C181" s="33"/>
      <c r="D181" s="33"/>
      <c r="E181" s="33"/>
      <c r="F181" s="33"/>
      <c r="G181" s="33"/>
      <c r="H181" s="37"/>
      <c r="I181" s="30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customFormat="false" ht="12.75" hidden="false" customHeight="false" outlineLevel="0" collapsed="false">
      <c r="B182" s="33"/>
      <c r="C182" s="33"/>
      <c r="D182" s="33"/>
      <c r="E182" s="33"/>
      <c r="F182" s="33"/>
      <c r="G182" s="33"/>
      <c r="H182" s="37"/>
      <c r="I182" s="30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customFormat="false" ht="12.75" hidden="false" customHeight="false" outlineLevel="0" collapsed="false">
      <c r="B183" s="33"/>
      <c r="C183" s="33"/>
      <c r="D183" s="33"/>
      <c r="E183" s="33"/>
      <c r="F183" s="33"/>
      <c r="G183" s="33"/>
      <c r="H183" s="37"/>
      <c r="I183" s="30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customFormat="false" ht="12.75" hidden="false" customHeight="false" outlineLevel="0" collapsed="false">
      <c r="B184" s="33"/>
      <c r="C184" s="33"/>
      <c r="D184" s="33"/>
      <c r="E184" s="33"/>
      <c r="F184" s="33"/>
      <c r="G184" s="33"/>
      <c r="H184" s="37"/>
      <c r="I184" s="30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customFormat="false" ht="12.75" hidden="false" customHeight="false" outlineLevel="0" collapsed="false">
      <c r="B185" s="33"/>
      <c r="C185" s="33"/>
      <c r="D185" s="33"/>
      <c r="E185" s="33"/>
      <c r="F185" s="33"/>
      <c r="G185" s="33"/>
      <c r="H185" s="37"/>
      <c r="I185" s="30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customFormat="false" ht="12.75" hidden="false" customHeight="false" outlineLevel="0" collapsed="false">
      <c r="B186" s="33"/>
      <c r="C186" s="33"/>
      <c r="D186" s="33"/>
      <c r="E186" s="33"/>
      <c r="F186" s="33"/>
      <c r="G186" s="33"/>
      <c r="H186" s="37"/>
      <c r="I186" s="30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customFormat="false" ht="12.75" hidden="false" customHeight="false" outlineLevel="0" collapsed="false">
      <c r="B187" s="33"/>
      <c r="C187" s="33"/>
      <c r="D187" s="33"/>
      <c r="E187" s="33"/>
      <c r="F187" s="33"/>
      <c r="G187" s="33"/>
      <c r="H187" s="37"/>
      <c r="I187" s="30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customFormat="false" ht="12.75" hidden="false" customHeight="false" outlineLevel="0" collapsed="false">
      <c r="B188" s="33"/>
      <c r="C188" s="33"/>
      <c r="D188" s="33"/>
      <c r="E188" s="33"/>
      <c r="F188" s="33"/>
      <c r="G188" s="33"/>
      <c r="H188" s="37"/>
      <c r="I188" s="30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customFormat="false" ht="12.75" hidden="false" customHeight="false" outlineLevel="0" collapsed="false">
      <c r="B189" s="33"/>
      <c r="C189" s="33"/>
      <c r="D189" s="33"/>
      <c r="E189" s="33"/>
      <c r="F189" s="33"/>
      <c r="G189" s="33"/>
      <c r="H189" s="37"/>
      <c r="I189" s="30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customFormat="false" ht="12.75" hidden="false" customHeight="false" outlineLevel="0" collapsed="false">
      <c r="B190" s="33"/>
      <c r="C190" s="33"/>
      <c r="D190" s="33"/>
      <c r="E190" s="33"/>
      <c r="F190" s="33"/>
      <c r="G190" s="33"/>
      <c r="H190" s="37"/>
      <c r="I190" s="30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customFormat="false" ht="12.75" hidden="false" customHeight="false" outlineLevel="0" collapsed="false">
      <c r="B191" s="33"/>
      <c r="C191" s="33"/>
      <c r="D191" s="33"/>
      <c r="E191" s="33"/>
      <c r="F191" s="33"/>
      <c r="G191" s="33"/>
      <c r="H191" s="37"/>
      <c r="I191" s="30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customFormat="false" ht="12.75" hidden="false" customHeight="false" outlineLevel="0" collapsed="false">
      <c r="B192" s="33"/>
      <c r="C192" s="33"/>
      <c r="D192" s="33"/>
      <c r="E192" s="33"/>
      <c r="F192" s="33"/>
      <c r="G192" s="33"/>
      <c r="H192" s="37"/>
      <c r="I192" s="30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customFormat="false" ht="12.75" hidden="false" customHeight="false" outlineLevel="0" collapsed="false">
      <c r="B193" s="33"/>
      <c r="C193" s="33"/>
      <c r="D193" s="33"/>
      <c r="E193" s="33"/>
      <c r="F193" s="33"/>
      <c r="G193" s="33"/>
      <c r="H193" s="37"/>
      <c r="I193" s="30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customFormat="false" ht="12.75" hidden="false" customHeight="false" outlineLevel="0" collapsed="false">
      <c r="B194" s="33"/>
      <c r="C194" s="33"/>
      <c r="D194" s="33"/>
      <c r="E194" s="33"/>
      <c r="F194" s="33"/>
      <c r="G194" s="33"/>
      <c r="H194" s="37"/>
      <c r="I194" s="30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customFormat="false" ht="12.75" hidden="false" customHeight="false" outlineLevel="0" collapsed="false">
      <c r="B195" s="33"/>
      <c r="C195" s="33"/>
      <c r="D195" s="33"/>
      <c r="E195" s="33"/>
      <c r="F195" s="33"/>
      <c r="G195" s="33"/>
      <c r="H195" s="37"/>
      <c r="I195" s="30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customFormat="false" ht="12.75" hidden="false" customHeight="false" outlineLevel="0" collapsed="false">
      <c r="B196" s="33"/>
      <c r="C196" s="33"/>
      <c r="D196" s="33"/>
      <c r="E196" s="33"/>
      <c r="F196" s="33"/>
      <c r="G196" s="33"/>
      <c r="H196" s="37"/>
      <c r="I196" s="30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customFormat="false" ht="12.75" hidden="false" customHeight="false" outlineLevel="0" collapsed="false">
      <c r="B197" s="33"/>
      <c r="C197" s="33"/>
      <c r="D197" s="33"/>
      <c r="E197" s="33"/>
      <c r="F197" s="33"/>
      <c r="G197" s="33"/>
      <c r="H197" s="37"/>
      <c r="I197" s="30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customFormat="false" ht="12.75" hidden="false" customHeight="false" outlineLevel="0" collapsed="false">
      <c r="B198" s="33"/>
      <c r="C198" s="33"/>
      <c r="D198" s="33"/>
      <c r="E198" s="33"/>
      <c r="F198" s="33"/>
      <c r="G198" s="33"/>
      <c r="H198" s="37"/>
      <c r="I198" s="30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customFormat="false" ht="12.75" hidden="false" customHeight="false" outlineLevel="0" collapsed="false">
      <c r="B199" s="33"/>
      <c r="C199" s="33"/>
      <c r="D199" s="33"/>
      <c r="E199" s="33"/>
      <c r="F199" s="33"/>
      <c r="G199" s="33"/>
      <c r="H199" s="37"/>
      <c r="I199" s="30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customFormat="false" ht="12.75" hidden="false" customHeight="false" outlineLevel="0" collapsed="false">
      <c r="B200" s="33"/>
      <c r="C200" s="33"/>
      <c r="D200" s="33"/>
      <c r="E200" s="33"/>
      <c r="F200" s="33"/>
      <c r="G200" s="33"/>
      <c r="H200" s="37"/>
      <c r="I200" s="30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customFormat="false" ht="12.75" hidden="false" customHeight="false" outlineLevel="0" collapsed="false">
      <c r="B201" s="33"/>
      <c r="C201" s="33"/>
      <c r="D201" s="33"/>
      <c r="E201" s="33"/>
      <c r="F201" s="33"/>
      <c r="G201" s="33"/>
      <c r="H201" s="37"/>
      <c r="I201" s="30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customFormat="false" ht="12.75" hidden="false" customHeight="false" outlineLevel="0" collapsed="false">
      <c r="B202" s="33"/>
      <c r="C202" s="33"/>
      <c r="D202" s="33"/>
      <c r="E202" s="33"/>
      <c r="F202" s="33"/>
      <c r="G202" s="33"/>
      <c r="H202" s="37"/>
      <c r="I202" s="30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customFormat="false" ht="12.75" hidden="false" customHeight="false" outlineLevel="0" collapsed="false">
      <c r="B203" s="33"/>
      <c r="C203" s="33"/>
      <c r="D203" s="33"/>
      <c r="E203" s="33"/>
      <c r="F203" s="33"/>
      <c r="G203" s="33"/>
      <c r="H203" s="37"/>
      <c r="I203" s="30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customFormat="false" ht="12.75" hidden="false" customHeight="false" outlineLevel="0" collapsed="false">
      <c r="B204" s="33"/>
      <c r="C204" s="33"/>
      <c r="D204" s="33"/>
      <c r="E204" s="33"/>
      <c r="F204" s="33"/>
      <c r="G204" s="33"/>
      <c r="H204" s="37"/>
      <c r="I204" s="30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customFormat="false" ht="12.75" hidden="false" customHeight="false" outlineLevel="0" collapsed="false">
      <c r="B205" s="33"/>
      <c r="C205" s="33"/>
      <c r="D205" s="33"/>
      <c r="E205" s="33"/>
      <c r="F205" s="33"/>
      <c r="G205" s="33"/>
      <c r="H205" s="37"/>
      <c r="I205" s="30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customFormat="false" ht="12.75" hidden="false" customHeight="false" outlineLevel="0" collapsed="false">
      <c r="B206" s="33"/>
      <c r="C206" s="33"/>
      <c r="D206" s="33"/>
      <c r="E206" s="33"/>
      <c r="F206" s="33"/>
      <c r="G206" s="33"/>
      <c r="H206" s="37"/>
      <c r="I206" s="30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customFormat="false" ht="12.75" hidden="false" customHeight="false" outlineLevel="0" collapsed="false">
      <c r="B207" s="33"/>
      <c r="C207" s="33"/>
      <c r="D207" s="33"/>
      <c r="E207" s="33"/>
      <c r="F207" s="33"/>
      <c r="G207" s="33"/>
      <c r="H207" s="37"/>
      <c r="I207" s="30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customFormat="false" ht="12.75" hidden="false" customHeight="false" outlineLevel="0" collapsed="false">
      <c r="B208" s="33"/>
      <c r="C208" s="33"/>
      <c r="D208" s="33"/>
      <c r="E208" s="33"/>
      <c r="F208" s="33"/>
      <c r="G208" s="33"/>
      <c r="H208" s="37"/>
      <c r="I208" s="30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customFormat="false" ht="12.75" hidden="false" customHeight="false" outlineLevel="0" collapsed="false">
      <c r="B209" s="33"/>
      <c r="C209" s="33"/>
      <c r="D209" s="33"/>
      <c r="E209" s="33"/>
      <c r="F209" s="33"/>
      <c r="G209" s="33"/>
      <c r="H209" s="37"/>
      <c r="I209" s="30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customFormat="false" ht="12.75" hidden="false" customHeight="false" outlineLevel="0" collapsed="false">
      <c r="B210" s="33"/>
      <c r="C210" s="33"/>
      <c r="D210" s="33"/>
      <c r="E210" s="33"/>
      <c r="F210" s="33"/>
      <c r="G210" s="33"/>
      <c r="H210" s="37"/>
      <c r="I210" s="30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customFormat="false" ht="12.75" hidden="false" customHeight="false" outlineLevel="0" collapsed="false">
      <c r="B211" s="33"/>
      <c r="C211" s="33"/>
      <c r="D211" s="33"/>
      <c r="E211" s="33"/>
      <c r="F211" s="33"/>
      <c r="G211" s="33"/>
      <c r="H211" s="37"/>
      <c r="I211" s="30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customFormat="false" ht="12.75" hidden="false" customHeight="false" outlineLevel="0" collapsed="false">
      <c r="B212" s="33"/>
      <c r="C212" s="33"/>
      <c r="D212" s="33"/>
      <c r="E212" s="33"/>
      <c r="F212" s="33"/>
      <c r="G212" s="33"/>
      <c r="H212" s="37"/>
      <c r="I212" s="30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customFormat="false" ht="12.75" hidden="false" customHeight="false" outlineLevel="0" collapsed="false">
      <c r="B213" s="33"/>
      <c r="C213" s="33"/>
      <c r="D213" s="33"/>
      <c r="E213" s="33"/>
      <c r="F213" s="33"/>
      <c r="G213" s="33"/>
      <c r="H213" s="37"/>
      <c r="I213" s="30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customFormat="false" ht="12.75" hidden="false" customHeight="false" outlineLevel="0" collapsed="false">
      <c r="B214" s="33"/>
      <c r="C214" s="33"/>
      <c r="D214" s="33"/>
      <c r="E214" s="33"/>
      <c r="F214" s="33"/>
      <c r="G214" s="33"/>
      <c r="H214" s="37"/>
      <c r="I214" s="30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customFormat="false" ht="12.75" hidden="false" customHeight="false" outlineLevel="0" collapsed="false">
      <c r="B215" s="33"/>
      <c r="C215" s="33"/>
      <c r="D215" s="33"/>
      <c r="E215" s="33"/>
      <c r="F215" s="33"/>
      <c r="G215" s="33"/>
      <c r="H215" s="37"/>
      <c r="I215" s="30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customFormat="false" ht="12.75" hidden="false" customHeight="false" outlineLevel="0" collapsed="false">
      <c r="B216" s="33"/>
      <c r="C216" s="33"/>
      <c r="D216" s="33"/>
      <c r="E216" s="33"/>
      <c r="F216" s="33"/>
      <c r="G216" s="33"/>
      <c r="H216" s="37"/>
      <c r="I216" s="30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customFormat="false" ht="12.75" hidden="false" customHeight="false" outlineLevel="0" collapsed="false">
      <c r="B217" s="33"/>
      <c r="C217" s="33"/>
      <c r="D217" s="33"/>
      <c r="E217" s="33"/>
      <c r="F217" s="33"/>
      <c r="G217" s="33"/>
      <c r="H217" s="37"/>
      <c r="I217" s="30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customFormat="false" ht="12.75" hidden="false" customHeight="false" outlineLevel="0" collapsed="false">
      <c r="B218" s="33"/>
      <c r="C218" s="33"/>
      <c r="D218" s="33"/>
      <c r="E218" s="33"/>
      <c r="F218" s="33"/>
      <c r="G218" s="33"/>
      <c r="H218" s="37"/>
      <c r="I218" s="30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customFormat="false" ht="12.75" hidden="false" customHeight="false" outlineLevel="0" collapsed="false">
      <c r="B219" s="33"/>
      <c r="C219" s="33"/>
      <c r="D219" s="33"/>
      <c r="E219" s="33"/>
      <c r="F219" s="33"/>
      <c r="G219" s="33"/>
      <c r="H219" s="37"/>
      <c r="I219" s="30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customFormat="false" ht="12.75" hidden="false" customHeight="false" outlineLevel="0" collapsed="false">
      <c r="B220" s="33"/>
      <c r="C220" s="33"/>
      <c r="D220" s="33"/>
      <c r="E220" s="33"/>
      <c r="F220" s="33"/>
      <c r="G220" s="33"/>
      <c r="H220" s="37"/>
      <c r="I220" s="30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customFormat="false" ht="12.75" hidden="false" customHeight="false" outlineLevel="0" collapsed="false">
      <c r="B221" s="33"/>
      <c r="C221" s="33"/>
      <c r="D221" s="33"/>
      <c r="E221" s="33"/>
      <c r="F221" s="33"/>
      <c r="G221" s="33"/>
      <c r="H221" s="37"/>
      <c r="I221" s="30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customFormat="false" ht="12.75" hidden="false" customHeight="false" outlineLevel="0" collapsed="false">
      <c r="B222" s="33"/>
      <c r="C222" s="33"/>
      <c r="D222" s="33"/>
      <c r="E222" s="33"/>
      <c r="F222" s="33"/>
      <c r="G222" s="33"/>
      <c r="H222" s="37"/>
      <c r="I222" s="30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customFormat="false" ht="12.75" hidden="false" customHeight="false" outlineLevel="0" collapsed="false">
      <c r="B223" s="33"/>
      <c r="C223" s="33"/>
      <c r="D223" s="33"/>
      <c r="E223" s="33"/>
      <c r="F223" s="33"/>
      <c r="G223" s="33"/>
      <c r="H223" s="37"/>
      <c r="I223" s="30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customFormat="false" ht="12.75" hidden="false" customHeight="false" outlineLevel="0" collapsed="false">
      <c r="B224" s="33"/>
      <c r="C224" s="33"/>
      <c r="D224" s="33"/>
      <c r="E224" s="33"/>
      <c r="F224" s="33"/>
      <c r="G224" s="33"/>
      <c r="H224" s="37"/>
      <c r="I224" s="30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customFormat="false" ht="12.75" hidden="false" customHeight="false" outlineLevel="0" collapsed="false">
      <c r="B225" s="33"/>
      <c r="C225" s="33"/>
      <c r="D225" s="33"/>
      <c r="E225" s="33"/>
      <c r="F225" s="33"/>
      <c r="G225" s="33"/>
      <c r="H225" s="37"/>
      <c r="I225" s="30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customFormat="false" ht="12.75" hidden="false" customHeight="false" outlineLevel="0" collapsed="false">
      <c r="B226" s="33"/>
      <c r="C226" s="33"/>
      <c r="D226" s="33"/>
      <c r="E226" s="33"/>
      <c r="F226" s="33"/>
      <c r="G226" s="33"/>
      <c r="H226" s="37"/>
      <c r="I226" s="30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customFormat="false" ht="12.75" hidden="false" customHeight="false" outlineLevel="0" collapsed="false">
      <c r="B227" s="33"/>
      <c r="C227" s="33"/>
      <c r="D227" s="33"/>
      <c r="E227" s="33"/>
      <c r="F227" s="33"/>
      <c r="G227" s="33"/>
      <c r="H227" s="37"/>
      <c r="I227" s="30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customFormat="false" ht="12.75" hidden="false" customHeight="false" outlineLevel="0" collapsed="false">
      <c r="B228" s="33"/>
      <c r="C228" s="33"/>
      <c r="D228" s="33"/>
      <c r="E228" s="33"/>
      <c r="F228" s="33"/>
      <c r="G228" s="33"/>
      <c r="H228" s="37"/>
      <c r="I228" s="30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customFormat="false" ht="12.75" hidden="false" customHeight="false" outlineLevel="0" collapsed="false">
      <c r="B229" s="33"/>
      <c r="C229" s="33"/>
      <c r="D229" s="33"/>
      <c r="E229" s="33"/>
      <c r="F229" s="33"/>
      <c r="G229" s="33"/>
      <c r="H229" s="37"/>
      <c r="I229" s="30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customFormat="false" ht="12.75" hidden="false" customHeight="false" outlineLevel="0" collapsed="false">
      <c r="B230" s="33"/>
      <c r="C230" s="33"/>
      <c r="D230" s="33"/>
      <c r="E230" s="33"/>
      <c r="F230" s="33"/>
      <c r="G230" s="33"/>
      <c r="H230" s="37"/>
      <c r="I230" s="30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customFormat="false" ht="12.75" hidden="false" customHeight="false" outlineLevel="0" collapsed="false">
      <c r="B231" s="33"/>
      <c r="C231" s="33"/>
      <c r="D231" s="33"/>
      <c r="E231" s="33"/>
      <c r="F231" s="33"/>
      <c r="G231" s="33"/>
      <c r="H231" s="37"/>
      <c r="I231" s="30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customFormat="false" ht="12.75" hidden="false" customHeight="false" outlineLevel="0" collapsed="false">
      <c r="B232" s="33"/>
      <c r="C232" s="33"/>
      <c r="D232" s="33"/>
      <c r="E232" s="33"/>
      <c r="F232" s="33"/>
      <c r="G232" s="33"/>
      <c r="H232" s="37"/>
      <c r="I232" s="30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customFormat="false" ht="12.75" hidden="false" customHeight="false" outlineLevel="0" collapsed="false">
      <c r="B233" s="33"/>
      <c r="C233" s="33"/>
      <c r="D233" s="33"/>
      <c r="E233" s="33"/>
      <c r="F233" s="33"/>
      <c r="G233" s="33"/>
      <c r="H233" s="37"/>
      <c r="I233" s="30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customFormat="false" ht="12.75" hidden="false" customHeight="false" outlineLevel="0" collapsed="false">
      <c r="B234" s="33"/>
      <c r="C234" s="33"/>
      <c r="D234" s="33"/>
      <c r="E234" s="33"/>
      <c r="F234" s="33"/>
      <c r="G234" s="33"/>
      <c r="H234" s="37"/>
      <c r="I234" s="30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customFormat="false" ht="12.75" hidden="false" customHeight="false" outlineLevel="0" collapsed="false">
      <c r="C235" s="33"/>
      <c r="D235" s="33"/>
      <c r="E235" s="33"/>
      <c r="F235" s="33"/>
      <c r="G235" s="33"/>
      <c r="H235" s="37"/>
      <c r="I235" s="30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customFormat="false" ht="12.75" hidden="false" customHeight="false" outlineLevel="0" collapsed="false">
      <c r="C236" s="33"/>
      <c r="D236" s="33"/>
      <c r="E236" s="33"/>
      <c r="F236" s="33"/>
      <c r="G236" s="33"/>
      <c r="H236" s="37"/>
      <c r="I236" s="30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customFormat="false" ht="12.75" hidden="false" customHeight="false" outlineLevel="0" collapsed="false">
      <c r="C237" s="33"/>
      <c r="D237" s="33"/>
      <c r="E237" s="33"/>
      <c r="F237" s="33"/>
      <c r="G237" s="33"/>
      <c r="H237" s="37"/>
      <c r="I237" s="30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customFormat="false" ht="12.75" hidden="false" customHeight="false" outlineLevel="0" collapsed="false">
      <c r="C238" s="33"/>
      <c r="D238" s="33"/>
      <c r="E238" s="33"/>
      <c r="F238" s="33"/>
      <c r="G238" s="33"/>
      <c r="H238" s="37"/>
      <c r="I238" s="30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customFormat="false" ht="12.75" hidden="false" customHeight="false" outlineLevel="0" collapsed="false">
      <c r="I239" s="30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customFormat="false" ht="12.75" hidden="false" customHeight="false" outlineLevel="0" collapsed="false">
      <c r="I240" s="30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customFormat="false" ht="12.75" hidden="false" customHeight="false" outlineLevel="0" collapsed="false">
      <c r="I241" s="30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customFormat="false" ht="12.75" hidden="false" customHeight="false" outlineLevel="0" collapsed="false">
      <c r="I242" s="30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customFormat="false" ht="12.75" hidden="false" customHeight="false" outlineLevel="0" collapsed="false">
      <c r="I243" s="30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customFormat="false" ht="12.75" hidden="false" customHeight="false" outlineLevel="0" collapsed="false">
      <c r="I244" s="30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customFormat="false" ht="12.75" hidden="false" customHeight="false" outlineLevel="0" collapsed="false">
      <c r="I245" s="30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customFormat="false" ht="12.75" hidden="false" customHeight="false" outlineLevel="0" collapsed="false">
      <c r="I246" s="30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customFormat="false" ht="12.75" hidden="false" customHeight="false" outlineLevel="0" collapsed="false">
      <c r="I247" s="30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customFormat="false" ht="12.75" hidden="false" customHeight="false" outlineLevel="0" collapsed="false">
      <c r="I248" s="30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customFormat="false" ht="12.75" hidden="false" customHeight="false" outlineLevel="0" collapsed="false">
      <c r="I249" s="30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</sheetData>
  <mergeCells count="11">
    <mergeCell ref="A2:P2"/>
    <mergeCell ref="A3:P3"/>
    <mergeCell ref="A4:P4"/>
    <mergeCell ref="B10:H10"/>
    <mergeCell ref="J10:P10"/>
    <mergeCell ref="J20:P20"/>
    <mergeCell ref="B26:H26"/>
    <mergeCell ref="J35:P35"/>
    <mergeCell ref="B36:H36"/>
    <mergeCell ref="B42:H42"/>
    <mergeCell ref="J46:P46"/>
  </mergeCells>
  <printOptions headings="false" gridLines="false" gridLinesSet="true" horizontalCentered="true" verticalCentered="tru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1997-09-08T11:27:46Z</dcterms:created>
  <dc:creator>saune</dc:creator>
  <dc:description/>
  <dc:language>en-US</dc:language>
  <cp:lastModifiedBy>Kristy Armstrong</cp:lastModifiedBy>
  <cp:lastPrinted>2001-06-04T10:19:56Z</cp:lastPrinted>
  <dcterms:modified xsi:type="dcterms:W3CDTF">2001-06-06T17:28:44Z</dcterms:modified>
  <cp:revision>0</cp:revision>
  <dc:subject/>
  <dc:title/>
</cp:coreProperties>
</file>