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Sheet1!$A$1:$AB$32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<sst xmlns="http://schemas.openxmlformats.org/spreadsheetml/2006/main" count="193" uniqueCount="85">
  <si>
    <t xml:space="preserve">RK</t>
  </si>
  <si>
    <t xml:space="preserve">WEATHER DERIVATIVES</t>
  </si>
  <si>
    <t xml:space="preserve">Marking Date</t>
  </si>
  <si>
    <t xml:space="preserve">PEN-92=0,ALL=1,Non-EN=0</t>
  </si>
  <si>
    <t xml:space="preserve"> </t>
  </si>
  <si>
    <t xml:space="preserve">Do not change the reference number on any deal</t>
  </si>
  <si>
    <t xml:space="preserve">Deal </t>
  </si>
  <si>
    <t xml:space="preserve">Deal</t>
  </si>
  <si>
    <t xml:space="preserve">Upfront</t>
  </si>
  <si>
    <t xml:space="preserve">Origination</t>
  </si>
  <si>
    <t xml:space="preserve">Broker</t>
  </si>
  <si>
    <t xml:space="preserve">Current</t>
  </si>
  <si>
    <t xml:space="preserve">Previous</t>
  </si>
  <si>
    <t xml:space="preserve">Curve</t>
  </si>
  <si>
    <t xml:space="preserve">Value</t>
  </si>
  <si>
    <t xml:space="preserve">1/0</t>
  </si>
  <si>
    <t xml:space="preserve">Forward</t>
  </si>
  <si>
    <t xml:space="preserve">Strike</t>
  </si>
  <si>
    <t xml:space="preserve">Std Dev</t>
  </si>
  <si>
    <t xml:space="preserve">Ref #</t>
  </si>
  <si>
    <t xml:space="preserve">Counterparty</t>
  </si>
  <si>
    <t xml:space="preserve">IA=0</t>
  </si>
  <si>
    <t xml:space="preserve">Deal #</t>
  </si>
  <si>
    <t xml:space="preserve">Term Strt</t>
  </si>
  <si>
    <t xml:space="preserve">Term End</t>
  </si>
  <si>
    <t xml:space="preserve">Date</t>
  </si>
  <si>
    <t xml:space="preserve">Season</t>
  </si>
  <si>
    <t xml:space="preserve">Type</t>
  </si>
  <si>
    <t xml:space="preserve">Region</t>
  </si>
  <si>
    <t xml:space="preserve">City, State</t>
  </si>
  <si>
    <t xml:space="preserve">Location</t>
  </si>
  <si>
    <t xml:space="preserve">WMO</t>
  </si>
  <si>
    <t xml:space="preserve">WBAN</t>
  </si>
  <si>
    <t xml:space="preserve">Premium</t>
  </si>
  <si>
    <t xml:space="preserve">Granted</t>
  </si>
  <si>
    <t xml:space="preserve">Fees</t>
  </si>
  <si>
    <t xml:space="preserve">MTM Value</t>
  </si>
  <si>
    <t xml:space="preserve">Net Value</t>
  </si>
  <si>
    <t xml:space="preserve">Shift</t>
  </si>
  <si>
    <t xml:space="preserve">Offset</t>
  </si>
  <si>
    <t xml:space="preserve">Limit</t>
  </si>
  <si>
    <t xml:space="preserve">c/p</t>
  </si>
  <si>
    <t xml:space="preserve">EDDS1</t>
  </si>
  <si>
    <t xml:space="preserve">EDDS2</t>
  </si>
  <si>
    <t xml:space="preserve">EDDS3</t>
  </si>
  <si>
    <t xml:space="preserve">$ Per EDD</t>
  </si>
  <si>
    <t xml:space="preserve">Goldman Sachs Capital Markets, L.P.</t>
  </si>
  <si>
    <t xml:space="preserve">757c</t>
  </si>
  <si>
    <t xml:space="preserve">W</t>
  </si>
  <si>
    <t xml:space="preserve">&lt;call&gt;</t>
  </si>
  <si>
    <t xml:space="preserve">UP</t>
  </si>
  <si>
    <t xml:space="preserve">Sioux Falls, SD</t>
  </si>
  <si>
    <t xml:space="preserve">Sioux Falls Foss Field</t>
  </si>
  <si>
    <t xml:space="preserve">#72651</t>
  </si>
  <si>
    <t xml:space="preserve">#14944</t>
  </si>
  <si>
    <t xml:space="preserve">put</t>
  </si>
  <si>
    <t xml:space="preserve">MW</t>
  </si>
  <si>
    <t xml:space="preserve">Chicago, IL</t>
  </si>
  <si>
    <t xml:space="preserve">Chicago O'Hare Intn'l Airport</t>
  </si>
  <si>
    <t xml:space="preserve">#72530</t>
  </si>
  <si>
    <t xml:space="preserve">#94846</t>
  </si>
  <si>
    <t xml:space="preserve">S </t>
  </si>
  <si>
    <t xml:space="preserve">Houston, TX (IAH)</t>
  </si>
  <si>
    <t xml:space="preserve">Houston Intercontinental A/p</t>
  </si>
  <si>
    <t xml:space="preserve">#72243</t>
  </si>
  <si>
    <t xml:space="preserve">#12960</t>
  </si>
  <si>
    <t xml:space="preserve">NE</t>
  </si>
  <si>
    <t xml:space="preserve">Washington, DC</t>
  </si>
  <si>
    <t xml:space="preserve">Washington DC Reagan AP</t>
  </si>
  <si>
    <t xml:space="preserve">#72405</t>
  </si>
  <si>
    <t xml:space="preserve">New York, NY - Laguardia</t>
  </si>
  <si>
    <t xml:space="preserve">NY Laguardia Intn'l A/P</t>
  </si>
  <si>
    <t xml:space="preserve">#72503</t>
  </si>
  <si>
    <t xml:space="preserve">#14732</t>
  </si>
  <si>
    <t xml:space="preserve">LP</t>
  </si>
  <si>
    <t xml:space="preserve">Little Rock, AR</t>
  </si>
  <si>
    <t xml:space="preserve">Little Rock Adams Field AP</t>
  </si>
  <si>
    <t xml:space="preserve">#13963</t>
  </si>
  <si>
    <t xml:space="preserve">Bond</t>
  </si>
  <si>
    <t xml:space="preserve">Kelvin Bond</t>
  </si>
  <si>
    <t xml:space="preserve">Bond2</t>
  </si>
  <si>
    <t xml:space="preserve">ISDA was terminated on 12/4/2001</t>
  </si>
  <si>
    <t xml:space="preserve">Premium for Deal #1265 was paid upfront</t>
  </si>
  <si>
    <t xml:space="preserve">Need to verify receipt of premium for Deal #757c</t>
  </si>
  <si>
    <t xml:space="preserve">Kelvin Bond exposure was closed with the Bond2 trade for a net $105,000 gain.  Both trades should be liquidated.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</si>
</sst>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[RED]\(#,##0\)"/>
    <numFmt numFmtId="166" formatCode="_(* #,##0.00_);_(* \(#,##0.00\);_(* \-??_);_(@_)"/>
    <numFmt numFmtId="167" formatCode="[$-409]#,##0.00_);[RED]\(#,##0.00\)"/>
    <numFmt numFmtId="168" formatCode="#,##0.00"/>
    <numFmt numFmtId="169" formatCode="[$-409]m/d/yyyy"/>
    <numFmt numFmtId="170" formatCode="#,##0.000_);[RED]\(#,##0.000\)"/>
    <numFmt numFmtId="171" formatCode="m/d/yy"/>
    <numFmt numFmtId="172" formatCode="&quot;capital&quot;"/>
    <numFmt numFmtId="173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1" fontId="5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4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3" fontId="4" fillId="2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3" fontId="4" fillId="4" borderId="0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14"/>
    <col collapsed="false" customWidth="false" hidden="true" outlineLevel="0" max="3" min="3" style="0" width="9.06"/>
    <col collapsed="false" customWidth="true" hidden="false" outlineLevel="0" max="5" min="5" style="0" width="11.85"/>
    <col collapsed="false" customWidth="true" hidden="false" outlineLevel="0" max="6" min="6" style="0" width="10.56"/>
    <col collapsed="false" customWidth="true" hidden="false" outlineLevel="0" max="7" min="7" style="0" width="10.99"/>
    <col collapsed="false" customWidth="false" hidden="true" outlineLevel="0" max="10" min="10" style="0" width="9.06"/>
    <col collapsed="false" customWidth="true" hidden="false" outlineLevel="0" max="11" min="11" style="0" width="22.85"/>
    <col collapsed="false" customWidth="true" hidden="false" outlineLevel="0" max="12" min="12" style="0" width="24.85"/>
    <col collapsed="false" customWidth="true" hidden="false" outlineLevel="0" max="15" min="15" style="0" width="13.56"/>
    <col collapsed="false" customWidth="true" hidden="true" outlineLevel="0" max="16" min="16" style="0" width="13.56"/>
    <col collapsed="false" customWidth="true" hidden="false" outlineLevel="0" max="19" min="18" style="0" width="12.85"/>
    <col collapsed="false" customWidth="true" hidden="true" outlineLevel="0" max="20" min="20" style="0" width="12.85"/>
    <col collapsed="false" customWidth="true" hidden="true" outlineLevel="0" max="21" min="21" style="0" width="11.28"/>
    <col collapsed="false" customWidth="true" hidden="false" outlineLevel="0" max="23" min="23" style="0" width="11.99"/>
    <col collapsed="false" customWidth="false" hidden="true" outlineLevel="0" max="24" min="24" style="0" width="9.06"/>
    <col collapsed="false" customWidth="true" hidden="false" outlineLevel="0" max="27" min="25" style="0" width="9.28"/>
    <col collapsed="false" customWidth="true" hidden="false" outlineLevel="0" max="28" min="28" style="0" width="10.28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3"/>
      <c r="D1" s="4"/>
      <c r="E1" s="4"/>
      <c r="F1" s="4"/>
      <c r="G1" s="5"/>
      <c r="H1" s="6"/>
      <c r="I1" s="5"/>
      <c r="J1" s="5"/>
      <c r="K1" s="7" t="s">
        <v>2</v>
      </c>
      <c r="L1" s="8"/>
      <c r="M1" s="5"/>
      <c r="N1" s="5"/>
      <c r="O1" s="9"/>
      <c r="P1" s="10"/>
      <c r="Q1" s="11"/>
      <c r="R1" s="12"/>
      <c r="S1" s="9"/>
      <c r="T1" s="12"/>
      <c r="U1" s="12"/>
      <c r="V1" s="9"/>
      <c r="W1" s="9"/>
      <c r="X1" s="9"/>
      <c r="Y1" s="13"/>
      <c r="Z1" s="14"/>
      <c r="AA1" s="13"/>
      <c r="AB1" s="9"/>
    </row>
    <row r="2" customFormat="false" ht="12.75" hidden="false" customHeight="false" outlineLevel="0" collapsed="false">
      <c r="A2" s="9"/>
      <c r="B2" s="7" t="s">
        <v>3</v>
      </c>
      <c r="C2" s="3"/>
      <c r="D2" s="3"/>
      <c r="E2" s="4"/>
      <c r="F2" s="4"/>
      <c r="G2" s="5"/>
      <c r="H2" s="6"/>
      <c r="I2" s="5"/>
      <c r="J2" s="15"/>
      <c r="K2" s="16" t="n">
        <v>37232</v>
      </c>
      <c r="L2" s="8"/>
      <c r="M2" s="5"/>
      <c r="N2" s="5"/>
      <c r="O2" s="9"/>
      <c r="P2" s="9"/>
      <c r="Q2" s="11"/>
      <c r="R2" s="12"/>
      <c r="S2" s="12"/>
      <c r="T2" s="12"/>
      <c r="U2" s="12"/>
      <c r="V2" s="9"/>
      <c r="W2" s="17"/>
      <c r="X2" s="9"/>
      <c r="Y2" s="13"/>
      <c r="Z2" s="14"/>
      <c r="AA2" s="13"/>
      <c r="AB2" s="18"/>
    </row>
    <row r="3" customFormat="false" ht="12.75" hidden="false" customHeight="false" outlineLevel="0" collapsed="false">
      <c r="A3" s="17"/>
      <c r="B3" s="2"/>
      <c r="C3" s="3"/>
      <c r="D3" s="3"/>
      <c r="E3" s="3"/>
      <c r="F3" s="3"/>
      <c r="J3" s="6"/>
      <c r="K3" s="16" t="n">
        <v>37232</v>
      </c>
      <c r="L3" s="2"/>
      <c r="M3" s="6"/>
      <c r="N3" s="6"/>
      <c r="AB3" s="17" t="s">
        <v>4</v>
      </c>
    </row>
    <row r="4" customFormat="false" ht="12.75" hidden="false" customHeight="false" outlineLevel="0" collapsed="false">
      <c r="A4" s="19" t="s">
        <v>5</v>
      </c>
      <c r="B4" s="20"/>
      <c r="C4" s="21"/>
      <c r="D4" s="6"/>
      <c r="E4" s="3"/>
      <c r="F4" s="3"/>
      <c r="G4" s="6" t="s">
        <v>6</v>
      </c>
      <c r="H4" s="6"/>
      <c r="I4" s="6" t="s">
        <v>7</v>
      </c>
      <c r="J4" s="6"/>
      <c r="K4" s="2"/>
      <c r="L4" s="2"/>
      <c r="M4" s="6"/>
      <c r="N4" s="6"/>
      <c r="O4" s="17" t="s">
        <v>8</v>
      </c>
      <c r="P4" s="17" t="s">
        <v>9</v>
      </c>
      <c r="Q4" s="22" t="s">
        <v>10</v>
      </c>
      <c r="R4" s="23" t="n">
        <v>37225</v>
      </c>
      <c r="S4" s="24" t="s">
        <v>11</v>
      </c>
      <c r="T4" s="10" t="s">
        <v>12</v>
      </c>
      <c r="U4" s="24" t="s">
        <v>13</v>
      </c>
      <c r="V4" s="17" t="s">
        <v>13</v>
      </c>
      <c r="W4" s="17" t="s">
        <v>14</v>
      </c>
      <c r="X4" s="25" t="s">
        <v>15</v>
      </c>
      <c r="Y4" s="26" t="s">
        <v>16</v>
      </c>
      <c r="Z4" s="27" t="s">
        <v>17</v>
      </c>
      <c r="AA4" s="26" t="s">
        <v>18</v>
      </c>
      <c r="AB4" s="17"/>
    </row>
    <row r="5" customFormat="false" ht="13.5" hidden="false" customHeight="false" outlineLevel="0" collapsed="false">
      <c r="A5" s="28" t="s">
        <v>19</v>
      </c>
      <c r="B5" s="29" t="s">
        <v>20</v>
      </c>
      <c r="C5" s="30" t="s">
        <v>21</v>
      </c>
      <c r="D5" s="30" t="s">
        <v>22</v>
      </c>
      <c r="E5" s="31" t="s">
        <v>23</v>
      </c>
      <c r="F5" s="31" t="s">
        <v>24</v>
      </c>
      <c r="G5" s="30" t="s">
        <v>25</v>
      </c>
      <c r="H5" s="30" t="s">
        <v>26</v>
      </c>
      <c r="I5" s="30" t="s">
        <v>27</v>
      </c>
      <c r="J5" s="30" t="s">
        <v>28</v>
      </c>
      <c r="K5" s="29" t="s">
        <v>29</v>
      </c>
      <c r="L5" s="29" t="s">
        <v>30</v>
      </c>
      <c r="M5" s="30" t="s">
        <v>31</v>
      </c>
      <c r="N5" s="30" t="s">
        <v>32</v>
      </c>
      <c r="O5" s="28" t="s">
        <v>33</v>
      </c>
      <c r="P5" s="28" t="s">
        <v>34</v>
      </c>
      <c r="Q5" s="32" t="s">
        <v>35</v>
      </c>
      <c r="R5" s="33" t="s">
        <v>36</v>
      </c>
      <c r="S5" s="33" t="s">
        <v>37</v>
      </c>
      <c r="T5" s="34" t="s">
        <v>37</v>
      </c>
      <c r="U5" s="33" t="s">
        <v>38</v>
      </c>
      <c r="V5" s="28" t="s">
        <v>39</v>
      </c>
      <c r="W5" s="28" t="s">
        <v>40</v>
      </c>
      <c r="X5" s="35" t="s">
        <v>41</v>
      </c>
      <c r="Y5" s="36" t="s">
        <v>42</v>
      </c>
      <c r="Z5" s="37" t="s">
        <v>43</v>
      </c>
      <c r="AA5" s="36" t="s">
        <v>44</v>
      </c>
      <c r="AB5" s="28" t="s">
        <v>45</v>
      </c>
    </row>
    <row r="6" customFormat="false" ht="12.75" hidden="false" customHeight="false" outlineLevel="0" collapsed="false">
      <c r="A6" s="38" t="n">
        <v>600</v>
      </c>
      <c r="B6" s="39" t="s">
        <v>46</v>
      </c>
      <c r="C6" s="1" t="n">
        <v>1</v>
      </c>
      <c r="D6" s="1" t="s">
        <v>47</v>
      </c>
      <c r="E6" s="40" t="n">
        <v>37196</v>
      </c>
      <c r="F6" s="40" t="n">
        <v>37346</v>
      </c>
      <c r="G6" s="41" t="n">
        <v>36455</v>
      </c>
      <c r="H6" s="42" t="s">
        <v>48</v>
      </c>
      <c r="I6" s="1" t="s">
        <v>49</v>
      </c>
      <c r="J6" s="1" t="s">
        <v>50</v>
      </c>
      <c r="K6" s="39" t="s">
        <v>51</v>
      </c>
      <c r="L6" s="39" t="s">
        <v>52</v>
      </c>
      <c r="M6" s="1" t="s">
        <v>53</v>
      </c>
      <c r="N6" s="1" t="s">
        <v>54</v>
      </c>
      <c r="O6" s="43" t="n">
        <v>234937.893445599</v>
      </c>
      <c r="P6" s="44"/>
      <c r="Q6" s="44"/>
      <c r="R6" s="45" t="n">
        <v>-122418.216606424</v>
      </c>
      <c r="S6" s="45" t="n">
        <v>112519.676839175</v>
      </c>
      <c r="T6" s="44" t="n">
        <v>107114.289634608</v>
      </c>
      <c r="U6" s="45" t="n">
        <v>5405.38720456745</v>
      </c>
      <c r="V6" s="11" t="n">
        <v>41</v>
      </c>
      <c r="W6" s="44" t="n">
        <v>2000000</v>
      </c>
      <c r="X6" s="46" t="n">
        <v>1</v>
      </c>
      <c r="Y6" s="47" t="n">
        <v>5825.17956989247</v>
      </c>
      <c r="Z6" s="47" t="n">
        <v>6360</v>
      </c>
      <c r="AA6" s="47" t="n">
        <v>605.816180693387</v>
      </c>
      <c r="AB6" s="48" t="n">
        <v>-2000</v>
      </c>
    </row>
    <row r="7" customFormat="false" ht="12.75" hidden="false" customHeight="false" outlineLevel="0" collapsed="false">
      <c r="A7" s="38" t="n">
        <v>1198</v>
      </c>
      <c r="B7" s="39" t="s">
        <v>46</v>
      </c>
      <c r="C7" s="1" t="n">
        <v>1</v>
      </c>
      <c r="D7" s="1" t="n">
        <v>1265</v>
      </c>
      <c r="E7" s="40" t="n">
        <v>37196</v>
      </c>
      <c r="F7" s="40" t="n">
        <v>37346</v>
      </c>
      <c r="G7" s="41" t="n">
        <v>36944</v>
      </c>
      <c r="H7" s="42" t="s">
        <v>48</v>
      </c>
      <c r="I7" s="1" t="s">
        <v>55</v>
      </c>
      <c r="J7" s="1" t="s">
        <v>56</v>
      </c>
      <c r="K7" s="39" t="s">
        <v>57</v>
      </c>
      <c r="L7" s="39" t="s">
        <v>58</v>
      </c>
      <c r="M7" s="1" t="s">
        <v>59</v>
      </c>
      <c r="N7" s="1" t="s">
        <v>60</v>
      </c>
      <c r="O7" s="44" t="n">
        <v>-1770000</v>
      </c>
      <c r="P7" s="44"/>
      <c r="Q7" s="44"/>
      <c r="R7" s="45" t="n">
        <v>2936865.92116463</v>
      </c>
      <c r="S7" s="45" t="n">
        <v>1166865.92116463</v>
      </c>
      <c r="T7" s="44" t="n">
        <v>941074.981623062</v>
      </c>
      <c r="U7" s="45" t="n">
        <v>225790.939541569</v>
      </c>
      <c r="V7" s="11" t="n">
        <v>48</v>
      </c>
      <c r="W7" s="44" t="n">
        <v>7500000</v>
      </c>
      <c r="X7" s="46" t="n">
        <v>0</v>
      </c>
      <c r="Y7" s="47" t="n">
        <v>4775.97822076613</v>
      </c>
      <c r="Z7" s="47" t="n">
        <v>4828</v>
      </c>
      <c r="AA7" s="47" t="n">
        <v>417.949741132019</v>
      </c>
      <c r="AB7" s="48" t="n">
        <v>22500</v>
      </c>
    </row>
    <row r="8" customFormat="false" ht="12.75" hidden="false" customHeight="false" outlineLevel="0" collapsed="false">
      <c r="A8" s="38" t="n">
        <v>1199</v>
      </c>
      <c r="B8" s="39" t="s">
        <v>46</v>
      </c>
      <c r="C8" s="1" t="n">
        <v>1</v>
      </c>
      <c r="D8" s="1" t="n">
        <v>1265</v>
      </c>
      <c r="E8" s="40" t="n">
        <v>37561</v>
      </c>
      <c r="F8" s="40" t="n">
        <v>37711</v>
      </c>
      <c r="G8" s="41" t="n">
        <v>36944</v>
      </c>
      <c r="H8" s="42" t="s">
        <v>48</v>
      </c>
      <c r="I8" s="1" t="s">
        <v>55</v>
      </c>
      <c r="J8" s="1" t="s">
        <v>56</v>
      </c>
      <c r="K8" s="39" t="s">
        <v>57</v>
      </c>
      <c r="L8" s="39" t="s">
        <v>58</v>
      </c>
      <c r="M8" s="1" t="s">
        <v>59</v>
      </c>
      <c r="N8" s="1" t="s">
        <v>60</v>
      </c>
      <c r="O8" s="44" t="n">
        <v>-1770000</v>
      </c>
      <c r="P8" s="44"/>
      <c r="Q8" s="44"/>
      <c r="R8" s="45" t="n">
        <v>1936253.07039148</v>
      </c>
      <c r="S8" s="45" t="n">
        <v>166253.070391479</v>
      </c>
      <c r="T8" s="44" t="n">
        <v>166253.070391479</v>
      </c>
      <c r="U8" s="45" t="n">
        <v>0</v>
      </c>
      <c r="V8" s="11" t="n">
        <v>48</v>
      </c>
      <c r="W8" s="44" t="n">
        <v>7500000</v>
      </c>
      <c r="X8" s="46" t="n">
        <v>0</v>
      </c>
      <c r="Y8" s="49" t="n">
        <v>4950</v>
      </c>
      <c r="Z8" s="47" t="n">
        <v>4828</v>
      </c>
      <c r="AA8" s="49" t="n">
        <v>457</v>
      </c>
      <c r="AB8" s="48" t="n">
        <v>22500</v>
      </c>
    </row>
    <row r="9" customFormat="false" ht="12.75" hidden="false" customHeight="false" outlineLevel="0" collapsed="false">
      <c r="A9" s="38" t="n">
        <v>1200</v>
      </c>
      <c r="B9" s="39" t="s">
        <v>46</v>
      </c>
      <c r="C9" s="1" t="n">
        <v>1</v>
      </c>
      <c r="D9" s="1" t="n">
        <v>1265</v>
      </c>
      <c r="E9" s="40" t="n">
        <v>37926</v>
      </c>
      <c r="F9" s="40" t="n">
        <v>38077</v>
      </c>
      <c r="G9" s="41" t="n">
        <v>36944</v>
      </c>
      <c r="H9" s="42" t="s">
        <v>48</v>
      </c>
      <c r="I9" s="1" t="s">
        <v>55</v>
      </c>
      <c r="J9" s="1" t="s">
        <v>56</v>
      </c>
      <c r="K9" s="39" t="s">
        <v>57</v>
      </c>
      <c r="L9" s="39" t="s">
        <v>58</v>
      </c>
      <c r="M9" s="1" t="s">
        <v>59</v>
      </c>
      <c r="N9" s="1" t="s">
        <v>60</v>
      </c>
      <c r="O9" s="44" t="n">
        <v>-1770000</v>
      </c>
      <c r="P9" s="44"/>
      <c r="Q9" s="44"/>
      <c r="R9" s="45" t="n">
        <v>2030997.47122021</v>
      </c>
      <c r="S9" s="45" t="n">
        <v>260997.471220208</v>
      </c>
      <c r="T9" s="44" t="n">
        <v>260997.471220208</v>
      </c>
      <c r="U9" s="45" t="n">
        <v>0</v>
      </c>
      <c r="V9" s="11" t="n">
        <v>48</v>
      </c>
      <c r="W9" s="44" t="n">
        <v>7500000</v>
      </c>
      <c r="X9" s="46" t="n">
        <v>0</v>
      </c>
      <c r="Y9" s="49" t="n">
        <v>4930</v>
      </c>
      <c r="Z9" s="47" t="n">
        <v>4828</v>
      </c>
      <c r="AA9" s="49" t="n">
        <v>491</v>
      </c>
      <c r="AB9" s="48" t="n">
        <v>22500</v>
      </c>
    </row>
    <row r="10" customFormat="false" ht="12.75" hidden="false" customHeight="false" outlineLevel="0" collapsed="false">
      <c r="A10" s="38" t="n">
        <v>1201</v>
      </c>
      <c r="B10" s="39" t="s">
        <v>46</v>
      </c>
      <c r="C10" s="1" t="n">
        <v>1</v>
      </c>
      <c r="D10" s="1" t="n">
        <v>1265</v>
      </c>
      <c r="E10" s="40" t="n">
        <v>37196</v>
      </c>
      <c r="F10" s="40" t="n">
        <v>37346</v>
      </c>
      <c r="G10" s="41" t="n">
        <v>36944</v>
      </c>
      <c r="H10" s="42" t="s">
        <v>48</v>
      </c>
      <c r="I10" s="1" t="s">
        <v>55</v>
      </c>
      <c r="J10" s="1" t="s">
        <v>61</v>
      </c>
      <c r="K10" s="39" t="s">
        <v>62</v>
      </c>
      <c r="L10" s="39" t="s">
        <v>63</v>
      </c>
      <c r="M10" s="1" t="s">
        <v>64</v>
      </c>
      <c r="N10" s="1" t="s">
        <v>65</v>
      </c>
      <c r="O10" s="44" t="n">
        <v>-1616000</v>
      </c>
      <c r="P10" s="44"/>
      <c r="Q10" s="44"/>
      <c r="R10" s="45" t="n">
        <v>2355888.99228997</v>
      </c>
      <c r="S10" s="45" t="n">
        <v>739888.992289969</v>
      </c>
      <c r="T10" s="44" t="n">
        <v>710033.816970832</v>
      </c>
      <c r="U10" s="45" t="n">
        <v>29855.1753191366</v>
      </c>
      <c r="V10" s="11" t="n">
        <v>53</v>
      </c>
      <c r="W10" s="44" t="n">
        <v>7500000</v>
      </c>
      <c r="X10" s="46" t="n">
        <v>0</v>
      </c>
      <c r="Y10" s="47" t="n">
        <v>1187.4272686702</v>
      </c>
      <c r="Z10" s="47" t="n">
        <v>1210</v>
      </c>
      <c r="AA10" s="47" t="n">
        <v>285.663836866854</v>
      </c>
      <c r="AB10" s="48" t="n">
        <v>22500</v>
      </c>
    </row>
    <row r="11" customFormat="false" ht="12.75" hidden="false" customHeight="false" outlineLevel="0" collapsed="false">
      <c r="A11" s="38" t="n">
        <v>1202</v>
      </c>
      <c r="B11" s="39" t="s">
        <v>46</v>
      </c>
      <c r="C11" s="1" t="n">
        <v>1</v>
      </c>
      <c r="D11" s="1" t="n">
        <v>1265</v>
      </c>
      <c r="E11" s="40" t="n">
        <v>37561</v>
      </c>
      <c r="F11" s="40" t="n">
        <v>37711</v>
      </c>
      <c r="G11" s="41" t="n">
        <v>36944</v>
      </c>
      <c r="H11" s="42" t="s">
        <v>48</v>
      </c>
      <c r="I11" s="1" t="s">
        <v>55</v>
      </c>
      <c r="J11" s="1" t="s">
        <v>61</v>
      </c>
      <c r="K11" s="39" t="s">
        <v>62</v>
      </c>
      <c r="L11" s="39" t="s">
        <v>63</v>
      </c>
      <c r="M11" s="1" t="s">
        <v>64</v>
      </c>
      <c r="N11" s="1" t="s">
        <v>65</v>
      </c>
      <c r="O11" s="44" t="n">
        <v>-1616000</v>
      </c>
      <c r="P11" s="44"/>
      <c r="Q11" s="44"/>
      <c r="R11" s="45" t="n">
        <v>2253719.16991428</v>
      </c>
      <c r="S11" s="45" t="n">
        <v>637719.169914279</v>
      </c>
      <c r="T11" s="44" t="n">
        <v>637719.169914279</v>
      </c>
      <c r="U11" s="45" t="n">
        <v>0</v>
      </c>
      <c r="V11" s="11" t="n">
        <v>53</v>
      </c>
      <c r="W11" s="44" t="n">
        <v>7500000</v>
      </c>
      <c r="X11" s="46" t="n">
        <v>0</v>
      </c>
      <c r="Y11" s="49" t="n">
        <v>1240</v>
      </c>
      <c r="Z11" s="47" t="n">
        <v>1210</v>
      </c>
      <c r="AA11" s="49" t="n">
        <v>390</v>
      </c>
      <c r="AB11" s="48" t="n">
        <v>22500</v>
      </c>
    </row>
    <row r="12" customFormat="false" ht="12.75" hidden="false" customHeight="false" outlineLevel="0" collapsed="false">
      <c r="A12" s="38" t="n">
        <v>1203</v>
      </c>
      <c r="B12" s="39" t="s">
        <v>46</v>
      </c>
      <c r="C12" s="1" t="n">
        <v>1</v>
      </c>
      <c r="D12" s="1" t="n">
        <v>1265</v>
      </c>
      <c r="E12" s="40" t="n">
        <v>37926</v>
      </c>
      <c r="F12" s="40" t="n">
        <v>38077</v>
      </c>
      <c r="G12" s="41" t="n">
        <v>36944</v>
      </c>
      <c r="H12" s="42" t="s">
        <v>48</v>
      </c>
      <c r="I12" s="1" t="s">
        <v>55</v>
      </c>
      <c r="J12" s="1" t="s">
        <v>61</v>
      </c>
      <c r="K12" s="39" t="s">
        <v>62</v>
      </c>
      <c r="L12" s="39" t="s">
        <v>63</v>
      </c>
      <c r="M12" s="1" t="s">
        <v>64</v>
      </c>
      <c r="N12" s="1" t="s">
        <v>65</v>
      </c>
      <c r="O12" s="44" t="n">
        <v>-1616000</v>
      </c>
      <c r="P12" s="44"/>
      <c r="Q12" s="44"/>
      <c r="R12" s="45" t="n">
        <v>2374221.05627434</v>
      </c>
      <c r="S12" s="45" t="n">
        <v>758221.056274339</v>
      </c>
      <c r="T12" s="44" t="n">
        <v>758221.056274339</v>
      </c>
      <c r="U12" s="45" t="n">
        <v>0</v>
      </c>
      <c r="V12" s="11" t="n">
        <v>53</v>
      </c>
      <c r="W12" s="44" t="n">
        <v>7500000</v>
      </c>
      <c r="X12" s="46" t="n">
        <v>0</v>
      </c>
      <c r="Y12" s="49" t="n">
        <v>1230</v>
      </c>
      <c r="Z12" s="47" t="n">
        <v>1210</v>
      </c>
      <c r="AA12" s="49" t="n">
        <v>460</v>
      </c>
      <c r="AB12" s="48" t="n">
        <v>22500</v>
      </c>
    </row>
    <row r="13" customFormat="false" ht="12.75" hidden="false" customHeight="false" outlineLevel="0" collapsed="false">
      <c r="A13" s="38" t="n">
        <v>1204</v>
      </c>
      <c r="B13" s="39" t="s">
        <v>46</v>
      </c>
      <c r="C13" s="1" t="n">
        <v>1</v>
      </c>
      <c r="D13" s="1" t="n">
        <v>1265</v>
      </c>
      <c r="E13" s="40" t="n">
        <v>37196</v>
      </c>
      <c r="F13" s="40" t="n">
        <v>37346</v>
      </c>
      <c r="G13" s="41" t="n">
        <v>36944</v>
      </c>
      <c r="H13" s="42" t="s">
        <v>48</v>
      </c>
      <c r="I13" s="1" t="s">
        <v>55</v>
      </c>
      <c r="J13" s="1" t="s">
        <v>66</v>
      </c>
      <c r="K13" s="39" t="s">
        <v>67</v>
      </c>
      <c r="L13" s="39" t="s">
        <v>68</v>
      </c>
      <c r="M13" s="1" t="s">
        <v>69</v>
      </c>
      <c r="N13" s="1" t="s">
        <v>69</v>
      </c>
      <c r="O13" s="44" t="n">
        <v>-1980225</v>
      </c>
      <c r="P13" s="44"/>
      <c r="Q13" s="44"/>
      <c r="R13" s="45" t="n">
        <v>3359356.80407038</v>
      </c>
      <c r="S13" s="45" t="n">
        <v>1379131.80407038</v>
      </c>
      <c r="T13" s="44" t="n">
        <v>1160821.02518431</v>
      </c>
      <c r="U13" s="45" t="n">
        <v>218310.778886066</v>
      </c>
      <c r="V13" s="11" t="n">
        <v>17</v>
      </c>
      <c r="W13" s="44" t="n">
        <v>7500000</v>
      </c>
      <c r="X13" s="46" t="n">
        <v>0</v>
      </c>
      <c r="Y13" s="47" t="n">
        <v>3119.94275369623</v>
      </c>
      <c r="Z13" s="47" t="n">
        <v>3247</v>
      </c>
      <c r="AA13" s="47" t="n">
        <v>309.50988593768</v>
      </c>
      <c r="AB13" s="48" t="n">
        <v>22500</v>
      </c>
    </row>
    <row r="14" customFormat="false" ht="12.75" hidden="false" customHeight="false" outlineLevel="0" collapsed="false">
      <c r="A14" s="38" t="n">
        <v>1205</v>
      </c>
      <c r="B14" s="39" t="s">
        <v>46</v>
      </c>
      <c r="C14" s="1" t="n">
        <v>1</v>
      </c>
      <c r="D14" s="1" t="n">
        <v>1265</v>
      </c>
      <c r="E14" s="40" t="n">
        <v>37561</v>
      </c>
      <c r="F14" s="40" t="n">
        <v>37711</v>
      </c>
      <c r="G14" s="41" t="n">
        <v>36944</v>
      </c>
      <c r="H14" s="42" t="s">
        <v>48</v>
      </c>
      <c r="I14" s="1" t="s">
        <v>55</v>
      </c>
      <c r="J14" s="1" t="s">
        <v>66</v>
      </c>
      <c r="K14" s="39" t="s">
        <v>67</v>
      </c>
      <c r="L14" s="39" t="s">
        <v>68</v>
      </c>
      <c r="M14" s="1" t="s">
        <v>69</v>
      </c>
      <c r="N14" s="1" t="s">
        <v>69</v>
      </c>
      <c r="O14" s="44" t="n">
        <v>-1980225</v>
      </c>
      <c r="P14" s="44"/>
      <c r="Q14" s="44"/>
      <c r="R14" s="45" t="n">
        <v>2203553.84806336</v>
      </c>
      <c r="S14" s="45" t="n">
        <v>223328.848063357</v>
      </c>
      <c r="T14" s="44" t="n">
        <v>223328.848063357</v>
      </c>
      <c r="U14" s="45" t="n">
        <v>0</v>
      </c>
      <c r="V14" s="11" t="n">
        <v>17</v>
      </c>
      <c r="W14" s="44" t="n">
        <v>7500000</v>
      </c>
      <c r="X14" s="46" t="n">
        <v>0</v>
      </c>
      <c r="Y14" s="49" t="n">
        <v>3280</v>
      </c>
      <c r="Z14" s="47" t="n">
        <v>3247</v>
      </c>
      <c r="AA14" s="49" t="n">
        <v>380</v>
      </c>
      <c r="AB14" s="48" t="n">
        <v>22500</v>
      </c>
    </row>
    <row r="15" customFormat="false" ht="12.75" hidden="false" customHeight="false" outlineLevel="0" collapsed="false">
      <c r="A15" s="38" t="n">
        <v>1206</v>
      </c>
      <c r="B15" s="39" t="s">
        <v>46</v>
      </c>
      <c r="C15" s="1" t="n">
        <v>1</v>
      </c>
      <c r="D15" s="1" t="n">
        <v>1265</v>
      </c>
      <c r="E15" s="40" t="n">
        <v>37926</v>
      </c>
      <c r="F15" s="40" t="n">
        <v>38077</v>
      </c>
      <c r="G15" s="41" t="n">
        <v>36944</v>
      </c>
      <c r="H15" s="42" t="s">
        <v>48</v>
      </c>
      <c r="I15" s="1" t="s">
        <v>55</v>
      </c>
      <c r="J15" s="1" t="s">
        <v>66</v>
      </c>
      <c r="K15" s="39" t="s">
        <v>67</v>
      </c>
      <c r="L15" s="39" t="s">
        <v>68</v>
      </c>
      <c r="M15" s="1" t="s">
        <v>69</v>
      </c>
      <c r="N15" s="1" t="s">
        <v>69</v>
      </c>
      <c r="O15" s="44" t="n">
        <v>-1980225</v>
      </c>
      <c r="P15" s="44"/>
      <c r="Q15" s="44"/>
      <c r="R15" s="45" t="n">
        <v>2142846.13628291</v>
      </c>
      <c r="S15" s="45" t="n">
        <v>162621.136282906</v>
      </c>
      <c r="T15" s="44" t="n">
        <v>162621.136282906</v>
      </c>
      <c r="U15" s="45" t="n">
        <v>0</v>
      </c>
      <c r="V15" s="11" t="n">
        <v>17</v>
      </c>
      <c r="W15" s="44" t="n">
        <v>7500000</v>
      </c>
      <c r="X15" s="46" t="n">
        <v>0</v>
      </c>
      <c r="Y15" s="49" t="n">
        <v>3275</v>
      </c>
      <c r="Z15" s="47" t="n">
        <v>3247</v>
      </c>
      <c r="AA15" s="49" t="n">
        <v>385</v>
      </c>
      <c r="AB15" s="48" t="n">
        <v>22500</v>
      </c>
    </row>
    <row r="16" customFormat="false" ht="12.75" hidden="false" customHeight="false" outlineLevel="0" collapsed="false">
      <c r="A16" s="38" t="n">
        <v>1207</v>
      </c>
      <c r="B16" s="39" t="s">
        <v>46</v>
      </c>
      <c r="C16" s="1" t="n">
        <v>1</v>
      </c>
      <c r="D16" s="1" t="n">
        <v>1265</v>
      </c>
      <c r="E16" s="40" t="n">
        <v>37196</v>
      </c>
      <c r="F16" s="40" t="n">
        <v>37346</v>
      </c>
      <c r="G16" s="41" t="n">
        <v>36944</v>
      </c>
      <c r="H16" s="42" t="s">
        <v>48</v>
      </c>
      <c r="I16" s="1" t="s">
        <v>55</v>
      </c>
      <c r="J16" s="1" t="s">
        <v>66</v>
      </c>
      <c r="K16" s="39" t="s">
        <v>70</v>
      </c>
      <c r="L16" s="39" t="s">
        <v>71</v>
      </c>
      <c r="M16" s="1" t="s">
        <v>72</v>
      </c>
      <c r="N16" s="1" t="s">
        <v>73</v>
      </c>
      <c r="O16" s="44" t="n">
        <v>-2199250</v>
      </c>
      <c r="P16" s="44"/>
      <c r="Q16" s="44"/>
      <c r="R16" s="45" t="n">
        <v>2235671.8163542</v>
      </c>
      <c r="S16" s="45" t="n">
        <v>36421.8163542026</v>
      </c>
      <c r="T16" s="44" t="n">
        <v>-166049.502355963</v>
      </c>
      <c r="U16" s="45" t="n">
        <v>202471.318710165</v>
      </c>
      <c r="V16" s="11" t="n">
        <v>27</v>
      </c>
      <c r="W16" s="44" t="n">
        <v>7500000</v>
      </c>
      <c r="X16" s="46" t="n">
        <v>0</v>
      </c>
      <c r="Y16" s="47" t="n">
        <v>3642.22506216398</v>
      </c>
      <c r="Z16" s="47" t="n">
        <v>3630</v>
      </c>
      <c r="AA16" s="47" t="n">
        <v>327.793954209201</v>
      </c>
      <c r="AB16" s="48" t="n">
        <v>22500</v>
      </c>
    </row>
    <row r="17" customFormat="false" ht="12.75" hidden="false" customHeight="false" outlineLevel="0" collapsed="false">
      <c r="A17" s="38" t="n">
        <v>1208</v>
      </c>
      <c r="B17" s="39" t="s">
        <v>46</v>
      </c>
      <c r="C17" s="1" t="n">
        <v>1</v>
      </c>
      <c r="D17" s="1" t="n">
        <v>1265</v>
      </c>
      <c r="E17" s="40" t="n">
        <v>37561</v>
      </c>
      <c r="F17" s="40" t="n">
        <v>37711</v>
      </c>
      <c r="G17" s="41" t="n">
        <v>36944</v>
      </c>
      <c r="H17" s="42" t="s">
        <v>48</v>
      </c>
      <c r="I17" s="1" t="s">
        <v>55</v>
      </c>
      <c r="J17" s="1" t="s">
        <v>66</v>
      </c>
      <c r="K17" s="39" t="s">
        <v>70</v>
      </c>
      <c r="L17" s="39" t="s">
        <v>71</v>
      </c>
      <c r="M17" s="1" t="s">
        <v>72</v>
      </c>
      <c r="N17" s="1" t="s">
        <v>73</v>
      </c>
      <c r="O17" s="44" t="n">
        <v>-2199250</v>
      </c>
      <c r="P17" s="44"/>
      <c r="Q17" s="44"/>
      <c r="R17" s="45" t="n">
        <v>2272821.60755054</v>
      </c>
      <c r="S17" s="45" t="n">
        <v>73571.6075505433</v>
      </c>
      <c r="T17" s="44" t="n">
        <v>73571.6075505433</v>
      </c>
      <c r="U17" s="45" t="n">
        <v>0</v>
      </c>
      <c r="V17" s="11" t="n">
        <v>27</v>
      </c>
      <c r="W17" s="44" t="n">
        <v>7500000</v>
      </c>
      <c r="X17" s="46" t="n">
        <v>0</v>
      </c>
      <c r="Y17" s="49" t="n">
        <v>3657</v>
      </c>
      <c r="Z17" s="47" t="n">
        <v>3630</v>
      </c>
      <c r="AA17" s="49" t="n">
        <v>390</v>
      </c>
      <c r="AB17" s="48" t="n">
        <v>22500</v>
      </c>
    </row>
    <row r="18" customFormat="false" ht="12.75" hidden="false" customHeight="false" outlineLevel="0" collapsed="false">
      <c r="A18" s="38" t="n">
        <v>1209</v>
      </c>
      <c r="B18" s="39" t="s">
        <v>46</v>
      </c>
      <c r="C18" s="1" t="n">
        <v>1</v>
      </c>
      <c r="D18" s="1" t="n">
        <v>1265</v>
      </c>
      <c r="E18" s="40" t="n">
        <v>37926</v>
      </c>
      <c r="F18" s="40" t="n">
        <v>38077</v>
      </c>
      <c r="G18" s="41" t="n">
        <v>36944</v>
      </c>
      <c r="H18" s="42" t="s">
        <v>48</v>
      </c>
      <c r="I18" s="1" t="s">
        <v>55</v>
      </c>
      <c r="J18" s="1" t="s">
        <v>66</v>
      </c>
      <c r="K18" s="39" t="s">
        <v>70</v>
      </c>
      <c r="L18" s="39" t="s">
        <v>71</v>
      </c>
      <c r="M18" s="1" t="s">
        <v>72</v>
      </c>
      <c r="N18" s="1" t="s">
        <v>73</v>
      </c>
      <c r="O18" s="44" t="n">
        <v>-2199250</v>
      </c>
      <c r="P18" s="44"/>
      <c r="Q18" s="44"/>
      <c r="R18" s="45" t="n">
        <v>2175457.35382141</v>
      </c>
      <c r="S18" s="45" t="n">
        <v>-23792.646178592</v>
      </c>
      <c r="T18" s="44" t="n">
        <v>-23792.646178592</v>
      </c>
      <c r="U18" s="45" t="n">
        <v>0</v>
      </c>
      <c r="V18" s="11" t="n">
        <v>27</v>
      </c>
      <c r="W18" s="44" t="n">
        <v>7500000</v>
      </c>
      <c r="X18" s="46" t="n">
        <v>0</v>
      </c>
      <c r="Y18" s="49" t="n">
        <v>3655</v>
      </c>
      <c r="Z18" s="47" t="n">
        <v>3630</v>
      </c>
      <c r="AA18" s="49" t="n">
        <v>390</v>
      </c>
      <c r="AB18" s="48" t="n">
        <v>22500</v>
      </c>
    </row>
    <row r="19" customFormat="false" ht="12.75" hidden="false" customHeight="false" outlineLevel="0" collapsed="false">
      <c r="A19" s="38" t="n">
        <v>1210</v>
      </c>
      <c r="B19" s="39" t="s">
        <v>46</v>
      </c>
      <c r="C19" s="1" t="n">
        <v>1</v>
      </c>
      <c r="D19" s="1" t="n">
        <v>1265</v>
      </c>
      <c r="E19" s="40" t="n">
        <v>37196</v>
      </c>
      <c r="F19" s="40" t="n">
        <v>37346</v>
      </c>
      <c r="G19" s="41" t="n">
        <v>36944</v>
      </c>
      <c r="H19" s="42" t="s">
        <v>48</v>
      </c>
      <c r="I19" s="1" t="s">
        <v>55</v>
      </c>
      <c r="J19" s="1" t="s">
        <v>74</v>
      </c>
      <c r="K19" s="39" t="s">
        <v>75</v>
      </c>
      <c r="L19" s="39" t="s">
        <v>76</v>
      </c>
      <c r="M19" s="1" t="s">
        <v>77</v>
      </c>
      <c r="N19" s="1" t="s">
        <v>77</v>
      </c>
      <c r="O19" s="44" t="n">
        <v>-1284525</v>
      </c>
      <c r="P19" s="44"/>
      <c r="Q19" s="44"/>
      <c r="R19" s="45" t="n">
        <v>2618254.27569578</v>
      </c>
      <c r="S19" s="45" t="n">
        <v>1333729.27569578</v>
      </c>
      <c r="T19" s="44" t="n">
        <v>1171276.58540465</v>
      </c>
      <c r="U19" s="45" t="n">
        <v>162452.690291132</v>
      </c>
      <c r="V19" s="11" t="n">
        <v>25</v>
      </c>
      <c r="W19" s="44" t="n">
        <v>7500000</v>
      </c>
      <c r="X19" s="46" t="n">
        <v>0</v>
      </c>
      <c r="Y19" s="47" t="n">
        <v>2453.16537466398</v>
      </c>
      <c r="Z19" s="47" t="n">
        <v>2500</v>
      </c>
      <c r="AA19" s="47" t="n">
        <v>299.546930283783</v>
      </c>
      <c r="AB19" s="48" t="n">
        <v>22500</v>
      </c>
    </row>
    <row r="20" customFormat="false" ht="12.75" hidden="false" customHeight="false" outlineLevel="0" collapsed="false">
      <c r="A20" s="38" t="n">
        <v>1211</v>
      </c>
      <c r="B20" s="39" t="s">
        <v>46</v>
      </c>
      <c r="C20" s="1" t="n">
        <v>1</v>
      </c>
      <c r="D20" s="1" t="n">
        <v>1265</v>
      </c>
      <c r="E20" s="40" t="n">
        <v>37561</v>
      </c>
      <c r="F20" s="40" t="n">
        <v>37711</v>
      </c>
      <c r="G20" s="41" t="n">
        <v>36944</v>
      </c>
      <c r="H20" s="42" t="s">
        <v>48</v>
      </c>
      <c r="I20" s="1" t="s">
        <v>55</v>
      </c>
      <c r="J20" s="1" t="s">
        <v>74</v>
      </c>
      <c r="K20" s="39" t="s">
        <v>75</v>
      </c>
      <c r="L20" s="39" t="s">
        <v>76</v>
      </c>
      <c r="M20" s="1" t="s">
        <v>77</v>
      </c>
      <c r="N20" s="1" t="s">
        <v>77</v>
      </c>
      <c r="O20" s="44" t="n">
        <v>-1284525</v>
      </c>
      <c r="P20" s="44"/>
      <c r="Q20" s="44"/>
      <c r="R20" s="45" t="n">
        <v>1655392.23559095</v>
      </c>
      <c r="S20" s="45" t="n">
        <v>370867.235590945</v>
      </c>
      <c r="T20" s="44" t="n">
        <v>370867.235590945</v>
      </c>
      <c r="U20" s="45" t="n">
        <v>0</v>
      </c>
      <c r="V20" s="11" t="n">
        <v>25</v>
      </c>
      <c r="W20" s="44" t="n">
        <v>7500000</v>
      </c>
      <c r="X20" s="46" t="n">
        <v>0</v>
      </c>
      <c r="Y20" s="49" t="n">
        <v>2560</v>
      </c>
      <c r="Z20" s="47" t="n">
        <v>2500</v>
      </c>
      <c r="AA20" s="49" t="n">
        <v>290</v>
      </c>
      <c r="AB20" s="48" t="n">
        <v>22500</v>
      </c>
    </row>
    <row r="21" customFormat="false" ht="12.75" hidden="false" customHeight="false" outlineLevel="0" collapsed="false">
      <c r="A21" s="38" t="n">
        <v>1212</v>
      </c>
      <c r="B21" s="39" t="s">
        <v>46</v>
      </c>
      <c r="C21" s="1" t="n">
        <v>1</v>
      </c>
      <c r="D21" s="1" t="n">
        <v>1265</v>
      </c>
      <c r="E21" s="40" t="n">
        <v>37926</v>
      </c>
      <c r="F21" s="40" t="n">
        <v>38077</v>
      </c>
      <c r="G21" s="41" t="n">
        <v>36944</v>
      </c>
      <c r="H21" s="42" t="s">
        <v>48</v>
      </c>
      <c r="I21" s="1" t="s">
        <v>55</v>
      </c>
      <c r="J21" s="1" t="s">
        <v>74</v>
      </c>
      <c r="K21" s="39" t="s">
        <v>75</v>
      </c>
      <c r="L21" s="39" t="s">
        <v>76</v>
      </c>
      <c r="M21" s="1" t="s">
        <v>77</v>
      </c>
      <c r="N21" s="1" t="s">
        <v>77</v>
      </c>
      <c r="O21" s="44" t="n">
        <v>-1284525</v>
      </c>
      <c r="P21" s="44"/>
      <c r="Q21" s="44"/>
      <c r="R21" s="45" t="n">
        <v>1706009.89754822</v>
      </c>
      <c r="S21" s="45" t="n">
        <v>421484.897548221</v>
      </c>
      <c r="T21" s="44" t="n">
        <v>421484.897548221</v>
      </c>
      <c r="U21" s="45" t="n">
        <v>0</v>
      </c>
      <c r="V21" s="11" t="n">
        <v>25</v>
      </c>
      <c r="W21" s="44" t="n">
        <v>7500000</v>
      </c>
      <c r="X21" s="46" t="n">
        <v>0</v>
      </c>
      <c r="Y21" s="49" t="n">
        <v>2560</v>
      </c>
      <c r="Z21" s="47" t="n">
        <v>2500</v>
      </c>
      <c r="AA21" s="49" t="n">
        <v>319</v>
      </c>
      <c r="AB21" s="48" t="n">
        <v>22500</v>
      </c>
    </row>
    <row r="22" customFormat="false" ht="12.75" hidden="false" customHeight="false" outlineLevel="0" collapsed="false">
      <c r="A22" s="12" t="n">
        <v>1474</v>
      </c>
      <c r="B22" s="39" t="s">
        <v>46</v>
      </c>
      <c r="C22" s="1" t="n">
        <v>1</v>
      </c>
      <c r="D22" s="1" t="s">
        <v>78</v>
      </c>
      <c r="E22" s="40" t="n">
        <v>36434</v>
      </c>
      <c r="F22" s="40" t="n">
        <v>37676</v>
      </c>
      <c r="G22" s="41" t="n">
        <v>37105</v>
      </c>
      <c r="H22" s="42" t="s">
        <v>48</v>
      </c>
      <c r="I22" s="1"/>
      <c r="J22" s="1" t="s">
        <v>56</v>
      </c>
      <c r="K22" s="39" t="s">
        <v>79</v>
      </c>
      <c r="L22" s="39" t="s">
        <v>79</v>
      </c>
      <c r="M22" s="1"/>
      <c r="N22" s="1"/>
      <c r="O22" s="44" t="n">
        <v>-585000</v>
      </c>
      <c r="P22" s="44"/>
      <c r="Q22" s="44"/>
      <c r="R22" s="45" t="n">
        <v>562499</v>
      </c>
      <c r="S22" s="45" t="n">
        <v>22501</v>
      </c>
      <c r="T22" s="44" t="n">
        <v>22501</v>
      </c>
      <c r="U22" s="45" t="n">
        <v>0</v>
      </c>
      <c r="V22" s="11"/>
      <c r="W22" s="44" t="n">
        <v>585000</v>
      </c>
      <c r="X22" s="38"/>
      <c r="Y22" s="49" t="n">
        <v>0</v>
      </c>
      <c r="Z22" s="47" t="n">
        <v>0</v>
      </c>
      <c r="AA22" s="49" t="n">
        <v>0</v>
      </c>
      <c r="AB22" s="48"/>
    </row>
    <row r="23" customFormat="false" ht="12.75" hidden="false" customHeight="false" outlineLevel="0" collapsed="false">
      <c r="A23" s="12" t="n">
        <v>1491</v>
      </c>
      <c r="B23" s="39" t="s">
        <v>46</v>
      </c>
      <c r="C23" s="1" t="n">
        <v>1</v>
      </c>
      <c r="D23" s="1" t="s">
        <v>80</v>
      </c>
      <c r="E23" s="40" t="n">
        <v>36434</v>
      </c>
      <c r="F23" s="40" t="n">
        <v>37676</v>
      </c>
      <c r="G23" s="41" t="n">
        <v>37120</v>
      </c>
      <c r="H23" s="42" t="s">
        <v>48</v>
      </c>
      <c r="I23" s="1"/>
      <c r="J23" s="1" t="s">
        <v>56</v>
      </c>
      <c r="K23" s="39" t="s">
        <v>79</v>
      </c>
      <c r="L23" s="39" t="s">
        <v>79</v>
      </c>
      <c r="M23" s="1"/>
      <c r="N23" s="1"/>
      <c r="O23" s="44" t="n">
        <v>690000</v>
      </c>
      <c r="P23" s="44"/>
      <c r="Q23" s="44"/>
      <c r="R23" s="45" t="n">
        <v>-585000</v>
      </c>
      <c r="S23" s="45" t="n">
        <v>105000</v>
      </c>
      <c r="T23" s="44" t="n">
        <v>105000</v>
      </c>
      <c r="U23" s="45" t="n">
        <v>0</v>
      </c>
      <c r="V23" s="11"/>
      <c r="W23" s="44" t="n">
        <v>585000</v>
      </c>
      <c r="X23" s="38"/>
      <c r="Y23" s="49" t="n">
        <v>0</v>
      </c>
      <c r="Z23" s="47" t="n">
        <v>0</v>
      </c>
      <c r="AA23" s="49" t="n">
        <v>0</v>
      </c>
      <c r="AB23" s="48"/>
    </row>
    <row r="24" customFormat="false" ht="13.5" hidden="false" customHeight="false" outlineLevel="0" collapsed="false">
      <c r="E24" s="50"/>
      <c r="F24" s="50"/>
      <c r="G24" s="50"/>
      <c r="O24" s="51" t="n">
        <f aca="false">SUM(O6:O23)</f>
        <v>-26210062.1065544</v>
      </c>
      <c r="P24" s="52"/>
      <c r="Q24" s="52"/>
      <c r="R24" s="51" t="n">
        <f aca="false">SUM(R6:R23)</f>
        <v>34112390.4396262</v>
      </c>
      <c r="S24" s="51" t="n">
        <f aca="false">SUM(S6:S23)</f>
        <v>7947330.33307182</v>
      </c>
      <c r="T24" s="52"/>
      <c r="U24" s="52"/>
      <c r="W24" s="51" t="n">
        <f aca="false">SUM(W6:W23)</f>
        <v>115670000</v>
      </c>
      <c r="Y24" s="53"/>
      <c r="Z24" s="53"/>
      <c r="AA24" s="53"/>
      <c r="AB24" s="52"/>
    </row>
    <row r="25" customFormat="false" ht="13.5" hidden="false" customHeight="false" outlineLevel="0" collapsed="false">
      <c r="E25" s="50"/>
      <c r="F25" s="50"/>
      <c r="G25" s="50"/>
      <c r="O25" s="52"/>
      <c r="P25" s="52"/>
      <c r="Q25" s="52"/>
      <c r="R25" s="52"/>
      <c r="S25" s="52"/>
      <c r="T25" s="52"/>
      <c r="U25" s="52"/>
      <c r="W25" s="52"/>
      <c r="Y25" s="53"/>
      <c r="Z25" s="53"/>
      <c r="AA25" s="53"/>
    </row>
    <row r="26" customFormat="false" ht="12.75" hidden="false" customHeight="false" outlineLevel="0" collapsed="false">
      <c r="O26" s="52"/>
      <c r="P26" s="52"/>
      <c r="Q26" s="52"/>
      <c r="R26" s="52"/>
      <c r="S26" s="52"/>
      <c r="T26" s="52"/>
      <c r="U26" s="52"/>
    </row>
    <row r="27" customFormat="false" ht="12.75" hidden="false" customHeight="false" outlineLevel="0" collapsed="false">
      <c r="O27" s="52"/>
      <c r="P27" s="52"/>
      <c r="Q27" s="52"/>
      <c r="R27" s="52"/>
      <c r="S27" s="52"/>
      <c r="T27" s="52"/>
      <c r="U27" s="52"/>
    </row>
    <row r="28" customFormat="false" ht="15" hidden="false" customHeight="false" outlineLevel="0" collapsed="false">
      <c r="B28" s="54" t="s">
        <v>81</v>
      </c>
      <c r="O28" s="52"/>
      <c r="P28" s="52"/>
      <c r="Q28" s="52"/>
      <c r="R28" s="52"/>
      <c r="S28" s="52"/>
      <c r="T28" s="52"/>
      <c r="U28" s="52"/>
    </row>
    <row r="29" customFormat="false" ht="15" hidden="false" customHeight="false" outlineLevel="0" collapsed="false">
      <c r="B29" s="55" t="s">
        <v>82</v>
      </c>
    </row>
    <row r="30" customFormat="false" ht="15" hidden="false" customHeight="false" outlineLevel="0" collapsed="false">
      <c r="B30" s="55" t="s">
        <v>83</v>
      </c>
    </row>
    <row r="31" customFormat="false" ht="15" hidden="false" customHeight="false" outlineLevel="0" collapsed="false">
      <c r="B31" s="55" t="s">
        <v>84</v>
      </c>
    </row>
  </sheetData>
  <printOptions headings="false" gridLines="false" gridLinesSet="true" horizontalCentered="true" verticalCentered="false"/>
  <pageMargins left="0.25" right="0.25" top="0.984027777777778" bottom="0.984027777777778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&amp;C&amp;"Arial,Bold"&amp;12&amp;F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2002-02-12T19:36:54Z</dcterms:created>
  <dc:creator>thall</dc:creator>
  <dc:description/>
  <dc:language>en-US</dc:language>
  <cp:lastModifiedBy>thall</cp:lastModifiedBy>
  <cp:lastPrinted>2002-02-19T18:32:22Z</cp:lastPrinted>
  <dcterms:modified xsi:type="dcterms:W3CDTF">2002-02-19T18:32:52Z</dcterms:modified>
  <cp:revision>0</cp:revision>
  <dc:subject/>
  <dc:title/>
</cp:coreProperties>
</file>