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ProdCrossRef" vbProcedure="false">'[1]Product Mapping EOL-TQ'!$D$4:$E$18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<sst xmlns="http://schemas.openxmlformats.org/spreadsheetml/2006/main" count="807" uniqueCount="142">
  <si>
    <t xml:space="preserve">US Gas</t>
  </si>
  <si>
    <t xml:space="preserve">Product ID</t>
  </si>
  <si>
    <t xml:space="preserve">EOL Product Type</t>
  </si>
  <si>
    <t xml:space="preserve">Location</t>
  </si>
  <si>
    <t xml:space="preserve">EOL-Location</t>
  </si>
  <si>
    <t xml:space="preserve">EOL Comments</t>
  </si>
  <si>
    <t xml:space="preserve">TQ Product Name</t>
  </si>
  <si>
    <t xml:space="preserve">Ref Per</t>
  </si>
  <si>
    <t xml:space="preserve">Tok Ref Per</t>
  </si>
  <si>
    <t xml:space="preserve">US Gas Basis</t>
  </si>
  <si>
    <t xml:space="preserve">CG LA</t>
  </si>
  <si>
    <t xml:space="preserve">ColGulf LA</t>
  </si>
  <si>
    <t xml:space="preserve">Prompt Month</t>
  </si>
  <si>
    <t xml:space="preserve">Chicago</t>
  </si>
  <si>
    <t xml:space="preserve">NGI Chicago</t>
  </si>
  <si>
    <t xml:space="preserve">ok</t>
  </si>
  <si>
    <t xml:space="preserve">Basis NGI</t>
  </si>
  <si>
    <t xml:space="preserve">HHub</t>
  </si>
  <si>
    <t xml:space="preserve">Added</t>
  </si>
  <si>
    <t xml:space="preserve">Basis IF</t>
  </si>
  <si>
    <t xml:space="preserve">HSC</t>
  </si>
  <si>
    <t xml:space="preserve">NWPL Rky</t>
  </si>
  <si>
    <t xml:space="preserve">NWPL RkyMtn</t>
  </si>
  <si>
    <t xml:space="preserve">PEPL</t>
  </si>
  <si>
    <t xml:space="preserve">Permian</t>
  </si>
  <si>
    <t xml:space="preserve">EP Perm</t>
  </si>
  <si>
    <t xml:space="preserve">EP Permian</t>
  </si>
  <si>
    <t xml:space="preserve">San Juan</t>
  </si>
  <si>
    <t xml:space="preserve">EP San Juan</t>
  </si>
  <si>
    <t xml:space="preserve">SoCal</t>
  </si>
  <si>
    <t xml:space="preserve">NGI SoCal</t>
  </si>
  <si>
    <t xml:space="preserve">TCO</t>
  </si>
  <si>
    <t xml:space="preserve">TCO Pool</t>
  </si>
  <si>
    <t xml:space="preserve">Tenn LA</t>
  </si>
  <si>
    <t xml:space="preserve">Tenn-LA</t>
  </si>
  <si>
    <t xml:space="preserve">TETCO ELA</t>
  </si>
  <si>
    <t xml:space="preserve">Transco St 65</t>
  </si>
  <si>
    <t xml:space="preserve">Transco St.65</t>
  </si>
  <si>
    <t xml:space="preserve">Transco Z6 NY</t>
  </si>
  <si>
    <t xml:space="preserve">US Gas Basis GD/D-Hhub</t>
  </si>
  <si>
    <t xml:space="preserve">GD/D Chic-HHub</t>
  </si>
  <si>
    <t xml:space="preserve">GD/D HSC-HHub</t>
  </si>
  <si>
    <t xml:space="preserve">Mich Con</t>
  </si>
  <si>
    <t xml:space="preserve">GD/D Mich-HHub</t>
  </si>
  <si>
    <t xml:space="preserve">GD/D Pepl-HHub</t>
  </si>
  <si>
    <t xml:space="preserve">GD/D Perm-HHub</t>
  </si>
  <si>
    <t xml:space="preserve">GD/D SanJn-HHub</t>
  </si>
  <si>
    <t xml:space="preserve">GD/D SoCal-HHub</t>
  </si>
  <si>
    <t xml:space="preserve">GD/D TCO P-HHub</t>
  </si>
  <si>
    <t xml:space="preserve">Tenn -500 leg</t>
  </si>
  <si>
    <t xml:space="preserve">Does it exist?</t>
  </si>
  <si>
    <t xml:space="preserve">GD/D Tn500-HHub</t>
  </si>
  <si>
    <t xml:space="preserve">Tenn -800 leg</t>
  </si>
  <si>
    <t xml:space="preserve">GD/D Tn800-HHub</t>
  </si>
  <si>
    <t xml:space="preserve">GD/D TZ3-HHub</t>
  </si>
  <si>
    <t xml:space="preserve">GD/D TZ6NY-HHub</t>
  </si>
  <si>
    <t xml:space="preserve">US Gas Basis GD/M</t>
  </si>
  <si>
    <t xml:space="preserve">GD/M Mich Con</t>
  </si>
  <si>
    <t xml:space="preserve">US Gas Daily</t>
  </si>
  <si>
    <t xml:space="preserve">C. G. Onshore</t>
  </si>
  <si>
    <t xml:space="preserve">COL Onshore</t>
  </si>
  <si>
    <t xml:space="preserve">11-31Jan01</t>
  </si>
  <si>
    <t xml:space="preserve">BoM +1 US Nat Gas</t>
  </si>
  <si>
    <t xml:space="preserve">10-31Jan01</t>
  </si>
  <si>
    <t xml:space="preserve">BoM US Nat Gas</t>
  </si>
  <si>
    <t xml:space="preserve">Henry Hub</t>
  </si>
  <si>
    <t xml:space="preserve">EP SanJuan</t>
  </si>
  <si>
    <t xml:space="preserve">TENN 500</t>
  </si>
  <si>
    <t xml:space="preserve">TENN 800</t>
  </si>
  <si>
    <t xml:space="preserve">US Gas Daily GD/D GD/M</t>
  </si>
  <si>
    <t xml:space="preserve">GD/M-D Mich Con</t>
  </si>
  <si>
    <t xml:space="preserve">US Gas Daily IF GD/D</t>
  </si>
  <si>
    <t xml:space="preserve">IF GD/D COL O/S</t>
  </si>
  <si>
    <t xml:space="preserve">IF GD/D HHub</t>
  </si>
  <si>
    <t xml:space="preserve">IF GD/D HSC</t>
  </si>
  <si>
    <t xml:space="preserve">IF GD/D PEPL</t>
  </si>
  <si>
    <t xml:space="preserve">IF GD/D EP-Perm</t>
  </si>
  <si>
    <t xml:space="preserve">IF GD/D EP-SJ</t>
  </si>
  <si>
    <t xml:space="preserve">IF GD/D TCOPool</t>
  </si>
  <si>
    <t xml:space="preserve">IF GD/D TET ELA</t>
  </si>
  <si>
    <t xml:space="preserve">IF GD/D TrnSt65</t>
  </si>
  <si>
    <t xml:space="preserve">IF GD/D T Z6 NY</t>
  </si>
  <si>
    <t xml:space="preserve">US Gas Daily NGI GD/D</t>
  </si>
  <si>
    <t xml:space="preserve">NGI GD/D Chi</t>
  </si>
  <si>
    <t xml:space="preserve">NGI GD/D SoCal</t>
  </si>
  <si>
    <t xml:space="preserve">US Gas Swap</t>
  </si>
  <si>
    <t xml:space="preserve">Nymex</t>
  </si>
  <si>
    <t xml:space="preserve">US Gas Phy</t>
  </si>
  <si>
    <t xml:space="preserve">Day Ahead +1 US Nat Gas</t>
  </si>
  <si>
    <t xml:space="preserve">Day Ahead US Nat Gas</t>
  </si>
  <si>
    <t xml:space="preserve">Chi NIGAS</t>
  </si>
  <si>
    <t xml:space="preserve">does it exist in EOL?</t>
  </si>
  <si>
    <t xml:space="preserve">NGPL-NICOR</t>
  </si>
  <si>
    <t xml:space="preserve">Chi NIPSCO</t>
  </si>
  <si>
    <t xml:space="preserve">NGPL-NIPSCO</t>
  </si>
  <si>
    <t xml:space="preserve">Chi Peoples</t>
  </si>
  <si>
    <t xml:space="preserve">Exxon Katy</t>
  </si>
  <si>
    <t xml:space="preserve">HeHub</t>
  </si>
  <si>
    <t xml:space="preserve">Keystone</t>
  </si>
  <si>
    <t xml:space="preserve">EPNG Keystone</t>
  </si>
  <si>
    <t xml:space="preserve">Opal</t>
  </si>
  <si>
    <t xml:space="preserve">PEPL Pool</t>
  </si>
  <si>
    <t xml:space="preserve">SoCal Topk</t>
  </si>
  <si>
    <t xml:space="preserve">EPNG SoCal Topk</t>
  </si>
  <si>
    <t xml:space="preserve">SoCal  Ehrenberg</t>
  </si>
  <si>
    <t xml:space="preserve">SoCal EHR</t>
  </si>
  <si>
    <t xml:space="preserve">Phys Fxd</t>
  </si>
  <si>
    <t xml:space="preserve">Day Ahead</t>
  </si>
  <si>
    <t xml:space="preserve">Physical Index Products START HERE</t>
  </si>
  <si>
    <t xml:space="preserve">US Gas Phy GD/D</t>
  </si>
  <si>
    <t xml:space="preserve">GD/D TCO Pool</t>
  </si>
  <si>
    <t xml:space="preserve">GD/D TrnscoZ6NY</t>
  </si>
  <si>
    <t xml:space="preserve">US Gas Phy GD/M</t>
  </si>
  <si>
    <t xml:space="preserve">Mich Con NL1</t>
  </si>
  <si>
    <t xml:space="preserve">Phys GD/M</t>
  </si>
  <si>
    <t xml:space="preserve">US Gas Phy IF</t>
  </si>
  <si>
    <t xml:space="preserve">IF COL Gulf LA</t>
  </si>
  <si>
    <t xml:space="preserve">IF HSC ExxnKaty</t>
  </si>
  <si>
    <t xml:space="preserve">IF NWPL RkyMtn</t>
  </si>
  <si>
    <t xml:space="preserve">IF PEPL</t>
  </si>
  <si>
    <t xml:space="preserve">IF EP Perm</t>
  </si>
  <si>
    <t xml:space="preserve">IF TCO Pool</t>
  </si>
  <si>
    <t xml:space="preserve">IF TN/LA 500 Leg</t>
  </si>
  <si>
    <t xml:space="preserve">IF TN/LA 800 Leg</t>
  </si>
  <si>
    <t xml:space="preserve">IF TETCO ELA</t>
  </si>
  <si>
    <t xml:space="preserve">IF TranscoSt.65</t>
  </si>
  <si>
    <t xml:space="preserve">IF Transco Z6NY</t>
  </si>
  <si>
    <t xml:space="preserve">US Gas Phy Index</t>
  </si>
  <si>
    <t xml:space="preserve">NGPL NICOR NL1</t>
  </si>
  <si>
    <t xml:space="preserve">PEPL NL1</t>
  </si>
  <si>
    <t xml:space="preserve">PEPL Pool NL1</t>
  </si>
  <si>
    <t xml:space="preserve">TCO Pool NL1</t>
  </si>
  <si>
    <t xml:space="preserve">TranscoZ6NY NL1</t>
  </si>
  <si>
    <t xml:space="preserve">TransZ6NY NL1</t>
  </si>
  <si>
    <t xml:space="preserve">US Gas Phy NGI</t>
  </si>
  <si>
    <t xml:space="preserve">NGI NGPL NICOR</t>
  </si>
  <si>
    <t xml:space="preserve">NGI NGPL NIPSCO</t>
  </si>
  <si>
    <t xml:space="preserve">NGI Chi Peoples</t>
  </si>
  <si>
    <t xml:space="preserve">SoCal Topck</t>
  </si>
  <si>
    <t xml:space="preserve">NGI SoCal Topck</t>
  </si>
  <si>
    <t xml:space="preserve">NGI SoCal Ehr</t>
  </si>
  <si>
    <t xml:space="preserve">Phys NGI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</si>
</sst>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EnronOnline/Finalized%20TQ%20Li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_gas_products_27Nov00"/>
      <sheetName val="gas_products_RFT"/>
      <sheetName val="Product Mapping EOL-TQ"/>
      <sheetName val="Strictly A"/>
      <sheetName val="Strictly A Pivot Tabe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84"/>
    <col collapsed="false" customWidth="true" hidden="false" outlineLevel="0" max="3" min="3" style="0" width="14.56"/>
    <col collapsed="false" customWidth="true" hidden="false" outlineLevel="0" max="4" min="4" style="0" width="16.99"/>
    <col collapsed="false" customWidth="true" hidden="false" outlineLevel="0" max="5" min="5" style="0" width="14.41"/>
    <col collapsed="false" customWidth="true" hidden="false" outlineLevel="0" max="6" min="6" style="0" width="14.56"/>
    <col collapsed="false" customWidth="true" hidden="false" outlineLevel="0" max="8" min="8" style="0" width="19.28"/>
  </cols>
  <sheetData>
    <row r="1" customFormat="false" ht="13.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5"/>
    </row>
    <row r="3" customFormat="false" ht="12.7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</row>
    <row r="4" customFormat="false" ht="12.75" hidden="false" customHeight="false" outlineLevel="0" collapsed="false">
      <c r="A4" s="10" t="n">
        <v>36094</v>
      </c>
      <c r="B4" s="11" t="s">
        <v>9</v>
      </c>
      <c r="C4" s="12" t="s">
        <v>10</v>
      </c>
      <c r="D4" s="13"/>
      <c r="E4" s="12" t="s">
        <v>11</v>
      </c>
      <c r="F4" s="13" t="str">
        <f aca="false">VLOOKUP(B4,ProdCrossRef,2,FALSE())</f>
        <v>Basis IF</v>
      </c>
      <c r="G4" s="14" t="n">
        <v>36923</v>
      </c>
      <c r="H4" s="10" t="s">
        <v>12</v>
      </c>
    </row>
    <row r="5" customFormat="false" ht="12.75" hidden="false" customHeight="false" outlineLevel="0" collapsed="false">
      <c r="A5" s="10" t="n">
        <v>36100</v>
      </c>
      <c r="B5" s="11" t="s">
        <v>9</v>
      </c>
      <c r="C5" s="12" t="s">
        <v>13</v>
      </c>
      <c r="D5" s="13" t="s">
        <v>14</v>
      </c>
      <c r="E5" s="12" t="s">
        <v>15</v>
      </c>
      <c r="F5" s="13" t="s">
        <v>16</v>
      </c>
      <c r="G5" s="14" t="n">
        <v>36923</v>
      </c>
      <c r="H5" s="10" t="s">
        <v>12</v>
      </c>
    </row>
    <row r="6" customFormat="false" ht="12.75" hidden="false" customHeight="false" outlineLevel="0" collapsed="false">
      <c r="A6" s="10" t="n">
        <v>37083</v>
      </c>
      <c r="B6" s="11" t="s">
        <v>9</v>
      </c>
      <c r="C6" s="12" t="s">
        <v>17</v>
      </c>
      <c r="D6" s="13" t="s">
        <v>17</v>
      </c>
      <c r="E6" s="12" t="s">
        <v>18</v>
      </c>
      <c r="F6" s="13" t="s">
        <v>19</v>
      </c>
      <c r="G6" s="14" t="n">
        <v>36923</v>
      </c>
      <c r="H6" s="10" t="s">
        <v>12</v>
      </c>
    </row>
    <row r="7" customFormat="false" ht="12.75" hidden="false" customHeight="false" outlineLevel="0" collapsed="false">
      <c r="A7" s="10" t="n">
        <v>36113</v>
      </c>
      <c r="B7" s="11" t="s">
        <v>9</v>
      </c>
      <c r="C7" s="12" t="s">
        <v>20</v>
      </c>
      <c r="D7" s="13" t="s">
        <v>20</v>
      </c>
      <c r="E7" s="12" t="s">
        <v>15</v>
      </c>
      <c r="F7" s="13" t="str">
        <f aca="false">VLOOKUP(B7,ProdCrossRef,2,FALSE())</f>
        <v>Basis IF</v>
      </c>
      <c r="G7" s="14" t="n">
        <v>36923</v>
      </c>
      <c r="H7" s="10" t="s">
        <v>12</v>
      </c>
    </row>
    <row r="8" customFormat="false" ht="12.75" hidden="false" customHeight="false" outlineLevel="0" collapsed="false">
      <c r="A8" s="10" t="n">
        <v>36135</v>
      </c>
      <c r="B8" s="11" t="s">
        <v>9</v>
      </c>
      <c r="C8" s="12" t="s">
        <v>21</v>
      </c>
      <c r="D8" s="13" t="s">
        <v>22</v>
      </c>
      <c r="E8" s="12" t="s">
        <v>15</v>
      </c>
      <c r="F8" s="13" t="str">
        <f aca="false">VLOOKUP(B8,ProdCrossRef,2,FALSE())</f>
        <v>Basis IF</v>
      </c>
      <c r="G8" s="14" t="n">
        <v>36923</v>
      </c>
      <c r="H8" s="10" t="s">
        <v>12</v>
      </c>
    </row>
    <row r="9" customFormat="false" ht="12.75" hidden="false" customHeight="false" outlineLevel="0" collapsed="false">
      <c r="A9" s="10" t="n">
        <v>36137</v>
      </c>
      <c r="B9" s="11" t="s">
        <v>9</v>
      </c>
      <c r="C9" s="12" t="s">
        <v>23</v>
      </c>
      <c r="D9" s="13" t="s">
        <v>23</v>
      </c>
      <c r="E9" s="12" t="s">
        <v>15</v>
      </c>
      <c r="F9" s="13" t="str">
        <f aca="false">VLOOKUP(B9,ProdCrossRef,2,FALSE())</f>
        <v>Basis IF</v>
      </c>
      <c r="G9" s="14" t="n">
        <v>36923</v>
      </c>
      <c r="H9" s="10" t="s">
        <v>12</v>
      </c>
    </row>
    <row r="10" customFormat="false" ht="12.75" hidden="false" customHeight="false" outlineLevel="0" collapsed="false">
      <c r="A10" s="10" t="n">
        <v>36157</v>
      </c>
      <c r="B10" s="11" t="s">
        <v>9</v>
      </c>
      <c r="C10" s="12" t="s">
        <v>24</v>
      </c>
      <c r="D10" s="13" t="s">
        <v>25</v>
      </c>
      <c r="E10" s="15" t="s">
        <v>26</v>
      </c>
      <c r="F10" s="13" t="str">
        <f aca="false">VLOOKUP(B10,ProdCrossRef,2,FALSE())</f>
        <v>Basis IF</v>
      </c>
      <c r="G10" s="14" t="n">
        <v>36923</v>
      </c>
      <c r="H10" s="10" t="s">
        <v>12</v>
      </c>
    </row>
    <row r="11" customFormat="false" ht="12.75" hidden="false" customHeight="false" outlineLevel="0" collapsed="false">
      <c r="A11" s="10" t="n">
        <v>36159</v>
      </c>
      <c r="B11" s="11" t="s">
        <v>9</v>
      </c>
      <c r="C11" s="12" t="s">
        <v>27</v>
      </c>
      <c r="D11" s="13"/>
      <c r="E11" s="12" t="s">
        <v>28</v>
      </c>
      <c r="F11" s="13" t="str">
        <f aca="false">VLOOKUP(B11,ProdCrossRef,2,FALSE())</f>
        <v>Basis IF</v>
      </c>
      <c r="G11" s="14" t="n">
        <v>36923</v>
      </c>
      <c r="H11" s="10" t="s">
        <v>12</v>
      </c>
    </row>
    <row r="12" customFormat="false" ht="12.75" hidden="false" customHeight="false" outlineLevel="0" collapsed="false">
      <c r="A12" s="10" t="n">
        <v>36213</v>
      </c>
      <c r="B12" s="11" t="s">
        <v>9</v>
      </c>
      <c r="C12" s="12" t="s">
        <v>29</v>
      </c>
      <c r="D12" s="13" t="s">
        <v>30</v>
      </c>
      <c r="E12" s="12" t="s">
        <v>30</v>
      </c>
      <c r="F12" s="13" t="s">
        <v>16</v>
      </c>
      <c r="G12" s="14" t="n">
        <v>36923</v>
      </c>
      <c r="H12" s="10" t="s">
        <v>12</v>
      </c>
    </row>
    <row r="13" customFormat="false" ht="12.75" hidden="false" customHeight="false" outlineLevel="0" collapsed="false">
      <c r="A13" s="10" t="n">
        <v>36161</v>
      </c>
      <c r="B13" s="11" t="s">
        <v>9</v>
      </c>
      <c r="C13" s="12" t="s">
        <v>31</v>
      </c>
      <c r="D13" s="13" t="s">
        <v>32</v>
      </c>
      <c r="E13" s="12" t="s">
        <v>15</v>
      </c>
      <c r="F13" s="13" t="str">
        <f aca="false">VLOOKUP(B13,ProdCrossRef,2,FALSE())</f>
        <v>Basis IF</v>
      </c>
      <c r="G13" s="14" t="n">
        <v>36923</v>
      </c>
      <c r="H13" s="10" t="s">
        <v>12</v>
      </c>
    </row>
    <row r="14" customFormat="false" ht="12.75" hidden="false" customHeight="false" outlineLevel="0" collapsed="false">
      <c r="A14" s="10" t="n">
        <v>36163</v>
      </c>
      <c r="B14" s="11" t="s">
        <v>9</v>
      </c>
      <c r="C14" s="12" t="s">
        <v>33</v>
      </c>
      <c r="D14" s="13"/>
      <c r="E14" s="12" t="s">
        <v>34</v>
      </c>
      <c r="F14" s="13" t="str">
        <f aca="false">VLOOKUP(B14,ProdCrossRef,2,FALSE())</f>
        <v>Basis IF</v>
      </c>
      <c r="G14" s="14" t="n">
        <v>36923</v>
      </c>
      <c r="H14" s="10" t="s">
        <v>12</v>
      </c>
    </row>
    <row r="15" customFormat="false" ht="12.75" hidden="false" customHeight="false" outlineLevel="0" collapsed="false">
      <c r="A15" s="10" t="n">
        <v>36165</v>
      </c>
      <c r="B15" s="11" t="s">
        <v>9</v>
      </c>
      <c r="C15" s="12" t="s">
        <v>35</v>
      </c>
      <c r="D15" s="13" t="s">
        <v>35</v>
      </c>
      <c r="E15" s="12" t="s">
        <v>15</v>
      </c>
      <c r="F15" s="13" t="str">
        <f aca="false">VLOOKUP(B15,ProdCrossRef,2,FALSE())</f>
        <v>Basis IF</v>
      </c>
      <c r="G15" s="14" t="n">
        <v>36923</v>
      </c>
      <c r="H15" s="10" t="s">
        <v>12</v>
      </c>
    </row>
    <row r="16" customFormat="false" ht="12.75" hidden="false" customHeight="false" outlineLevel="0" collapsed="false">
      <c r="A16" s="10" t="n">
        <v>36167</v>
      </c>
      <c r="B16" s="11" t="s">
        <v>9</v>
      </c>
      <c r="C16" s="12" t="s">
        <v>36</v>
      </c>
      <c r="D16" s="13" t="s">
        <v>37</v>
      </c>
      <c r="E16" s="12" t="s">
        <v>15</v>
      </c>
      <c r="F16" s="13" t="str">
        <f aca="false">VLOOKUP(B16,ProdCrossRef,2,FALSE())</f>
        <v>Basis IF</v>
      </c>
      <c r="G16" s="14" t="n">
        <v>36923</v>
      </c>
      <c r="H16" s="10" t="s">
        <v>12</v>
      </c>
    </row>
    <row r="17" customFormat="false" ht="12.75" hidden="false" customHeight="false" outlineLevel="0" collapsed="false">
      <c r="A17" s="10" t="n">
        <v>36169</v>
      </c>
      <c r="B17" s="11" t="s">
        <v>9</v>
      </c>
      <c r="C17" s="12" t="s">
        <v>38</v>
      </c>
      <c r="D17" s="13" t="s">
        <v>38</v>
      </c>
      <c r="E17" s="12" t="s">
        <v>15</v>
      </c>
      <c r="F17" s="13" t="str">
        <f aca="false">VLOOKUP(B17,ProdCrossRef,2,FALSE())</f>
        <v>Basis IF</v>
      </c>
      <c r="G17" s="14" t="n">
        <v>36923</v>
      </c>
      <c r="H17" s="10" t="s">
        <v>12</v>
      </c>
    </row>
    <row r="18" customFormat="false" ht="12.75" hidden="false" customHeight="false" outlineLevel="0" collapsed="false">
      <c r="A18" s="10" t="n">
        <v>36171</v>
      </c>
      <c r="B18" s="11" t="s">
        <v>39</v>
      </c>
      <c r="C18" s="12" t="s">
        <v>13</v>
      </c>
      <c r="D18" s="13" t="s">
        <v>13</v>
      </c>
      <c r="E18" s="12" t="s">
        <v>40</v>
      </c>
      <c r="F18" s="13" t="str">
        <f aca="false">VLOOKUP(B18,ProdCrossRef,2,FALSE())</f>
        <v>Basis GD/D</v>
      </c>
      <c r="G18" s="14" t="n">
        <v>36923</v>
      </c>
      <c r="H18" s="10" t="s">
        <v>12</v>
      </c>
    </row>
    <row r="19" customFormat="false" ht="12.75" hidden="false" customHeight="false" outlineLevel="0" collapsed="false">
      <c r="A19" s="10" t="n">
        <v>36173</v>
      </c>
      <c r="B19" s="11" t="s">
        <v>39</v>
      </c>
      <c r="C19" s="12" t="s">
        <v>20</v>
      </c>
      <c r="D19" s="13" t="s">
        <v>20</v>
      </c>
      <c r="E19" s="12" t="s">
        <v>41</v>
      </c>
      <c r="F19" s="13" t="str">
        <f aca="false">VLOOKUP(B19,ProdCrossRef,2,FALSE())</f>
        <v>Basis GD/D</v>
      </c>
      <c r="G19" s="14" t="n">
        <v>36923</v>
      </c>
      <c r="H19" s="10" t="s">
        <v>12</v>
      </c>
    </row>
    <row r="20" customFormat="false" ht="12.75" hidden="false" customHeight="false" outlineLevel="0" collapsed="false">
      <c r="A20" s="10" t="n">
        <v>36175</v>
      </c>
      <c r="B20" s="11" t="s">
        <v>39</v>
      </c>
      <c r="C20" s="12" t="s">
        <v>42</v>
      </c>
      <c r="D20" s="13" t="s">
        <v>42</v>
      </c>
      <c r="E20" s="12" t="s">
        <v>43</v>
      </c>
      <c r="F20" s="13" t="str">
        <f aca="false">VLOOKUP(B20,ProdCrossRef,2,FALSE())</f>
        <v>Basis GD/D</v>
      </c>
      <c r="G20" s="14" t="n">
        <v>36923</v>
      </c>
      <c r="H20" s="10" t="s">
        <v>12</v>
      </c>
    </row>
    <row r="21" customFormat="false" ht="12.75" hidden="false" customHeight="false" outlineLevel="0" collapsed="false">
      <c r="A21" s="10" t="n">
        <v>36177</v>
      </c>
      <c r="B21" s="11" t="s">
        <v>39</v>
      </c>
      <c r="C21" s="12" t="s">
        <v>23</v>
      </c>
      <c r="D21" s="13" t="s">
        <v>23</v>
      </c>
      <c r="E21" s="12" t="s">
        <v>44</v>
      </c>
      <c r="F21" s="13" t="str">
        <f aca="false">VLOOKUP(B21,ProdCrossRef,2,FALSE())</f>
        <v>Basis GD/D</v>
      </c>
      <c r="G21" s="14" t="n">
        <v>36923</v>
      </c>
      <c r="H21" s="10" t="s">
        <v>12</v>
      </c>
    </row>
    <row r="22" customFormat="false" ht="12.75" hidden="false" customHeight="false" outlineLevel="0" collapsed="false">
      <c r="A22" s="10" t="n">
        <v>36183</v>
      </c>
      <c r="B22" s="11" t="s">
        <v>39</v>
      </c>
      <c r="C22" s="12" t="s">
        <v>24</v>
      </c>
      <c r="D22" s="13" t="s">
        <v>25</v>
      </c>
      <c r="E22" s="12" t="s">
        <v>45</v>
      </c>
      <c r="F22" s="13" t="str">
        <f aca="false">VLOOKUP(B22,ProdCrossRef,2,FALSE())</f>
        <v>Basis GD/D</v>
      </c>
      <c r="G22" s="14" t="n">
        <v>36923</v>
      </c>
      <c r="H22" s="10" t="s">
        <v>12</v>
      </c>
    </row>
    <row r="23" customFormat="false" ht="12.75" hidden="false" customHeight="false" outlineLevel="0" collapsed="false">
      <c r="A23" s="10" t="n">
        <v>36185</v>
      </c>
      <c r="B23" s="11" t="s">
        <v>39</v>
      </c>
      <c r="C23" s="12" t="s">
        <v>27</v>
      </c>
      <c r="D23" s="13"/>
      <c r="E23" s="12" t="s">
        <v>46</v>
      </c>
      <c r="F23" s="13" t="str">
        <f aca="false">VLOOKUP(B23,ProdCrossRef,2,FALSE())</f>
        <v>Basis GD/D</v>
      </c>
      <c r="G23" s="14" t="n">
        <v>36923</v>
      </c>
      <c r="H23" s="10" t="s">
        <v>12</v>
      </c>
    </row>
    <row r="24" customFormat="false" ht="12.75" hidden="false" customHeight="false" outlineLevel="0" collapsed="false">
      <c r="A24" s="10" t="n">
        <v>36187</v>
      </c>
      <c r="B24" s="11" t="s">
        <v>39</v>
      </c>
      <c r="C24" s="12" t="s">
        <v>29</v>
      </c>
      <c r="D24" s="13"/>
      <c r="E24" s="12" t="s">
        <v>47</v>
      </c>
      <c r="F24" s="13" t="str">
        <f aca="false">VLOOKUP(B24,ProdCrossRef,2,FALSE())</f>
        <v>Basis GD/D</v>
      </c>
      <c r="G24" s="14" t="n">
        <v>36923</v>
      </c>
      <c r="H24" s="10" t="s">
        <v>12</v>
      </c>
    </row>
    <row r="25" customFormat="false" ht="12.75" hidden="false" customHeight="false" outlineLevel="0" collapsed="false">
      <c r="A25" s="10" t="n">
        <v>36193</v>
      </c>
      <c r="B25" s="11" t="s">
        <v>39</v>
      </c>
      <c r="C25" s="12" t="s">
        <v>31</v>
      </c>
      <c r="D25" s="13" t="s">
        <v>32</v>
      </c>
      <c r="E25" s="12" t="s">
        <v>48</v>
      </c>
      <c r="F25" s="13" t="str">
        <f aca="false">VLOOKUP(B25,ProdCrossRef,2,FALSE())</f>
        <v>Basis GD/D</v>
      </c>
      <c r="G25" s="14" t="n">
        <v>36923</v>
      </c>
      <c r="H25" s="10" t="s">
        <v>12</v>
      </c>
    </row>
    <row r="26" customFormat="false" ht="12.75" hidden="false" customHeight="false" outlineLevel="0" collapsed="false">
      <c r="A26" s="10" t="n">
        <v>36195</v>
      </c>
      <c r="B26" s="11" t="s">
        <v>39</v>
      </c>
      <c r="C26" s="12" t="s">
        <v>49</v>
      </c>
      <c r="D26" s="13" t="s">
        <v>50</v>
      </c>
      <c r="E26" s="12" t="s">
        <v>51</v>
      </c>
      <c r="F26" s="13" t="str">
        <f aca="false">VLOOKUP(B26,ProdCrossRef,2,FALSE())</f>
        <v>Basis GD/D</v>
      </c>
      <c r="G26" s="14" t="n">
        <v>36923</v>
      </c>
      <c r="H26" s="10" t="s">
        <v>12</v>
      </c>
    </row>
    <row r="27" customFormat="false" ht="12.75" hidden="false" customHeight="false" outlineLevel="0" collapsed="false">
      <c r="A27" s="10" t="n">
        <v>36199</v>
      </c>
      <c r="B27" s="11" t="s">
        <v>39</v>
      </c>
      <c r="C27" s="12" t="s">
        <v>52</v>
      </c>
      <c r="D27" s="13" t="s">
        <v>50</v>
      </c>
      <c r="E27" s="12" t="s">
        <v>53</v>
      </c>
      <c r="F27" s="13" t="str">
        <f aca="false">VLOOKUP(B27,ProdCrossRef,2,FALSE())</f>
        <v>Basis GD/D</v>
      </c>
      <c r="G27" s="14" t="n">
        <v>36923</v>
      </c>
      <c r="H27" s="10" t="s">
        <v>12</v>
      </c>
    </row>
    <row r="28" customFormat="false" ht="12.75" hidden="false" customHeight="false" outlineLevel="0" collapsed="false">
      <c r="A28" s="10" t="n">
        <v>37359</v>
      </c>
      <c r="B28" s="11" t="s">
        <v>39</v>
      </c>
      <c r="C28" s="12" t="s">
        <v>36</v>
      </c>
      <c r="D28" s="13" t="s">
        <v>37</v>
      </c>
      <c r="E28" s="12" t="s">
        <v>54</v>
      </c>
      <c r="F28" s="13" t="str">
        <f aca="false">VLOOKUP(B28,ProdCrossRef,2,FALSE())</f>
        <v>Basis GD/D</v>
      </c>
      <c r="G28" s="14" t="n">
        <v>36923</v>
      </c>
      <c r="H28" s="10" t="s">
        <v>12</v>
      </c>
    </row>
    <row r="29" customFormat="false" ht="12.75" hidden="false" customHeight="false" outlineLevel="0" collapsed="false">
      <c r="A29" s="10" t="n">
        <v>36201</v>
      </c>
      <c r="B29" s="11" t="s">
        <v>39</v>
      </c>
      <c r="C29" s="12" t="s">
        <v>38</v>
      </c>
      <c r="D29" s="13" t="s">
        <v>38</v>
      </c>
      <c r="E29" s="12" t="s">
        <v>55</v>
      </c>
      <c r="F29" s="13" t="str">
        <f aca="false">VLOOKUP(B29,ProdCrossRef,2,FALSE())</f>
        <v>Basis GD/D</v>
      </c>
      <c r="G29" s="14" t="n">
        <v>36923</v>
      </c>
      <c r="H29" s="10" t="s">
        <v>12</v>
      </c>
    </row>
    <row r="30" customFormat="false" ht="12.75" hidden="false" customHeight="false" outlineLevel="0" collapsed="false">
      <c r="A30" s="10" t="n">
        <v>36207</v>
      </c>
      <c r="B30" s="11" t="s">
        <v>56</v>
      </c>
      <c r="C30" s="12" t="s">
        <v>42</v>
      </c>
      <c r="D30" s="13" t="s">
        <v>42</v>
      </c>
      <c r="E30" s="12" t="s">
        <v>57</v>
      </c>
      <c r="F30" s="13" t="str">
        <f aca="false">VLOOKUP(B30,ProdCrossRef,2,FALSE())</f>
        <v>Basis GD/M</v>
      </c>
      <c r="G30" s="14" t="n">
        <v>36923</v>
      </c>
      <c r="H30" s="10" t="s">
        <v>12</v>
      </c>
    </row>
    <row r="31" customFormat="false" ht="12.75" hidden="false" customHeight="false" outlineLevel="0" collapsed="false">
      <c r="A31" s="10"/>
      <c r="B31" s="11"/>
      <c r="C31" s="12"/>
      <c r="D31" s="13"/>
      <c r="E31" s="12"/>
      <c r="F31" s="13"/>
      <c r="G31" s="14"/>
      <c r="H31" s="10"/>
    </row>
    <row r="32" customFormat="false" ht="12.75" hidden="false" customHeight="false" outlineLevel="0" collapsed="false">
      <c r="A32" s="10"/>
      <c r="B32" s="11"/>
      <c r="C32" s="12"/>
      <c r="D32" s="13"/>
      <c r="E32" s="12"/>
      <c r="F32" s="13"/>
      <c r="G32" s="14"/>
      <c r="H32" s="10"/>
    </row>
    <row r="33" customFormat="false" ht="12.75" hidden="false" customHeight="false" outlineLevel="0" collapsed="false">
      <c r="A33" s="10"/>
      <c r="B33" s="11"/>
      <c r="C33" s="12"/>
      <c r="D33" s="13"/>
      <c r="E33" s="12"/>
      <c r="F33" s="13"/>
      <c r="G33" s="14"/>
      <c r="H33" s="10"/>
    </row>
    <row r="34" customFormat="false" ht="12.75" hidden="false" customHeight="false" outlineLevel="0" collapsed="false">
      <c r="A34" s="10" t="n">
        <v>28205</v>
      </c>
      <c r="B34" s="11" t="s">
        <v>58</v>
      </c>
      <c r="C34" s="12" t="s">
        <v>59</v>
      </c>
      <c r="D34" s="13" t="s">
        <v>60</v>
      </c>
      <c r="E34" s="12" t="s">
        <v>15</v>
      </c>
      <c r="F34" s="13" t="str">
        <f aca="false">VLOOKUP(B34,ProdCrossRef,2,FALSE())</f>
        <v>FFF GD/D</v>
      </c>
      <c r="G34" s="10" t="s">
        <v>61</v>
      </c>
      <c r="H34" s="10" t="s">
        <v>62</v>
      </c>
    </row>
    <row r="35" customFormat="false" ht="12.75" hidden="false" customHeight="false" outlineLevel="0" collapsed="false">
      <c r="A35" s="10" t="n">
        <v>28204</v>
      </c>
      <c r="B35" s="11" t="s">
        <v>58</v>
      </c>
      <c r="C35" s="12" t="s">
        <v>59</v>
      </c>
      <c r="D35" s="13" t="s">
        <v>60</v>
      </c>
      <c r="E35" s="12" t="s">
        <v>15</v>
      </c>
      <c r="F35" s="13" t="str">
        <f aca="false">VLOOKUP(B35,ProdCrossRef,2,FALSE())</f>
        <v>FFF GD/D</v>
      </c>
      <c r="G35" s="10" t="s">
        <v>63</v>
      </c>
      <c r="H35" s="10" t="s">
        <v>64</v>
      </c>
    </row>
    <row r="36" customFormat="false" ht="12.75" hidden="false" customHeight="false" outlineLevel="0" collapsed="false">
      <c r="A36" s="10" t="n">
        <v>36217</v>
      </c>
      <c r="B36" s="11" t="s">
        <v>58</v>
      </c>
      <c r="C36" s="12" t="s">
        <v>59</v>
      </c>
      <c r="D36" s="13" t="s">
        <v>60</v>
      </c>
      <c r="E36" s="12" t="s">
        <v>15</v>
      </c>
      <c r="F36" s="13" t="str">
        <f aca="false">VLOOKUP(B36,ProdCrossRef,2,FALSE())</f>
        <v>FFF GD/D</v>
      </c>
      <c r="G36" s="14" t="n">
        <v>36923</v>
      </c>
      <c r="H36" s="10" t="s">
        <v>12</v>
      </c>
    </row>
    <row r="37" customFormat="false" ht="12.75" hidden="false" customHeight="false" outlineLevel="0" collapsed="false">
      <c r="A37" s="10" t="n">
        <v>28206</v>
      </c>
      <c r="B37" s="11" t="s">
        <v>58</v>
      </c>
      <c r="C37" s="12" t="s">
        <v>13</v>
      </c>
      <c r="D37" s="13" t="s">
        <v>13</v>
      </c>
      <c r="E37" s="12" t="s">
        <v>15</v>
      </c>
      <c r="F37" s="13" t="str">
        <f aca="false">VLOOKUP(B37,ProdCrossRef,2,FALSE())</f>
        <v>FFF GD/D</v>
      </c>
      <c r="G37" s="10" t="s">
        <v>61</v>
      </c>
      <c r="H37" s="10" t="s">
        <v>62</v>
      </c>
    </row>
    <row r="38" customFormat="false" ht="12.75" hidden="false" customHeight="false" outlineLevel="0" collapsed="false">
      <c r="A38" s="10" t="n">
        <v>28319</v>
      </c>
      <c r="B38" s="11" t="s">
        <v>58</v>
      </c>
      <c r="C38" s="12" t="s">
        <v>13</v>
      </c>
      <c r="D38" s="13" t="s">
        <v>13</v>
      </c>
      <c r="E38" s="12" t="s">
        <v>15</v>
      </c>
      <c r="F38" s="13" t="str">
        <f aca="false">VLOOKUP(B38,ProdCrossRef,2,FALSE())</f>
        <v>FFF GD/D</v>
      </c>
      <c r="G38" s="10" t="s">
        <v>63</v>
      </c>
      <c r="H38" s="10" t="s">
        <v>64</v>
      </c>
    </row>
    <row r="39" customFormat="false" ht="12.75" hidden="false" customHeight="false" outlineLevel="0" collapsed="false">
      <c r="A39" s="10" t="n">
        <v>36179</v>
      </c>
      <c r="B39" s="11" t="s">
        <v>58</v>
      </c>
      <c r="C39" s="12" t="s">
        <v>13</v>
      </c>
      <c r="D39" s="13" t="s">
        <v>13</v>
      </c>
      <c r="E39" s="12" t="s">
        <v>15</v>
      </c>
      <c r="F39" s="13" t="str">
        <f aca="false">VLOOKUP(B39,ProdCrossRef,2,FALSE())</f>
        <v>FFF GD/D</v>
      </c>
      <c r="G39" s="14" t="n">
        <v>36923</v>
      </c>
      <c r="H39" s="10" t="s">
        <v>12</v>
      </c>
    </row>
    <row r="40" customFormat="false" ht="12.75" hidden="false" customHeight="false" outlineLevel="0" collapsed="false">
      <c r="A40" s="10" t="n">
        <v>28251</v>
      </c>
      <c r="B40" s="11" t="s">
        <v>58</v>
      </c>
      <c r="C40" s="12" t="s">
        <v>65</v>
      </c>
      <c r="D40" s="13" t="s">
        <v>17</v>
      </c>
      <c r="E40" s="12" t="s">
        <v>15</v>
      </c>
      <c r="F40" s="13" t="str">
        <f aca="false">VLOOKUP(B40,ProdCrossRef,2,FALSE())</f>
        <v>FFF GD/D</v>
      </c>
      <c r="G40" s="10" t="s">
        <v>61</v>
      </c>
      <c r="H40" s="10" t="s">
        <v>62</v>
      </c>
    </row>
    <row r="41" customFormat="false" ht="12.75" hidden="false" customHeight="false" outlineLevel="0" collapsed="false">
      <c r="A41" s="10" t="n">
        <v>28312</v>
      </c>
      <c r="B41" s="11" t="s">
        <v>58</v>
      </c>
      <c r="C41" s="12" t="s">
        <v>65</v>
      </c>
      <c r="D41" s="13" t="s">
        <v>17</v>
      </c>
      <c r="E41" s="12" t="s">
        <v>15</v>
      </c>
      <c r="F41" s="13" t="str">
        <f aca="false">VLOOKUP(B41,ProdCrossRef,2,FALSE())</f>
        <v>FFF GD/D</v>
      </c>
      <c r="G41" s="10" t="s">
        <v>63</v>
      </c>
      <c r="H41" s="10" t="s">
        <v>64</v>
      </c>
    </row>
    <row r="42" customFormat="false" ht="12.75" hidden="false" customHeight="false" outlineLevel="0" collapsed="false">
      <c r="A42" s="10" t="n">
        <v>36181</v>
      </c>
      <c r="B42" s="11" t="s">
        <v>58</v>
      </c>
      <c r="C42" s="12" t="s">
        <v>65</v>
      </c>
      <c r="D42" s="13" t="s">
        <v>17</v>
      </c>
      <c r="E42" s="12" t="s">
        <v>15</v>
      </c>
      <c r="F42" s="13" t="str">
        <f aca="false">VLOOKUP(B42,ProdCrossRef,2,FALSE())</f>
        <v>FFF GD/D</v>
      </c>
      <c r="G42" s="14" t="n">
        <v>36923</v>
      </c>
      <c r="H42" s="10" t="s">
        <v>12</v>
      </c>
    </row>
    <row r="43" customFormat="false" ht="12.75" hidden="false" customHeight="false" outlineLevel="0" collapsed="false">
      <c r="A43" s="10" t="n">
        <v>28323</v>
      </c>
      <c r="B43" s="11" t="s">
        <v>58</v>
      </c>
      <c r="C43" s="12" t="s">
        <v>20</v>
      </c>
      <c r="D43" s="13" t="s">
        <v>20</v>
      </c>
      <c r="E43" s="12" t="s">
        <v>15</v>
      </c>
      <c r="F43" s="13" t="str">
        <f aca="false">VLOOKUP(B43,ProdCrossRef,2,FALSE())</f>
        <v>FFF GD/D</v>
      </c>
      <c r="G43" s="10" t="s">
        <v>61</v>
      </c>
      <c r="H43" s="10" t="s">
        <v>62</v>
      </c>
    </row>
    <row r="44" customFormat="false" ht="12.75" hidden="false" customHeight="false" outlineLevel="0" collapsed="false">
      <c r="A44" s="10" t="n">
        <v>28148</v>
      </c>
      <c r="B44" s="11" t="s">
        <v>58</v>
      </c>
      <c r="C44" s="12" t="s">
        <v>20</v>
      </c>
      <c r="D44" s="13" t="s">
        <v>20</v>
      </c>
      <c r="E44" s="12" t="s">
        <v>15</v>
      </c>
      <c r="F44" s="13" t="str">
        <f aca="false">VLOOKUP(B44,ProdCrossRef,2,FALSE())</f>
        <v>FFF GD/D</v>
      </c>
      <c r="G44" s="10" t="s">
        <v>63</v>
      </c>
      <c r="H44" s="10" t="s">
        <v>64</v>
      </c>
    </row>
    <row r="45" customFormat="false" ht="12.75" hidden="false" customHeight="false" outlineLevel="0" collapsed="false">
      <c r="A45" s="10" t="n">
        <v>36197</v>
      </c>
      <c r="B45" s="11" t="s">
        <v>58</v>
      </c>
      <c r="C45" s="12" t="s">
        <v>20</v>
      </c>
      <c r="D45" s="13" t="s">
        <v>20</v>
      </c>
      <c r="E45" s="12" t="s">
        <v>15</v>
      </c>
      <c r="F45" s="13" t="str">
        <f aca="false">VLOOKUP(B45,ProdCrossRef,2,FALSE())</f>
        <v>FFF GD/D</v>
      </c>
      <c r="G45" s="14" t="n">
        <v>36923</v>
      </c>
      <c r="H45" s="10" t="s">
        <v>12</v>
      </c>
    </row>
    <row r="46" customFormat="false" ht="12.75" hidden="false" customHeight="false" outlineLevel="0" collapsed="false">
      <c r="A46" s="10" t="n">
        <v>28257</v>
      </c>
      <c r="B46" s="11" t="s">
        <v>58</v>
      </c>
      <c r="C46" s="12" t="s">
        <v>42</v>
      </c>
      <c r="D46" s="13" t="s">
        <v>42</v>
      </c>
      <c r="E46" s="12" t="s">
        <v>15</v>
      </c>
      <c r="F46" s="13" t="str">
        <f aca="false">VLOOKUP(B46,ProdCrossRef,2,FALSE())</f>
        <v>FFF GD/D</v>
      </c>
      <c r="G46" s="10" t="s">
        <v>61</v>
      </c>
      <c r="H46" s="10" t="s">
        <v>62</v>
      </c>
    </row>
    <row r="47" customFormat="false" ht="12.75" hidden="false" customHeight="false" outlineLevel="0" collapsed="false">
      <c r="A47" s="10" t="n">
        <v>28256</v>
      </c>
      <c r="B47" s="11" t="s">
        <v>58</v>
      </c>
      <c r="C47" s="12" t="s">
        <v>42</v>
      </c>
      <c r="D47" s="13" t="s">
        <v>42</v>
      </c>
      <c r="E47" s="12" t="s">
        <v>15</v>
      </c>
      <c r="F47" s="13" t="str">
        <f aca="false">VLOOKUP(B47,ProdCrossRef,2,FALSE())</f>
        <v>FFF GD/D</v>
      </c>
      <c r="G47" s="10" t="s">
        <v>63</v>
      </c>
      <c r="H47" s="10" t="s">
        <v>64</v>
      </c>
    </row>
    <row r="48" customFormat="false" ht="12.75" hidden="false" customHeight="false" outlineLevel="0" collapsed="false">
      <c r="A48" s="10" t="n">
        <v>36203</v>
      </c>
      <c r="B48" s="11" t="s">
        <v>58</v>
      </c>
      <c r="C48" s="12" t="s">
        <v>42</v>
      </c>
      <c r="D48" s="13" t="s">
        <v>42</v>
      </c>
      <c r="E48" s="12" t="s">
        <v>15</v>
      </c>
      <c r="F48" s="13" t="str">
        <f aca="false">VLOOKUP(B48,ProdCrossRef,2,FALSE())</f>
        <v>FFF GD/D</v>
      </c>
      <c r="G48" s="14" t="n">
        <v>36923</v>
      </c>
      <c r="H48" s="10" t="s">
        <v>12</v>
      </c>
    </row>
    <row r="49" customFormat="false" ht="12.75" hidden="false" customHeight="false" outlineLevel="0" collapsed="false">
      <c r="A49" s="10" t="n">
        <v>28265</v>
      </c>
      <c r="B49" s="11" t="s">
        <v>58</v>
      </c>
      <c r="C49" s="12" t="s">
        <v>23</v>
      </c>
      <c r="D49" s="13" t="s">
        <v>23</v>
      </c>
      <c r="E49" s="12" t="s">
        <v>15</v>
      </c>
      <c r="F49" s="13" t="str">
        <f aca="false">VLOOKUP(B49,ProdCrossRef,2,FALSE())</f>
        <v>FFF GD/D</v>
      </c>
      <c r="G49" s="10" t="s">
        <v>61</v>
      </c>
      <c r="H49" s="10" t="s">
        <v>62</v>
      </c>
    </row>
    <row r="50" customFormat="false" ht="12.75" hidden="false" customHeight="false" outlineLevel="0" collapsed="false">
      <c r="A50" s="10" t="n">
        <v>28264</v>
      </c>
      <c r="B50" s="11" t="s">
        <v>58</v>
      </c>
      <c r="C50" s="12" t="s">
        <v>23</v>
      </c>
      <c r="D50" s="13" t="s">
        <v>23</v>
      </c>
      <c r="E50" s="12" t="s">
        <v>15</v>
      </c>
      <c r="F50" s="13" t="str">
        <f aca="false">VLOOKUP(B50,ProdCrossRef,2,FALSE())</f>
        <v>FFF GD/D</v>
      </c>
      <c r="G50" s="10" t="s">
        <v>63</v>
      </c>
      <c r="H50" s="10" t="s">
        <v>64</v>
      </c>
    </row>
    <row r="51" customFormat="false" ht="12.75" hidden="false" customHeight="false" outlineLevel="0" collapsed="false">
      <c r="A51" s="10" t="n">
        <v>36209</v>
      </c>
      <c r="B51" s="11" t="s">
        <v>58</v>
      </c>
      <c r="C51" s="12" t="s">
        <v>23</v>
      </c>
      <c r="D51" s="13" t="s">
        <v>23</v>
      </c>
      <c r="E51" s="12" t="s">
        <v>15</v>
      </c>
      <c r="F51" s="13" t="str">
        <f aca="false">VLOOKUP(B51,ProdCrossRef,2,FALSE())</f>
        <v>FFF GD/D</v>
      </c>
      <c r="G51" s="14" t="n">
        <v>36923</v>
      </c>
      <c r="H51" s="10" t="s">
        <v>12</v>
      </c>
    </row>
    <row r="52" customFormat="false" ht="12.75" hidden="false" customHeight="false" outlineLevel="0" collapsed="false">
      <c r="A52" s="10" t="n">
        <v>28310</v>
      </c>
      <c r="B52" s="11" t="s">
        <v>58</v>
      </c>
      <c r="C52" s="12" t="s">
        <v>24</v>
      </c>
      <c r="D52" s="13" t="s">
        <v>26</v>
      </c>
      <c r="E52" s="12" t="s">
        <v>15</v>
      </c>
      <c r="F52" s="13" t="str">
        <f aca="false">VLOOKUP(B52,ProdCrossRef,2,FALSE())</f>
        <v>FFF GD/D</v>
      </c>
      <c r="G52" s="10" t="s">
        <v>61</v>
      </c>
      <c r="H52" s="10" t="s">
        <v>62</v>
      </c>
    </row>
    <row r="53" customFormat="false" ht="12.75" hidden="false" customHeight="false" outlineLevel="0" collapsed="false">
      <c r="A53" s="10" t="n">
        <v>28207</v>
      </c>
      <c r="B53" s="11" t="s">
        <v>58</v>
      </c>
      <c r="C53" s="12" t="s">
        <v>24</v>
      </c>
      <c r="D53" s="13" t="s">
        <v>26</v>
      </c>
      <c r="E53" s="12" t="s">
        <v>15</v>
      </c>
      <c r="F53" s="13" t="str">
        <f aca="false">VLOOKUP(B53,ProdCrossRef,2,FALSE())</f>
        <v>FFF GD/D</v>
      </c>
      <c r="G53" s="10" t="s">
        <v>63</v>
      </c>
      <c r="H53" s="10" t="s">
        <v>64</v>
      </c>
    </row>
    <row r="54" customFormat="false" ht="12.75" hidden="false" customHeight="false" outlineLevel="0" collapsed="false">
      <c r="A54" s="10" t="n">
        <v>36215</v>
      </c>
      <c r="B54" s="11" t="s">
        <v>58</v>
      </c>
      <c r="C54" s="12" t="s">
        <v>24</v>
      </c>
      <c r="D54" s="13" t="s">
        <v>26</v>
      </c>
      <c r="E54" s="12" t="s">
        <v>15</v>
      </c>
      <c r="F54" s="13" t="str">
        <f aca="false">VLOOKUP(B54,ProdCrossRef,2,FALSE())</f>
        <v>FFF GD/D</v>
      </c>
      <c r="G54" s="14" t="n">
        <v>36923</v>
      </c>
      <c r="H54" s="10" t="s">
        <v>12</v>
      </c>
    </row>
    <row r="55" customFormat="false" ht="12.75" hidden="false" customHeight="false" outlineLevel="0" collapsed="false">
      <c r="A55" s="10" t="n">
        <v>28311</v>
      </c>
      <c r="B55" s="11" t="s">
        <v>58</v>
      </c>
      <c r="C55" s="12" t="s">
        <v>27</v>
      </c>
      <c r="D55" s="13" t="s">
        <v>66</v>
      </c>
      <c r="E55" s="12" t="s">
        <v>15</v>
      </c>
      <c r="F55" s="13" t="str">
        <f aca="false">VLOOKUP(B55,ProdCrossRef,2,FALSE())</f>
        <v>FFF GD/D</v>
      </c>
      <c r="G55" s="10" t="s">
        <v>61</v>
      </c>
      <c r="H55" s="10" t="s">
        <v>62</v>
      </c>
    </row>
    <row r="56" customFormat="false" ht="12.75" hidden="false" customHeight="false" outlineLevel="0" collapsed="false">
      <c r="A56" s="10" t="n">
        <v>28329</v>
      </c>
      <c r="B56" s="11" t="s">
        <v>58</v>
      </c>
      <c r="C56" s="12" t="s">
        <v>27</v>
      </c>
      <c r="D56" s="13" t="s">
        <v>66</v>
      </c>
      <c r="E56" s="12" t="s">
        <v>15</v>
      </c>
      <c r="F56" s="13" t="str">
        <f aca="false">VLOOKUP(B56,ProdCrossRef,2,FALSE())</f>
        <v>FFF GD/D</v>
      </c>
      <c r="G56" s="10" t="s">
        <v>63</v>
      </c>
      <c r="H56" s="10" t="s">
        <v>64</v>
      </c>
    </row>
    <row r="57" customFormat="false" ht="12.75" hidden="false" customHeight="false" outlineLevel="0" collapsed="false">
      <c r="A57" s="10" t="n">
        <v>36219</v>
      </c>
      <c r="B57" s="11" t="s">
        <v>58</v>
      </c>
      <c r="C57" s="12" t="s">
        <v>27</v>
      </c>
      <c r="D57" s="13" t="s">
        <v>66</v>
      </c>
      <c r="E57" s="12" t="s">
        <v>15</v>
      </c>
      <c r="F57" s="13" t="str">
        <f aca="false">VLOOKUP(B57,ProdCrossRef,2,FALSE())</f>
        <v>FFF GD/D</v>
      </c>
      <c r="G57" s="14" t="n">
        <v>36923</v>
      </c>
      <c r="H57" s="10" t="s">
        <v>12</v>
      </c>
    </row>
    <row r="58" customFormat="false" ht="12.75" hidden="false" customHeight="false" outlineLevel="0" collapsed="false">
      <c r="A58" s="10" t="n">
        <v>28324</v>
      </c>
      <c r="B58" s="11" t="s">
        <v>58</v>
      </c>
      <c r="C58" s="12" t="s">
        <v>29</v>
      </c>
      <c r="D58" s="13" t="s">
        <v>29</v>
      </c>
      <c r="E58" s="12" t="s">
        <v>15</v>
      </c>
      <c r="F58" s="13" t="str">
        <f aca="false">VLOOKUP(B58,ProdCrossRef,2,FALSE())</f>
        <v>FFF GD/D</v>
      </c>
      <c r="G58" s="10" t="s">
        <v>61</v>
      </c>
      <c r="H58" s="10" t="s">
        <v>62</v>
      </c>
    </row>
    <row r="59" customFormat="false" ht="12.75" hidden="false" customHeight="false" outlineLevel="0" collapsed="false">
      <c r="A59" s="10" t="n">
        <v>28268</v>
      </c>
      <c r="B59" s="11" t="s">
        <v>58</v>
      </c>
      <c r="C59" s="12" t="s">
        <v>29</v>
      </c>
      <c r="D59" s="13" t="s">
        <v>29</v>
      </c>
      <c r="E59" s="12" t="s">
        <v>15</v>
      </c>
      <c r="F59" s="13" t="str">
        <f aca="false">VLOOKUP(B59,ProdCrossRef,2,FALSE())</f>
        <v>FFF GD/D</v>
      </c>
      <c r="G59" s="10" t="s">
        <v>63</v>
      </c>
      <c r="H59" s="10" t="s">
        <v>64</v>
      </c>
    </row>
    <row r="60" customFormat="false" ht="12.75" hidden="false" customHeight="false" outlineLevel="0" collapsed="false">
      <c r="A60" s="10" t="n">
        <v>36221</v>
      </c>
      <c r="B60" s="11" t="s">
        <v>58</v>
      </c>
      <c r="C60" s="12" t="s">
        <v>29</v>
      </c>
      <c r="D60" s="13" t="s">
        <v>29</v>
      </c>
      <c r="E60" s="12" t="s">
        <v>15</v>
      </c>
      <c r="F60" s="13" t="str">
        <f aca="false">VLOOKUP(B60,ProdCrossRef,2,FALSE())</f>
        <v>FFF GD/D</v>
      </c>
      <c r="G60" s="14" t="n">
        <v>36923</v>
      </c>
      <c r="H60" s="10" t="s">
        <v>12</v>
      </c>
    </row>
    <row r="61" customFormat="false" ht="12.75" hidden="false" customHeight="false" outlineLevel="0" collapsed="false">
      <c r="A61" s="10" t="n">
        <v>28271</v>
      </c>
      <c r="B61" s="11" t="s">
        <v>58</v>
      </c>
      <c r="C61" s="12" t="s">
        <v>31</v>
      </c>
      <c r="D61" s="13" t="s">
        <v>32</v>
      </c>
      <c r="E61" s="12" t="s">
        <v>15</v>
      </c>
      <c r="F61" s="13" t="str">
        <f aca="false">VLOOKUP(B61,ProdCrossRef,2,FALSE())</f>
        <v>FFF GD/D</v>
      </c>
      <c r="G61" s="10" t="s">
        <v>61</v>
      </c>
      <c r="H61" s="10" t="s">
        <v>62</v>
      </c>
    </row>
    <row r="62" customFormat="false" ht="12.75" hidden="false" customHeight="false" outlineLevel="0" collapsed="false">
      <c r="A62" s="10" t="n">
        <v>28270</v>
      </c>
      <c r="B62" s="11" t="s">
        <v>58</v>
      </c>
      <c r="C62" s="12" t="s">
        <v>31</v>
      </c>
      <c r="D62" s="13" t="s">
        <v>32</v>
      </c>
      <c r="E62" s="12" t="s">
        <v>15</v>
      </c>
      <c r="F62" s="13" t="str">
        <f aca="false">VLOOKUP(B62,ProdCrossRef,2,FALSE())</f>
        <v>FFF GD/D</v>
      </c>
      <c r="G62" s="10" t="s">
        <v>63</v>
      </c>
      <c r="H62" s="10" t="s">
        <v>64</v>
      </c>
    </row>
    <row r="63" customFormat="false" ht="12.75" hidden="false" customHeight="false" outlineLevel="0" collapsed="false">
      <c r="A63" s="10" t="n">
        <v>36223</v>
      </c>
      <c r="B63" s="11" t="s">
        <v>58</v>
      </c>
      <c r="C63" s="12" t="s">
        <v>31</v>
      </c>
      <c r="D63" s="13" t="s">
        <v>32</v>
      </c>
      <c r="E63" s="12" t="s">
        <v>15</v>
      </c>
      <c r="F63" s="13" t="str">
        <f aca="false">VLOOKUP(B63,ProdCrossRef,2,FALSE())</f>
        <v>FFF GD/D</v>
      </c>
      <c r="G63" s="14" t="n">
        <v>36923</v>
      </c>
      <c r="H63" s="10" t="s">
        <v>12</v>
      </c>
    </row>
    <row r="64" customFormat="false" ht="12.75" hidden="false" customHeight="false" outlineLevel="0" collapsed="false">
      <c r="A64" s="10" t="n">
        <v>28159</v>
      </c>
      <c r="B64" s="11" t="s">
        <v>58</v>
      </c>
      <c r="C64" s="12" t="s">
        <v>49</v>
      </c>
      <c r="D64" s="13"/>
      <c r="E64" s="12" t="s">
        <v>67</v>
      </c>
      <c r="F64" s="13" t="str">
        <f aca="false">VLOOKUP(B64,ProdCrossRef,2,FALSE())</f>
        <v>FFF GD/D</v>
      </c>
      <c r="G64" s="10" t="s">
        <v>63</v>
      </c>
      <c r="H64" s="10" t="s">
        <v>64</v>
      </c>
    </row>
    <row r="65" customFormat="false" ht="12.75" hidden="false" customHeight="false" outlineLevel="0" collapsed="false">
      <c r="A65" s="10" t="n">
        <v>28187</v>
      </c>
      <c r="B65" s="11" t="s">
        <v>58</v>
      </c>
      <c r="C65" s="12" t="s">
        <v>49</v>
      </c>
      <c r="D65" s="13"/>
      <c r="E65" s="12" t="s">
        <v>67</v>
      </c>
      <c r="F65" s="13" t="str">
        <f aca="false">VLOOKUP(B65,ProdCrossRef,2,FALSE())</f>
        <v>FFF GD/D</v>
      </c>
      <c r="G65" s="10" t="s">
        <v>61</v>
      </c>
      <c r="H65" s="10" t="s">
        <v>62</v>
      </c>
    </row>
    <row r="66" customFormat="false" ht="12.75" hidden="false" customHeight="false" outlineLevel="0" collapsed="false">
      <c r="A66" s="10" t="n">
        <v>36226</v>
      </c>
      <c r="B66" s="11" t="s">
        <v>58</v>
      </c>
      <c r="C66" s="12" t="s">
        <v>49</v>
      </c>
      <c r="D66" s="13"/>
      <c r="E66" s="12" t="s">
        <v>67</v>
      </c>
      <c r="F66" s="13" t="str">
        <f aca="false">VLOOKUP(B66,ProdCrossRef,2,FALSE())</f>
        <v>FFF GD/D</v>
      </c>
      <c r="G66" s="14" t="n">
        <v>36923</v>
      </c>
      <c r="H66" s="10" t="s">
        <v>12</v>
      </c>
    </row>
    <row r="67" customFormat="false" ht="12.75" hidden="false" customHeight="false" outlineLevel="0" collapsed="false">
      <c r="A67" s="10" t="n">
        <v>28160</v>
      </c>
      <c r="B67" s="11" t="s">
        <v>58</v>
      </c>
      <c r="C67" s="12" t="s">
        <v>52</v>
      </c>
      <c r="D67" s="13"/>
      <c r="E67" s="12" t="s">
        <v>68</v>
      </c>
      <c r="F67" s="13" t="str">
        <f aca="false">VLOOKUP(B67,ProdCrossRef,2,FALSE())</f>
        <v>FFF GD/D</v>
      </c>
      <c r="G67" s="10" t="s">
        <v>63</v>
      </c>
      <c r="H67" s="10" t="s">
        <v>64</v>
      </c>
    </row>
    <row r="68" customFormat="false" ht="12.75" hidden="false" customHeight="false" outlineLevel="0" collapsed="false">
      <c r="A68" s="10" t="n">
        <v>28188</v>
      </c>
      <c r="B68" s="11" t="s">
        <v>58</v>
      </c>
      <c r="C68" s="12" t="s">
        <v>52</v>
      </c>
      <c r="D68" s="13"/>
      <c r="E68" s="12" t="s">
        <v>68</v>
      </c>
      <c r="F68" s="13" t="str">
        <f aca="false">VLOOKUP(B68,ProdCrossRef,2,FALSE())</f>
        <v>FFF GD/D</v>
      </c>
      <c r="G68" s="10" t="s">
        <v>61</v>
      </c>
      <c r="H68" s="10" t="s">
        <v>62</v>
      </c>
    </row>
    <row r="69" customFormat="false" ht="12.75" hidden="false" customHeight="false" outlineLevel="0" collapsed="false">
      <c r="A69" s="10" t="n">
        <v>36231</v>
      </c>
      <c r="B69" s="11" t="s">
        <v>58</v>
      </c>
      <c r="C69" s="12" t="s">
        <v>52</v>
      </c>
      <c r="D69" s="13"/>
      <c r="E69" s="12" t="s">
        <v>68</v>
      </c>
      <c r="F69" s="13" t="str">
        <f aca="false">VLOOKUP(B69,ProdCrossRef,2,FALSE())</f>
        <v>FFF GD/D</v>
      </c>
      <c r="G69" s="14" t="n">
        <v>36923</v>
      </c>
      <c r="H69" s="10" t="s">
        <v>12</v>
      </c>
    </row>
    <row r="70" customFormat="false" ht="12.75" hidden="false" customHeight="false" outlineLevel="0" collapsed="false">
      <c r="A70" s="10" t="n">
        <v>28190</v>
      </c>
      <c r="B70" s="11" t="s">
        <v>58</v>
      </c>
      <c r="C70" s="12" t="s">
        <v>35</v>
      </c>
      <c r="D70" s="13" t="s">
        <v>35</v>
      </c>
      <c r="E70" s="12" t="s">
        <v>15</v>
      </c>
      <c r="F70" s="13" t="str">
        <f aca="false">VLOOKUP(B70,ProdCrossRef,2,FALSE())</f>
        <v>FFF GD/D</v>
      </c>
      <c r="G70" s="10" t="s">
        <v>61</v>
      </c>
      <c r="H70" s="10" t="s">
        <v>62</v>
      </c>
    </row>
    <row r="71" customFormat="false" ht="12.75" hidden="false" customHeight="false" outlineLevel="0" collapsed="false">
      <c r="A71" s="10" t="n">
        <v>28162</v>
      </c>
      <c r="B71" s="11" t="s">
        <v>58</v>
      </c>
      <c r="C71" s="12" t="s">
        <v>35</v>
      </c>
      <c r="D71" s="13" t="s">
        <v>35</v>
      </c>
      <c r="E71" s="12" t="s">
        <v>15</v>
      </c>
      <c r="F71" s="13" t="str">
        <f aca="false">VLOOKUP(B71,ProdCrossRef,2,FALSE())</f>
        <v>FFF GD/D</v>
      </c>
      <c r="G71" s="10" t="s">
        <v>63</v>
      </c>
      <c r="H71" s="10" t="s">
        <v>64</v>
      </c>
    </row>
    <row r="72" customFormat="false" ht="12.75" hidden="false" customHeight="false" outlineLevel="0" collapsed="false">
      <c r="A72" s="10" t="n">
        <v>37345</v>
      </c>
      <c r="B72" s="11" t="s">
        <v>58</v>
      </c>
      <c r="C72" s="12" t="s">
        <v>35</v>
      </c>
      <c r="D72" s="13" t="s">
        <v>35</v>
      </c>
      <c r="E72" s="12" t="s">
        <v>15</v>
      </c>
      <c r="F72" s="13" t="str">
        <f aca="false">VLOOKUP(B72,ProdCrossRef,2,FALSE())</f>
        <v>FFF GD/D</v>
      </c>
      <c r="G72" s="14" t="n">
        <v>36923</v>
      </c>
      <c r="H72" s="10" t="s">
        <v>12</v>
      </c>
    </row>
    <row r="73" customFormat="false" ht="12.75" hidden="false" customHeight="false" outlineLevel="0" collapsed="false">
      <c r="A73" s="10" t="n">
        <v>28194</v>
      </c>
      <c r="B73" s="11" t="s">
        <v>58</v>
      </c>
      <c r="C73" s="12" t="s">
        <v>36</v>
      </c>
      <c r="D73" s="13" t="s">
        <v>37</v>
      </c>
      <c r="E73" s="12" t="s">
        <v>15</v>
      </c>
      <c r="F73" s="13" t="str">
        <f aca="false">VLOOKUP(B73,ProdCrossRef,2,FALSE())</f>
        <v>FFF GD/D</v>
      </c>
      <c r="G73" s="10" t="s">
        <v>61</v>
      </c>
      <c r="H73" s="10" t="s">
        <v>62</v>
      </c>
    </row>
    <row r="74" customFormat="false" ht="12.75" hidden="false" customHeight="false" outlineLevel="0" collapsed="false">
      <c r="A74" s="10" t="n">
        <v>28166</v>
      </c>
      <c r="B74" s="11" t="s">
        <v>58</v>
      </c>
      <c r="C74" s="12" t="s">
        <v>36</v>
      </c>
      <c r="D74" s="13" t="s">
        <v>37</v>
      </c>
      <c r="E74" s="12" t="s">
        <v>15</v>
      </c>
      <c r="F74" s="13" t="str">
        <f aca="false">VLOOKUP(B74,ProdCrossRef,2,FALSE())</f>
        <v>FFF GD/D</v>
      </c>
      <c r="G74" s="10" t="s">
        <v>63</v>
      </c>
      <c r="H74" s="10" t="s">
        <v>64</v>
      </c>
    </row>
    <row r="75" customFormat="false" ht="12.75" hidden="false" customHeight="false" outlineLevel="0" collapsed="false">
      <c r="A75" s="10" t="n">
        <v>37346</v>
      </c>
      <c r="B75" s="11" t="s">
        <v>58</v>
      </c>
      <c r="C75" s="12" t="s">
        <v>36</v>
      </c>
      <c r="D75" s="13" t="s">
        <v>37</v>
      </c>
      <c r="E75" s="12" t="s">
        <v>15</v>
      </c>
      <c r="F75" s="13" t="str">
        <f aca="false">VLOOKUP(B75,ProdCrossRef,2,FALSE())</f>
        <v>FFF GD/D</v>
      </c>
      <c r="G75" s="14" t="n">
        <v>36923</v>
      </c>
      <c r="H75" s="10" t="s">
        <v>12</v>
      </c>
    </row>
    <row r="76" customFormat="false" ht="12.75" hidden="false" customHeight="false" outlineLevel="0" collapsed="false">
      <c r="A76" s="10" t="n">
        <v>28195</v>
      </c>
      <c r="B76" s="11" t="s">
        <v>58</v>
      </c>
      <c r="C76" s="12" t="s">
        <v>38</v>
      </c>
      <c r="D76" s="13" t="s">
        <v>38</v>
      </c>
      <c r="E76" s="12" t="s">
        <v>15</v>
      </c>
      <c r="F76" s="13" t="str">
        <f aca="false">VLOOKUP(B76,ProdCrossRef,2,FALSE())</f>
        <v>FFF GD/D</v>
      </c>
      <c r="G76" s="10" t="s">
        <v>61</v>
      </c>
      <c r="H76" s="10" t="s">
        <v>62</v>
      </c>
    </row>
    <row r="77" customFormat="false" ht="12.75" hidden="false" customHeight="false" outlineLevel="0" collapsed="false">
      <c r="A77" s="10" t="n">
        <v>28167</v>
      </c>
      <c r="B77" s="11" t="s">
        <v>58</v>
      </c>
      <c r="C77" s="12" t="s">
        <v>38</v>
      </c>
      <c r="D77" s="13" t="s">
        <v>38</v>
      </c>
      <c r="E77" s="12" t="s">
        <v>15</v>
      </c>
      <c r="F77" s="13" t="str">
        <f aca="false">VLOOKUP(B77,ProdCrossRef,2,FALSE())</f>
        <v>FFF GD/D</v>
      </c>
      <c r="G77" s="10" t="s">
        <v>63</v>
      </c>
      <c r="H77" s="10" t="s">
        <v>64</v>
      </c>
    </row>
    <row r="78" customFormat="false" ht="12.75" hidden="false" customHeight="false" outlineLevel="0" collapsed="false">
      <c r="A78" s="10" t="n">
        <v>36224</v>
      </c>
      <c r="B78" s="11" t="s">
        <v>58</v>
      </c>
      <c r="C78" s="12" t="s">
        <v>38</v>
      </c>
      <c r="D78" s="13" t="s">
        <v>38</v>
      </c>
      <c r="E78" s="12" t="s">
        <v>15</v>
      </c>
      <c r="F78" s="13" t="str">
        <f aca="false">VLOOKUP(B78,ProdCrossRef,2,FALSE())</f>
        <v>FFF GD/D</v>
      </c>
      <c r="G78" s="14" t="n">
        <v>36923</v>
      </c>
      <c r="H78" s="10" t="s">
        <v>12</v>
      </c>
    </row>
    <row r="79" customFormat="false" ht="12.75" hidden="false" customHeight="false" outlineLevel="0" collapsed="false">
      <c r="A79" s="10" t="n">
        <v>37347</v>
      </c>
      <c r="B79" s="11" t="s">
        <v>69</v>
      </c>
      <c r="C79" s="12" t="s">
        <v>42</v>
      </c>
      <c r="D79" s="13" t="s">
        <v>42</v>
      </c>
      <c r="E79" s="12" t="s">
        <v>70</v>
      </c>
      <c r="F79" s="13"/>
      <c r="G79" s="14" t="n">
        <v>36923</v>
      </c>
      <c r="H79" s="10" t="s">
        <v>12</v>
      </c>
    </row>
    <row r="80" customFormat="false" ht="12.75" hidden="false" customHeight="false" outlineLevel="0" collapsed="false">
      <c r="A80" s="10" t="n">
        <v>37356</v>
      </c>
      <c r="B80" s="11" t="s">
        <v>71</v>
      </c>
      <c r="C80" s="12" t="s">
        <v>10</v>
      </c>
      <c r="D80" s="13"/>
      <c r="E80" s="12" t="s">
        <v>72</v>
      </c>
      <c r="F80" s="13" t="str">
        <f aca="false">VLOOKUP(B80,ProdCrossRef,2,FALSE())</f>
        <v>Swap IF GD/D</v>
      </c>
      <c r="G80" s="14" t="n">
        <v>36923</v>
      </c>
      <c r="H80" s="10" t="s">
        <v>12</v>
      </c>
    </row>
    <row r="81" customFormat="false" ht="12.75" hidden="false" customHeight="false" outlineLevel="0" collapsed="false">
      <c r="A81" s="10" t="n">
        <v>36228</v>
      </c>
      <c r="B81" s="11" t="s">
        <v>71</v>
      </c>
      <c r="C81" s="12" t="s">
        <v>65</v>
      </c>
      <c r="D81" s="13" t="s">
        <v>17</v>
      </c>
      <c r="E81" s="12" t="s">
        <v>73</v>
      </c>
      <c r="F81" s="13" t="str">
        <f aca="false">VLOOKUP(B81,ProdCrossRef,2,FALSE())</f>
        <v>Swap IF GD/D</v>
      </c>
      <c r="G81" s="14" t="n">
        <v>36923</v>
      </c>
      <c r="H81" s="10" t="s">
        <v>12</v>
      </c>
    </row>
    <row r="82" customFormat="false" ht="12.75" hidden="false" customHeight="false" outlineLevel="0" collapsed="false">
      <c r="A82" s="10" t="n">
        <v>36233</v>
      </c>
      <c r="B82" s="11" t="s">
        <v>71</v>
      </c>
      <c r="C82" s="12" t="s">
        <v>20</v>
      </c>
      <c r="D82" s="13" t="s">
        <v>20</v>
      </c>
      <c r="E82" s="12" t="s">
        <v>74</v>
      </c>
      <c r="F82" s="13" t="str">
        <f aca="false">VLOOKUP(B82,ProdCrossRef,2,FALSE())</f>
        <v>Swap IF GD/D</v>
      </c>
      <c r="G82" s="14" t="n">
        <v>36923</v>
      </c>
      <c r="H82" s="10" t="s">
        <v>12</v>
      </c>
    </row>
    <row r="83" customFormat="false" ht="12.75" hidden="false" customHeight="false" outlineLevel="0" collapsed="false">
      <c r="A83" s="10" t="n">
        <v>36235</v>
      </c>
      <c r="B83" s="11" t="s">
        <v>71</v>
      </c>
      <c r="C83" s="12" t="s">
        <v>23</v>
      </c>
      <c r="D83" s="13" t="s">
        <v>23</v>
      </c>
      <c r="E83" s="12" t="s">
        <v>75</v>
      </c>
      <c r="F83" s="13" t="str">
        <f aca="false">VLOOKUP(B83,ProdCrossRef,2,FALSE())</f>
        <v>Swap IF GD/D</v>
      </c>
      <c r="G83" s="14" t="n">
        <v>36923</v>
      </c>
      <c r="H83" s="10" t="s">
        <v>12</v>
      </c>
    </row>
    <row r="84" customFormat="false" ht="12.75" hidden="false" customHeight="false" outlineLevel="0" collapsed="false">
      <c r="A84" s="10" t="n">
        <v>36237</v>
      </c>
      <c r="B84" s="11" t="s">
        <v>71</v>
      </c>
      <c r="C84" s="12" t="s">
        <v>24</v>
      </c>
      <c r="D84" s="13" t="s">
        <v>25</v>
      </c>
      <c r="E84" s="12" t="s">
        <v>76</v>
      </c>
      <c r="F84" s="13" t="str">
        <f aca="false">VLOOKUP(B84,ProdCrossRef,2,FALSE())</f>
        <v>Swap IF GD/D</v>
      </c>
      <c r="G84" s="14" t="n">
        <v>36923</v>
      </c>
      <c r="H84" s="10" t="s">
        <v>12</v>
      </c>
    </row>
    <row r="85" customFormat="false" ht="12.75" hidden="false" customHeight="false" outlineLevel="0" collapsed="false">
      <c r="A85" s="10" t="n">
        <v>36239</v>
      </c>
      <c r="B85" s="11" t="s">
        <v>71</v>
      </c>
      <c r="C85" s="12" t="s">
        <v>27</v>
      </c>
      <c r="D85" s="13"/>
      <c r="E85" s="12" t="s">
        <v>77</v>
      </c>
      <c r="F85" s="13" t="str">
        <f aca="false">VLOOKUP(B85,ProdCrossRef,2,FALSE())</f>
        <v>Swap IF GD/D</v>
      </c>
      <c r="G85" s="14" t="n">
        <v>36923</v>
      </c>
      <c r="H85" s="10" t="s">
        <v>12</v>
      </c>
    </row>
    <row r="86" customFormat="false" ht="12.75" hidden="false" customHeight="false" outlineLevel="0" collapsed="false">
      <c r="A86" s="10" t="n">
        <v>36241</v>
      </c>
      <c r="B86" s="11" t="s">
        <v>71</v>
      </c>
      <c r="C86" s="12" t="s">
        <v>31</v>
      </c>
      <c r="D86" s="13" t="s">
        <v>32</v>
      </c>
      <c r="E86" s="12" t="s">
        <v>78</v>
      </c>
      <c r="F86" s="13" t="str">
        <f aca="false">VLOOKUP(B86,ProdCrossRef,2,FALSE())</f>
        <v>Swap IF GD/D</v>
      </c>
      <c r="G86" s="14" t="n">
        <v>36923</v>
      </c>
      <c r="H86" s="10" t="s">
        <v>12</v>
      </c>
    </row>
    <row r="87" customFormat="false" ht="12.75" hidden="false" customHeight="false" outlineLevel="0" collapsed="false">
      <c r="A87" s="10" t="n">
        <v>36243</v>
      </c>
      <c r="B87" s="11" t="s">
        <v>71</v>
      </c>
      <c r="C87" s="12" t="s">
        <v>35</v>
      </c>
      <c r="D87" s="13" t="s">
        <v>35</v>
      </c>
      <c r="E87" s="12" t="s">
        <v>79</v>
      </c>
      <c r="F87" s="13" t="str">
        <f aca="false">VLOOKUP(B87,ProdCrossRef,2,FALSE())</f>
        <v>Swap IF GD/D</v>
      </c>
      <c r="G87" s="14" t="n">
        <v>36923</v>
      </c>
      <c r="H87" s="10" t="s">
        <v>12</v>
      </c>
    </row>
    <row r="88" customFormat="false" ht="12.75" hidden="false" customHeight="false" outlineLevel="0" collapsed="false">
      <c r="A88" s="10" t="n">
        <v>36245</v>
      </c>
      <c r="B88" s="11" t="s">
        <v>71</v>
      </c>
      <c r="C88" s="12" t="s">
        <v>36</v>
      </c>
      <c r="D88" s="13" t="s">
        <v>37</v>
      </c>
      <c r="E88" s="12" t="s">
        <v>80</v>
      </c>
      <c r="F88" s="13" t="str">
        <f aca="false">VLOOKUP(B88,ProdCrossRef,2,FALSE())</f>
        <v>Swap IF GD/D</v>
      </c>
      <c r="G88" s="14" t="n">
        <v>36923</v>
      </c>
      <c r="H88" s="10" t="s">
        <v>12</v>
      </c>
    </row>
    <row r="89" customFormat="false" ht="12.75" hidden="false" customHeight="false" outlineLevel="0" collapsed="false">
      <c r="A89" s="10" t="n">
        <v>36247</v>
      </c>
      <c r="B89" s="11" t="s">
        <v>71</v>
      </c>
      <c r="C89" s="12" t="s">
        <v>38</v>
      </c>
      <c r="D89" s="13" t="s">
        <v>38</v>
      </c>
      <c r="E89" s="12" t="s">
        <v>81</v>
      </c>
      <c r="F89" s="13" t="str">
        <f aca="false">VLOOKUP(B89,ProdCrossRef,2,FALSE())</f>
        <v>Swap IF GD/D</v>
      </c>
      <c r="G89" s="14" t="n">
        <v>36923</v>
      </c>
      <c r="H89" s="10" t="s">
        <v>12</v>
      </c>
    </row>
    <row r="90" customFormat="false" ht="12.75" hidden="false" customHeight="false" outlineLevel="0" collapsed="false">
      <c r="A90" s="10" t="n">
        <v>36249</v>
      </c>
      <c r="B90" s="11" t="s">
        <v>82</v>
      </c>
      <c r="C90" s="12" t="s">
        <v>13</v>
      </c>
      <c r="D90" s="13" t="s">
        <v>13</v>
      </c>
      <c r="E90" s="12" t="s">
        <v>83</v>
      </c>
      <c r="F90" s="13" t="str">
        <f aca="false">VLOOKUP(B90,ProdCrossRef,2,FALSE())</f>
        <v>Swap NGI GD/D</v>
      </c>
      <c r="G90" s="14" t="n">
        <v>36923</v>
      </c>
      <c r="H90" s="10" t="s">
        <v>12</v>
      </c>
    </row>
    <row r="91" customFormat="false" ht="12.75" hidden="false" customHeight="false" outlineLevel="0" collapsed="false">
      <c r="A91" s="10" t="n">
        <v>36251</v>
      </c>
      <c r="B91" s="11" t="s">
        <v>82</v>
      </c>
      <c r="C91" s="12" t="s">
        <v>29</v>
      </c>
      <c r="D91" s="13"/>
      <c r="E91" s="12" t="s">
        <v>84</v>
      </c>
      <c r="F91" s="13" t="str">
        <f aca="false">VLOOKUP(B91,ProdCrossRef,2,FALSE())</f>
        <v>Swap NGI GD/D</v>
      </c>
      <c r="G91" s="14" t="n">
        <v>36923</v>
      </c>
      <c r="H91" s="10" t="s">
        <v>12</v>
      </c>
    </row>
    <row r="92" customFormat="false" ht="12.75" hidden="false" customHeight="false" outlineLevel="0" collapsed="false">
      <c r="A92" s="10"/>
      <c r="B92" s="11"/>
      <c r="C92" s="12"/>
      <c r="D92" s="13"/>
      <c r="E92" s="12"/>
      <c r="F92" s="13"/>
      <c r="G92" s="14"/>
      <c r="H92" s="10"/>
    </row>
    <row r="93" customFormat="false" ht="12.75" hidden="false" customHeight="false" outlineLevel="0" collapsed="false">
      <c r="A93" s="10" t="n">
        <v>34401</v>
      </c>
      <c r="B93" s="11" t="s">
        <v>85</v>
      </c>
      <c r="C93" s="12" t="s">
        <v>86</v>
      </c>
      <c r="D93" s="13" t="s">
        <v>86</v>
      </c>
      <c r="E93" s="12" t="s">
        <v>15</v>
      </c>
      <c r="F93" s="13" t="str">
        <f aca="false">VLOOKUP(B93,ProdCrossRef,2,FALSE())</f>
        <v>FFF Nymex</v>
      </c>
      <c r="G93" s="14" t="n">
        <v>36923</v>
      </c>
      <c r="H93" s="10" t="s">
        <v>12</v>
      </c>
    </row>
    <row r="94" customFormat="false" ht="12.75" hidden="false" customHeight="false" outlineLevel="0" collapsed="false">
      <c r="A94" s="10"/>
      <c r="B94" s="11"/>
      <c r="C94" s="12"/>
      <c r="D94" s="13"/>
      <c r="E94" s="12"/>
      <c r="F94" s="13"/>
      <c r="G94" s="14"/>
      <c r="H94" s="10"/>
    </row>
    <row r="95" customFormat="false" ht="12.75" hidden="false" customHeight="false" outlineLevel="0" collapsed="false">
      <c r="A95" s="10"/>
      <c r="B95" s="11"/>
      <c r="C95" s="12"/>
      <c r="D95" s="13"/>
      <c r="E95" s="12"/>
      <c r="F95" s="13"/>
      <c r="G95" s="14"/>
      <c r="H95" s="10"/>
    </row>
    <row r="96" customFormat="false" ht="12.75" hidden="false" customHeight="false" outlineLevel="0" collapsed="false">
      <c r="A96" s="10"/>
      <c r="B96" s="11"/>
      <c r="C96" s="12"/>
      <c r="D96" s="13"/>
      <c r="E96" s="12"/>
      <c r="F96" s="13"/>
      <c r="G96" s="14"/>
      <c r="H96" s="10"/>
    </row>
    <row r="97" customFormat="false" ht="12.75" hidden="false" customHeight="false" outlineLevel="0" collapsed="false">
      <c r="A97" s="10" t="n">
        <v>27773</v>
      </c>
      <c r="B97" s="11" t="s">
        <v>87</v>
      </c>
      <c r="C97" s="12" t="s">
        <v>59</v>
      </c>
      <c r="D97" s="13" t="s">
        <v>60</v>
      </c>
      <c r="E97" s="12" t="s">
        <v>15</v>
      </c>
      <c r="F97" s="13" t="str">
        <f aca="false">VLOOKUP(B97,ProdCrossRef,2,FALSE())</f>
        <v>Phys Fxd</v>
      </c>
      <c r="G97" s="16" t="n">
        <v>36902</v>
      </c>
      <c r="H97" s="10" t="s">
        <v>88</v>
      </c>
    </row>
    <row r="98" customFormat="false" ht="12.75" hidden="false" customHeight="false" outlineLevel="0" collapsed="false">
      <c r="A98" s="10" t="n">
        <v>27759</v>
      </c>
      <c r="B98" s="11" t="s">
        <v>87</v>
      </c>
      <c r="C98" s="12" t="s">
        <v>59</v>
      </c>
      <c r="D98" s="13" t="s">
        <v>60</v>
      </c>
      <c r="E98" s="12" t="s">
        <v>15</v>
      </c>
      <c r="F98" s="13" t="str">
        <f aca="false">VLOOKUP(B98,ProdCrossRef,2,FALSE())</f>
        <v>Phys Fxd</v>
      </c>
      <c r="G98" s="16" t="n">
        <v>36901</v>
      </c>
      <c r="H98" s="10" t="s">
        <v>89</v>
      </c>
    </row>
    <row r="99" customFormat="false" ht="12.75" hidden="false" customHeight="false" outlineLevel="0" collapsed="false">
      <c r="A99" s="10" t="n">
        <v>37244</v>
      </c>
      <c r="B99" s="11" t="s">
        <v>87</v>
      </c>
      <c r="C99" s="12" t="s">
        <v>59</v>
      </c>
      <c r="D99" s="13" t="s">
        <v>60</v>
      </c>
      <c r="E99" s="12" t="s">
        <v>15</v>
      </c>
      <c r="F99" s="13" t="str">
        <f aca="false">VLOOKUP(B99,ProdCrossRef,2,FALSE())</f>
        <v>Phys Fxd</v>
      </c>
      <c r="G99" s="14" t="n">
        <v>36923</v>
      </c>
      <c r="H99" s="10" t="s">
        <v>12</v>
      </c>
    </row>
    <row r="100" customFormat="false" ht="12.75" hidden="false" customHeight="false" outlineLevel="0" collapsed="false">
      <c r="A100" s="10" t="n">
        <v>27823</v>
      </c>
      <c r="B100" s="11" t="s">
        <v>87</v>
      </c>
      <c r="C100" s="12" t="s">
        <v>90</v>
      </c>
      <c r="D100" s="13" t="s">
        <v>91</v>
      </c>
      <c r="E100" s="12" t="s">
        <v>92</v>
      </c>
      <c r="F100" s="13" t="str">
        <f aca="false">VLOOKUP(B100,ProdCrossRef,2,FALSE())</f>
        <v>Phys Fxd</v>
      </c>
      <c r="G100" s="16" t="n">
        <v>36902</v>
      </c>
      <c r="H100" s="10" t="s">
        <v>88</v>
      </c>
    </row>
    <row r="101" customFormat="false" ht="12.75" hidden="false" customHeight="false" outlineLevel="0" collapsed="false">
      <c r="A101" s="10" t="n">
        <v>27819</v>
      </c>
      <c r="B101" s="11" t="s">
        <v>87</v>
      </c>
      <c r="C101" s="12" t="s">
        <v>90</v>
      </c>
      <c r="D101" s="13" t="s">
        <v>91</v>
      </c>
      <c r="E101" s="12" t="s">
        <v>92</v>
      </c>
      <c r="F101" s="13" t="str">
        <f aca="false">VLOOKUP(B101,ProdCrossRef,2,FALSE())</f>
        <v>Phys Fxd</v>
      </c>
      <c r="G101" s="16" t="n">
        <v>36901</v>
      </c>
      <c r="H101" s="10" t="s">
        <v>89</v>
      </c>
    </row>
    <row r="102" customFormat="false" ht="12.75" hidden="false" customHeight="false" outlineLevel="0" collapsed="false">
      <c r="A102" s="10" t="n">
        <v>36615</v>
      </c>
      <c r="B102" s="11" t="s">
        <v>87</v>
      </c>
      <c r="C102" s="12" t="s">
        <v>90</v>
      </c>
      <c r="D102" s="13" t="s">
        <v>91</v>
      </c>
      <c r="E102" s="12" t="s">
        <v>92</v>
      </c>
      <c r="F102" s="13" t="str">
        <f aca="false">VLOOKUP(B102,ProdCrossRef,2,FALSE())</f>
        <v>Phys Fxd</v>
      </c>
      <c r="G102" s="14" t="n">
        <v>36923</v>
      </c>
      <c r="H102" s="10" t="s">
        <v>12</v>
      </c>
    </row>
    <row r="103" customFormat="false" ht="12.75" hidden="false" customHeight="false" outlineLevel="0" collapsed="false">
      <c r="A103" s="10" t="n">
        <v>27820</v>
      </c>
      <c r="B103" s="17" t="s">
        <v>87</v>
      </c>
      <c r="C103" s="18" t="s">
        <v>93</v>
      </c>
      <c r="D103" s="13" t="s">
        <v>91</v>
      </c>
      <c r="E103" s="12" t="s">
        <v>94</v>
      </c>
      <c r="F103" s="19" t="str">
        <f aca="false">VLOOKUP(B103,ProdCrossRef,2,FALSE())</f>
        <v>Phys Fxd</v>
      </c>
      <c r="G103" s="16" t="n">
        <v>36901</v>
      </c>
      <c r="H103" s="20" t="s">
        <v>89</v>
      </c>
    </row>
    <row r="104" customFormat="false" ht="12.75" hidden="false" customHeight="false" outlineLevel="0" collapsed="false">
      <c r="A104" s="10" t="n">
        <v>27861</v>
      </c>
      <c r="B104" s="17" t="s">
        <v>87</v>
      </c>
      <c r="C104" s="18" t="s">
        <v>93</v>
      </c>
      <c r="D104" s="13"/>
      <c r="E104" s="12" t="s">
        <v>94</v>
      </c>
      <c r="F104" s="19" t="str">
        <f aca="false">VLOOKUP(B104,ProdCrossRef,2,FALSE())</f>
        <v>Phys Fxd</v>
      </c>
      <c r="G104" s="16" t="n">
        <v>36902</v>
      </c>
      <c r="H104" s="10" t="s">
        <v>88</v>
      </c>
    </row>
    <row r="105" customFormat="false" ht="12.75" hidden="false" customHeight="false" outlineLevel="0" collapsed="false">
      <c r="A105" s="10" t="n">
        <v>27842</v>
      </c>
      <c r="B105" s="11" t="s">
        <v>87</v>
      </c>
      <c r="C105" s="12" t="s">
        <v>13</v>
      </c>
      <c r="D105" s="13" t="s">
        <v>95</v>
      </c>
      <c r="E105" s="12" t="s">
        <v>15</v>
      </c>
      <c r="F105" s="13" t="str">
        <f aca="false">VLOOKUP(B105,ProdCrossRef,2,FALSE())</f>
        <v>Phys Fxd</v>
      </c>
      <c r="G105" s="16" t="n">
        <v>36902</v>
      </c>
      <c r="H105" s="10" t="s">
        <v>88</v>
      </c>
    </row>
    <row r="106" customFormat="false" ht="12.75" hidden="false" customHeight="false" outlineLevel="0" collapsed="false">
      <c r="A106" s="10" t="n">
        <v>27814</v>
      </c>
      <c r="B106" s="11" t="s">
        <v>87</v>
      </c>
      <c r="C106" s="12" t="s">
        <v>13</v>
      </c>
      <c r="D106" s="13" t="s">
        <v>95</v>
      </c>
      <c r="E106" s="12" t="s">
        <v>15</v>
      </c>
      <c r="F106" s="13" t="str">
        <f aca="false">VLOOKUP(B106,ProdCrossRef,2,FALSE())</f>
        <v>Phys Fxd</v>
      </c>
      <c r="G106" s="16" t="n">
        <v>36901</v>
      </c>
      <c r="H106" s="10" t="s">
        <v>89</v>
      </c>
    </row>
    <row r="107" customFormat="false" ht="12.75" hidden="false" customHeight="false" outlineLevel="0" collapsed="false">
      <c r="A107" s="10" t="n">
        <v>36259</v>
      </c>
      <c r="B107" s="11" t="s">
        <v>87</v>
      </c>
      <c r="C107" s="12" t="s">
        <v>13</v>
      </c>
      <c r="D107" s="13" t="s">
        <v>95</v>
      </c>
      <c r="E107" s="12" t="s">
        <v>15</v>
      </c>
      <c r="F107" s="13" t="str">
        <f aca="false">VLOOKUP(B107,ProdCrossRef,2,FALSE())</f>
        <v>Phys Fxd</v>
      </c>
      <c r="G107" s="14" t="n">
        <v>36923</v>
      </c>
      <c r="H107" s="10" t="s">
        <v>12</v>
      </c>
    </row>
    <row r="108" customFormat="false" ht="12.75" hidden="false" customHeight="false" outlineLevel="0" collapsed="false">
      <c r="A108" s="10" t="n">
        <v>27669</v>
      </c>
      <c r="B108" s="11" t="s">
        <v>87</v>
      </c>
      <c r="C108" s="12" t="s">
        <v>96</v>
      </c>
      <c r="D108" s="13" t="s">
        <v>96</v>
      </c>
      <c r="E108" s="12" t="s">
        <v>15</v>
      </c>
      <c r="F108" s="13" t="str">
        <f aca="false">VLOOKUP(B108,ProdCrossRef,2,FALSE())</f>
        <v>Phys Fxd</v>
      </c>
      <c r="G108" s="16" t="n">
        <v>36902</v>
      </c>
      <c r="H108" s="10" t="s">
        <v>88</v>
      </c>
    </row>
    <row r="109" customFormat="false" ht="12.75" hidden="false" customHeight="false" outlineLevel="0" collapsed="false">
      <c r="A109" s="10" t="n">
        <v>28016</v>
      </c>
      <c r="B109" s="11" t="s">
        <v>87</v>
      </c>
      <c r="C109" s="12" t="s">
        <v>96</v>
      </c>
      <c r="D109" s="13" t="s">
        <v>96</v>
      </c>
      <c r="E109" s="12" t="s">
        <v>15</v>
      </c>
      <c r="F109" s="13" t="str">
        <f aca="false">VLOOKUP(B109,ProdCrossRef,2,FALSE())</f>
        <v>Phys Fxd</v>
      </c>
      <c r="G109" s="16" t="n">
        <v>36901</v>
      </c>
      <c r="H109" s="10" t="s">
        <v>89</v>
      </c>
    </row>
    <row r="110" customFormat="false" ht="12.75" hidden="false" customHeight="false" outlineLevel="0" collapsed="false">
      <c r="A110" s="10" t="n">
        <v>36261</v>
      </c>
      <c r="B110" s="11" t="s">
        <v>87</v>
      </c>
      <c r="C110" s="12" t="s">
        <v>96</v>
      </c>
      <c r="D110" s="13" t="s">
        <v>96</v>
      </c>
      <c r="E110" s="12" t="s">
        <v>15</v>
      </c>
      <c r="F110" s="13" t="str">
        <f aca="false">VLOOKUP(B110,ProdCrossRef,2,FALSE())</f>
        <v>Phys Fxd</v>
      </c>
      <c r="G110" s="14" t="n">
        <v>36923</v>
      </c>
      <c r="H110" s="10" t="s">
        <v>12</v>
      </c>
    </row>
    <row r="111" customFormat="false" ht="12.75" hidden="false" customHeight="false" outlineLevel="0" collapsed="false">
      <c r="A111" s="10" t="n">
        <v>27785</v>
      </c>
      <c r="B111" s="11" t="s">
        <v>87</v>
      </c>
      <c r="C111" s="12" t="s">
        <v>65</v>
      </c>
      <c r="D111" s="13" t="s">
        <v>97</v>
      </c>
      <c r="E111" s="12" t="s">
        <v>15</v>
      </c>
      <c r="F111" s="13" t="str">
        <f aca="false">VLOOKUP(B111,ProdCrossRef,2,FALSE())</f>
        <v>Phys Fxd</v>
      </c>
      <c r="G111" s="16" t="n">
        <v>36902</v>
      </c>
      <c r="H111" s="10" t="s">
        <v>88</v>
      </c>
    </row>
    <row r="112" customFormat="false" ht="12.75" hidden="false" customHeight="false" outlineLevel="0" collapsed="false">
      <c r="A112" s="10" t="n">
        <v>27763</v>
      </c>
      <c r="B112" s="11" t="s">
        <v>87</v>
      </c>
      <c r="C112" s="12" t="s">
        <v>65</v>
      </c>
      <c r="D112" s="13" t="s">
        <v>97</v>
      </c>
      <c r="E112" s="12" t="s">
        <v>15</v>
      </c>
      <c r="F112" s="13" t="str">
        <f aca="false">VLOOKUP(B112,ProdCrossRef,2,FALSE())</f>
        <v>Phys Fxd</v>
      </c>
      <c r="G112" s="16" t="n">
        <v>36901</v>
      </c>
      <c r="H112" s="10" t="s">
        <v>89</v>
      </c>
    </row>
    <row r="113" customFormat="false" ht="12.75" hidden="false" customHeight="false" outlineLevel="0" collapsed="false">
      <c r="A113" s="10" t="n">
        <v>36292</v>
      </c>
      <c r="B113" s="11" t="s">
        <v>87</v>
      </c>
      <c r="C113" s="12" t="s">
        <v>65</v>
      </c>
      <c r="D113" s="13" t="s">
        <v>97</v>
      </c>
      <c r="E113" s="12" t="s">
        <v>15</v>
      </c>
      <c r="F113" s="13" t="str">
        <f aca="false">VLOOKUP(B113,ProdCrossRef,2,FALSE())</f>
        <v>Phys Fxd</v>
      </c>
      <c r="G113" s="14" t="n">
        <v>36923</v>
      </c>
      <c r="H113" s="10" t="s">
        <v>12</v>
      </c>
    </row>
    <row r="114" customFormat="false" ht="12.75" hidden="false" customHeight="false" outlineLevel="0" collapsed="false">
      <c r="A114" s="10" t="n">
        <v>27761</v>
      </c>
      <c r="B114" s="11" t="s">
        <v>87</v>
      </c>
      <c r="C114" s="12" t="s">
        <v>98</v>
      </c>
      <c r="D114" s="13"/>
      <c r="E114" s="12" t="s">
        <v>99</v>
      </c>
      <c r="F114" s="13" t="str">
        <f aca="false">VLOOKUP(B114,ProdCrossRef,2,FALSE())</f>
        <v>Phys Fxd</v>
      </c>
      <c r="G114" s="16" t="n">
        <v>36901</v>
      </c>
      <c r="H114" s="10" t="s">
        <v>89</v>
      </c>
    </row>
    <row r="115" customFormat="false" ht="12.75" hidden="false" customHeight="false" outlineLevel="0" collapsed="false">
      <c r="A115" s="10" t="n">
        <v>37163</v>
      </c>
      <c r="B115" s="11" t="s">
        <v>87</v>
      </c>
      <c r="C115" s="12" t="s">
        <v>98</v>
      </c>
      <c r="D115" s="13"/>
      <c r="E115" s="12" t="s">
        <v>99</v>
      </c>
      <c r="F115" s="13" t="str">
        <f aca="false">VLOOKUP(B115,ProdCrossRef,2,FALSE())</f>
        <v>Phys Fxd</v>
      </c>
      <c r="G115" s="14" t="n">
        <v>36923</v>
      </c>
      <c r="H115" s="10" t="s">
        <v>12</v>
      </c>
    </row>
    <row r="116" customFormat="false" ht="12.75" hidden="false" customHeight="false" outlineLevel="0" collapsed="false">
      <c r="A116" s="10" t="n">
        <v>27787</v>
      </c>
      <c r="B116" s="11" t="s">
        <v>87</v>
      </c>
      <c r="C116" s="12" t="s">
        <v>42</v>
      </c>
      <c r="D116" s="13" t="s">
        <v>42</v>
      </c>
      <c r="E116" s="12" t="s">
        <v>15</v>
      </c>
      <c r="F116" s="13" t="str">
        <f aca="false">VLOOKUP(B116,ProdCrossRef,2,FALSE())</f>
        <v>Phys Fxd</v>
      </c>
      <c r="G116" s="16" t="n">
        <v>36902</v>
      </c>
      <c r="H116" s="10" t="s">
        <v>88</v>
      </c>
    </row>
    <row r="117" customFormat="false" ht="12.75" hidden="false" customHeight="false" outlineLevel="0" collapsed="false">
      <c r="A117" s="10" t="n">
        <v>27764</v>
      </c>
      <c r="B117" s="11" t="s">
        <v>87</v>
      </c>
      <c r="C117" s="12" t="s">
        <v>42</v>
      </c>
      <c r="D117" s="13" t="s">
        <v>42</v>
      </c>
      <c r="E117" s="12" t="s">
        <v>15</v>
      </c>
      <c r="F117" s="13" t="str">
        <f aca="false">VLOOKUP(B117,ProdCrossRef,2,FALSE())</f>
        <v>Phys Fxd</v>
      </c>
      <c r="G117" s="16" t="n">
        <v>36901</v>
      </c>
      <c r="H117" s="10" t="s">
        <v>89</v>
      </c>
    </row>
    <row r="118" customFormat="false" ht="12.75" hidden="false" customHeight="false" outlineLevel="0" collapsed="false">
      <c r="A118" s="10" t="n">
        <v>36294</v>
      </c>
      <c r="B118" s="11" t="s">
        <v>87</v>
      </c>
      <c r="C118" s="12" t="s">
        <v>42</v>
      </c>
      <c r="D118" s="13" t="s">
        <v>42</v>
      </c>
      <c r="E118" s="12" t="s">
        <v>15</v>
      </c>
      <c r="F118" s="13" t="str">
        <f aca="false">VLOOKUP(B118,ProdCrossRef,2,FALSE())</f>
        <v>Phys Fxd</v>
      </c>
      <c r="G118" s="14" t="n">
        <v>36923</v>
      </c>
      <c r="H118" s="10" t="s">
        <v>12</v>
      </c>
    </row>
    <row r="119" customFormat="false" ht="12.75" hidden="false" customHeight="false" outlineLevel="0" collapsed="false">
      <c r="A119" s="10" t="n">
        <v>27825</v>
      </c>
      <c r="B119" s="11" t="s">
        <v>87</v>
      </c>
      <c r="C119" s="12" t="s">
        <v>100</v>
      </c>
      <c r="D119" s="13"/>
      <c r="E119" s="12" t="s">
        <v>100</v>
      </c>
      <c r="F119" s="13" t="str">
        <f aca="false">VLOOKUP(B119,ProdCrossRef,2,FALSE())</f>
        <v>Phys Fxd</v>
      </c>
      <c r="G119" s="16" t="n">
        <v>36901</v>
      </c>
      <c r="H119" s="10" t="s">
        <v>89</v>
      </c>
    </row>
    <row r="120" customFormat="false" ht="12.75" hidden="false" customHeight="false" outlineLevel="0" collapsed="false">
      <c r="A120" s="10" t="n">
        <v>36855</v>
      </c>
      <c r="B120" s="11" t="s">
        <v>87</v>
      </c>
      <c r="C120" s="12" t="s">
        <v>100</v>
      </c>
      <c r="D120" s="13"/>
      <c r="E120" s="12" t="s">
        <v>100</v>
      </c>
      <c r="F120" s="13" t="str">
        <f aca="false">VLOOKUP(B120,ProdCrossRef,2,FALSE())</f>
        <v>Phys Fxd</v>
      </c>
      <c r="G120" s="14" t="n">
        <v>36923</v>
      </c>
      <c r="H120" s="10" t="s">
        <v>12</v>
      </c>
    </row>
    <row r="121" customFormat="false" ht="12.75" hidden="false" customHeight="false" outlineLevel="0" collapsed="false">
      <c r="A121" s="10" t="n">
        <v>27877</v>
      </c>
      <c r="B121" s="11" t="s">
        <v>87</v>
      </c>
      <c r="C121" s="12" t="s">
        <v>23</v>
      </c>
      <c r="D121" s="13" t="s">
        <v>101</v>
      </c>
      <c r="E121" s="12" t="s">
        <v>15</v>
      </c>
      <c r="F121" s="13" t="str">
        <f aca="false">VLOOKUP(B121,ProdCrossRef,2,FALSE())</f>
        <v>Phys Fxd</v>
      </c>
      <c r="G121" s="16" t="n">
        <v>36902</v>
      </c>
      <c r="H121" s="10" t="s">
        <v>88</v>
      </c>
    </row>
    <row r="122" customFormat="false" ht="12.75" hidden="false" customHeight="false" outlineLevel="0" collapsed="false">
      <c r="A122" s="10" t="n">
        <v>27826</v>
      </c>
      <c r="B122" s="11" t="s">
        <v>87</v>
      </c>
      <c r="C122" s="12" t="s">
        <v>23</v>
      </c>
      <c r="D122" s="13" t="s">
        <v>101</v>
      </c>
      <c r="E122" s="12" t="s">
        <v>15</v>
      </c>
      <c r="F122" s="13" t="str">
        <f aca="false">VLOOKUP(B122,ProdCrossRef,2,FALSE())</f>
        <v>Phys Fxd</v>
      </c>
      <c r="G122" s="16" t="n">
        <v>36901</v>
      </c>
      <c r="H122" s="10" t="s">
        <v>89</v>
      </c>
    </row>
    <row r="123" customFormat="false" ht="12.75" hidden="false" customHeight="false" outlineLevel="0" collapsed="false">
      <c r="A123" s="10" t="n">
        <v>36305</v>
      </c>
      <c r="B123" s="11" t="s">
        <v>87</v>
      </c>
      <c r="C123" s="12" t="s">
        <v>23</v>
      </c>
      <c r="D123" s="13" t="s">
        <v>101</v>
      </c>
      <c r="E123" s="12" t="s">
        <v>15</v>
      </c>
      <c r="F123" s="13" t="str">
        <f aca="false">VLOOKUP(B123,ProdCrossRef,2,FALSE())</f>
        <v>Phys Fxd</v>
      </c>
      <c r="G123" s="14" t="n">
        <v>36923</v>
      </c>
      <c r="H123" s="10" t="s">
        <v>12</v>
      </c>
    </row>
    <row r="124" customFormat="false" ht="12.75" hidden="false" customHeight="false" outlineLevel="0" collapsed="false">
      <c r="A124" s="10" t="n">
        <v>27762</v>
      </c>
      <c r="B124" s="11" t="s">
        <v>87</v>
      </c>
      <c r="C124" s="12" t="s">
        <v>102</v>
      </c>
      <c r="D124" s="13"/>
      <c r="E124" s="12" t="s">
        <v>103</v>
      </c>
      <c r="F124" s="13" t="str">
        <f aca="false">VLOOKUP(B124,ProdCrossRef,2,FALSE())</f>
        <v>Phys Fxd</v>
      </c>
      <c r="G124" s="16" t="n">
        <v>36901</v>
      </c>
      <c r="H124" s="10" t="s">
        <v>89</v>
      </c>
    </row>
    <row r="125" customFormat="false" ht="12.75" hidden="false" customHeight="false" outlineLevel="0" collapsed="false">
      <c r="A125" s="10" t="n">
        <v>36854</v>
      </c>
      <c r="B125" s="11" t="s">
        <v>87</v>
      </c>
      <c r="C125" s="12" t="s">
        <v>102</v>
      </c>
      <c r="D125" s="13"/>
      <c r="E125" s="12" t="s">
        <v>103</v>
      </c>
      <c r="F125" s="13" t="str">
        <f aca="false">VLOOKUP(B125,ProdCrossRef,2,FALSE())</f>
        <v>Phys Fxd</v>
      </c>
      <c r="G125" s="14" t="n">
        <v>36923</v>
      </c>
      <c r="H125" s="10" t="s">
        <v>12</v>
      </c>
    </row>
    <row r="126" customFormat="false" ht="12.75" hidden="false" customHeight="false" outlineLevel="0" collapsed="false">
      <c r="A126" s="21" t="n">
        <v>43788</v>
      </c>
      <c r="B126" s="11" t="s">
        <v>87</v>
      </c>
      <c r="C126" s="22" t="s">
        <v>104</v>
      </c>
      <c r="D126" s="13"/>
      <c r="E126" s="23" t="s">
        <v>105</v>
      </c>
      <c r="F126" s="24" t="s">
        <v>106</v>
      </c>
      <c r="G126" s="25"/>
      <c r="H126" s="26" t="s">
        <v>107</v>
      </c>
    </row>
    <row r="127" customFormat="false" ht="12.75" hidden="false" customHeight="false" outlineLevel="0" collapsed="false">
      <c r="A127" s="10" t="n">
        <v>27793</v>
      </c>
      <c r="B127" s="11" t="s">
        <v>87</v>
      </c>
      <c r="C127" s="12" t="s">
        <v>31</v>
      </c>
      <c r="D127" s="13" t="s">
        <v>32</v>
      </c>
      <c r="E127" s="12" t="s">
        <v>15</v>
      </c>
      <c r="F127" s="13" t="str">
        <f aca="false">VLOOKUP(B127,ProdCrossRef,2,FALSE())</f>
        <v>Phys Fxd</v>
      </c>
      <c r="G127" s="16" t="n">
        <v>36902</v>
      </c>
      <c r="H127" s="10" t="s">
        <v>88</v>
      </c>
    </row>
    <row r="128" customFormat="false" ht="12.75" hidden="false" customHeight="false" outlineLevel="0" collapsed="false">
      <c r="A128" s="10" t="n">
        <v>27766</v>
      </c>
      <c r="B128" s="11" t="s">
        <v>87</v>
      </c>
      <c r="C128" s="12" t="s">
        <v>31</v>
      </c>
      <c r="D128" s="13" t="s">
        <v>32</v>
      </c>
      <c r="E128" s="12" t="s">
        <v>15</v>
      </c>
      <c r="F128" s="13" t="str">
        <f aca="false">VLOOKUP(B128,ProdCrossRef,2,FALSE())</f>
        <v>Phys Fxd</v>
      </c>
      <c r="G128" s="16" t="n">
        <v>36901</v>
      </c>
      <c r="H128" s="10" t="s">
        <v>89</v>
      </c>
    </row>
    <row r="129" customFormat="false" ht="12.75" hidden="false" customHeight="false" outlineLevel="0" collapsed="false">
      <c r="A129" s="10" t="n">
        <v>36309</v>
      </c>
      <c r="B129" s="11" t="s">
        <v>87</v>
      </c>
      <c r="C129" s="12" t="s">
        <v>31</v>
      </c>
      <c r="D129" s="13" t="s">
        <v>32</v>
      </c>
      <c r="E129" s="12" t="s">
        <v>15</v>
      </c>
      <c r="F129" s="13" t="str">
        <f aca="false">VLOOKUP(B129,ProdCrossRef,2,FALSE())</f>
        <v>Phys Fxd</v>
      </c>
      <c r="G129" s="14" t="n">
        <v>36923</v>
      </c>
      <c r="H129" s="10" t="s">
        <v>12</v>
      </c>
    </row>
    <row r="130" customFormat="false" ht="12.75" hidden="false" customHeight="false" outlineLevel="0" collapsed="false">
      <c r="A130" s="10" t="n">
        <v>27901</v>
      </c>
      <c r="B130" s="11" t="s">
        <v>87</v>
      </c>
      <c r="C130" s="12" t="s">
        <v>49</v>
      </c>
      <c r="D130" s="13"/>
      <c r="E130" s="12" t="s">
        <v>67</v>
      </c>
      <c r="F130" s="13" t="str">
        <f aca="false">VLOOKUP(B130,ProdCrossRef,2,FALSE())</f>
        <v>Phys Fxd</v>
      </c>
      <c r="G130" s="16" t="n">
        <v>36902</v>
      </c>
      <c r="H130" s="10" t="s">
        <v>88</v>
      </c>
    </row>
    <row r="131" customFormat="false" ht="12.75" hidden="false" customHeight="false" outlineLevel="0" collapsed="false">
      <c r="A131" s="10" t="n">
        <v>27828</v>
      </c>
      <c r="B131" s="11" t="s">
        <v>87</v>
      </c>
      <c r="C131" s="12" t="s">
        <v>49</v>
      </c>
      <c r="D131" s="13"/>
      <c r="E131" s="12" t="s">
        <v>67</v>
      </c>
      <c r="F131" s="13" t="str">
        <f aca="false">VLOOKUP(B131,ProdCrossRef,2,FALSE())</f>
        <v>Phys Fxd</v>
      </c>
      <c r="G131" s="16" t="n">
        <v>36901</v>
      </c>
      <c r="H131" s="10" t="s">
        <v>89</v>
      </c>
    </row>
    <row r="132" customFormat="false" ht="12.75" hidden="false" customHeight="false" outlineLevel="0" collapsed="false">
      <c r="A132" s="10" t="n">
        <v>37337</v>
      </c>
      <c r="B132" s="11" t="s">
        <v>87</v>
      </c>
      <c r="C132" s="12" t="s">
        <v>49</v>
      </c>
      <c r="D132" s="13"/>
      <c r="E132" s="12" t="s">
        <v>67</v>
      </c>
      <c r="F132" s="13" t="str">
        <f aca="false">VLOOKUP(B132,ProdCrossRef,2,FALSE())</f>
        <v>Phys Fxd</v>
      </c>
      <c r="G132" s="14" t="n">
        <v>36923</v>
      </c>
      <c r="H132" s="10" t="s">
        <v>12</v>
      </c>
    </row>
    <row r="133" customFormat="false" ht="12.75" hidden="false" customHeight="false" outlineLevel="0" collapsed="false">
      <c r="A133" s="10" t="n">
        <v>27904</v>
      </c>
      <c r="B133" s="11" t="s">
        <v>87</v>
      </c>
      <c r="C133" s="12" t="s">
        <v>52</v>
      </c>
      <c r="D133" s="13"/>
      <c r="E133" s="12" t="s">
        <v>68</v>
      </c>
      <c r="F133" s="13" t="str">
        <f aca="false">VLOOKUP(B133,ProdCrossRef,2,FALSE())</f>
        <v>Phys Fxd</v>
      </c>
      <c r="G133" s="16" t="n">
        <v>36902</v>
      </c>
      <c r="H133" s="10" t="s">
        <v>88</v>
      </c>
    </row>
    <row r="134" customFormat="false" ht="12.75" hidden="false" customHeight="false" outlineLevel="0" collapsed="false">
      <c r="A134" s="10" t="n">
        <v>27829</v>
      </c>
      <c r="B134" s="11" t="s">
        <v>87</v>
      </c>
      <c r="C134" s="12" t="s">
        <v>52</v>
      </c>
      <c r="D134" s="13"/>
      <c r="E134" s="12" t="s">
        <v>68</v>
      </c>
      <c r="F134" s="13" t="str">
        <f aca="false">VLOOKUP(B134,ProdCrossRef,2,FALSE())</f>
        <v>Phys Fxd</v>
      </c>
      <c r="G134" s="16" t="n">
        <v>36901</v>
      </c>
      <c r="H134" s="10" t="s">
        <v>89</v>
      </c>
    </row>
    <row r="135" customFormat="false" ht="12.75" hidden="false" customHeight="false" outlineLevel="0" collapsed="false">
      <c r="A135" s="10" t="n">
        <v>37338</v>
      </c>
      <c r="B135" s="11" t="s">
        <v>87</v>
      </c>
      <c r="C135" s="12" t="s">
        <v>52</v>
      </c>
      <c r="D135" s="13"/>
      <c r="E135" s="12" t="s">
        <v>68</v>
      </c>
      <c r="F135" s="13" t="str">
        <f aca="false">VLOOKUP(B135,ProdCrossRef,2,FALSE())</f>
        <v>Phys Fxd</v>
      </c>
      <c r="G135" s="14" t="n">
        <v>36923</v>
      </c>
      <c r="H135" s="10" t="s">
        <v>12</v>
      </c>
    </row>
    <row r="136" customFormat="false" ht="12.75" hidden="false" customHeight="false" outlineLevel="0" collapsed="false">
      <c r="A136" s="10" t="n">
        <v>27796</v>
      </c>
      <c r="B136" s="11" t="s">
        <v>87</v>
      </c>
      <c r="C136" s="12" t="s">
        <v>35</v>
      </c>
      <c r="D136" s="13" t="s">
        <v>35</v>
      </c>
      <c r="E136" s="12" t="s">
        <v>15</v>
      </c>
      <c r="F136" s="13" t="str">
        <f aca="false">VLOOKUP(B136,ProdCrossRef,2,FALSE())</f>
        <v>Phys Fxd</v>
      </c>
      <c r="G136" s="16" t="n">
        <v>36902</v>
      </c>
      <c r="H136" s="10" t="s">
        <v>88</v>
      </c>
    </row>
    <row r="137" customFormat="false" ht="12.75" hidden="false" customHeight="false" outlineLevel="0" collapsed="false">
      <c r="A137" s="10" t="n">
        <v>27767</v>
      </c>
      <c r="B137" s="11" t="s">
        <v>87</v>
      </c>
      <c r="C137" s="12" t="s">
        <v>35</v>
      </c>
      <c r="D137" s="13" t="s">
        <v>35</v>
      </c>
      <c r="E137" s="12" t="s">
        <v>15</v>
      </c>
      <c r="F137" s="13" t="str">
        <f aca="false">VLOOKUP(B137,ProdCrossRef,2,FALSE())</f>
        <v>Phys Fxd</v>
      </c>
      <c r="G137" s="16" t="n">
        <v>36901</v>
      </c>
      <c r="H137" s="10" t="s">
        <v>89</v>
      </c>
    </row>
    <row r="138" customFormat="false" ht="12.75" hidden="false" customHeight="false" outlineLevel="0" collapsed="false">
      <c r="A138" s="10" t="n">
        <v>37261</v>
      </c>
      <c r="B138" s="11" t="s">
        <v>87</v>
      </c>
      <c r="C138" s="12" t="s">
        <v>35</v>
      </c>
      <c r="D138" s="13" t="s">
        <v>35</v>
      </c>
      <c r="E138" s="12" t="s">
        <v>15</v>
      </c>
      <c r="F138" s="13" t="str">
        <f aca="false">VLOOKUP(B138,ProdCrossRef,2,FALSE())</f>
        <v>Phys Fxd</v>
      </c>
      <c r="G138" s="14" t="n">
        <v>36923</v>
      </c>
      <c r="H138" s="10" t="s">
        <v>12</v>
      </c>
    </row>
    <row r="139" customFormat="false" ht="12.75" hidden="false" customHeight="false" outlineLevel="0" collapsed="false">
      <c r="A139" s="10" t="n">
        <v>27808</v>
      </c>
      <c r="B139" s="11" t="s">
        <v>87</v>
      </c>
      <c r="C139" s="12" t="s">
        <v>36</v>
      </c>
      <c r="D139" s="13" t="s">
        <v>37</v>
      </c>
      <c r="E139" s="12" t="s">
        <v>15</v>
      </c>
      <c r="F139" s="13" t="str">
        <f aca="false">VLOOKUP(B139,ProdCrossRef,2,FALSE())</f>
        <v>Phys Fxd</v>
      </c>
      <c r="G139" s="16" t="n">
        <v>36902</v>
      </c>
      <c r="H139" s="10" t="s">
        <v>88</v>
      </c>
    </row>
    <row r="140" customFormat="false" ht="12.75" hidden="false" customHeight="false" outlineLevel="0" collapsed="false">
      <c r="A140" s="10" t="n">
        <v>27771</v>
      </c>
      <c r="B140" s="11" t="s">
        <v>87</v>
      </c>
      <c r="C140" s="12" t="s">
        <v>36</v>
      </c>
      <c r="D140" s="13" t="s">
        <v>37</v>
      </c>
      <c r="E140" s="12" t="s">
        <v>15</v>
      </c>
      <c r="F140" s="13" t="str">
        <f aca="false">VLOOKUP(B140,ProdCrossRef,2,FALSE())</f>
        <v>Phys Fxd</v>
      </c>
      <c r="G140" s="16" t="n">
        <v>36901</v>
      </c>
      <c r="H140" s="10" t="s">
        <v>89</v>
      </c>
    </row>
    <row r="141" customFormat="false" ht="12.75" hidden="false" customHeight="false" outlineLevel="0" collapsed="false">
      <c r="A141" s="10" t="n">
        <v>36271</v>
      </c>
      <c r="B141" s="11" t="s">
        <v>87</v>
      </c>
      <c r="C141" s="12" t="s">
        <v>36</v>
      </c>
      <c r="D141" s="13" t="s">
        <v>37</v>
      </c>
      <c r="E141" s="12" t="s">
        <v>15</v>
      </c>
      <c r="F141" s="13" t="str">
        <f aca="false">VLOOKUP(B141,ProdCrossRef,2,FALSE())</f>
        <v>Phys Fxd</v>
      </c>
      <c r="G141" s="14" t="n">
        <v>36923</v>
      </c>
      <c r="H141" s="10" t="s">
        <v>12</v>
      </c>
    </row>
    <row r="142" customFormat="false" ht="12.75" hidden="false" customHeight="false" outlineLevel="0" collapsed="false">
      <c r="A142" s="10" t="n">
        <v>27974</v>
      </c>
      <c r="B142" s="11" t="s">
        <v>87</v>
      </c>
      <c r="C142" s="12" t="s">
        <v>38</v>
      </c>
      <c r="D142" s="13" t="s">
        <v>38</v>
      </c>
      <c r="E142" s="12" t="s">
        <v>15</v>
      </c>
      <c r="F142" s="13" t="str">
        <f aca="false">VLOOKUP(B142,ProdCrossRef,2,FALSE())</f>
        <v>Phys Fxd</v>
      </c>
      <c r="G142" s="16" t="n">
        <v>36902</v>
      </c>
      <c r="H142" s="10" t="s">
        <v>88</v>
      </c>
    </row>
    <row r="143" customFormat="false" ht="12.75" hidden="false" customHeight="false" outlineLevel="0" collapsed="false">
      <c r="A143" s="10" t="n">
        <v>27947</v>
      </c>
      <c r="B143" s="11" t="s">
        <v>87</v>
      </c>
      <c r="C143" s="12" t="s">
        <v>38</v>
      </c>
      <c r="D143" s="13" t="s">
        <v>38</v>
      </c>
      <c r="E143" s="12" t="s">
        <v>15</v>
      </c>
      <c r="F143" s="13" t="str">
        <f aca="false">VLOOKUP(B143,ProdCrossRef,2,FALSE())</f>
        <v>Phys Fxd</v>
      </c>
      <c r="G143" s="16" t="n">
        <v>36901</v>
      </c>
      <c r="H143" s="10" t="s">
        <v>89</v>
      </c>
    </row>
    <row r="144" customFormat="false" ht="12.75" hidden="false" customHeight="false" outlineLevel="0" collapsed="false">
      <c r="A144" s="10" t="n">
        <v>36273</v>
      </c>
      <c r="B144" s="11" t="s">
        <v>87</v>
      </c>
      <c r="C144" s="12" t="s">
        <v>38</v>
      </c>
      <c r="D144" s="13" t="s">
        <v>38</v>
      </c>
      <c r="E144" s="12" t="s">
        <v>15</v>
      </c>
      <c r="F144" s="13" t="str">
        <f aca="false">VLOOKUP(B144,ProdCrossRef,2,FALSE())</f>
        <v>Phys Fxd</v>
      </c>
      <c r="G144" s="14" t="n">
        <v>36923</v>
      </c>
      <c r="H144" s="10" t="s">
        <v>12</v>
      </c>
    </row>
    <row r="145" customFormat="false" ht="12.75" hidden="false" customHeight="false" outlineLevel="0" collapsed="false">
      <c r="A145" s="10"/>
      <c r="B145" s="11"/>
      <c r="C145" s="12"/>
      <c r="D145" s="13"/>
      <c r="E145" s="12"/>
      <c r="F145" s="13"/>
      <c r="G145" s="14"/>
      <c r="H145" s="10"/>
    </row>
    <row r="146" customFormat="false" ht="12.75" hidden="false" customHeight="false" outlineLevel="0" collapsed="false">
      <c r="A146" s="10"/>
      <c r="B146" s="26" t="s">
        <v>108</v>
      </c>
      <c r="C146" s="12"/>
      <c r="D146" s="15"/>
      <c r="E146" s="15"/>
      <c r="F146" s="15"/>
      <c r="G146" s="14"/>
      <c r="H146" s="10"/>
    </row>
    <row r="147" customFormat="false" ht="12.75" hidden="false" customHeight="false" outlineLevel="0" collapsed="false">
      <c r="A147" s="10"/>
      <c r="B147" s="11"/>
      <c r="C147" s="12"/>
      <c r="D147" s="13"/>
      <c r="E147" s="12"/>
      <c r="F147" s="13"/>
      <c r="G147" s="14"/>
      <c r="H147" s="10"/>
    </row>
    <row r="148" customFormat="false" ht="12.75" hidden="false" customHeight="false" outlineLevel="0" collapsed="false">
      <c r="A148" s="10" t="n">
        <v>37358</v>
      </c>
      <c r="B148" s="11" t="s">
        <v>109</v>
      </c>
      <c r="C148" s="12" t="s">
        <v>31</v>
      </c>
      <c r="D148" s="13" t="s">
        <v>32</v>
      </c>
      <c r="E148" s="12" t="s">
        <v>110</v>
      </c>
      <c r="F148" s="13" t="str">
        <f aca="false">VLOOKUP(B148,ProdCrossRef,2,FALSE())</f>
        <v>Phys GD/D</v>
      </c>
      <c r="G148" s="14" t="n">
        <v>36923</v>
      </c>
      <c r="H148" s="10" t="s">
        <v>12</v>
      </c>
    </row>
    <row r="149" customFormat="false" ht="12.75" hidden="false" customHeight="false" outlineLevel="0" collapsed="false">
      <c r="A149" s="10" t="n">
        <v>37643</v>
      </c>
      <c r="B149" s="11" t="s">
        <v>109</v>
      </c>
      <c r="C149" s="12" t="s">
        <v>38</v>
      </c>
      <c r="D149" s="13" t="s">
        <v>111</v>
      </c>
      <c r="E149" s="12" t="s">
        <v>15</v>
      </c>
      <c r="F149" s="13" t="str">
        <f aca="false">VLOOKUP(B149,ProdCrossRef,2,FALSE())</f>
        <v>Phys GD/D</v>
      </c>
      <c r="G149" s="14" t="n">
        <v>36923</v>
      </c>
      <c r="H149" s="10" t="s">
        <v>12</v>
      </c>
    </row>
    <row r="150" customFormat="false" ht="12.75" hidden="false" customHeight="false" outlineLevel="0" collapsed="false">
      <c r="A150" s="10" t="n">
        <v>37646</v>
      </c>
      <c r="B150" s="11" t="s">
        <v>112</v>
      </c>
      <c r="C150" s="12" t="s">
        <v>42</v>
      </c>
      <c r="D150" s="13" t="s">
        <v>113</v>
      </c>
      <c r="E150" s="12" t="s">
        <v>57</v>
      </c>
      <c r="F150" s="13" t="s">
        <v>114</v>
      </c>
      <c r="G150" s="14" t="n">
        <v>36923</v>
      </c>
      <c r="H150" s="10" t="s">
        <v>12</v>
      </c>
    </row>
    <row r="151" customFormat="false" ht="12.75" hidden="false" customHeight="false" outlineLevel="0" collapsed="false">
      <c r="A151" s="10"/>
      <c r="B151" s="11"/>
      <c r="C151" s="12"/>
      <c r="D151" s="13"/>
      <c r="E151" s="12"/>
      <c r="F151" s="13"/>
      <c r="G151" s="14"/>
      <c r="H151" s="10"/>
    </row>
    <row r="152" customFormat="false" ht="12.75" hidden="false" customHeight="false" outlineLevel="0" collapsed="false">
      <c r="A152" s="10" t="n">
        <v>37357</v>
      </c>
      <c r="B152" s="11" t="s">
        <v>115</v>
      </c>
      <c r="C152" s="12" t="s">
        <v>59</v>
      </c>
      <c r="D152" s="13" t="s">
        <v>60</v>
      </c>
      <c r="E152" s="12" t="s">
        <v>116</v>
      </c>
      <c r="F152" s="13" t="str">
        <f aca="false">VLOOKUP(B152,ProdCrossRef,2,FALSE())</f>
        <v>Phys IF</v>
      </c>
      <c r="G152" s="14" t="n">
        <v>36923</v>
      </c>
      <c r="H152" s="10" t="s">
        <v>12</v>
      </c>
    </row>
    <row r="153" customFormat="false" ht="12.75" hidden="false" customHeight="false" outlineLevel="0" collapsed="false">
      <c r="A153" s="10" t="n">
        <v>36317</v>
      </c>
      <c r="B153" s="11" t="s">
        <v>115</v>
      </c>
      <c r="C153" s="12" t="s">
        <v>96</v>
      </c>
      <c r="D153" s="13" t="s">
        <v>96</v>
      </c>
      <c r="E153" s="12" t="s">
        <v>117</v>
      </c>
      <c r="F153" s="13" t="str">
        <f aca="false">VLOOKUP(B153,ProdCrossRef,2,FALSE())</f>
        <v>Phys IF</v>
      </c>
      <c r="G153" s="14" t="n">
        <v>36923</v>
      </c>
      <c r="H153" s="10" t="s">
        <v>12</v>
      </c>
    </row>
    <row r="154" customFormat="false" ht="12.75" hidden="false" customHeight="false" outlineLevel="0" collapsed="false">
      <c r="A154" s="10" t="n">
        <v>37305</v>
      </c>
      <c r="B154" s="11" t="s">
        <v>115</v>
      </c>
      <c r="C154" s="12" t="s">
        <v>21</v>
      </c>
      <c r="D154" s="13" t="s">
        <v>22</v>
      </c>
      <c r="E154" s="12" t="s">
        <v>118</v>
      </c>
      <c r="F154" s="13" t="str">
        <f aca="false">VLOOKUP(B154,ProdCrossRef,2,FALSE())</f>
        <v>Phys IF</v>
      </c>
      <c r="G154" s="14" t="n">
        <v>36923</v>
      </c>
      <c r="H154" s="10" t="s">
        <v>12</v>
      </c>
    </row>
    <row r="155" customFormat="false" ht="12.75" hidden="false" customHeight="false" outlineLevel="0" collapsed="false">
      <c r="A155" s="10" t="n">
        <v>36313</v>
      </c>
      <c r="B155" s="11" t="s">
        <v>115</v>
      </c>
      <c r="C155" s="12" t="s">
        <v>23</v>
      </c>
      <c r="D155" s="13" t="s">
        <v>101</v>
      </c>
      <c r="E155" s="12" t="s">
        <v>119</v>
      </c>
      <c r="F155" s="13" t="str">
        <f aca="false">VLOOKUP(B155,ProdCrossRef,2,FALSE())</f>
        <v>Phys IF</v>
      </c>
      <c r="G155" s="14" t="n">
        <v>36923</v>
      </c>
      <c r="H155" s="10" t="s">
        <v>12</v>
      </c>
    </row>
    <row r="156" customFormat="false" ht="12.75" hidden="false" customHeight="false" outlineLevel="0" collapsed="false">
      <c r="A156" s="10" t="n">
        <v>36319</v>
      </c>
      <c r="B156" s="11" t="s">
        <v>115</v>
      </c>
      <c r="C156" s="12" t="s">
        <v>24</v>
      </c>
      <c r="D156" s="13" t="s">
        <v>25</v>
      </c>
      <c r="E156" s="12" t="s">
        <v>120</v>
      </c>
      <c r="F156" s="13" t="str">
        <f aca="false">VLOOKUP(B156,ProdCrossRef,2,FALSE())</f>
        <v>Phys IF</v>
      </c>
      <c r="G156" s="14" t="n">
        <v>36923</v>
      </c>
      <c r="H156" s="10" t="s">
        <v>12</v>
      </c>
    </row>
    <row r="157" customFormat="false" ht="12.75" hidden="false" customHeight="false" outlineLevel="0" collapsed="false">
      <c r="A157" s="10" t="n">
        <v>36323</v>
      </c>
      <c r="B157" s="11" t="s">
        <v>115</v>
      </c>
      <c r="C157" s="12" t="s">
        <v>31</v>
      </c>
      <c r="D157" s="13" t="s">
        <v>32</v>
      </c>
      <c r="E157" s="12" t="s">
        <v>121</v>
      </c>
      <c r="F157" s="13" t="str">
        <f aca="false">VLOOKUP(B157,ProdCrossRef,2,FALSE())</f>
        <v>Phys IF</v>
      </c>
      <c r="G157" s="14" t="n">
        <v>36923</v>
      </c>
      <c r="H157" s="10" t="s">
        <v>12</v>
      </c>
    </row>
    <row r="158" customFormat="false" ht="12.75" hidden="false" customHeight="false" outlineLevel="0" collapsed="false">
      <c r="A158" s="10" t="n">
        <v>40221</v>
      </c>
      <c r="B158" s="11" t="s">
        <v>115</v>
      </c>
      <c r="C158" s="12" t="s">
        <v>49</v>
      </c>
      <c r="D158" s="13" t="s">
        <v>50</v>
      </c>
      <c r="E158" s="12" t="s">
        <v>122</v>
      </c>
      <c r="F158" s="13" t="str">
        <f aca="false">VLOOKUP(B158,ProdCrossRef,2,FALSE())</f>
        <v>Phys IF</v>
      </c>
      <c r="G158" s="14" t="n">
        <v>36923</v>
      </c>
      <c r="H158" s="27" t="s">
        <v>12</v>
      </c>
    </row>
    <row r="159" customFormat="false" ht="12.75" hidden="false" customHeight="false" outlineLevel="0" collapsed="false">
      <c r="A159" s="10" t="n">
        <v>37340</v>
      </c>
      <c r="B159" s="11" t="s">
        <v>115</v>
      </c>
      <c r="C159" s="12" t="s">
        <v>52</v>
      </c>
      <c r="D159" s="13" t="s">
        <v>50</v>
      </c>
      <c r="E159" s="12" t="s">
        <v>123</v>
      </c>
      <c r="F159" s="13" t="str">
        <f aca="false">VLOOKUP(B159,ProdCrossRef,2,FALSE())</f>
        <v>Phys IF</v>
      </c>
      <c r="G159" s="14" t="n">
        <v>36923</v>
      </c>
      <c r="H159" s="27" t="s">
        <v>12</v>
      </c>
    </row>
    <row r="160" customFormat="false" ht="12.75" hidden="false" customHeight="false" outlineLevel="0" collapsed="false">
      <c r="A160" s="10" t="n">
        <v>37341</v>
      </c>
      <c r="B160" s="11" t="s">
        <v>115</v>
      </c>
      <c r="C160" s="12" t="s">
        <v>35</v>
      </c>
      <c r="D160" s="13" t="s">
        <v>35</v>
      </c>
      <c r="E160" s="12" t="s">
        <v>124</v>
      </c>
      <c r="F160" s="13" t="str">
        <f aca="false">VLOOKUP(B160,ProdCrossRef,2,FALSE())</f>
        <v>Phys IF</v>
      </c>
      <c r="G160" s="14" t="n">
        <v>36923</v>
      </c>
      <c r="H160" s="10" t="s">
        <v>12</v>
      </c>
    </row>
    <row r="161" customFormat="false" ht="12.75" hidden="false" customHeight="false" outlineLevel="0" collapsed="false">
      <c r="A161" s="10" t="n">
        <v>37342</v>
      </c>
      <c r="B161" s="11" t="s">
        <v>115</v>
      </c>
      <c r="C161" s="12" t="s">
        <v>36</v>
      </c>
      <c r="D161" s="13" t="s">
        <v>37</v>
      </c>
      <c r="E161" s="12" t="s">
        <v>125</v>
      </c>
      <c r="F161" s="13" t="str">
        <f aca="false">VLOOKUP(B161,ProdCrossRef,2,FALSE())</f>
        <v>Phys IF</v>
      </c>
      <c r="G161" s="14" t="n">
        <v>36923</v>
      </c>
      <c r="H161" s="10" t="s">
        <v>12</v>
      </c>
    </row>
    <row r="162" customFormat="false" ht="12.75" hidden="false" customHeight="false" outlineLevel="0" collapsed="false">
      <c r="A162" s="10" t="n">
        <v>37590</v>
      </c>
      <c r="B162" s="11" t="s">
        <v>115</v>
      </c>
      <c r="C162" s="12" t="s">
        <v>38</v>
      </c>
      <c r="D162" s="13" t="s">
        <v>126</v>
      </c>
      <c r="E162" s="12" t="s">
        <v>126</v>
      </c>
      <c r="F162" s="13" t="str">
        <f aca="false">VLOOKUP(B162,ProdCrossRef,2,FALSE())</f>
        <v>Phys IF</v>
      </c>
      <c r="G162" s="14" t="n">
        <v>36923</v>
      </c>
      <c r="H162" s="10" t="s">
        <v>12</v>
      </c>
    </row>
    <row r="163" customFormat="false" ht="12.75" hidden="false" customHeight="false" outlineLevel="0" collapsed="false">
      <c r="A163" s="10"/>
      <c r="B163" s="11"/>
      <c r="C163" s="12"/>
      <c r="D163" s="13"/>
      <c r="E163" s="12"/>
      <c r="F163" s="13"/>
      <c r="G163" s="14"/>
      <c r="H163" s="10"/>
    </row>
    <row r="164" customFormat="false" ht="12.75" hidden="false" customHeight="false" outlineLevel="0" collapsed="false">
      <c r="A164" s="27" t="n">
        <v>35876</v>
      </c>
      <c r="B164" s="11" t="s">
        <v>127</v>
      </c>
      <c r="C164" s="12" t="s">
        <v>90</v>
      </c>
      <c r="D164" s="13" t="s">
        <v>91</v>
      </c>
      <c r="E164" s="12" t="s">
        <v>128</v>
      </c>
      <c r="F164" s="13" t="str">
        <f aca="false">VLOOKUP(B164,ProdCrossRef,2,FALSE())</f>
        <v>Phys Basis</v>
      </c>
      <c r="G164" s="14" t="n">
        <v>36923</v>
      </c>
      <c r="H164" s="10" t="s">
        <v>12</v>
      </c>
    </row>
    <row r="165" customFormat="false" ht="12.75" hidden="false" customHeight="false" outlineLevel="0" collapsed="false">
      <c r="A165" s="10" t="n">
        <v>37182</v>
      </c>
      <c r="B165" s="11" t="s">
        <v>127</v>
      </c>
      <c r="C165" s="12" t="s">
        <v>42</v>
      </c>
      <c r="D165" s="13" t="s">
        <v>113</v>
      </c>
      <c r="E165" s="12" t="s">
        <v>15</v>
      </c>
      <c r="F165" s="13" t="str">
        <f aca="false">VLOOKUP(B165,ProdCrossRef,2,FALSE())</f>
        <v>Phys Basis</v>
      </c>
      <c r="G165" s="14" t="n">
        <v>36923</v>
      </c>
      <c r="H165" s="10" t="s">
        <v>12</v>
      </c>
    </row>
    <row r="166" customFormat="false" ht="12.75" hidden="false" customHeight="false" outlineLevel="0" collapsed="false">
      <c r="A166" s="10" t="n">
        <v>37343</v>
      </c>
      <c r="B166" s="11" t="s">
        <v>127</v>
      </c>
      <c r="C166" s="12" t="s">
        <v>23</v>
      </c>
      <c r="D166" s="13" t="s">
        <v>129</v>
      </c>
      <c r="E166" s="12" t="s">
        <v>130</v>
      </c>
      <c r="F166" s="13" t="str">
        <f aca="false">VLOOKUP(B166,ProdCrossRef,2,FALSE())</f>
        <v>Phys Basis</v>
      </c>
      <c r="G166" s="14" t="n">
        <v>36923</v>
      </c>
      <c r="H166" s="10" t="s">
        <v>12</v>
      </c>
    </row>
    <row r="167" customFormat="false" ht="12.75" hidden="false" customHeight="false" outlineLevel="0" collapsed="false">
      <c r="A167" s="10" t="n">
        <v>36322</v>
      </c>
      <c r="B167" s="11" t="s">
        <v>127</v>
      </c>
      <c r="C167" s="12" t="s">
        <v>31</v>
      </c>
      <c r="D167" s="13" t="s">
        <v>131</v>
      </c>
      <c r="E167" s="12" t="s">
        <v>15</v>
      </c>
      <c r="F167" s="13" t="str">
        <f aca="false">VLOOKUP(B167,ProdCrossRef,2,FALSE())</f>
        <v>Phys Basis</v>
      </c>
      <c r="G167" s="14" t="n">
        <v>36923</v>
      </c>
      <c r="H167" s="10" t="s">
        <v>12</v>
      </c>
    </row>
    <row r="168" customFormat="false" ht="12.75" hidden="false" customHeight="false" outlineLevel="0" collapsed="false">
      <c r="A168" s="10" t="n">
        <v>36328</v>
      </c>
      <c r="B168" s="11" t="s">
        <v>127</v>
      </c>
      <c r="C168" s="12" t="s">
        <v>38</v>
      </c>
      <c r="D168" s="13" t="s">
        <v>132</v>
      </c>
      <c r="E168" s="12" t="s">
        <v>133</v>
      </c>
      <c r="F168" s="13" t="str">
        <f aca="false">VLOOKUP(B168,ProdCrossRef,2,FALSE())</f>
        <v>Phys Basis</v>
      </c>
      <c r="G168" s="14" t="n">
        <v>36923</v>
      </c>
      <c r="H168" s="10" t="s">
        <v>12</v>
      </c>
    </row>
    <row r="169" customFormat="false" ht="12.75" hidden="false" customHeight="false" outlineLevel="0" collapsed="false">
      <c r="A169" s="10"/>
      <c r="B169" s="11"/>
      <c r="C169" s="12"/>
      <c r="D169" s="13"/>
      <c r="E169" s="12"/>
      <c r="F169" s="13"/>
      <c r="G169" s="14"/>
      <c r="H169" s="10"/>
    </row>
    <row r="170" customFormat="false" ht="12.75" hidden="false" customHeight="false" outlineLevel="0" collapsed="false">
      <c r="A170" s="27" t="n">
        <v>37186</v>
      </c>
      <c r="B170" s="11" t="s">
        <v>134</v>
      </c>
      <c r="C170" s="12" t="s">
        <v>90</v>
      </c>
      <c r="D170" s="13" t="s">
        <v>91</v>
      </c>
      <c r="E170" s="12" t="s">
        <v>135</v>
      </c>
      <c r="F170" s="13" t="str">
        <f aca="false">VLOOKUP(B170,ProdCrossRef,2,FALSE())</f>
        <v>Phys NGI</v>
      </c>
      <c r="G170" s="14" t="n">
        <v>36923</v>
      </c>
      <c r="H170" s="10" t="s">
        <v>12</v>
      </c>
    </row>
    <row r="171" customFormat="false" ht="12.75" hidden="false" customHeight="false" outlineLevel="0" collapsed="false">
      <c r="A171" s="27" t="n">
        <v>39924</v>
      </c>
      <c r="B171" s="11" t="s">
        <v>134</v>
      </c>
      <c r="C171" s="12" t="s">
        <v>93</v>
      </c>
      <c r="D171" s="13" t="s">
        <v>91</v>
      </c>
      <c r="E171" s="12" t="s">
        <v>136</v>
      </c>
      <c r="F171" s="13" t="str">
        <f aca="false">VLOOKUP(B171,ProdCrossRef,2,FALSE())</f>
        <v>Phys NGI</v>
      </c>
      <c r="G171" s="14" t="n">
        <v>36923</v>
      </c>
      <c r="H171" s="10" t="s">
        <v>12</v>
      </c>
    </row>
    <row r="172" customFormat="false" ht="12.75" hidden="false" customHeight="false" outlineLevel="0" collapsed="false">
      <c r="A172" s="10" t="n">
        <v>37344</v>
      </c>
      <c r="B172" s="11" t="s">
        <v>134</v>
      </c>
      <c r="C172" s="12" t="s">
        <v>13</v>
      </c>
      <c r="D172" s="13" t="s">
        <v>95</v>
      </c>
      <c r="E172" s="12" t="s">
        <v>137</v>
      </c>
      <c r="F172" s="13" t="str">
        <f aca="false">VLOOKUP(B172,ProdCrossRef,2,FALSE())</f>
        <v>Phys NGI</v>
      </c>
      <c r="G172" s="14" t="n">
        <v>36923</v>
      </c>
      <c r="H172" s="10" t="s">
        <v>12</v>
      </c>
    </row>
    <row r="173" customFormat="false" ht="12.75" hidden="false" customHeight="false" outlineLevel="0" collapsed="false">
      <c r="A173" s="10" t="n">
        <v>36862</v>
      </c>
      <c r="B173" s="11" t="s">
        <v>134</v>
      </c>
      <c r="C173" s="12" t="s">
        <v>138</v>
      </c>
      <c r="D173" s="13" t="s">
        <v>138</v>
      </c>
      <c r="E173" s="12" t="s">
        <v>139</v>
      </c>
      <c r="F173" s="13" t="str">
        <f aca="false">VLOOKUP(B173,ProdCrossRef,2,FALSE())</f>
        <v>Phys NGI</v>
      </c>
      <c r="G173" s="14" t="n">
        <v>36923</v>
      </c>
      <c r="H173" s="10" t="s">
        <v>12</v>
      </c>
    </row>
    <row r="174" customFormat="false" ht="12.75" hidden="false" customHeight="false" outlineLevel="0" collapsed="false">
      <c r="A174" s="10" t="n">
        <v>37196</v>
      </c>
      <c r="B174" s="11" t="s">
        <v>127</v>
      </c>
      <c r="C174" s="12" t="s">
        <v>104</v>
      </c>
      <c r="D174" s="13"/>
      <c r="E174" s="12" t="s">
        <v>140</v>
      </c>
      <c r="F174" s="13" t="s">
        <v>141</v>
      </c>
      <c r="G174" s="14" t="n">
        <v>36923</v>
      </c>
      <c r="H174" s="10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9" activeCellId="0" sqref="L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2001-03-01T15:30:20Z</dcterms:created>
  <dc:creator>kmeredi</dc:creator>
  <dc:description/>
  <dc:language>en-US</dc:language>
  <cp:lastModifiedBy>kmeredi</cp:lastModifiedBy>
  <cp:revision>0</cp:revision>
  <dc:subject/>
  <dc:title/>
</cp:coreProperties>
</file>