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pply Contrac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<sst xmlns="http://schemas.openxmlformats.org/spreadsheetml/2006/main" count="24" uniqueCount="10">
  <si>
    <t xml:space="preserve">GAS SUPPLY REQUIREMENTS:  YEARS 1 - 3</t>
  </si>
  <si>
    <t xml:space="preserve">CITY</t>
  </si>
  <si>
    <t xml:space="preserve">RGNGA</t>
  </si>
  <si>
    <t xml:space="preserve">TOTAL</t>
  </si>
  <si>
    <t xml:space="preserve">Flow</t>
  </si>
  <si>
    <t xml:space="preserve">Month</t>
  </si>
  <si>
    <t xml:space="preserve">Projected</t>
  </si>
  <si>
    <t xml:space="preserve">YEAR 1</t>
  </si>
  <si>
    <t xml:space="preserve">YEAR 2</t>
  </si>
  <si>
    <t xml:space="preserve">YEAR 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</si>
</sst>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[$-409]mmm\-yy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3" min="3" style="0" width="11.7"/>
    <col collapsed="false" customWidth="true" hidden="true" outlineLevel="0" max="4" min="4" style="0" width="11.42"/>
    <col collapsed="false" customWidth="true" hidden="true" outlineLevel="0" max="5" min="5" style="0" width="11.56"/>
    <col collapsed="false" customWidth="true" hidden="true" outlineLevel="0" max="6" min="6" style="0" width="11.85"/>
    <col collapsed="false" customWidth="true" hidden="false" outlineLevel="0" max="8" min="8" style="0" width="11.7"/>
    <col collapsed="false" customWidth="true" hidden="true" outlineLevel="0" max="10" min="9" style="0" width="11.13"/>
    <col collapsed="false" customWidth="true" hidden="true" outlineLevel="0" max="11" min="11" style="0" width="10.85"/>
    <col collapsed="false" customWidth="true" hidden="false" outlineLevel="0" max="13" min="13" style="0" width="10.56"/>
    <col collapsed="false" customWidth="true" hidden="true" outlineLevel="0" max="16" min="14" style="0" width="10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2" t="s">
        <v>1</v>
      </c>
      <c r="D3" s="3"/>
      <c r="E3" s="3"/>
      <c r="F3" s="3"/>
      <c r="H3" s="2" t="s">
        <v>2</v>
      </c>
      <c r="I3" s="3"/>
      <c r="J3" s="3"/>
      <c r="K3" s="3"/>
      <c r="M3" s="2" t="s">
        <v>3</v>
      </c>
      <c r="N3" s="3"/>
      <c r="O3" s="3"/>
      <c r="P3" s="3"/>
    </row>
    <row r="4" customFormat="false" ht="12.75" hidden="false" customHeight="false" outlineLevel="0" collapsed="false">
      <c r="A4" s="4" t="s">
        <v>4</v>
      </c>
      <c r="C4" s="4"/>
      <c r="D4" s="5" t="n">
        <v>0.03</v>
      </c>
      <c r="E4" s="5" t="n">
        <v>0.05</v>
      </c>
      <c r="F4" s="5" t="n">
        <v>0.07</v>
      </c>
      <c r="H4" s="4"/>
      <c r="I4" s="5" t="n">
        <v>0.03</v>
      </c>
      <c r="J4" s="5" t="n">
        <v>0.05</v>
      </c>
      <c r="K4" s="5" t="n">
        <v>0.07</v>
      </c>
      <c r="M4" s="4"/>
      <c r="N4" s="5" t="n">
        <v>0.03</v>
      </c>
      <c r="O4" s="5" t="n">
        <v>0.05</v>
      </c>
      <c r="P4" s="5" t="n">
        <v>0.07</v>
      </c>
    </row>
    <row r="5" customFormat="false" ht="12.75" hidden="false" customHeight="false" outlineLevel="0" collapsed="false">
      <c r="A5" s="4" t="s">
        <v>5</v>
      </c>
      <c r="C5" s="4" t="s">
        <v>6</v>
      </c>
      <c r="D5" s="4" t="s">
        <v>6</v>
      </c>
      <c r="E5" s="4" t="s">
        <v>6</v>
      </c>
      <c r="F5" s="4" t="s">
        <v>6</v>
      </c>
      <c r="H5" s="4" t="s">
        <v>6</v>
      </c>
      <c r="I5" s="4" t="s">
        <v>6</v>
      </c>
      <c r="J5" s="4" t="s">
        <v>6</v>
      </c>
      <c r="K5" s="4" t="s">
        <v>6</v>
      </c>
      <c r="M5" s="4" t="s">
        <v>6</v>
      </c>
      <c r="N5" s="4" t="s">
        <v>6</v>
      </c>
      <c r="O5" s="4" t="s">
        <v>6</v>
      </c>
      <c r="P5" s="4" t="s">
        <v>6</v>
      </c>
    </row>
    <row r="6" customFormat="false" ht="12.75" hidden="false" customHeight="false" outlineLevel="0" collapsed="false">
      <c r="A6" s="6" t="n">
        <v>37500</v>
      </c>
      <c r="B6" s="6"/>
      <c r="C6" s="7" t="n">
        <v>151896.115139413</v>
      </c>
      <c r="D6" s="8" t="n">
        <f aca="false">$C6*(1+D$4)</f>
        <v>156452.998593596</v>
      </c>
      <c r="E6" s="8" t="n">
        <f aca="false">$C6*(1+E$4)</f>
        <v>159490.920896384</v>
      </c>
      <c r="F6" s="8" t="n">
        <f aca="false">$C6*(1+F$4)</f>
        <v>162528.843199172</v>
      </c>
      <c r="H6" s="7" t="n">
        <v>79636.2619520523</v>
      </c>
      <c r="I6" s="8" t="n">
        <f aca="false">$H6*(1+I$4)</f>
        <v>82025.3498106139</v>
      </c>
      <c r="J6" s="8" t="n">
        <f aca="false">$H6*(1+J$4)</f>
        <v>83618.0750496549</v>
      </c>
      <c r="K6" s="8" t="n">
        <f aca="false">$H6*(1+K$4)</f>
        <v>85210.800288696</v>
      </c>
      <c r="M6" s="9" t="n">
        <f aca="false">H6+C6</f>
        <v>231532.377091466</v>
      </c>
      <c r="N6" s="9" t="n">
        <f aca="false">I6+D6</f>
        <v>238478.34840421</v>
      </c>
      <c r="O6" s="9" t="n">
        <f aca="false">J6+E6</f>
        <v>243108.995946039</v>
      </c>
      <c r="P6" s="9" t="n">
        <f aca="false">K6+F6</f>
        <v>247739.643487868</v>
      </c>
    </row>
    <row r="7" customFormat="false" ht="12.75" hidden="false" customHeight="false" outlineLevel="0" collapsed="false">
      <c r="A7" s="6" t="n">
        <v>37530</v>
      </c>
      <c r="B7" s="6"/>
      <c r="C7" s="7" t="n">
        <v>217086.54170319</v>
      </c>
      <c r="D7" s="8" t="n">
        <f aca="false">$C7*(1+D$4)</f>
        <v>223599.137954286</v>
      </c>
      <c r="E7" s="8" t="n">
        <f aca="false">$C7*(1+E$4)</f>
        <v>227940.86878835</v>
      </c>
      <c r="F7" s="8" t="n">
        <f aca="false">$C7*(1+F$4)</f>
        <v>232282.599622414</v>
      </c>
      <c r="H7" s="7" t="n">
        <v>118591.542234798</v>
      </c>
      <c r="I7" s="8" t="n">
        <f aca="false">$H7*(1+I$4)</f>
        <v>122149.288501842</v>
      </c>
      <c r="J7" s="8" t="n">
        <f aca="false">$H7*(1+J$4)</f>
        <v>124521.119346538</v>
      </c>
      <c r="K7" s="8" t="n">
        <f aca="false">$H7*(1+K$4)</f>
        <v>126892.950191234</v>
      </c>
      <c r="M7" s="9" t="n">
        <f aca="false">H7+C7</f>
        <v>335678.083937988</v>
      </c>
      <c r="N7" s="9" t="n">
        <f aca="false">I7+D7</f>
        <v>345748.426456128</v>
      </c>
      <c r="O7" s="9" t="n">
        <f aca="false">J7+E7</f>
        <v>352461.988134888</v>
      </c>
      <c r="P7" s="9" t="n">
        <f aca="false">K7+F7</f>
        <v>359175.549813648</v>
      </c>
    </row>
    <row r="8" customFormat="false" ht="12.75" hidden="false" customHeight="false" outlineLevel="0" collapsed="false">
      <c r="A8" s="6" t="n">
        <v>37561</v>
      </c>
      <c r="B8" s="6"/>
      <c r="C8" s="7" t="n">
        <v>354240.752333865</v>
      </c>
      <c r="D8" s="8" t="n">
        <f aca="false">$C8*(1+D$4)</f>
        <v>364867.974903881</v>
      </c>
      <c r="E8" s="8" t="n">
        <f aca="false">$C8*(1+E$4)</f>
        <v>371952.789950558</v>
      </c>
      <c r="F8" s="8" t="n">
        <f aca="false">$C8*(1+F$4)</f>
        <v>379037.604997236</v>
      </c>
      <c r="H8" s="7" t="n">
        <v>188262.163552636</v>
      </c>
      <c r="I8" s="8" t="n">
        <f aca="false">$H8*(1+I$4)</f>
        <v>193910.028459215</v>
      </c>
      <c r="J8" s="8" t="n">
        <f aca="false">$H8*(1+J$4)</f>
        <v>197675.271730267</v>
      </c>
      <c r="K8" s="8" t="n">
        <f aca="false">$H8*(1+K$4)</f>
        <v>201440.51500132</v>
      </c>
      <c r="M8" s="9" t="n">
        <f aca="false">H8+C8</f>
        <v>542502.915886501</v>
      </c>
      <c r="N8" s="9" t="n">
        <f aca="false">I8+D8</f>
        <v>558778.003363096</v>
      </c>
      <c r="O8" s="9" t="n">
        <f aca="false">J8+E8</f>
        <v>569628.061680826</v>
      </c>
      <c r="P8" s="9" t="n">
        <f aca="false">K8+F8</f>
        <v>580478.119998556</v>
      </c>
    </row>
    <row r="9" customFormat="false" ht="12.75" hidden="false" customHeight="false" outlineLevel="0" collapsed="false">
      <c r="A9" s="6" t="n">
        <v>37591</v>
      </c>
      <c r="B9" s="6"/>
      <c r="C9" s="7" t="n">
        <v>458781.330301374</v>
      </c>
      <c r="D9" s="8" t="n">
        <f aca="false">$C9*(1+D$4)</f>
        <v>472544.770210415</v>
      </c>
      <c r="E9" s="8" t="n">
        <f aca="false">$C9*(1+E$4)</f>
        <v>481720.396816443</v>
      </c>
      <c r="F9" s="8" t="n">
        <f aca="false">$C9*(1+F$4)</f>
        <v>490896.02342247</v>
      </c>
      <c r="H9" s="7" t="n">
        <v>218488.190001102</v>
      </c>
      <c r="I9" s="8" t="n">
        <f aca="false">$H9*(1+I$4)</f>
        <v>225042.835701135</v>
      </c>
      <c r="J9" s="8" t="n">
        <f aca="false">$H9*(1+J$4)</f>
        <v>229412.599501157</v>
      </c>
      <c r="K9" s="8" t="n">
        <f aca="false">$H9*(1+K$4)</f>
        <v>233782.363301179</v>
      </c>
      <c r="M9" s="9" t="n">
        <f aca="false">H9+C9</f>
        <v>677269.520302476</v>
      </c>
      <c r="N9" s="9" t="n">
        <f aca="false">I9+D9</f>
        <v>697587.60591155</v>
      </c>
      <c r="O9" s="9" t="n">
        <f aca="false">J9+E9</f>
        <v>711132.9963176</v>
      </c>
      <c r="P9" s="9" t="n">
        <f aca="false">K9+F9</f>
        <v>724678.386723649</v>
      </c>
    </row>
    <row r="10" customFormat="false" ht="12.75" hidden="false" customHeight="false" outlineLevel="0" collapsed="false">
      <c r="A10" s="6" t="n">
        <v>37622</v>
      </c>
      <c r="B10" s="6"/>
      <c r="C10" s="7" t="n">
        <v>478680.719864257</v>
      </c>
      <c r="D10" s="8" t="n">
        <f aca="false">$C10*(1+D$4)</f>
        <v>493041.141460185</v>
      </c>
      <c r="E10" s="8" t="n">
        <f aca="false">$C10*(1+E$4)</f>
        <v>502614.75585747</v>
      </c>
      <c r="F10" s="8" t="n">
        <f aca="false">$C10*(1+F$4)</f>
        <v>512188.370254755</v>
      </c>
      <c r="H10" s="7" t="n">
        <v>190809.490192271</v>
      </c>
      <c r="I10" s="8" t="n">
        <f aca="false">$H10*(1+I$4)</f>
        <v>196533.774898039</v>
      </c>
      <c r="J10" s="8" t="n">
        <f aca="false">$H10*(1+J$4)</f>
        <v>200349.964701885</v>
      </c>
      <c r="K10" s="8" t="n">
        <f aca="false">$H10*(1+K$4)</f>
        <v>204166.15450573</v>
      </c>
      <c r="M10" s="9" t="n">
        <f aca="false">H10+C10</f>
        <v>669490.210056528</v>
      </c>
      <c r="N10" s="9" t="n">
        <f aca="false">I10+D10</f>
        <v>689574.916358224</v>
      </c>
      <c r="O10" s="9" t="n">
        <f aca="false">J10+E10</f>
        <v>702964.720559355</v>
      </c>
      <c r="P10" s="9" t="n">
        <f aca="false">K10+F10</f>
        <v>716354.524760486</v>
      </c>
    </row>
    <row r="11" customFormat="false" ht="12.75" hidden="false" customHeight="false" outlineLevel="0" collapsed="false">
      <c r="A11" s="6" t="n">
        <v>37653</v>
      </c>
      <c r="B11" s="6"/>
      <c r="C11" s="7" t="n">
        <v>370818.119207817</v>
      </c>
      <c r="D11" s="8" t="n">
        <f aca="false">$C11*(1+D$4)</f>
        <v>381942.662784052</v>
      </c>
      <c r="E11" s="8" t="n">
        <f aca="false">$C11*(1+E$4)</f>
        <v>389359.025168208</v>
      </c>
      <c r="F11" s="8" t="n">
        <f aca="false">$C11*(1+F$4)</f>
        <v>396775.387552364</v>
      </c>
      <c r="H11" s="7" t="n">
        <v>154865.173976872</v>
      </c>
      <c r="I11" s="8" t="n">
        <f aca="false">$H11*(1+I$4)</f>
        <v>159511.129196179</v>
      </c>
      <c r="J11" s="8" t="n">
        <f aca="false">$H11*(1+J$4)</f>
        <v>162608.432675716</v>
      </c>
      <c r="K11" s="8" t="n">
        <f aca="false">$H11*(1+K$4)</f>
        <v>165705.736155254</v>
      </c>
      <c r="M11" s="9" t="n">
        <f aca="false">H11+C11</f>
        <v>525683.293184689</v>
      </c>
      <c r="N11" s="9" t="n">
        <f aca="false">I11+D11</f>
        <v>541453.79198023</v>
      </c>
      <c r="O11" s="9" t="n">
        <f aca="false">J11+E11</f>
        <v>551967.457843924</v>
      </c>
      <c r="P11" s="9" t="n">
        <f aca="false">K11+F11</f>
        <v>562481.123707618</v>
      </c>
    </row>
    <row r="12" customFormat="false" ht="12.75" hidden="false" customHeight="false" outlineLevel="0" collapsed="false">
      <c r="A12" s="6" t="n">
        <v>37681</v>
      </c>
      <c r="B12" s="6"/>
      <c r="C12" s="7" t="n">
        <v>301447.283296582</v>
      </c>
      <c r="D12" s="8" t="n">
        <f aca="false">$C12*(1+D$4)</f>
        <v>310490.70179548</v>
      </c>
      <c r="E12" s="8" t="n">
        <f aca="false">$C12*(1+E$4)</f>
        <v>316519.647461412</v>
      </c>
      <c r="F12" s="8" t="n">
        <f aca="false">$C12*(1+F$4)</f>
        <v>322548.593127343</v>
      </c>
      <c r="H12" s="7" t="n">
        <v>136945.954139002</v>
      </c>
      <c r="I12" s="8" t="n">
        <f aca="false">$H12*(1+I$4)</f>
        <v>141054.332763172</v>
      </c>
      <c r="J12" s="8" t="n">
        <f aca="false">$H12*(1+J$4)</f>
        <v>143793.251845952</v>
      </c>
      <c r="K12" s="8" t="n">
        <f aca="false">$H12*(1+K$4)</f>
        <v>146532.170928732</v>
      </c>
      <c r="M12" s="9" t="n">
        <f aca="false">H12+C12</f>
        <v>438393.237435584</v>
      </c>
      <c r="N12" s="9" t="n">
        <f aca="false">I12+D12</f>
        <v>451545.034558651</v>
      </c>
      <c r="O12" s="9" t="n">
        <f aca="false">J12+E12</f>
        <v>460312.899307363</v>
      </c>
      <c r="P12" s="9" t="n">
        <f aca="false">K12+F12</f>
        <v>469080.764056075</v>
      </c>
    </row>
    <row r="13" customFormat="false" ht="12.75" hidden="false" customHeight="false" outlineLevel="0" collapsed="false">
      <c r="A13" s="6" t="n">
        <v>37712</v>
      </c>
      <c r="B13" s="6"/>
      <c r="C13" s="7" t="n">
        <v>217757.436655778</v>
      </c>
      <c r="D13" s="8" t="n">
        <f aca="false">$C13*(1+D$4)</f>
        <v>224290.159755451</v>
      </c>
      <c r="E13" s="8" t="n">
        <f aca="false">$C13*(1+E$4)</f>
        <v>228645.308488567</v>
      </c>
      <c r="F13" s="8" t="n">
        <f aca="false">$C13*(1+F$4)</f>
        <v>233000.457221683</v>
      </c>
      <c r="H13" s="7" t="n">
        <v>104755.847441385</v>
      </c>
      <c r="I13" s="8" t="n">
        <f aca="false">$H13*(1+I$4)</f>
        <v>107898.522864626</v>
      </c>
      <c r="J13" s="8" t="n">
        <f aca="false">$H13*(1+J$4)</f>
        <v>109993.639813454</v>
      </c>
      <c r="K13" s="8" t="n">
        <f aca="false">$H13*(1+K$4)</f>
        <v>112088.756762281</v>
      </c>
      <c r="M13" s="9" t="n">
        <f aca="false">H13+C13</f>
        <v>322513.284097163</v>
      </c>
      <c r="N13" s="9" t="n">
        <f aca="false">I13+D13</f>
        <v>332188.682620077</v>
      </c>
      <c r="O13" s="9" t="n">
        <f aca="false">J13+E13</f>
        <v>338638.948302021</v>
      </c>
      <c r="P13" s="9" t="n">
        <f aca="false">K13+F13</f>
        <v>345089.213983964</v>
      </c>
    </row>
    <row r="14" customFormat="false" ht="12.75" hidden="false" customHeight="false" outlineLevel="0" collapsed="false">
      <c r="A14" s="6" t="n">
        <v>37742</v>
      </c>
      <c r="B14" s="6"/>
      <c r="C14" s="7" t="n">
        <v>162193.980729358</v>
      </c>
      <c r="D14" s="8" t="n">
        <f aca="false">$C14*(1+D$4)</f>
        <v>167059.800151239</v>
      </c>
      <c r="E14" s="8" t="n">
        <f aca="false">$C14*(1+E$4)</f>
        <v>170303.679765826</v>
      </c>
      <c r="F14" s="8" t="n">
        <f aca="false">$C14*(1+F$4)</f>
        <v>173547.559380413</v>
      </c>
      <c r="H14" s="7" t="n">
        <v>86467.3572978163</v>
      </c>
      <c r="I14" s="8" t="n">
        <f aca="false">$H14*(1+I$4)</f>
        <v>89061.3780167508</v>
      </c>
      <c r="J14" s="8" t="n">
        <f aca="false">$H14*(1+J$4)</f>
        <v>90790.7251627071</v>
      </c>
      <c r="K14" s="8" t="n">
        <f aca="false">$H14*(1+K$4)</f>
        <v>92520.0723086635</v>
      </c>
      <c r="M14" s="9" t="n">
        <f aca="false">H14+C14</f>
        <v>248661.338027174</v>
      </c>
      <c r="N14" s="9" t="n">
        <f aca="false">I14+D14</f>
        <v>256121.178167989</v>
      </c>
      <c r="O14" s="9" t="n">
        <f aca="false">J14+E14</f>
        <v>261094.404928533</v>
      </c>
      <c r="P14" s="9" t="n">
        <f aca="false">K14+F14</f>
        <v>266067.631689076</v>
      </c>
    </row>
    <row r="15" customFormat="false" ht="12.75" hidden="false" customHeight="false" outlineLevel="0" collapsed="false">
      <c r="A15" s="6" t="n">
        <v>37773</v>
      </c>
      <c r="B15" s="6"/>
      <c r="C15" s="7" t="n">
        <v>138016.312771428</v>
      </c>
      <c r="D15" s="8" t="n">
        <f aca="false">$C15*(1+D$4)</f>
        <v>142156.802154571</v>
      </c>
      <c r="E15" s="8" t="n">
        <f aca="false">$C15*(1+E$4)</f>
        <v>144917.12841</v>
      </c>
      <c r="F15" s="8" t="n">
        <f aca="false">$C15*(1+F$4)</f>
        <v>147677.454665428</v>
      </c>
      <c r="H15" s="7" t="n">
        <v>69636.6432727682</v>
      </c>
      <c r="I15" s="8" t="n">
        <f aca="false">$H15*(1+I$4)</f>
        <v>71725.7425709512</v>
      </c>
      <c r="J15" s="8" t="n">
        <f aca="false">$H15*(1+J$4)</f>
        <v>73118.4754364066</v>
      </c>
      <c r="K15" s="8" t="n">
        <f aca="false">$H15*(1+K$4)</f>
        <v>74511.208301862</v>
      </c>
      <c r="M15" s="9" t="n">
        <f aca="false">H15+C15</f>
        <v>207652.956044197</v>
      </c>
      <c r="N15" s="9" t="n">
        <f aca="false">I15+D15</f>
        <v>213882.544725522</v>
      </c>
      <c r="O15" s="9" t="n">
        <f aca="false">J15+E15</f>
        <v>218035.603846406</v>
      </c>
      <c r="P15" s="9" t="n">
        <f aca="false">K15+F15</f>
        <v>222188.66296729</v>
      </c>
    </row>
    <row r="16" customFormat="false" ht="12.75" hidden="false" customHeight="false" outlineLevel="0" collapsed="false">
      <c r="A16" s="6" t="n">
        <v>37803</v>
      </c>
      <c r="B16" s="6"/>
      <c r="C16" s="7" t="n">
        <v>130241.953611446</v>
      </c>
      <c r="D16" s="8" t="n">
        <f aca="false">$C16*(1+D$4)</f>
        <v>134149.212219789</v>
      </c>
      <c r="E16" s="8" t="n">
        <f aca="false">$C16*(1+E$4)</f>
        <v>136754.051292018</v>
      </c>
      <c r="F16" s="8" t="n">
        <f aca="false">$C16*(1+F$4)</f>
        <v>139358.890364247</v>
      </c>
      <c r="H16" s="7" t="n">
        <v>70182.4358665076</v>
      </c>
      <c r="I16" s="8" t="n">
        <f aca="false">$H16*(1+I$4)</f>
        <v>72287.9089425029</v>
      </c>
      <c r="J16" s="8" t="n">
        <f aca="false">$H16*(1+J$4)</f>
        <v>73691.557659833</v>
      </c>
      <c r="K16" s="8" t="n">
        <f aca="false">$H16*(1+K$4)</f>
        <v>75095.2063771632</v>
      </c>
      <c r="M16" s="9" t="n">
        <f aca="false">H16+C16</f>
        <v>200424.389477953</v>
      </c>
      <c r="N16" s="9" t="n">
        <f aca="false">I16+D16</f>
        <v>206437.121162292</v>
      </c>
      <c r="O16" s="9" t="n">
        <f aca="false">J16+E16</f>
        <v>210445.608951851</v>
      </c>
      <c r="P16" s="9" t="n">
        <f aca="false">K16+F16</f>
        <v>214454.09674141</v>
      </c>
    </row>
    <row r="17" customFormat="false" ht="12.75" hidden="false" customHeight="false" outlineLevel="0" collapsed="false">
      <c r="A17" s="6" t="n">
        <v>37834</v>
      </c>
      <c r="B17" s="6"/>
      <c r="C17" s="7" t="n">
        <v>149740.642379064</v>
      </c>
      <c r="D17" s="8" t="n">
        <f aca="false">$C17*(1+D$4)</f>
        <v>154232.861650436</v>
      </c>
      <c r="E17" s="8" t="n">
        <f aca="false">$C17*(1+E$4)</f>
        <v>157227.674498018</v>
      </c>
      <c r="F17" s="8" t="n">
        <f aca="false">$C17*(1+F$4)</f>
        <v>160222.487345599</v>
      </c>
      <c r="H17" s="7" t="n">
        <v>78040.8132141559</v>
      </c>
      <c r="I17" s="8" t="n">
        <f aca="false">$H17*(1+I$4)</f>
        <v>80382.0376105806</v>
      </c>
      <c r="J17" s="8" t="n">
        <f aca="false">$H17*(1+J$4)</f>
        <v>81942.8538748637</v>
      </c>
      <c r="K17" s="8" t="n">
        <f aca="false">$H17*(1+K$4)</f>
        <v>83503.6701391468</v>
      </c>
      <c r="M17" s="9" t="n">
        <f aca="false">H17+C17</f>
        <v>227781.45559322</v>
      </c>
      <c r="N17" s="9" t="n">
        <f aca="false">I17+D17</f>
        <v>234614.899261017</v>
      </c>
      <c r="O17" s="9" t="n">
        <f aca="false">J17+E17</f>
        <v>239170.528372881</v>
      </c>
      <c r="P17" s="9" t="n">
        <f aca="false">K17+F17</f>
        <v>243726.157484746</v>
      </c>
    </row>
    <row r="18" customFormat="false" ht="12.75" hidden="false" customHeight="false" outlineLevel="0" collapsed="false">
      <c r="A18" s="6" t="n">
        <v>37865</v>
      </c>
      <c r="B18" s="6"/>
      <c r="C18" s="7" t="n">
        <v>157007.476893608</v>
      </c>
      <c r="D18" s="8" t="n">
        <f aca="false">$C18*(1+D$4)</f>
        <v>161717.701200416</v>
      </c>
      <c r="E18" s="8" t="n">
        <f aca="false">$C18*(1+E$4)</f>
        <v>164857.850738288</v>
      </c>
      <c r="F18" s="8" t="n">
        <f aca="false">$C18*(1+F$4)</f>
        <v>167998.00027616</v>
      </c>
      <c r="H18" s="7" t="n">
        <v>84991.8617068578</v>
      </c>
      <c r="I18" s="8" t="n">
        <f aca="false">$H18*(1+I$4)</f>
        <v>87541.6175580635</v>
      </c>
      <c r="J18" s="8" t="n">
        <f aca="false">$H18*(1+J$4)</f>
        <v>89241.4547922007</v>
      </c>
      <c r="K18" s="8" t="n">
        <f aca="false">$H18*(1+K$4)</f>
        <v>90941.2920263379</v>
      </c>
      <c r="M18" s="9" t="n">
        <f aca="false">H18+C18</f>
        <v>241999.338600465</v>
      </c>
      <c r="N18" s="9" t="n">
        <f aca="false">I18+D18</f>
        <v>249259.318758479</v>
      </c>
      <c r="O18" s="9" t="n">
        <f aca="false">J18+E18</f>
        <v>254099.305530489</v>
      </c>
      <c r="P18" s="9" t="n">
        <f aca="false">K18+F18</f>
        <v>258939.292302498</v>
      </c>
    </row>
    <row r="19" customFormat="false" ht="12.75" hidden="false" customHeight="false" outlineLevel="0" collapsed="false">
      <c r="A19" s="6" t="n">
        <v>37895</v>
      </c>
      <c r="B19" s="6"/>
      <c r="C19" s="7" t="n">
        <v>222197.903457385</v>
      </c>
      <c r="D19" s="8" t="n">
        <f aca="false">$C19*(1+D$4)</f>
        <v>228863.840561106</v>
      </c>
      <c r="E19" s="8" t="n">
        <f aca="false">$C19*(1+E$4)</f>
        <v>233307.798630254</v>
      </c>
      <c r="F19" s="8" t="n">
        <f aca="false">$C19*(1+F$4)</f>
        <v>237751.756699401</v>
      </c>
      <c r="H19" s="7" t="n">
        <v>124020.672301345</v>
      </c>
      <c r="I19" s="8" t="n">
        <f aca="false">$H19*(1+I$4)</f>
        <v>127741.292470385</v>
      </c>
      <c r="J19" s="8" t="n">
        <f aca="false">$H19*(1+J$4)</f>
        <v>130221.705916412</v>
      </c>
      <c r="K19" s="8" t="n">
        <f aca="false">$H19*(1+K$4)</f>
        <v>132702.119362439</v>
      </c>
      <c r="M19" s="9" t="n">
        <f aca="false">H19+C19</f>
        <v>346218.57575873</v>
      </c>
      <c r="N19" s="9" t="n">
        <f aca="false">I19+D19</f>
        <v>356605.133031491</v>
      </c>
      <c r="O19" s="9" t="n">
        <f aca="false">J19+E19</f>
        <v>363529.504546666</v>
      </c>
      <c r="P19" s="9" t="n">
        <f aca="false">K19+F19</f>
        <v>370453.876061841</v>
      </c>
    </row>
    <row r="20" customFormat="false" ht="12.75" hidden="false" customHeight="false" outlineLevel="0" collapsed="false">
      <c r="A20" s="6" t="n">
        <v>37926</v>
      </c>
      <c r="B20" s="6"/>
      <c r="C20" s="7" t="n">
        <v>359352.114088059</v>
      </c>
      <c r="D20" s="8" t="n">
        <f aca="false">$C20*(1+D$4)</f>
        <v>370132.677510701</v>
      </c>
      <c r="E20" s="8" t="n">
        <f aca="false">$C20*(1+E$4)</f>
        <v>377319.719792462</v>
      </c>
      <c r="F20" s="8" t="n">
        <f aca="false">$C20*(1+F$4)</f>
        <v>384506.762074224</v>
      </c>
      <c r="H20" s="7" t="n">
        <v>193691.293619183</v>
      </c>
      <c r="I20" s="8" t="n">
        <f aca="false">$H20*(1+I$4)</f>
        <v>199502.032427758</v>
      </c>
      <c r="J20" s="8" t="n">
        <f aca="false">$H20*(1+J$4)</f>
        <v>203375.858300142</v>
      </c>
      <c r="K20" s="8" t="n">
        <f aca="false">$H20*(1+K$4)</f>
        <v>207249.684172525</v>
      </c>
      <c r="M20" s="9" t="n">
        <f aca="false">H20+C20</f>
        <v>553043.407707242</v>
      </c>
      <c r="N20" s="9" t="n">
        <f aca="false">I20+D20</f>
        <v>569634.709938459</v>
      </c>
      <c r="O20" s="9" t="n">
        <f aca="false">J20+E20</f>
        <v>580695.578092604</v>
      </c>
      <c r="P20" s="9" t="n">
        <f aca="false">K20+F20</f>
        <v>591756.446246749</v>
      </c>
    </row>
    <row r="21" customFormat="false" ht="12.75" hidden="false" customHeight="false" outlineLevel="0" collapsed="false">
      <c r="A21" s="6" t="n">
        <v>37956</v>
      </c>
      <c r="B21" s="6"/>
      <c r="C21" s="7" t="n">
        <v>463892.692055568</v>
      </c>
      <c r="D21" s="8" t="n">
        <f aca="false">$C21*(1+D$4)</f>
        <v>477809.472817235</v>
      </c>
      <c r="E21" s="8" t="n">
        <f aca="false">$C21*(1+E$4)</f>
        <v>487087.326658347</v>
      </c>
      <c r="F21" s="8" t="n">
        <f aca="false">$C21*(1+F$4)</f>
        <v>496365.180499458</v>
      </c>
      <c r="H21" s="7" t="n">
        <v>223917.320067649</v>
      </c>
      <c r="I21" s="8" t="n">
        <f aca="false">$H21*(1+I$4)</f>
        <v>230634.839669678</v>
      </c>
      <c r="J21" s="8" t="n">
        <f aca="false">$H21*(1+J$4)</f>
        <v>235113.186071031</v>
      </c>
      <c r="K21" s="8" t="n">
        <f aca="false">$H21*(1+K$4)</f>
        <v>239591.532472384</v>
      </c>
      <c r="M21" s="9" t="n">
        <f aca="false">H21+C21</f>
        <v>687810.012123217</v>
      </c>
      <c r="N21" s="9" t="n">
        <f aca="false">I21+D21</f>
        <v>708444.312486914</v>
      </c>
      <c r="O21" s="9" t="n">
        <f aca="false">J21+E21</f>
        <v>722200.512729378</v>
      </c>
      <c r="P21" s="9" t="n">
        <f aca="false">K21+F21</f>
        <v>735956.712971842</v>
      </c>
    </row>
    <row r="22" customFormat="false" ht="12.75" hidden="false" customHeight="false" outlineLevel="0" collapsed="false">
      <c r="A22" s="6" t="n">
        <v>37987</v>
      </c>
      <c r="B22" s="6"/>
      <c r="C22" s="7" t="n">
        <v>483792.081618451</v>
      </c>
      <c r="D22" s="8" t="n">
        <f aca="false">$C22*(1+D$4)</f>
        <v>498305.844067005</v>
      </c>
      <c r="E22" s="8" t="n">
        <f aca="false">$C22*(1+E$4)</f>
        <v>507981.685699374</v>
      </c>
      <c r="F22" s="8" t="n">
        <f aca="false">$C22*(1+F$4)</f>
        <v>517657.527331743</v>
      </c>
      <c r="H22" s="7" t="n">
        <v>196238.620258818</v>
      </c>
      <c r="I22" s="8" t="n">
        <f aca="false">$H22*(1+I$4)</f>
        <v>202125.778866583</v>
      </c>
      <c r="J22" s="8" t="n">
        <f aca="false">$H22*(1+J$4)</f>
        <v>206050.551271759</v>
      </c>
      <c r="K22" s="8" t="n">
        <f aca="false">$H22*(1+K$4)</f>
        <v>209975.323676936</v>
      </c>
      <c r="M22" s="9" t="n">
        <f aca="false">H22+C22</f>
        <v>680030.70187727</v>
      </c>
      <c r="N22" s="9" t="n">
        <f aca="false">I22+D22</f>
        <v>700431.622933588</v>
      </c>
      <c r="O22" s="9" t="n">
        <f aca="false">J22+E22</f>
        <v>714032.236971133</v>
      </c>
      <c r="P22" s="9" t="n">
        <f aca="false">K22+F22</f>
        <v>727632.851008679</v>
      </c>
    </row>
    <row r="23" customFormat="false" ht="12.75" hidden="false" customHeight="false" outlineLevel="0" collapsed="false">
      <c r="A23" s="6" t="n">
        <v>38018</v>
      </c>
      <c r="B23" s="6"/>
      <c r="C23" s="7" t="n">
        <v>375929.480962011</v>
      </c>
      <c r="D23" s="8" t="n">
        <f aca="false">$C23*(1+D$4)</f>
        <v>387207.365390872</v>
      </c>
      <c r="E23" s="8" t="n">
        <f aca="false">$C23*(1+E$4)</f>
        <v>394725.955010112</v>
      </c>
      <c r="F23" s="8" t="n">
        <f aca="false">$C23*(1+F$4)</f>
        <v>402244.544629352</v>
      </c>
      <c r="H23" s="7" t="n">
        <v>160294.304043419</v>
      </c>
      <c r="I23" s="8" t="n">
        <f aca="false">$H23*(1+I$4)</f>
        <v>165103.133164722</v>
      </c>
      <c r="J23" s="8" t="n">
        <f aca="false">$H23*(1+J$4)</f>
        <v>168309.01924559</v>
      </c>
      <c r="K23" s="8" t="n">
        <f aca="false">$H23*(1+K$4)</f>
        <v>171514.905326459</v>
      </c>
      <c r="M23" s="9" t="n">
        <f aca="false">H23+C23</f>
        <v>536223.785005431</v>
      </c>
      <c r="N23" s="9" t="n">
        <f aca="false">I23+D23</f>
        <v>552310.498555593</v>
      </c>
      <c r="O23" s="9" t="n">
        <f aca="false">J23+E23</f>
        <v>563034.974255702</v>
      </c>
      <c r="P23" s="9" t="n">
        <f aca="false">K23+F23</f>
        <v>573759.449955811</v>
      </c>
    </row>
    <row r="24" customFormat="false" ht="12.75" hidden="false" customHeight="false" outlineLevel="0" collapsed="false">
      <c r="A24" s="6" t="n">
        <v>38047</v>
      </c>
      <c r="B24" s="6"/>
      <c r="C24" s="7" t="n">
        <v>306558.645050777</v>
      </c>
      <c r="D24" s="8" t="n">
        <f aca="false">$C24*(1+D$4)</f>
        <v>315755.4044023</v>
      </c>
      <c r="E24" s="8" t="n">
        <f aca="false">$C24*(1+E$4)</f>
        <v>321886.577303315</v>
      </c>
      <c r="F24" s="8" t="n">
        <f aca="false">$C24*(1+F$4)</f>
        <v>328017.750204331</v>
      </c>
      <c r="H24" s="7" t="n">
        <v>142375.084205549</v>
      </c>
      <c r="I24" s="8" t="n">
        <f aca="false">$H24*(1+I$4)</f>
        <v>146646.336731715</v>
      </c>
      <c r="J24" s="8" t="n">
        <f aca="false">$H24*(1+J$4)</f>
        <v>149493.838415826</v>
      </c>
      <c r="K24" s="8" t="n">
        <f aca="false">$H24*(1+K$4)</f>
        <v>152341.340099937</v>
      </c>
      <c r="M24" s="9" t="n">
        <f aca="false">H24+C24</f>
        <v>448933.729256325</v>
      </c>
      <c r="N24" s="9" t="n">
        <f aca="false">I24+D24</f>
        <v>462401.741134015</v>
      </c>
      <c r="O24" s="9" t="n">
        <f aca="false">J24+E24</f>
        <v>471380.415719141</v>
      </c>
      <c r="P24" s="9" t="n">
        <f aca="false">K24+F24</f>
        <v>480359.090304268</v>
      </c>
    </row>
    <row r="25" customFormat="false" ht="12.75" hidden="false" customHeight="false" outlineLevel="0" collapsed="false">
      <c r="A25" s="6" t="n">
        <v>38078</v>
      </c>
      <c r="B25" s="6"/>
      <c r="C25" s="7" t="n">
        <v>222868.798409972</v>
      </c>
      <c r="D25" s="8" t="n">
        <f aca="false">$C25*(1+D$4)</f>
        <v>229554.862362271</v>
      </c>
      <c r="E25" s="8" t="n">
        <f aca="false">$C25*(1+E$4)</f>
        <v>234012.238330471</v>
      </c>
      <c r="F25" s="8" t="n">
        <f aca="false">$C25*(1+F$4)</f>
        <v>238469.61429867</v>
      </c>
      <c r="H25" s="7" t="n">
        <v>110184.977507931</v>
      </c>
      <c r="I25" s="8" t="n">
        <f aca="false">$H25*(1+I$4)</f>
        <v>113490.526833169</v>
      </c>
      <c r="J25" s="8" t="n">
        <f aca="false">$H25*(1+J$4)</f>
        <v>115694.226383328</v>
      </c>
      <c r="K25" s="8" t="n">
        <f aca="false">$H25*(1+K$4)</f>
        <v>117897.925933487</v>
      </c>
      <c r="M25" s="9" t="n">
        <f aca="false">H25+C25</f>
        <v>333053.775917904</v>
      </c>
      <c r="N25" s="9" t="n">
        <f aca="false">I25+D25</f>
        <v>343045.389195441</v>
      </c>
      <c r="O25" s="9" t="n">
        <f aca="false">J25+E25</f>
        <v>349706.464713799</v>
      </c>
      <c r="P25" s="9" t="n">
        <f aca="false">K25+F25</f>
        <v>356367.540232157</v>
      </c>
    </row>
    <row r="26" customFormat="false" ht="12.75" hidden="false" customHeight="false" outlineLevel="0" collapsed="false">
      <c r="A26" s="6" t="n">
        <v>38108</v>
      </c>
      <c r="B26" s="6"/>
      <c r="C26" s="7" t="n">
        <v>167305.342483552</v>
      </c>
      <c r="D26" s="8" t="n">
        <f aca="false">$C26*(1+D$4)</f>
        <v>172324.502758059</v>
      </c>
      <c r="E26" s="8" t="n">
        <f aca="false">$C26*(1+E$4)</f>
        <v>175670.60960773</v>
      </c>
      <c r="F26" s="8" t="n">
        <f aca="false">$C26*(1+F$4)</f>
        <v>179016.716457401</v>
      </c>
      <c r="H26" s="7" t="n">
        <v>91896.4873643632</v>
      </c>
      <c r="I26" s="8" t="n">
        <f aca="false">$H26*(1+I$4)</f>
        <v>94653.3819852941</v>
      </c>
      <c r="J26" s="8" t="n">
        <f aca="false">$H26*(1+J$4)</f>
        <v>96491.3117325814</v>
      </c>
      <c r="K26" s="8" t="n">
        <f aca="false">$H26*(1+K$4)</f>
        <v>98329.2414798687</v>
      </c>
      <c r="M26" s="9" t="n">
        <f aca="false">H26+C26</f>
        <v>259201.829847915</v>
      </c>
      <c r="N26" s="9" t="n">
        <f aca="false">I26+D26</f>
        <v>266977.884743353</v>
      </c>
      <c r="O26" s="9" t="n">
        <f aca="false">J26+E26</f>
        <v>272161.921340311</v>
      </c>
      <c r="P26" s="9" t="n">
        <f aca="false">K26+F26</f>
        <v>277345.957937269</v>
      </c>
    </row>
    <row r="27" customFormat="false" ht="12.75" hidden="false" customHeight="false" outlineLevel="0" collapsed="false">
      <c r="A27" s="6" t="n">
        <v>38139</v>
      </c>
      <c r="B27" s="6"/>
      <c r="C27" s="7" t="n">
        <v>143127.674525623</v>
      </c>
      <c r="D27" s="8" t="n">
        <f aca="false">$C27*(1+D$4)</f>
        <v>147421.504761391</v>
      </c>
      <c r="E27" s="8" t="n">
        <f aca="false">$C27*(1+E$4)</f>
        <v>150284.058251904</v>
      </c>
      <c r="F27" s="8" t="n">
        <f aca="false">$C27*(1+F$4)</f>
        <v>153146.611742416</v>
      </c>
      <c r="H27" s="7" t="n">
        <v>75065.7733393152</v>
      </c>
      <c r="I27" s="8" t="n">
        <f aca="false">$H27*(1+I$4)</f>
        <v>77317.7465394947</v>
      </c>
      <c r="J27" s="8" t="n">
        <f aca="false">$H27*(1+J$4)</f>
        <v>78819.062006281</v>
      </c>
      <c r="K27" s="8" t="n">
        <f aca="false">$H27*(1+K$4)</f>
        <v>80320.3774730673</v>
      </c>
      <c r="M27" s="9" t="n">
        <f aca="false">H27+C27</f>
        <v>218193.447864938</v>
      </c>
      <c r="N27" s="9" t="n">
        <f aca="false">I27+D27</f>
        <v>224739.251300886</v>
      </c>
      <c r="O27" s="9" t="n">
        <f aca="false">J27+E27</f>
        <v>229103.120258185</v>
      </c>
      <c r="P27" s="9" t="n">
        <f aca="false">K27+F27</f>
        <v>233466.989215483</v>
      </c>
    </row>
    <row r="28" customFormat="false" ht="12.75" hidden="false" customHeight="false" outlineLevel="0" collapsed="false">
      <c r="A28" s="6" t="n">
        <v>38169</v>
      </c>
      <c r="B28" s="6"/>
      <c r="C28" s="7" t="n">
        <v>135353.31536564</v>
      </c>
      <c r="D28" s="8" t="n">
        <f aca="false">$C28*(1+D$4)</f>
        <v>139413.914826609</v>
      </c>
      <c r="E28" s="8" t="n">
        <f aca="false">$C28*(1+E$4)</f>
        <v>142120.981133922</v>
      </c>
      <c r="F28" s="8" t="n">
        <f aca="false">$C28*(1+F$4)</f>
        <v>144828.047441235</v>
      </c>
      <c r="H28" s="7" t="n">
        <v>75611.5659330547</v>
      </c>
      <c r="I28" s="8" t="n">
        <f aca="false">$H28*(1+I$4)</f>
        <v>77879.9129110463</v>
      </c>
      <c r="J28" s="8" t="n">
        <f aca="false">$H28*(1+J$4)</f>
        <v>79392.1442297074</v>
      </c>
      <c r="K28" s="8" t="n">
        <f aca="false">$H28*(1+K$4)</f>
        <v>80904.3755483685</v>
      </c>
      <c r="M28" s="9" t="n">
        <f aca="false">H28+C28</f>
        <v>210964.881298695</v>
      </c>
      <c r="N28" s="9" t="n">
        <f aca="false">I28+D28</f>
        <v>217293.827737655</v>
      </c>
      <c r="O28" s="9" t="n">
        <f aca="false">J28+E28</f>
        <v>221513.125363629</v>
      </c>
      <c r="P28" s="9" t="n">
        <f aca="false">K28+F28</f>
        <v>225732.422989603</v>
      </c>
    </row>
    <row r="29" customFormat="false" ht="12.75" hidden="false" customHeight="false" outlineLevel="0" collapsed="false">
      <c r="A29" s="6" t="n">
        <v>38200</v>
      </c>
      <c r="B29" s="6"/>
      <c r="C29" s="7" t="n">
        <v>154852.004133259</v>
      </c>
      <c r="D29" s="8" t="n">
        <f aca="false">$C29*(1+D$4)</f>
        <v>159497.564257256</v>
      </c>
      <c r="E29" s="8" t="n">
        <f aca="false">$C29*(1+E$4)</f>
        <v>162594.604339922</v>
      </c>
      <c r="F29" s="8" t="n">
        <f aca="false">$C29*(1+F$4)</f>
        <v>165691.644422587</v>
      </c>
      <c r="H29" s="7" t="n">
        <v>83469.9432807029</v>
      </c>
      <c r="I29" s="8" t="n">
        <f aca="false">$H29*(1+I$4)</f>
        <v>85974.041579124</v>
      </c>
      <c r="J29" s="8" t="n">
        <f aca="false">$H29*(1+J$4)</f>
        <v>87643.4404447381</v>
      </c>
      <c r="K29" s="8" t="n">
        <f aca="false">$H29*(1+K$4)</f>
        <v>89312.8393103521</v>
      </c>
      <c r="M29" s="9" t="n">
        <f aca="false">H29+C29</f>
        <v>238321.947413962</v>
      </c>
      <c r="N29" s="9" t="n">
        <f aca="false">I29+D29</f>
        <v>245471.60583638</v>
      </c>
      <c r="O29" s="9" t="n">
        <f aca="false">J29+E29</f>
        <v>250238.04478466</v>
      </c>
      <c r="P29" s="9" t="n">
        <f aca="false">K29+F29</f>
        <v>255004.483732939</v>
      </c>
    </row>
    <row r="30" customFormat="false" ht="12.75" hidden="false" customHeight="false" outlineLevel="0" collapsed="false">
      <c r="A30" s="6" t="n">
        <v>38231</v>
      </c>
      <c r="B30" s="6"/>
      <c r="C30" s="7" t="n">
        <v>162118.838647802</v>
      </c>
      <c r="D30" s="8" t="n">
        <f aca="false">$C30*(1+D$4)</f>
        <v>166982.403807236</v>
      </c>
      <c r="E30" s="8" t="n">
        <f aca="false">$C30*(1+E$4)</f>
        <v>170224.780580192</v>
      </c>
      <c r="F30" s="8" t="n">
        <f aca="false">$C30*(1+F$4)</f>
        <v>173467.157353148</v>
      </c>
      <c r="H30" s="7" t="n">
        <v>90420.9917734047</v>
      </c>
      <c r="I30" s="8" t="n">
        <f aca="false">$H30*(1+I$4)</f>
        <v>93133.6215266069</v>
      </c>
      <c r="J30" s="8" t="n">
        <f aca="false">$H30*(1+J$4)</f>
        <v>94942.041362075</v>
      </c>
      <c r="K30" s="8" t="n">
        <f aca="false">$H30*(1+K$4)</f>
        <v>96750.4611975431</v>
      </c>
      <c r="M30" s="9" t="n">
        <f aca="false">H30+C30</f>
        <v>252539.830421207</v>
      </c>
      <c r="N30" s="9" t="n">
        <f aca="false">I30+D30</f>
        <v>260116.025333843</v>
      </c>
      <c r="O30" s="9" t="n">
        <f aca="false">J30+E30</f>
        <v>265166.821942267</v>
      </c>
      <c r="P30" s="9" t="n">
        <f aca="false">K30+F30</f>
        <v>270217.618550691</v>
      </c>
    </row>
    <row r="31" customFormat="false" ht="12.75" hidden="false" customHeight="false" outlineLevel="0" collapsed="false">
      <c r="A31" s="6" t="n">
        <v>38261</v>
      </c>
      <c r="B31" s="6"/>
      <c r="C31" s="7" t="n">
        <v>227309.265211579</v>
      </c>
      <c r="D31" s="8" t="n">
        <f aca="false">$C31*(1+D$4)</f>
        <v>234128.543167926</v>
      </c>
      <c r="E31" s="8" t="n">
        <f aca="false">$C31*(1+E$4)</f>
        <v>238674.728472158</v>
      </c>
      <c r="F31" s="8" t="n">
        <f aca="false">$C31*(1+F$4)</f>
        <v>243220.913776389</v>
      </c>
      <c r="H31" s="7" t="n">
        <v>129376.27205615</v>
      </c>
      <c r="I31" s="8" t="n">
        <f aca="false">$H31*(1+I$4)</f>
        <v>133257.560217835</v>
      </c>
      <c r="J31" s="8" t="n">
        <f aca="false">$H31*(1+J$4)</f>
        <v>135845.085658958</v>
      </c>
      <c r="K31" s="8" t="n">
        <f aca="false">$H31*(1+K$4)</f>
        <v>138432.611100081</v>
      </c>
      <c r="M31" s="9" t="n">
        <f aca="false">H31+C31</f>
        <v>356685.537267729</v>
      </c>
      <c r="N31" s="9" t="n">
        <f aca="false">I31+D31</f>
        <v>367386.103385761</v>
      </c>
      <c r="O31" s="9" t="n">
        <f aca="false">J31+E31</f>
        <v>374519.814131116</v>
      </c>
      <c r="P31" s="9" t="n">
        <f aca="false">K31+F31</f>
        <v>381653.52487647</v>
      </c>
    </row>
    <row r="32" customFormat="false" ht="12.75" hidden="false" customHeight="false" outlineLevel="0" collapsed="false">
      <c r="A32" s="6" t="n">
        <v>38292</v>
      </c>
      <c r="B32" s="6"/>
      <c r="C32" s="7" t="n">
        <v>364463.475842254</v>
      </c>
      <c r="D32" s="8" t="n">
        <f aca="false">$C32*(1+D$4)</f>
        <v>375397.380117521</v>
      </c>
      <c r="E32" s="8" t="n">
        <f aca="false">$C32*(1+E$4)</f>
        <v>382686.649634366</v>
      </c>
      <c r="F32" s="8" t="n">
        <f aca="false">$C32*(1+F$4)</f>
        <v>389975.919151211</v>
      </c>
      <c r="H32" s="7" t="n">
        <v>199046.893373988</v>
      </c>
      <c r="I32" s="8" t="n">
        <f aca="false">$H32*(1+I$4)</f>
        <v>205018.300175208</v>
      </c>
      <c r="J32" s="8" t="n">
        <f aca="false">$H32*(1+J$4)</f>
        <v>208999.238042688</v>
      </c>
      <c r="K32" s="8" t="n">
        <f aca="false">$H32*(1+K$4)</f>
        <v>212980.175910167</v>
      </c>
      <c r="M32" s="9" t="n">
        <f aca="false">H32+C32</f>
        <v>563510.369216242</v>
      </c>
      <c r="N32" s="9" t="n">
        <f aca="false">I32+D32</f>
        <v>580415.680292729</v>
      </c>
      <c r="O32" s="9" t="n">
        <f aca="false">J32+E32</f>
        <v>591685.887677054</v>
      </c>
      <c r="P32" s="9" t="n">
        <f aca="false">K32+F32</f>
        <v>602956.095061379</v>
      </c>
    </row>
    <row r="33" customFormat="false" ht="12.75" hidden="false" customHeight="false" outlineLevel="0" collapsed="false">
      <c r="A33" s="6" t="n">
        <v>38322</v>
      </c>
      <c r="B33" s="6"/>
      <c r="C33" s="7" t="n">
        <v>469004.053809762</v>
      </c>
      <c r="D33" s="8" t="n">
        <f aca="false">$C33*(1+D$4)</f>
        <v>483074.175424055</v>
      </c>
      <c r="E33" s="8" t="n">
        <f aca="false">$C33*(1+E$4)</f>
        <v>492454.256500251</v>
      </c>
      <c r="F33" s="8" t="n">
        <f aca="false">$C33*(1+F$4)</f>
        <v>501834.337576446</v>
      </c>
      <c r="H33" s="7" t="n">
        <v>229346.450134196</v>
      </c>
      <c r="I33" s="8" t="n">
        <f aca="false">$H33*(1+I$4)</f>
        <v>236226.843638222</v>
      </c>
      <c r="J33" s="8" t="n">
        <f aca="false">$H33*(1+J$4)</f>
        <v>240813.772640906</v>
      </c>
      <c r="K33" s="8" t="n">
        <f aca="false">$H33*(1+K$4)</f>
        <v>245400.70164359</v>
      </c>
      <c r="M33" s="9" t="n">
        <f aca="false">H33+C33</f>
        <v>698350.503943958</v>
      </c>
      <c r="N33" s="9" t="n">
        <f aca="false">I33+D33</f>
        <v>719301.019062277</v>
      </c>
      <c r="O33" s="9" t="n">
        <f aca="false">J33+E33</f>
        <v>733268.029141156</v>
      </c>
      <c r="P33" s="9" t="n">
        <f aca="false">K33+F33</f>
        <v>747235.039220035</v>
      </c>
    </row>
    <row r="34" customFormat="false" ht="12.75" hidden="false" customHeight="false" outlineLevel="0" collapsed="false">
      <c r="A34" s="6" t="n">
        <v>38353</v>
      </c>
      <c r="B34" s="6"/>
      <c r="C34" s="7" t="n">
        <v>488903.443372646</v>
      </c>
      <c r="D34" s="8" t="n">
        <f aca="false">$C34*(1+D$4)</f>
        <v>503570.546673825</v>
      </c>
      <c r="E34" s="8" t="n">
        <f aca="false">$C34*(1+E$4)</f>
        <v>513348.615541278</v>
      </c>
      <c r="F34" s="8" t="n">
        <f aca="false">$C34*(1+F$4)</f>
        <v>523126.684408731</v>
      </c>
      <c r="H34" s="7" t="n">
        <v>201667.750325365</v>
      </c>
      <c r="I34" s="8" t="n">
        <f aca="false">$H34*(1+I$4)</f>
        <v>207717.782835126</v>
      </c>
      <c r="J34" s="8" t="n">
        <f aca="false">$H34*(1+J$4)</f>
        <v>211751.137841633</v>
      </c>
      <c r="K34" s="8" t="n">
        <f aca="false">$H34*(1+K$4)</f>
        <v>215784.492848141</v>
      </c>
      <c r="M34" s="9" t="n">
        <f aca="false">H34+C34</f>
        <v>690571.193698011</v>
      </c>
      <c r="N34" s="9" t="n">
        <f aca="false">I34+D34</f>
        <v>711288.329508951</v>
      </c>
      <c r="O34" s="9" t="n">
        <f aca="false">J34+E34</f>
        <v>725099.753382911</v>
      </c>
      <c r="P34" s="9" t="n">
        <f aca="false">K34+F34</f>
        <v>738911.177256872</v>
      </c>
    </row>
    <row r="35" customFormat="false" ht="12.75" hidden="false" customHeight="false" outlineLevel="0" collapsed="false">
      <c r="A35" s="6" t="n">
        <v>38384</v>
      </c>
      <c r="B35" s="6"/>
      <c r="C35" s="7" t="n">
        <v>381040.842716205</v>
      </c>
      <c r="D35" s="8" t="n">
        <f aca="false">$C35*(1+D$4)</f>
        <v>392472.067997692</v>
      </c>
      <c r="E35" s="8" t="n">
        <f aca="false">$C35*(1+E$4)</f>
        <v>400092.884852016</v>
      </c>
      <c r="F35" s="8" t="n">
        <f aca="false">$C35*(1+F$4)</f>
        <v>407713.70170634</v>
      </c>
      <c r="H35" s="7" t="n">
        <v>165649.903798225</v>
      </c>
      <c r="I35" s="8" t="n">
        <f aca="false">$H35*(1+I$4)</f>
        <v>170619.400912172</v>
      </c>
      <c r="J35" s="8" t="n">
        <f aca="false">$H35*(1+J$4)</f>
        <v>173932.398988136</v>
      </c>
      <c r="K35" s="8" t="n">
        <f aca="false">$H35*(1+K$4)</f>
        <v>177245.397064101</v>
      </c>
      <c r="M35" s="9" t="n">
        <f aca="false">H35+C35</f>
        <v>546690.74651443</v>
      </c>
      <c r="N35" s="9" t="n">
        <f aca="false">I35+D35</f>
        <v>563091.468909863</v>
      </c>
      <c r="O35" s="9" t="n">
        <f aca="false">J35+E35</f>
        <v>574025.283840152</v>
      </c>
      <c r="P35" s="9" t="n">
        <f aca="false">K35+F35</f>
        <v>584959.09877044</v>
      </c>
    </row>
    <row r="36" customFormat="false" ht="12.75" hidden="false" customHeight="false" outlineLevel="0" collapsed="false">
      <c r="A36" s="6" t="n">
        <v>38412</v>
      </c>
      <c r="B36" s="6"/>
      <c r="C36" s="7" t="n">
        <v>311670.006804971</v>
      </c>
      <c r="D36" s="8" t="n">
        <f aca="false">$C36*(1+D$4)</f>
        <v>321020.10700912</v>
      </c>
      <c r="E36" s="8" t="n">
        <f aca="false">$C36*(1+E$4)</f>
        <v>327253.50714522</v>
      </c>
      <c r="F36" s="8" t="n">
        <f aca="false">$C36*(1+F$4)</f>
        <v>333486.907281319</v>
      </c>
      <c r="H36" s="7" t="n">
        <v>147804.214272095</v>
      </c>
      <c r="I36" s="8" t="n">
        <f aca="false">$H36*(1+I$4)</f>
        <v>152238.340700258</v>
      </c>
      <c r="J36" s="8" t="n">
        <f aca="false">$H36*(1+J$4)</f>
        <v>155194.4249857</v>
      </c>
      <c r="K36" s="8" t="n">
        <f aca="false">$H36*(1+K$4)</f>
        <v>158150.509271142</v>
      </c>
      <c r="M36" s="9" t="n">
        <f aca="false">H36+C36</f>
        <v>459474.221077066</v>
      </c>
      <c r="N36" s="9" t="n">
        <f aca="false">I36+D36</f>
        <v>473258.447709378</v>
      </c>
      <c r="O36" s="9" t="n">
        <f aca="false">J36+E36</f>
        <v>482447.93213092</v>
      </c>
      <c r="P36" s="9" t="n">
        <f aca="false">K36+F36</f>
        <v>491637.416552461</v>
      </c>
    </row>
    <row r="37" customFormat="false" ht="12.75" hidden="false" customHeight="false" outlineLevel="0" collapsed="false">
      <c r="A37" s="6" t="n">
        <v>38443</v>
      </c>
      <c r="B37" s="6"/>
      <c r="C37" s="7" t="n">
        <v>227980.160164166</v>
      </c>
      <c r="D37" s="8" t="n">
        <f aca="false">$C37*(1+D$4)</f>
        <v>234819.564969091</v>
      </c>
      <c r="E37" s="8" t="n">
        <f aca="false">$C37*(1+E$4)</f>
        <v>239379.168172375</v>
      </c>
      <c r="F37" s="8" t="n">
        <f aca="false">$C37*(1+F$4)</f>
        <v>243938.771375658</v>
      </c>
      <c r="H37" s="7" t="n">
        <v>115614.107574478</v>
      </c>
      <c r="I37" s="8" t="n">
        <f aca="false">$H37*(1+I$4)</f>
        <v>119082.530801713</v>
      </c>
      <c r="J37" s="8" t="n">
        <f aca="false">$H37*(1+J$4)</f>
        <v>121394.812953202</v>
      </c>
      <c r="K37" s="8" t="n">
        <f aca="false">$H37*(1+K$4)</f>
        <v>123707.095104692</v>
      </c>
      <c r="M37" s="9" t="n">
        <f aca="false">H37+C37</f>
        <v>343594.267738645</v>
      </c>
      <c r="N37" s="9" t="n">
        <f aca="false">I37+D37</f>
        <v>353902.095770804</v>
      </c>
      <c r="O37" s="9" t="n">
        <f aca="false">J37+E37</f>
        <v>360773.981125577</v>
      </c>
      <c r="P37" s="9" t="n">
        <f aca="false">K37+F37</f>
        <v>367645.86648035</v>
      </c>
    </row>
    <row r="38" customFormat="false" ht="12.75" hidden="false" customHeight="false" outlineLevel="0" collapsed="false">
      <c r="A38" s="6" t="n">
        <v>38473</v>
      </c>
      <c r="B38" s="6"/>
      <c r="C38" s="7" t="n">
        <v>172416.704237746</v>
      </c>
      <c r="D38" s="8" t="n">
        <f aca="false">$C38*(1+D$4)</f>
        <v>177589.205364879</v>
      </c>
      <c r="E38" s="8" t="n">
        <f aca="false">$C38*(1+E$4)</f>
        <v>181037.539449634</v>
      </c>
      <c r="F38" s="8" t="n">
        <f aca="false">$C38*(1+F$4)</f>
        <v>184485.873534389</v>
      </c>
      <c r="H38" s="7" t="n">
        <v>97325.6174309102</v>
      </c>
      <c r="I38" s="8" t="n">
        <f aca="false">$H38*(1+I$4)</f>
        <v>100245.385953837</v>
      </c>
      <c r="J38" s="8" t="n">
        <f aca="false">$H38*(1+J$4)</f>
        <v>102191.898302456</v>
      </c>
      <c r="K38" s="8" t="n">
        <f aca="false">$H38*(1+K$4)</f>
        <v>104138.410651074</v>
      </c>
      <c r="M38" s="9" t="n">
        <f aca="false">H38+C38</f>
        <v>269742.321668656</v>
      </c>
      <c r="N38" s="9" t="n">
        <f aca="false">I38+D38</f>
        <v>277834.591318716</v>
      </c>
      <c r="O38" s="9" t="n">
        <f aca="false">J38+E38</f>
        <v>283229.437752089</v>
      </c>
      <c r="P38" s="9" t="n">
        <f aca="false">K38+F38</f>
        <v>288624.284185462</v>
      </c>
    </row>
    <row r="39" customFormat="false" ht="12.75" hidden="false" customHeight="false" outlineLevel="0" collapsed="false">
      <c r="A39" s="6" t="n">
        <v>38504</v>
      </c>
      <c r="B39" s="6"/>
      <c r="C39" s="7" t="n">
        <v>148239.036279817</v>
      </c>
      <c r="D39" s="8" t="n">
        <f aca="false">$C39*(1+D$4)</f>
        <v>152686.207368211</v>
      </c>
      <c r="E39" s="8" t="n">
        <f aca="false">$C39*(1+E$4)</f>
        <v>155650.988093808</v>
      </c>
      <c r="F39" s="8" t="n">
        <f aca="false">$C39*(1+F$4)</f>
        <v>158615.768819404</v>
      </c>
      <c r="H39" s="7" t="n">
        <v>80494.9034058621</v>
      </c>
      <c r="I39" s="8" t="n">
        <f aca="false">$H39*(1+I$4)</f>
        <v>82909.7505080379</v>
      </c>
      <c r="J39" s="8" t="n">
        <f aca="false">$H39*(1+J$4)</f>
        <v>84519.6485761551</v>
      </c>
      <c r="K39" s="8" t="n">
        <f aca="false">$H39*(1+K$4)</f>
        <v>86129.5466442724</v>
      </c>
      <c r="M39" s="9" t="n">
        <f aca="false">H39+C39</f>
        <v>228733.939685679</v>
      </c>
      <c r="N39" s="9" t="n">
        <f aca="false">I39+D39</f>
        <v>235595.957876249</v>
      </c>
      <c r="O39" s="9" t="n">
        <f aca="false">J39+E39</f>
        <v>240170.636669963</v>
      </c>
      <c r="P39" s="9" t="n">
        <f aca="false">K39+F39</f>
        <v>244745.315463676</v>
      </c>
    </row>
    <row r="40" customFormat="false" ht="12.75" hidden="false" customHeight="false" outlineLevel="0" collapsed="false">
      <c r="A40" s="6" t="n">
        <v>38534</v>
      </c>
      <c r="B40" s="6"/>
      <c r="C40" s="7" t="n">
        <v>140464.677119834</v>
      </c>
      <c r="D40" s="8" t="n">
        <f aca="false">$C40*(1+D$4)</f>
        <v>144678.617433429</v>
      </c>
      <c r="E40" s="8" t="n">
        <f aca="false">$C40*(1+E$4)</f>
        <v>147487.910975826</v>
      </c>
      <c r="F40" s="8" t="n">
        <f aca="false">$C40*(1+F$4)</f>
        <v>150297.204518222</v>
      </c>
      <c r="H40" s="7" t="n">
        <v>81040.6959996015</v>
      </c>
      <c r="I40" s="8" t="n">
        <f aca="false">$H40*(1+I$4)</f>
        <v>83471.9168795896</v>
      </c>
      <c r="J40" s="8" t="n">
        <f aca="false">$H40*(1+J$4)</f>
        <v>85092.7307995816</v>
      </c>
      <c r="K40" s="8" t="n">
        <f aca="false">$H40*(1+K$4)</f>
        <v>86713.5447195736</v>
      </c>
      <c r="M40" s="9" t="n">
        <f aca="false">H40+C40</f>
        <v>221505.373119436</v>
      </c>
      <c r="N40" s="9" t="n">
        <f aca="false">I40+D40</f>
        <v>228150.534313019</v>
      </c>
      <c r="O40" s="9" t="n">
        <f aca="false">J40+E40</f>
        <v>232580.641775407</v>
      </c>
      <c r="P40" s="9" t="n">
        <f aca="false">K40+F40</f>
        <v>237010.749237796</v>
      </c>
    </row>
    <row r="41" customFormat="false" ht="12.75" hidden="false" customHeight="false" outlineLevel="0" collapsed="false">
      <c r="A41" s="6" t="n">
        <v>38565</v>
      </c>
      <c r="B41" s="6"/>
      <c r="C41" s="7" t="n">
        <v>159963.365887453</v>
      </c>
      <c r="D41" s="8" t="n">
        <f aca="false">$C41*(1+D$4)</f>
        <v>164762.266864076</v>
      </c>
      <c r="E41" s="8" t="n">
        <f aca="false">$C41*(1+E$4)</f>
        <v>167961.534181825</v>
      </c>
      <c r="F41" s="8" t="n">
        <f aca="false">$C41*(1+F$4)</f>
        <v>171160.801499575</v>
      </c>
      <c r="H41" s="7" t="n">
        <v>88899.0733472498</v>
      </c>
      <c r="I41" s="8" t="n">
        <f aca="false">$H41*(1+I$4)</f>
        <v>91566.0455476673</v>
      </c>
      <c r="J41" s="8" t="n">
        <f aca="false">$H41*(1+J$4)</f>
        <v>93344.0270146123</v>
      </c>
      <c r="K41" s="8" t="n">
        <f aca="false">$H41*(1+K$4)</f>
        <v>95122.0084815573</v>
      </c>
      <c r="M41" s="9" t="n">
        <f aca="false">H41+C41</f>
        <v>248862.439234703</v>
      </c>
      <c r="N41" s="9" t="n">
        <f aca="false">I41+D41</f>
        <v>256328.312411744</v>
      </c>
      <c r="O41" s="9" t="n">
        <f aca="false">J41+E41</f>
        <v>261305.561196438</v>
      </c>
      <c r="P41" s="9" t="n">
        <f aca="false">K41+F41</f>
        <v>266282.809981132</v>
      </c>
    </row>
    <row r="42" customFormat="false" ht="12.75" hidden="false" customHeight="false" outlineLevel="0" collapsed="false">
      <c r="A42" s="6"/>
      <c r="B42" s="6"/>
      <c r="C42" s="7"/>
      <c r="D42" s="8"/>
      <c r="E42" s="8"/>
      <c r="F42" s="8"/>
      <c r="H42" s="7"/>
      <c r="I42" s="8"/>
      <c r="J42" s="8"/>
      <c r="K42" s="8"/>
    </row>
    <row r="43" customFormat="false" ht="12.75" hidden="false" customHeight="false" outlineLevel="0" collapsed="false">
      <c r="A43" s="6" t="s">
        <v>7</v>
      </c>
      <c r="B43" s="6"/>
      <c r="C43" s="8" t="n">
        <f aca="false">SUM(C6:C17)</f>
        <v>3130901.18799357</v>
      </c>
      <c r="D43" s="8" t="n">
        <f aca="false">SUM(D6:D17)</f>
        <v>3224828.22363338</v>
      </c>
      <c r="E43" s="8" t="n">
        <f aca="false">SUM(E6:E17)</f>
        <v>3287446.24739325</v>
      </c>
      <c r="F43" s="8" t="n">
        <f aca="false">SUM(F6:F17)</f>
        <v>3350064.27115312</v>
      </c>
      <c r="H43" s="8" t="n">
        <f aca="false">SUM(H6:H17)</f>
        <v>1496681.87314137</v>
      </c>
      <c r="I43" s="8" t="n">
        <f aca="false">SUM(I6:I17)</f>
        <v>1541582.32933561</v>
      </c>
      <c r="J43" s="8" t="n">
        <f aca="false">SUM(J6:J17)</f>
        <v>1571515.96679843</v>
      </c>
      <c r="K43" s="8" t="n">
        <f aca="false">SUM(K6:K17)</f>
        <v>1601449.60426126</v>
      </c>
      <c r="M43" s="8" t="n">
        <f aca="false">SUM(M6:M17)</f>
        <v>4627583.06113494</v>
      </c>
      <c r="N43" s="8" t="n">
        <f aca="false">SUM(N6:N17)</f>
        <v>4766410.55296899</v>
      </c>
      <c r="O43" s="8" t="n">
        <f aca="false">SUM(O6:O17)</f>
        <v>4858962.21419169</v>
      </c>
      <c r="P43" s="8" t="n">
        <f aca="false">SUM(P6:P17)</f>
        <v>4951513.87541439</v>
      </c>
    </row>
    <row r="44" customFormat="false" ht="12.75" hidden="false" customHeight="false" outlineLevel="0" collapsed="false">
      <c r="A44" s="6" t="s">
        <v>8</v>
      </c>
      <c r="B44" s="6"/>
      <c r="C44" s="8" t="n">
        <f aca="false">SUM(C18:C29)</f>
        <v>3192237.5290439</v>
      </c>
      <c r="D44" s="8" t="n">
        <f aca="false">SUM(D18:D29)</f>
        <v>3288004.65491522</v>
      </c>
      <c r="E44" s="8" t="n">
        <f aca="false">SUM(E18:E29)</f>
        <v>3351849.4054961</v>
      </c>
      <c r="F44" s="8" t="n">
        <f aca="false">SUM(F18:F29)</f>
        <v>3415694.15607698</v>
      </c>
      <c r="H44" s="8" t="n">
        <f aca="false">SUM(H18:H29)</f>
        <v>1561757.90362819</v>
      </c>
      <c r="I44" s="8" t="n">
        <f aca="false">SUM(I18:I29)</f>
        <v>1608610.64073703</v>
      </c>
      <c r="J44" s="8" t="n">
        <f aca="false">SUM(J18:J29)</f>
        <v>1639845.7988096</v>
      </c>
      <c r="K44" s="8" t="n">
        <f aca="false">SUM(K18:K29)</f>
        <v>1671080.95688216</v>
      </c>
      <c r="M44" s="8" t="n">
        <f aca="false">SUM(M18:M29)</f>
        <v>4753995.43267209</v>
      </c>
      <c r="N44" s="8" t="n">
        <f aca="false">SUM(N18:N29)</f>
        <v>4896615.29565225</v>
      </c>
      <c r="O44" s="8" t="n">
        <f aca="false">SUM(O18:O29)</f>
        <v>4991695.2043057</v>
      </c>
      <c r="P44" s="8" t="n">
        <f aca="false">SUM(P18:P29)</f>
        <v>5086775.11295914</v>
      </c>
    </row>
    <row r="45" customFormat="false" ht="12.75" hidden="false" customHeight="false" outlineLevel="0" collapsed="false">
      <c r="A45" s="6" t="s">
        <v>9</v>
      </c>
      <c r="B45" s="6"/>
      <c r="C45" s="8" t="n">
        <f aca="false">SUM(C30:C41)</f>
        <v>3253573.87009424</v>
      </c>
      <c r="D45" s="8" t="n">
        <f aca="false">SUM(D30:D41)</f>
        <v>3351181.08619706</v>
      </c>
      <c r="E45" s="8" t="n">
        <f aca="false">SUM(E30:E41)</f>
        <v>3416252.56359895</v>
      </c>
      <c r="F45" s="8" t="n">
        <f aca="false">SUM(F30:F41)</f>
        <v>3481324.04100083</v>
      </c>
      <c r="H45" s="8" t="n">
        <f aca="false">SUM(H30:H41)</f>
        <v>1626686.87349153</v>
      </c>
      <c r="I45" s="8" t="n">
        <f aca="false">SUM(I30:I41)</f>
        <v>1675487.47969627</v>
      </c>
      <c r="J45" s="8" t="n">
        <f aca="false">SUM(J30:J41)</f>
        <v>1708021.2171661</v>
      </c>
      <c r="K45" s="8" t="n">
        <f aca="false">SUM(K30:K41)</f>
        <v>1740554.95463593</v>
      </c>
      <c r="M45" s="8" t="n">
        <f aca="false">SUM(M30:M41)</f>
        <v>4880260.74358576</v>
      </c>
      <c r="N45" s="8" t="n">
        <f aca="false">SUM(N30:N41)</f>
        <v>5026668.56589333</v>
      </c>
      <c r="O45" s="8" t="n">
        <f aca="false">SUM(O30:O41)</f>
        <v>5124273.78076505</v>
      </c>
      <c r="P45" s="8" t="n">
        <f aca="false">SUM(P30:P41)</f>
        <v>5221878.99563677</v>
      </c>
    </row>
    <row r="46" customFormat="false" ht="12.75" hidden="false" customHeight="false" outlineLevel="0" collapsed="false">
      <c r="A46" s="6"/>
      <c r="B46" s="6"/>
      <c r="C46" s="7"/>
      <c r="D46" s="8"/>
      <c r="E46" s="8"/>
      <c r="F46" s="8"/>
      <c r="H46" s="7"/>
      <c r="I46" s="8"/>
      <c r="J46" s="8"/>
      <c r="K46" s="8"/>
    </row>
    <row r="47" customFormat="false" ht="12.75" hidden="false" customHeight="false" outlineLevel="0" collapsed="false">
      <c r="A47" s="1"/>
    </row>
    <row r="49" customFormat="false" ht="12.75" hidden="false" customHeight="false" outlineLevel="0" collapsed="false">
      <c r="C49" s="2"/>
      <c r="D49" s="3"/>
      <c r="E49" s="3"/>
      <c r="F49" s="3"/>
      <c r="H49" s="2"/>
      <c r="I49" s="3"/>
      <c r="J49" s="3"/>
      <c r="K49" s="3"/>
      <c r="M49" s="2"/>
      <c r="N49" s="3"/>
      <c r="O49" s="3"/>
      <c r="P49" s="3"/>
    </row>
    <row r="50" customFormat="false" ht="12.75" hidden="false" customHeight="false" outlineLevel="0" collapsed="false">
      <c r="A50" s="4"/>
      <c r="C50" s="4"/>
      <c r="D50" s="5"/>
      <c r="E50" s="5"/>
      <c r="F50" s="5"/>
      <c r="H50" s="4"/>
      <c r="I50" s="5"/>
      <c r="J50" s="5"/>
      <c r="K50" s="5"/>
      <c r="M50" s="4"/>
      <c r="N50" s="5" t="n">
        <v>0.03</v>
      </c>
      <c r="O50" s="5" t="n">
        <v>0.05</v>
      </c>
      <c r="P50" s="5" t="n">
        <v>0.07</v>
      </c>
    </row>
    <row r="51" customFormat="false" ht="12.75" hidden="false" customHeight="false" outlineLevel="0" collapsed="false">
      <c r="A51" s="4"/>
      <c r="C51" s="4"/>
      <c r="D51" s="4"/>
      <c r="E51" s="4"/>
      <c r="F51" s="4"/>
      <c r="H51" s="4"/>
      <c r="I51" s="4"/>
      <c r="J51" s="4"/>
      <c r="K51" s="4"/>
      <c r="M51" s="4"/>
      <c r="N51" s="4" t="s">
        <v>6</v>
      </c>
      <c r="O51" s="4" t="s">
        <v>6</v>
      </c>
      <c r="P51" s="4" t="s">
        <v>6</v>
      </c>
    </row>
    <row r="52" customFormat="false" ht="12.75" hidden="false" customHeight="false" outlineLevel="0" collapsed="false">
      <c r="A52" s="6"/>
      <c r="B52" s="6"/>
      <c r="C52" s="7"/>
      <c r="D52" s="8"/>
      <c r="E52" s="8"/>
      <c r="F52" s="8"/>
      <c r="H52" s="7"/>
      <c r="I52" s="8"/>
      <c r="J52" s="8"/>
      <c r="K52" s="8"/>
      <c r="M52" s="9"/>
      <c r="N52" s="9" t="n">
        <f aca="false">I52+D52</f>
        <v>0</v>
      </c>
      <c r="O52" s="9" t="n">
        <f aca="false">J52+E52</f>
        <v>0</v>
      </c>
      <c r="P52" s="9" t="n">
        <f aca="false">K52+F52</f>
        <v>0</v>
      </c>
    </row>
    <row r="53" customFormat="false" ht="12.75" hidden="false" customHeight="false" outlineLevel="0" collapsed="false">
      <c r="A53" s="6"/>
      <c r="B53" s="6"/>
      <c r="C53" s="7"/>
      <c r="D53" s="8"/>
      <c r="E53" s="8"/>
      <c r="F53" s="8"/>
      <c r="H53" s="7"/>
      <c r="I53" s="8"/>
      <c r="J53" s="8"/>
      <c r="K53" s="8"/>
      <c r="M53" s="9"/>
      <c r="N53" s="9" t="n">
        <f aca="false">I53+D53</f>
        <v>0</v>
      </c>
      <c r="O53" s="9" t="n">
        <f aca="false">J53+E53</f>
        <v>0</v>
      </c>
      <c r="P53" s="9" t="n">
        <f aca="false">K53+F53</f>
        <v>0</v>
      </c>
    </row>
    <row r="54" customFormat="false" ht="12.75" hidden="false" customHeight="false" outlineLevel="0" collapsed="false">
      <c r="A54" s="6"/>
      <c r="B54" s="6"/>
      <c r="C54" s="7"/>
      <c r="D54" s="8"/>
      <c r="E54" s="8"/>
      <c r="F54" s="8"/>
      <c r="H54" s="7"/>
      <c r="I54" s="8"/>
      <c r="J54" s="8"/>
      <c r="K54" s="8"/>
      <c r="M54" s="9"/>
      <c r="N54" s="9" t="n">
        <f aca="false">I54+D54</f>
        <v>0</v>
      </c>
      <c r="O54" s="9" t="n">
        <f aca="false">J54+E54</f>
        <v>0</v>
      </c>
      <c r="P54" s="9" t="n">
        <f aca="false">K54+F54</f>
        <v>0</v>
      </c>
    </row>
    <row r="55" customFormat="false" ht="12.75" hidden="false" customHeight="false" outlineLevel="0" collapsed="false">
      <c r="A55" s="6"/>
      <c r="B55" s="6"/>
      <c r="C55" s="7"/>
      <c r="D55" s="8"/>
      <c r="E55" s="8"/>
      <c r="F55" s="8"/>
      <c r="H55" s="7"/>
      <c r="I55" s="8"/>
      <c r="J55" s="8"/>
      <c r="K55" s="8"/>
      <c r="M55" s="9"/>
      <c r="N55" s="9" t="n">
        <f aca="false">I55+D55</f>
        <v>0</v>
      </c>
      <c r="O55" s="9" t="n">
        <f aca="false">J55+E55</f>
        <v>0</v>
      </c>
      <c r="P55" s="9" t="n">
        <f aca="false">K55+F55</f>
        <v>0</v>
      </c>
    </row>
    <row r="56" customFormat="false" ht="12.75" hidden="false" customHeight="false" outlineLevel="0" collapsed="false">
      <c r="A56" s="6"/>
      <c r="B56" s="6"/>
      <c r="C56" s="7"/>
      <c r="D56" s="8"/>
      <c r="E56" s="8"/>
      <c r="F56" s="8"/>
      <c r="H56" s="7"/>
      <c r="I56" s="8"/>
      <c r="J56" s="8"/>
      <c r="K56" s="8"/>
      <c r="M56" s="9"/>
      <c r="N56" s="9" t="n">
        <f aca="false">I56+D56</f>
        <v>0</v>
      </c>
      <c r="O56" s="9" t="n">
        <f aca="false">J56+E56</f>
        <v>0</v>
      </c>
      <c r="P56" s="9" t="n">
        <f aca="false">K56+F56</f>
        <v>0</v>
      </c>
    </row>
    <row r="57" customFormat="false" ht="12.75" hidden="false" customHeight="false" outlineLevel="0" collapsed="false">
      <c r="A57" s="6"/>
      <c r="B57" s="6"/>
      <c r="C57" s="7"/>
      <c r="D57" s="8"/>
      <c r="E57" s="8"/>
      <c r="F57" s="8"/>
      <c r="H57" s="7"/>
      <c r="I57" s="8"/>
      <c r="J57" s="8"/>
      <c r="K57" s="8"/>
      <c r="M57" s="9"/>
      <c r="N57" s="9" t="n">
        <f aca="false">I57+D57</f>
        <v>0</v>
      </c>
      <c r="O57" s="9" t="n">
        <f aca="false">J57+E57</f>
        <v>0</v>
      </c>
      <c r="P57" s="9" t="n">
        <f aca="false">K57+F57</f>
        <v>0</v>
      </c>
    </row>
    <row r="58" customFormat="false" ht="12.75" hidden="false" customHeight="false" outlineLevel="0" collapsed="false">
      <c r="A58" s="6"/>
      <c r="B58" s="6"/>
      <c r="C58" s="7"/>
      <c r="D58" s="8"/>
      <c r="E58" s="8"/>
      <c r="F58" s="8"/>
      <c r="H58" s="7"/>
      <c r="I58" s="8"/>
      <c r="J58" s="8"/>
      <c r="K58" s="8"/>
      <c r="M58" s="9"/>
      <c r="N58" s="9" t="n">
        <f aca="false">I58+D58</f>
        <v>0</v>
      </c>
      <c r="O58" s="9" t="n">
        <f aca="false">J58+E58</f>
        <v>0</v>
      </c>
      <c r="P58" s="9" t="n">
        <f aca="false">K58+F58</f>
        <v>0</v>
      </c>
    </row>
    <row r="59" customFormat="false" ht="12.75" hidden="false" customHeight="false" outlineLevel="0" collapsed="false">
      <c r="A59" s="6"/>
      <c r="B59" s="6"/>
      <c r="C59" s="7"/>
      <c r="D59" s="8"/>
      <c r="E59" s="8"/>
      <c r="F59" s="8"/>
      <c r="H59" s="7"/>
      <c r="I59" s="8"/>
      <c r="J59" s="8"/>
      <c r="K59" s="8"/>
      <c r="M59" s="9"/>
      <c r="N59" s="9" t="n">
        <f aca="false">I59+D59</f>
        <v>0</v>
      </c>
      <c r="O59" s="9" t="n">
        <f aca="false">J59+E59</f>
        <v>0</v>
      </c>
      <c r="P59" s="9" t="n">
        <f aca="false">K59+F59</f>
        <v>0</v>
      </c>
    </row>
    <row r="60" customFormat="false" ht="12.75" hidden="false" customHeight="false" outlineLevel="0" collapsed="false">
      <c r="A60" s="6"/>
      <c r="B60" s="6"/>
      <c r="C60" s="7"/>
      <c r="D60" s="8"/>
      <c r="E60" s="8"/>
      <c r="F60" s="8"/>
      <c r="H60" s="7"/>
      <c r="I60" s="8"/>
      <c r="J60" s="8"/>
      <c r="K60" s="8"/>
      <c r="M60" s="9"/>
      <c r="N60" s="9" t="n">
        <f aca="false">I60+D60</f>
        <v>0</v>
      </c>
      <c r="O60" s="9" t="n">
        <f aca="false">J60+E60</f>
        <v>0</v>
      </c>
      <c r="P60" s="9" t="n">
        <f aca="false">K60+F60</f>
        <v>0</v>
      </c>
    </row>
    <row r="61" customFormat="false" ht="12.75" hidden="false" customHeight="false" outlineLevel="0" collapsed="false">
      <c r="A61" s="6"/>
      <c r="B61" s="6"/>
      <c r="C61" s="7"/>
      <c r="D61" s="8"/>
      <c r="E61" s="8"/>
      <c r="F61" s="8"/>
      <c r="H61" s="7"/>
      <c r="I61" s="8"/>
      <c r="J61" s="8"/>
      <c r="K61" s="8"/>
      <c r="M61" s="9"/>
      <c r="N61" s="9" t="n">
        <f aca="false">I61+D61</f>
        <v>0</v>
      </c>
      <c r="O61" s="9" t="n">
        <f aca="false">J61+E61</f>
        <v>0</v>
      </c>
      <c r="P61" s="9" t="n">
        <f aca="false">K61+F61</f>
        <v>0</v>
      </c>
    </row>
    <row r="62" customFormat="false" ht="12.75" hidden="false" customHeight="false" outlineLevel="0" collapsed="false">
      <c r="A62" s="6"/>
      <c r="B62" s="6"/>
      <c r="C62" s="7"/>
      <c r="D62" s="8"/>
      <c r="E62" s="8"/>
      <c r="F62" s="8"/>
      <c r="H62" s="7"/>
      <c r="I62" s="8"/>
      <c r="J62" s="8"/>
      <c r="K62" s="8"/>
      <c r="M62" s="9"/>
      <c r="N62" s="9" t="n">
        <f aca="false">I62+D62</f>
        <v>0</v>
      </c>
      <c r="O62" s="9" t="n">
        <f aca="false">J62+E62</f>
        <v>0</v>
      </c>
      <c r="P62" s="9" t="n">
        <f aca="false">K62+F62</f>
        <v>0</v>
      </c>
    </row>
    <row r="63" customFormat="false" ht="12.75" hidden="false" customHeight="false" outlineLevel="0" collapsed="false">
      <c r="A63" s="6"/>
      <c r="B63" s="6"/>
      <c r="C63" s="7"/>
      <c r="D63" s="8"/>
      <c r="E63" s="8"/>
      <c r="F63" s="8"/>
      <c r="H63" s="7"/>
      <c r="I63" s="8"/>
      <c r="J63" s="8"/>
      <c r="K63" s="8"/>
      <c r="M63" s="9"/>
      <c r="N63" s="9" t="n">
        <f aca="false">I63+D63</f>
        <v>0</v>
      </c>
      <c r="O63" s="9" t="n">
        <f aca="false">J63+E63</f>
        <v>0</v>
      </c>
      <c r="P63" s="9" t="n">
        <f aca="false">K63+F63</f>
        <v>0</v>
      </c>
    </row>
    <row r="64" customFormat="false" ht="12.75" hidden="false" customHeight="false" outlineLevel="0" collapsed="false">
      <c r="A64" s="6"/>
      <c r="B64" s="6"/>
      <c r="C64" s="7"/>
      <c r="D64" s="8"/>
      <c r="E64" s="8"/>
      <c r="F64" s="8"/>
      <c r="H64" s="7"/>
      <c r="I64" s="8"/>
      <c r="J64" s="8"/>
      <c r="K64" s="8"/>
      <c r="M64" s="9"/>
      <c r="N64" s="9" t="n">
        <f aca="false">I64+D64</f>
        <v>0</v>
      </c>
      <c r="O64" s="9" t="n">
        <f aca="false">J64+E64</f>
        <v>0</v>
      </c>
      <c r="P64" s="9" t="n">
        <f aca="false">K64+F64</f>
        <v>0</v>
      </c>
    </row>
    <row r="65" customFormat="false" ht="12.75" hidden="false" customHeight="false" outlineLevel="0" collapsed="false">
      <c r="A65" s="6"/>
      <c r="B65" s="6"/>
      <c r="C65" s="7"/>
      <c r="D65" s="8"/>
      <c r="E65" s="8"/>
      <c r="F65" s="8"/>
      <c r="H65" s="7"/>
      <c r="I65" s="8"/>
      <c r="J65" s="8"/>
      <c r="K65" s="8"/>
      <c r="M65" s="9"/>
      <c r="N65" s="9" t="n">
        <f aca="false">I65+D65</f>
        <v>0</v>
      </c>
      <c r="O65" s="9" t="n">
        <f aca="false">J65+E65</f>
        <v>0</v>
      </c>
      <c r="P65" s="9" t="n">
        <f aca="false">K65+F65</f>
        <v>0</v>
      </c>
    </row>
    <row r="66" customFormat="false" ht="12.75" hidden="false" customHeight="false" outlineLevel="0" collapsed="false">
      <c r="A66" s="6"/>
      <c r="B66" s="6"/>
      <c r="C66" s="7"/>
      <c r="D66" s="8"/>
      <c r="E66" s="8"/>
      <c r="F66" s="8"/>
      <c r="H66" s="7"/>
      <c r="I66" s="8"/>
      <c r="J66" s="8"/>
      <c r="K66" s="8"/>
      <c r="M66" s="9"/>
      <c r="N66" s="9" t="n">
        <f aca="false">I66+D66</f>
        <v>0</v>
      </c>
      <c r="O66" s="9" t="n">
        <f aca="false">J66+E66</f>
        <v>0</v>
      </c>
      <c r="P66" s="9" t="n">
        <f aca="false">K66+F66</f>
        <v>0</v>
      </c>
    </row>
    <row r="67" customFormat="false" ht="12.75" hidden="false" customHeight="false" outlineLevel="0" collapsed="false">
      <c r="A67" s="6"/>
      <c r="B67" s="6"/>
      <c r="C67" s="7"/>
      <c r="D67" s="8"/>
      <c r="E67" s="8"/>
      <c r="F67" s="8"/>
      <c r="H67" s="7"/>
      <c r="I67" s="8"/>
      <c r="J67" s="8"/>
      <c r="K67" s="8"/>
      <c r="M67" s="9"/>
      <c r="N67" s="9" t="n">
        <f aca="false">I67+D67</f>
        <v>0</v>
      </c>
      <c r="O67" s="9" t="n">
        <f aca="false">J67+E67</f>
        <v>0</v>
      </c>
      <c r="P67" s="9" t="n">
        <f aca="false">K67+F67</f>
        <v>0</v>
      </c>
    </row>
    <row r="68" customFormat="false" ht="12.75" hidden="false" customHeight="false" outlineLevel="0" collapsed="false">
      <c r="A68" s="6"/>
      <c r="B68" s="6"/>
      <c r="C68" s="7"/>
      <c r="D68" s="8"/>
      <c r="E68" s="8"/>
      <c r="F68" s="8"/>
      <c r="H68" s="7"/>
      <c r="I68" s="8"/>
      <c r="J68" s="8"/>
      <c r="K68" s="8"/>
      <c r="M68" s="9"/>
      <c r="N68" s="9" t="n">
        <f aca="false">I68+D68</f>
        <v>0</v>
      </c>
      <c r="O68" s="9" t="n">
        <f aca="false">J68+E68</f>
        <v>0</v>
      </c>
      <c r="P68" s="9" t="n">
        <f aca="false">K68+F68</f>
        <v>0</v>
      </c>
    </row>
    <row r="69" customFormat="false" ht="12.75" hidden="false" customHeight="false" outlineLevel="0" collapsed="false">
      <c r="A69" s="6"/>
      <c r="B69" s="6"/>
      <c r="C69" s="7"/>
      <c r="D69" s="8"/>
      <c r="E69" s="8"/>
      <c r="F69" s="8"/>
      <c r="H69" s="7"/>
      <c r="I69" s="8"/>
      <c r="J69" s="8"/>
      <c r="K69" s="8"/>
      <c r="M69" s="9"/>
      <c r="N69" s="9" t="n">
        <f aca="false">I69+D69</f>
        <v>0</v>
      </c>
      <c r="O69" s="9" t="n">
        <f aca="false">J69+E69</f>
        <v>0</v>
      </c>
      <c r="P69" s="9" t="n">
        <f aca="false">K69+F69</f>
        <v>0</v>
      </c>
    </row>
    <row r="70" customFormat="false" ht="12.75" hidden="false" customHeight="false" outlineLevel="0" collapsed="false">
      <c r="A70" s="6"/>
      <c r="B70" s="6"/>
      <c r="C70" s="7"/>
      <c r="D70" s="8"/>
      <c r="E70" s="8"/>
      <c r="F70" s="8"/>
      <c r="H70" s="7"/>
      <c r="I70" s="8"/>
      <c r="J70" s="8"/>
      <c r="K70" s="8"/>
      <c r="M70" s="9"/>
      <c r="N70" s="9" t="n">
        <f aca="false">I70+D70</f>
        <v>0</v>
      </c>
      <c r="O70" s="9" t="n">
        <f aca="false">J70+E70</f>
        <v>0</v>
      </c>
      <c r="P70" s="9" t="n">
        <f aca="false">K70+F70</f>
        <v>0</v>
      </c>
    </row>
    <row r="71" customFormat="false" ht="12.75" hidden="false" customHeight="false" outlineLevel="0" collapsed="false">
      <c r="A71" s="6"/>
      <c r="B71" s="6"/>
      <c r="C71" s="7"/>
      <c r="D71" s="8"/>
      <c r="E71" s="8"/>
      <c r="F71" s="8"/>
      <c r="H71" s="7"/>
      <c r="I71" s="8"/>
      <c r="J71" s="8"/>
      <c r="K71" s="8"/>
      <c r="M71" s="9"/>
      <c r="N71" s="9" t="n">
        <f aca="false">I71+D71</f>
        <v>0</v>
      </c>
      <c r="O71" s="9" t="n">
        <f aca="false">J71+E71</f>
        <v>0</v>
      </c>
      <c r="P71" s="9" t="n">
        <f aca="false">K71+F71</f>
        <v>0</v>
      </c>
    </row>
    <row r="72" customFormat="false" ht="12.75" hidden="false" customHeight="false" outlineLevel="0" collapsed="false">
      <c r="A72" s="6"/>
      <c r="B72" s="6"/>
      <c r="C72" s="7"/>
      <c r="D72" s="8"/>
      <c r="E72" s="8"/>
      <c r="F72" s="8"/>
      <c r="H72" s="7"/>
      <c r="I72" s="8"/>
      <c r="J72" s="8"/>
      <c r="K72" s="8"/>
      <c r="M72" s="9"/>
      <c r="N72" s="9" t="n">
        <f aca="false">I72+D72</f>
        <v>0</v>
      </c>
      <c r="O72" s="9" t="n">
        <f aca="false">J72+E72</f>
        <v>0</v>
      </c>
      <c r="P72" s="9" t="n">
        <f aca="false">K72+F72</f>
        <v>0</v>
      </c>
    </row>
    <row r="73" customFormat="false" ht="12.75" hidden="false" customHeight="false" outlineLevel="0" collapsed="false">
      <c r="A73" s="6"/>
      <c r="B73" s="6"/>
      <c r="C73" s="7"/>
      <c r="D73" s="8"/>
      <c r="E73" s="8"/>
      <c r="F73" s="8"/>
      <c r="H73" s="7"/>
      <c r="I73" s="8"/>
      <c r="J73" s="8"/>
      <c r="K73" s="8"/>
      <c r="M73" s="9"/>
      <c r="N73" s="9" t="n">
        <f aca="false">I73+D73</f>
        <v>0</v>
      </c>
      <c r="O73" s="9" t="n">
        <f aca="false">J73+E73</f>
        <v>0</v>
      </c>
      <c r="P73" s="9" t="n">
        <f aca="false">K73+F73</f>
        <v>0</v>
      </c>
    </row>
    <row r="74" customFormat="false" ht="12.75" hidden="false" customHeight="false" outlineLevel="0" collapsed="false">
      <c r="A74" s="6"/>
      <c r="B74" s="6"/>
      <c r="C74" s="7"/>
      <c r="D74" s="8"/>
      <c r="E74" s="8"/>
      <c r="F74" s="8"/>
      <c r="H74" s="7"/>
      <c r="I74" s="8"/>
      <c r="J74" s="8"/>
      <c r="K74" s="8"/>
      <c r="M74" s="9"/>
      <c r="N74" s="9" t="n">
        <f aca="false">I74+D74</f>
        <v>0</v>
      </c>
      <c r="O74" s="9" t="n">
        <f aca="false">J74+E74</f>
        <v>0</v>
      </c>
      <c r="P74" s="9" t="n">
        <f aca="false">K74+F74</f>
        <v>0</v>
      </c>
    </row>
    <row r="75" customFormat="false" ht="12.75" hidden="false" customHeight="false" outlineLevel="0" collapsed="false">
      <c r="A75" s="6"/>
      <c r="B75" s="6"/>
      <c r="C75" s="7"/>
      <c r="D75" s="8"/>
      <c r="E75" s="8"/>
      <c r="F75" s="8"/>
      <c r="H75" s="7"/>
      <c r="I75" s="8"/>
      <c r="J75" s="8"/>
      <c r="K75" s="8"/>
      <c r="M75" s="9"/>
      <c r="N75" s="9" t="n">
        <f aca="false">I75+D75</f>
        <v>0</v>
      </c>
      <c r="O75" s="9" t="n">
        <f aca="false">J75+E75</f>
        <v>0</v>
      </c>
      <c r="P75" s="9" t="n">
        <f aca="false">K75+F75</f>
        <v>0</v>
      </c>
    </row>
    <row r="77" customFormat="false" ht="12.75" hidden="false" customHeight="false" outlineLevel="0" collapsed="false">
      <c r="A77" s="6"/>
      <c r="B77" s="6"/>
      <c r="C77" s="8"/>
      <c r="D77" s="8"/>
      <c r="E77" s="8"/>
      <c r="F77" s="8"/>
      <c r="H77" s="8"/>
      <c r="I77" s="8"/>
      <c r="J77" s="8"/>
      <c r="K77" s="8"/>
      <c r="M77" s="8"/>
      <c r="N77" s="8" t="n">
        <f aca="false">SUM(N52:N63)</f>
        <v>0</v>
      </c>
      <c r="O77" s="8" t="n">
        <f aca="false">SUM(O52:O63)</f>
        <v>0</v>
      </c>
      <c r="P77" s="8" t="n">
        <f aca="false">SUM(P52:P63)</f>
        <v>0</v>
      </c>
    </row>
    <row r="78" customFormat="false" ht="12.75" hidden="false" customHeight="false" outlineLevel="0" collapsed="false">
      <c r="A78" s="6"/>
      <c r="B78" s="6"/>
      <c r="C78" s="8"/>
      <c r="D78" s="8"/>
      <c r="E78" s="8"/>
      <c r="F78" s="8"/>
      <c r="H78" s="8"/>
      <c r="I78" s="8"/>
      <c r="J78" s="8"/>
      <c r="K78" s="8"/>
      <c r="M78" s="8"/>
      <c r="N78" s="8" t="n">
        <f aca="false">SUM(N64:N75)</f>
        <v>0</v>
      </c>
      <c r="O78" s="8" t="n">
        <f aca="false">SUM(O64:O75)</f>
        <v>0</v>
      </c>
      <c r="P78" s="8" t="n">
        <f aca="false">SUM(P64:P75)</f>
        <v>0</v>
      </c>
    </row>
  </sheetData>
  <printOptions headings="false" gridLines="false" gridLinesSet="true" horizontalCentered="false" verticalCentered="false"/>
  <pageMargins left="0.579861111111111" right="0.520138888888889" top="0.520138888888889" bottom="0.809722222222222" header="0.511811023622047" footer="0.5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&amp;L&amp;D&amp;R&amp;F</oddFooter>
  </headerFooter>
  <rowBreaks count="1" manualBreakCount="1">
    <brk id="4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2001-05-15T18:10:35Z</dcterms:created>
  <dc:creator>MMC</dc:creator>
  <dc:description/>
  <dc:language>en-US</dc:language>
  <cp:lastModifiedBy>Joint Utilities</cp:lastModifiedBy>
  <cp:lastPrinted>2001-06-11T12:28:59Z</cp:lastPrinted>
  <dcterms:modified xsi:type="dcterms:W3CDTF">2001-06-22T11:49:21Z</dcterms:modified>
  <cp:revision>0</cp:revision>
  <dc:subject/>
  <dc:title/>
</cp:coreProperties>
</file>