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<sst xmlns="http://schemas.openxmlformats.org/spreadsheetml/2006/main" count="25" uniqueCount="23">
  <si>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Fort Pierce Repowering Project</t>
  </si>
  <si>
    <t xml:space="preserve">Gas Requirements</t>
  </si>
  <si>
    <t xml:space="preserve">Usage Assumptions</t>
  </si>
  <si>
    <t xml:space="preserve">FPRP MWs</t>
  </si>
  <si>
    <t xml:space="preserve">FPUA #7 and #8</t>
  </si>
  <si>
    <t xml:space="preserve">FPUA #7 and #8 (duct firing)</t>
  </si>
  <si>
    <t xml:space="preserve">FPUA #6 (duct firing)</t>
  </si>
  <si>
    <t xml:space="preserve">FPUA #9 CCT</t>
  </si>
  <si>
    <t xml:space="preserve">MW</t>
  </si>
  <si>
    <t xml:space="preserve">Heat Rate</t>
  </si>
  <si>
    <t xml:space="preserve">MMBtu/Hr</t>
  </si>
  <si>
    <t xml:space="preserve">PSI</t>
  </si>
  <si>
    <t xml:space="preserve">FPUA MWs</t>
  </si>
  <si>
    <t xml:space="preserve">FPUA MWs (duct firing)</t>
  </si>
  <si>
    <t xml:space="preserve">FPRP's Heat Rate</t>
  </si>
  <si>
    <t xml:space="preserve">Overall Heat Rate</t>
  </si>
  <si>
    <t xml:space="preserve">FPUA MWs #6 (duct firing)</t>
  </si>
  <si>
    <t xml:space="preserve">Transportation Assumptions</t>
  </si>
  <si>
    <t xml:space="preserve">MMBtus</t>
  </si>
  <si>
    <t xml:space="preserve">Summer:  FPRP + FPUA (16 Hours)</t>
  </si>
  <si>
    <t xml:space="preserve">Summer:  FPRP  (8 Hours)</t>
  </si>
  <si>
    <t xml:space="preserve">Summer Gas Transportation Requirements</t>
  </si>
  <si>
    <t xml:space="preserve">Winter:  FPRP  (16 Hours)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</si>
</sst>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2"/>
    <col collapsed="false" customWidth="true" hidden="false" outlineLevel="0" max="3" min="3" style="0" width="10.82"/>
    <col collapsed="false" customWidth="true" hidden="false" outlineLevel="0" max="4" min="4" style="0" width="12.8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1" t="s">
        <v>2</v>
      </c>
    </row>
    <row r="5" customFormat="false" ht="6" hidden="false" customHeight="true" outlineLevel="0" collapsed="false"/>
    <row r="6" customFormat="false" ht="12.75" hidden="false" customHeight="false" outlineLevel="0" collapsed="false">
      <c r="A6" s="0" t="s">
        <v>3</v>
      </c>
      <c r="B6" s="0" t="n">
        <v>200</v>
      </c>
    </row>
    <row r="7" customFormat="false" ht="12.75" hidden="false" customHeight="false" outlineLevel="0" collapsed="false">
      <c r="A7" s="0" t="s">
        <v>4</v>
      </c>
      <c r="B7" s="0" t="n">
        <v>72</v>
      </c>
    </row>
    <row r="8" customFormat="false" ht="12.75" hidden="false" customHeight="false" outlineLevel="0" collapsed="false">
      <c r="A8" s="2" t="s">
        <v>5</v>
      </c>
      <c r="B8" s="0" t="n">
        <v>10</v>
      </c>
    </row>
    <row r="9" customFormat="false" ht="12.75" hidden="false" customHeight="false" outlineLevel="0" collapsed="false">
      <c r="B9" s="3" t="n">
        <f aca="false">SUM(B6:B8)</f>
        <v>282</v>
      </c>
    </row>
    <row r="10" customFormat="false" ht="12.75" hidden="false" customHeight="false" outlineLevel="0" collapsed="false">
      <c r="A10" s="0" t="s">
        <v>6</v>
      </c>
      <c r="B10" s="0" t="n">
        <v>18</v>
      </c>
    </row>
    <row r="11" customFormat="false" ht="12.75" hidden="false" customHeight="false" outlineLevel="0" collapsed="false">
      <c r="B11" s="3" t="n">
        <f aca="false">B9+B10</f>
        <v>300</v>
      </c>
    </row>
    <row r="12" customFormat="false" ht="12.75" hidden="false" customHeight="false" outlineLevel="0" collapsed="false">
      <c r="A12" s="0" t="s">
        <v>7</v>
      </c>
      <c r="B12" s="4" t="n">
        <v>31</v>
      </c>
    </row>
    <row r="13" customFormat="false" ht="12.75" hidden="false" customHeight="false" outlineLevel="0" collapsed="false">
      <c r="B13" s="3" t="n">
        <f aca="false">B11+B12</f>
        <v>331</v>
      </c>
    </row>
    <row r="15" customFormat="false" ht="12.75" hidden="false" customHeight="false" outlineLevel="0" collapsed="false">
      <c r="B15" s="5" t="s">
        <v>8</v>
      </c>
      <c r="C15" s="5" t="s">
        <v>9</v>
      </c>
      <c r="D15" s="5" t="s">
        <v>10</v>
      </c>
      <c r="E15" s="5" t="s">
        <v>11</v>
      </c>
    </row>
    <row r="16" customFormat="false" ht="12.75" hidden="false" customHeight="false" outlineLevel="0" collapsed="false">
      <c r="A16" s="0" t="s">
        <v>3</v>
      </c>
      <c r="B16" s="0" t="n">
        <v>200</v>
      </c>
      <c r="C16" s="6" t="n">
        <f aca="false">+D16/B16*1000</f>
        <v>10055</v>
      </c>
      <c r="D16" s="6" t="n">
        <v>2011</v>
      </c>
      <c r="E16" s="0" t="n">
        <v>560</v>
      </c>
    </row>
    <row r="17" customFormat="false" ht="12.75" hidden="false" customHeight="false" outlineLevel="0" collapsed="false">
      <c r="A17" s="0" t="s">
        <v>12</v>
      </c>
      <c r="B17" s="0" t="n">
        <v>82</v>
      </c>
      <c r="C17" s="6" t="n">
        <v>9500</v>
      </c>
      <c r="D17" s="6" t="n">
        <f aca="false">-B17*C17/1000</f>
        <v>-779</v>
      </c>
      <c r="E17" s="0" t="n">
        <v>560</v>
      </c>
    </row>
    <row r="18" customFormat="false" ht="12.75" hidden="false" customHeight="false" outlineLevel="0" collapsed="false">
      <c r="A18" s="2" t="s">
        <v>13</v>
      </c>
      <c r="B18" s="0" t="n">
        <v>10</v>
      </c>
      <c r="C18" s="6" t="n">
        <f aca="false">+D18/B18*1000</f>
        <v>10500</v>
      </c>
      <c r="D18" s="6" t="n">
        <v>105</v>
      </c>
      <c r="E18" s="0" t="n">
        <v>560</v>
      </c>
    </row>
    <row r="19" customFormat="false" ht="12.75" hidden="false" customHeight="false" outlineLevel="0" collapsed="false">
      <c r="A19" s="2" t="s">
        <v>14</v>
      </c>
      <c r="B19" s="0" t="n">
        <v>200</v>
      </c>
      <c r="C19" s="6" t="n">
        <f aca="false">+D19/B19*1000</f>
        <v>6685</v>
      </c>
      <c r="D19" s="7" t="n">
        <f aca="false">SUM(D16:D18)</f>
        <v>1337</v>
      </c>
    </row>
    <row r="20" customFormat="false" ht="12.75" hidden="false" customHeight="false" outlineLevel="0" collapsed="false">
      <c r="A20" s="2"/>
      <c r="C20" s="6"/>
      <c r="D20" s="8"/>
    </row>
    <row r="21" customFormat="false" ht="12.75" hidden="false" customHeight="false" outlineLevel="0" collapsed="false">
      <c r="A21" s="0" t="s">
        <v>15</v>
      </c>
      <c r="B21" s="0" t="n">
        <f aca="false">+B16+B17</f>
        <v>282</v>
      </c>
      <c r="C21" s="6" t="n">
        <f aca="false">+D21/B21*1000</f>
        <v>7503.54609929078</v>
      </c>
      <c r="D21" s="8" t="n">
        <f aca="false">+D16+D18</f>
        <v>2116</v>
      </c>
      <c r="E21" s="0" t="n">
        <v>560</v>
      </c>
    </row>
    <row r="22" customFormat="false" ht="12.75" hidden="false" customHeight="false" outlineLevel="0" collapsed="false">
      <c r="C22" s="6"/>
      <c r="D22" s="8"/>
    </row>
    <row r="23" customFormat="false" ht="12.75" hidden="false" customHeight="false" outlineLevel="0" collapsed="false">
      <c r="A23" s="2" t="s">
        <v>16</v>
      </c>
      <c r="B23" s="0" t="n">
        <v>18</v>
      </c>
      <c r="C23" s="6" t="n">
        <f aca="false">+D23/B23*1000</f>
        <v>10555.5555555556</v>
      </c>
      <c r="D23" s="6" t="n">
        <v>190</v>
      </c>
      <c r="E23" s="0" t="n">
        <v>560</v>
      </c>
    </row>
    <row r="24" customFormat="false" ht="12.75" hidden="false" customHeight="false" outlineLevel="0" collapsed="false">
      <c r="D24" s="7" t="n">
        <f aca="false">+D23+D19</f>
        <v>1527</v>
      </c>
    </row>
    <row r="26" customFormat="false" ht="12.75" hidden="false" customHeight="false" outlineLevel="0" collapsed="false">
      <c r="A26" s="9" t="s">
        <v>17</v>
      </c>
      <c r="D26" s="5" t="s">
        <v>10</v>
      </c>
      <c r="E26" s="5" t="s">
        <v>18</v>
      </c>
    </row>
    <row r="27" customFormat="false" ht="6" hidden="false" customHeight="true" outlineLevel="0" collapsed="false"/>
    <row r="28" customFormat="false" ht="12.75" hidden="false" customHeight="false" outlineLevel="0" collapsed="false">
      <c r="A28" s="10"/>
      <c r="C28" s="10" t="s">
        <v>19</v>
      </c>
      <c r="D28" s="8" t="n">
        <v>1337</v>
      </c>
      <c r="E28" s="8" t="n">
        <f aca="false">+D28*16</f>
        <v>21392</v>
      </c>
    </row>
    <row r="29" customFormat="false" ht="12.75" hidden="false" customHeight="false" outlineLevel="0" collapsed="false">
      <c r="C29" s="10" t="s">
        <v>20</v>
      </c>
      <c r="D29" s="8" t="n">
        <v>2307</v>
      </c>
      <c r="E29" s="8" t="n">
        <f aca="false">+D29*8</f>
        <v>18456</v>
      </c>
    </row>
    <row r="30" customFormat="false" ht="12.75" hidden="false" customHeight="false" outlineLevel="0" collapsed="false">
      <c r="C30" s="10" t="s">
        <v>21</v>
      </c>
      <c r="E30" s="7" t="n">
        <f aca="false">+E29+E28</f>
        <v>39848</v>
      </c>
    </row>
    <row r="32" customFormat="false" ht="12.75" hidden="false" customHeight="false" outlineLevel="0" collapsed="false">
      <c r="C32" s="10" t="s">
        <v>22</v>
      </c>
      <c r="D32" s="8" t="n">
        <v>2307</v>
      </c>
      <c r="E32" s="7" t="n">
        <f aca="false">+D32*16</f>
        <v>36912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2001-04-25T16:43:59Z</dcterms:created>
  <dc:creator>mgimble</dc:creator>
  <dc:description/>
  <dc:language>en-US</dc:language>
  <cp:lastModifiedBy>mgimble</cp:lastModifiedBy>
  <cp:lastPrinted>2001-04-25T17:41:08Z</cp:lastPrinted>
  <dcterms:modified xsi:type="dcterms:W3CDTF">2001-04-25T17:41:14Z</dcterms:modified>
  <cp:revision>0</cp:revision>
  <dc:subject/>
  <dc:title/>
</cp:coreProperties>
</file>