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<sst xmlns="http://schemas.openxmlformats.org/spreadsheetml/2006/main" count="9" uniqueCount="9">
  <si>
    <t xml:space="preserve">Gas Positions</t>
  </si>
  <si>
    <t xml:space="preserve">US Gas Swap</t>
  </si>
  <si>
    <t xml:space="preserve">Nymex</t>
  </si>
  <si>
    <t xml:space="preserve">term</t>
  </si>
  <si>
    <t xml:space="preserve">volume</t>
  </si>
  <si>
    <t xml:space="preserve">notional qty</t>
  </si>
  <si>
    <t xml:space="preserve">purchase price</t>
  </si>
  <si>
    <t xml:space="preserve">curent price</t>
  </si>
  <si>
    <t xml:space="preserve">curve shift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</si>
</sst>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_(\$* #,##0.00_);_(\$* \(#,##0.00\);_(\$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7"/>
    <col collapsed="false" customWidth="true" hidden="false" outlineLevel="0" max="3" min="3" style="0" width="21.99"/>
    <col collapsed="false" customWidth="true" hidden="false" outlineLevel="0" max="4" min="4" style="0" width="19.7"/>
    <col collapsed="false" customWidth="true" hidden="false" outlineLevel="0" max="5" min="5" style="0" width="13.28"/>
    <col collapsed="false" customWidth="true" hidden="false" outlineLevel="0" max="6" min="6" style="0" width="10.71"/>
    <col collapsed="false" customWidth="true" hidden="false" outlineLevel="0" max="7" min="7" style="0" width="21.56"/>
  </cols>
  <sheetData>
    <row r="2" customFormat="false" ht="12.75" hidden="false" customHeight="false" outlineLevel="0" collapsed="false">
      <c r="B2" s="0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</row>
    <row r="5" customFormat="false" ht="12.75" hidden="false" customHeight="false" outlineLevel="0" collapsed="false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</row>
    <row r="6" customFormat="false" ht="12.75" hidden="false" customHeight="false" outlineLevel="0" collapsed="false">
      <c r="B6" s="2" t="n">
        <v>37316</v>
      </c>
      <c r="C6" s="1" t="n">
        <v>5231250</v>
      </c>
      <c r="D6" s="1" t="n">
        <f aca="false">C6*31</f>
        <v>162168750</v>
      </c>
      <c r="E6" s="1"/>
      <c r="F6" s="1" t="n">
        <v>2.25</v>
      </c>
      <c r="G6" s="3" t="n">
        <f aca="false">(F6-E6)*D6</f>
        <v>364879687.5</v>
      </c>
    </row>
    <row r="7" customFormat="false" ht="12.75" hidden="false" customHeight="false" outlineLevel="0" collapsed="false">
      <c r="B7" s="2" t="n">
        <v>37347</v>
      </c>
      <c r="C7" s="1" t="n">
        <v>3562500</v>
      </c>
      <c r="D7" s="1" t="n">
        <f aca="false">C7*30</f>
        <v>106875000</v>
      </c>
      <c r="E7" s="1"/>
      <c r="F7" s="1" t="n">
        <v>2.315</v>
      </c>
      <c r="G7" s="3" t="n">
        <f aca="false">(F7-E7)*D7</f>
        <v>247415625</v>
      </c>
    </row>
    <row r="8" customFormat="false" ht="12.75" hidden="false" customHeight="false" outlineLevel="0" collapsed="false">
      <c r="B8" s="2" t="n">
        <v>37377</v>
      </c>
      <c r="C8" s="1" t="n">
        <v>2751250</v>
      </c>
      <c r="D8" s="1" t="n">
        <f aca="false">C8*31</f>
        <v>85288750</v>
      </c>
      <c r="E8" s="1"/>
      <c r="F8" s="1" t="n">
        <v>2.39</v>
      </c>
      <c r="G8" s="3" t="n">
        <f aca="false">(F8-E8)*D8</f>
        <v>203840112.5</v>
      </c>
    </row>
    <row r="9" customFormat="false" ht="12.75" hidden="false" customHeight="false" outlineLevel="0" collapsed="false">
      <c r="B9" s="2" t="n">
        <v>37408</v>
      </c>
      <c r="C9" s="1" t="n">
        <v>2662500</v>
      </c>
      <c r="D9" s="1" t="n">
        <f aca="false">C9*31</f>
        <v>82537500</v>
      </c>
      <c r="F9" s="1" t="n">
        <v>2.447</v>
      </c>
      <c r="G9" s="3" t="n">
        <f aca="false">(F9-E9)*D9</f>
        <v>201969262.5</v>
      </c>
    </row>
    <row r="10" customFormat="false" ht="12.75" hidden="false" customHeight="false" outlineLevel="0" collapsed="false">
      <c r="B10" s="2" t="n">
        <v>37438</v>
      </c>
      <c r="C10" s="1" t="n">
        <v>2751250</v>
      </c>
      <c r="D10" s="1" t="n">
        <f aca="false">C10*31</f>
        <v>85288750</v>
      </c>
      <c r="F10" s="1" t="n">
        <v>2.51</v>
      </c>
      <c r="G10" s="3" t="n">
        <f aca="false">(F10-E10)*D10</f>
        <v>214074762.5</v>
      </c>
    </row>
    <row r="11" customFormat="false" ht="12.75" hidden="false" customHeight="false" outlineLevel="0" collapsed="false">
      <c r="B11" s="2" t="n">
        <v>37469</v>
      </c>
      <c r="C11" s="1" t="n">
        <v>2751250</v>
      </c>
      <c r="D11" s="1" t="n">
        <f aca="false">C11*31</f>
        <v>85288750</v>
      </c>
      <c r="F11" s="1" t="n">
        <v>2.55</v>
      </c>
      <c r="G11" s="3" t="n">
        <f aca="false">(F11-E11)*D11</f>
        <v>217486312.5</v>
      </c>
    </row>
    <row r="12" customFormat="false" ht="12.75" hidden="false" customHeight="false" outlineLevel="0" collapsed="false">
      <c r="B12" s="2" t="n">
        <v>37500</v>
      </c>
      <c r="C12" s="1" t="n">
        <v>2662500</v>
      </c>
      <c r="D12" s="1" t="n">
        <f aca="false">C12*31</f>
        <v>82537500</v>
      </c>
      <c r="F12" s="1" t="n">
        <v>2.553</v>
      </c>
      <c r="G12" s="3" t="n">
        <f aca="false">(F12-E12)*D12</f>
        <v>210718237.5</v>
      </c>
    </row>
    <row r="13" customFormat="false" ht="12.75" hidden="false" customHeight="false" outlineLevel="0" collapsed="false">
      <c r="B13" s="2" t="n">
        <v>37530</v>
      </c>
      <c r="C13" s="1" t="n">
        <v>2751250</v>
      </c>
      <c r="D13" s="1" t="n">
        <f aca="false">C13*31</f>
        <v>85288750</v>
      </c>
      <c r="F13" s="1" t="n">
        <v>2.58</v>
      </c>
      <c r="G13" s="3" t="n">
        <f aca="false">(F13-E13)*D13</f>
        <v>220044975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2001-07-12T11:40:04Z</dcterms:created>
  <dc:creator>pmakkai</dc:creator>
  <dc:description/>
  <dc:language>en-US</dc:language>
  <cp:lastModifiedBy>jstepeno</cp:lastModifiedBy>
  <dcterms:modified xsi:type="dcterms:W3CDTF">2002-02-13T19:11:47Z</dcterms:modified>
  <cp:revision>0</cp:revision>
  <dc:subject/>
  <dc:title/>
</cp:coreProperties>
</file>