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DWP Gas" sheetId="1" state="visible" r:id="rId3"/>
    <sheet name="LADWP Tota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<sst xmlns="http://schemas.openxmlformats.org/spreadsheetml/2006/main" count="204" uniqueCount="58">
  <si>
    <t xml:space="preserve">LADWP's Natural Gas Fired Generation Facilities</t>
  </si>
  <si>
    <t xml:space="preserve">Facility</t>
  </si>
  <si>
    <t xml:space="preserve">Unit</t>
  </si>
  <si>
    <t xml:space="preserve">Fuel</t>
  </si>
  <si>
    <t xml:space="preserve">Capacity</t>
  </si>
  <si>
    <t xml:space="preserve">Year of</t>
  </si>
  <si>
    <t xml:space="preserve">Name</t>
  </si>
  <si>
    <t xml:space="preserve">Number</t>
  </si>
  <si>
    <t xml:space="preserve">MW</t>
  </si>
  <si>
    <t xml:space="preserve">Initial</t>
  </si>
  <si>
    <t xml:space="preserve">Operation</t>
  </si>
  <si>
    <t xml:space="preserve">Harbor Glen Stn</t>
  </si>
  <si>
    <t xml:space="preserve">GT6</t>
  </si>
  <si>
    <t xml:space="preserve">Natural Gas</t>
  </si>
  <si>
    <t xml:space="preserve">GT7</t>
  </si>
  <si>
    <t xml:space="preserve">GT8</t>
  </si>
  <si>
    <t xml:space="preserve">GT9</t>
  </si>
  <si>
    <t xml:space="preserve">Natural Gas (Out of Service)</t>
  </si>
  <si>
    <t xml:space="preserve">Haynes Gen Stn</t>
  </si>
  <si>
    <t xml:space="preserve">Scattergood Gen Stn</t>
  </si>
  <si>
    <t xml:space="preserve">Valley Gen Station</t>
  </si>
  <si>
    <t xml:space="preserve">Natural Gas-Deactivated</t>
  </si>
  <si>
    <t xml:space="preserve">TOTAL:</t>
  </si>
  <si>
    <t xml:space="preserve">Summary of LADWP's Generation Facilities</t>
  </si>
  <si>
    <t xml:space="preserve">State</t>
  </si>
  <si>
    <t xml:space="preserve">Ownership</t>
  </si>
  <si>
    <t xml:space="preserve">Natural</t>
  </si>
  <si>
    <t xml:space="preserve">Gas</t>
  </si>
  <si>
    <t xml:space="preserve">Resource</t>
  </si>
  <si>
    <t xml:space="preserve">Big Pine</t>
  </si>
  <si>
    <t xml:space="preserve">CA</t>
  </si>
  <si>
    <t xml:space="preserve">Hydro</t>
  </si>
  <si>
    <t xml:space="preserve">Castaic</t>
  </si>
  <si>
    <t xml:space="preserve">Hydro Pumped Storage</t>
  </si>
  <si>
    <t xml:space="preserve">Control Gorge</t>
  </si>
  <si>
    <t xml:space="preserve">Cottonwood</t>
  </si>
  <si>
    <t xml:space="preserve">Division Creek</t>
  </si>
  <si>
    <t xml:space="preserve">Foothill Power</t>
  </si>
  <si>
    <t xml:space="preserve">Franklin</t>
  </si>
  <si>
    <t xml:space="preserve">Haiwee</t>
  </si>
  <si>
    <t xml:space="preserve">Intermountain</t>
  </si>
  <si>
    <t xml:space="preserve">UT</t>
  </si>
  <si>
    <t xml:space="preserve">Coal (Bit)</t>
  </si>
  <si>
    <t xml:space="preserve">Middle Gorge</t>
  </si>
  <si>
    <t xml:space="preserve">Mohave</t>
  </si>
  <si>
    <t xml:space="preserve">NV</t>
  </si>
  <si>
    <t xml:space="preserve">Coal (Sub)</t>
  </si>
  <si>
    <t xml:space="preserve">Navajo</t>
  </si>
  <si>
    <t xml:space="preserve">AZ</t>
  </si>
  <si>
    <t xml:space="preserve">Palo Verde</t>
  </si>
  <si>
    <t xml:space="preserve">Nuclear</t>
  </si>
  <si>
    <t xml:space="preserve">Pleasant Valley</t>
  </si>
  <si>
    <t xml:space="preserve">San Fernando</t>
  </si>
  <si>
    <t xml:space="preserve">San Francisquito 1</t>
  </si>
  <si>
    <t xml:space="preserve">1A</t>
  </si>
  <si>
    <t xml:space="preserve">San Francisquito 2</t>
  </si>
  <si>
    <t xml:space="preserve">Sawtelle</t>
  </si>
  <si>
    <t xml:space="preserve">Upper Gorge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</si>
</sst>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#,##0"/>
    <numFmt numFmtId="167" formatCode="\$#,##0.0_);&quot;($&quot;#,##0.0\)"/>
    <numFmt numFmtId="168" formatCode="0"/>
    <numFmt numFmtId="169" formatCode="0%"/>
    <numFmt numFmtId="170" formatCode="#,##0.0"/>
    <numFmt numFmtId="171" formatCode="0.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0.85"/>
    <col collapsed="false" customWidth="true" hidden="false" outlineLevel="0" max="3" min="3" style="0" width="31.14"/>
    <col collapsed="false" customWidth="true" hidden="false" outlineLevel="0" max="5" min="5" style="0" width="14.41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</row>
    <row r="2" customFormat="false" ht="18.75" hidden="false" customHeight="false" outlineLevel="0" collapsed="false">
      <c r="A2" s="2"/>
      <c r="B2" s="3"/>
      <c r="C2" s="3"/>
      <c r="D2" s="4"/>
      <c r="E2" s="3"/>
    </row>
    <row r="3" customFormat="false" ht="12.75" hidden="false" customHeight="false" outlineLevel="0" collapsed="false">
      <c r="A3" s="5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customFormat="false" ht="12.75" hidden="false" customHeight="false" outlineLevel="0" collapsed="false">
      <c r="A4" s="9" t="s">
        <v>6</v>
      </c>
      <c r="B4" s="9" t="s">
        <v>7</v>
      </c>
      <c r="C4" s="10"/>
      <c r="D4" s="11" t="s">
        <v>8</v>
      </c>
      <c r="E4" s="12" t="s">
        <v>9</v>
      </c>
    </row>
    <row r="5" customFormat="false" ht="13.5" hidden="false" customHeight="false" outlineLevel="0" collapsed="false">
      <c r="A5" s="13"/>
      <c r="B5" s="13"/>
      <c r="C5" s="14"/>
      <c r="D5" s="15"/>
      <c r="E5" s="16" t="s">
        <v>10</v>
      </c>
    </row>
    <row r="6" customFormat="false" ht="12.75" hidden="false" customHeight="false" outlineLevel="0" collapsed="false">
      <c r="A6" s="12" t="s">
        <v>11</v>
      </c>
      <c r="B6" s="17" t="s">
        <v>12</v>
      </c>
      <c r="C6" s="17" t="s">
        <v>13</v>
      </c>
      <c r="D6" s="18" t="n">
        <v>19</v>
      </c>
      <c r="E6" s="17" t="n">
        <v>1972</v>
      </c>
    </row>
    <row r="7" customFormat="false" ht="12.75" hidden="false" customHeight="false" outlineLevel="0" collapsed="false">
      <c r="A7" s="12"/>
      <c r="B7" s="17" t="s">
        <v>14</v>
      </c>
      <c r="C7" s="17" t="s">
        <v>13</v>
      </c>
      <c r="D7" s="18" t="n">
        <v>19</v>
      </c>
      <c r="E7" s="17" t="n">
        <v>1972</v>
      </c>
    </row>
    <row r="8" customFormat="false" ht="12.75" hidden="false" customHeight="false" outlineLevel="0" collapsed="false">
      <c r="A8" s="12"/>
      <c r="B8" s="17" t="s">
        <v>15</v>
      </c>
      <c r="C8" s="17" t="s">
        <v>13</v>
      </c>
      <c r="D8" s="18" t="n">
        <v>19</v>
      </c>
      <c r="E8" s="17" t="n">
        <v>1972</v>
      </c>
    </row>
    <row r="9" customFormat="false" ht="12.75" hidden="false" customHeight="false" outlineLevel="0" collapsed="false">
      <c r="A9" s="12"/>
      <c r="B9" s="17" t="s">
        <v>16</v>
      </c>
      <c r="C9" s="17" t="s">
        <v>13</v>
      </c>
      <c r="D9" s="18" t="n">
        <v>19</v>
      </c>
      <c r="E9" s="17" t="n">
        <v>1972</v>
      </c>
    </row>
    <row r="10" customFormat="false" ht="12.75" hidden="false" customHeight="false" outlineLevel="0" collapsed="false">
      <c r="A10" s="12"/>
      <c r="B10" s="17" t="n">
        <v>4</v>
      </c>
      <c r="C10" s="17" t="s">
        <v>17</v>
      </c>
      <c r="D10" s="18" t="n">
        <v>86</v>
      </c>
      <c r="E10" s="17" t="n">
        <v>1948</v>
      </c>
    </row>
    <row r="11" customFormat="false" ht="12.75" hidden="false" customHeight="false" outlineLevel="0" collapsed="false">
      <c r="A11" s="12"/>
      <c r="B11" s="17" t="n">
        <v>5</v>
      </c>
      <c r="C11" s="17" t="s">
        <v>17</v>
      </c>
      <c r="D11" s="18" t="n">
        <v>86</v>
      </c>
      <c r="E11" s="17" t="n">
        <v>1949</v>
      </c>
    </row>
    <row r="12" customFormat="false" ht="12.75" hidden="false" customHeight="false" outlineLevel="0" collapsed="false">
      <c r="A12" s="12" t="s">
        <v>18</v>
      </c>
      <c r="B12" s="17" t="n">
        <v>1</v>
      </c>
      <c r="C12" s="17" t="s">
        <v>13</v>
      </c>
      <c r="D12" s="18" t="n">
        <v>222</v>
      </c>
      <c r="E12" s="17" t="n">
        <v>1962</v>
      </c>
    </row>
    <row r="13" customFormat="false" ht="12.75" hidden="false" customHeight="false" outlineLevel="0" collapsed="false">
      <c r="A13" s="12"/>
      <c r="B13" s="17" t="n">
        <v>2</v>
      </c>
      <c r="C13" s="17" t="s">
        <v>13</v>
      </c>
      <c r="D13" s="18" t="n">
        <v>222</v>
      </c>
      <c r="E13" s="17" t="n">
        <v>1963</v>
      </c>
    </row>
    <row r="14" customFormat="false" ht="12.75" hidden="false" customHeight="false" outlineLevel="0" collapsed="false">
      <c r="A14" s="12"/>
      <c r="B14" s="17" t="n">
        <v>3</v>
      </c>
      <c r="C14" s="17" t="s">
        <v>13</v>
      </c>
      <c r="D14" s="18" t="n">
        <v>222</v>
      </c>
      <c r="E14" s="17" t="n">
        <v>1964</v>
      </c>
    </row>
    <row r="15" customFormat="false" ht="12.75" hidden="false" customHeight="false" outlineLevel="0" collapsed="false">
      <c r="A15" s="12"/>
      <c r="B15" s="17" t="n">
        <v>4</v>
      </c>
      <c r="C15" s="17" t="s">
        <v>13</v>
      </c>
      <c r="D15" s="18" t="n">
        <v>222</v>
      </c>
      <c r="E15" s="17" t="n">
        <v>1964</v>
      </c>
    </row>
    <row r="16" customFormat="false" ht="12.75" hidden="false" customHeight="false" outlineLevel="0" collapsed="false">
      <c r="A16" s="12"/>
      <c r="B16" s="17" t="n">
        <v>5</v>
      </c>
      <c r="C16" s="17" t="s">
        <v>13</v>
      </c>
      <c r="D16" s="18" t="n">
        <v>341</v>
      </c>
      <c r="E16" s="17" t="n">
        <v>1966</v>
      </c>
    </row>
    <row r="17" customFormat="false" ht="12.75" hidden="false" customHeight="false" outlineLevel="0" collapsed="false">
      <c r="A17" s="12"/>
      <c r="B17" s="17" t="n">
        <v>6</v>
      </c>
      <c r="C17" s="17" t="s">
        <v>13</v>
      </c>
      <c r="D17" s="18" t="n">
        <v>341</v>
      </c>
      <c r="E17" s="17" t="n">
        <v>1967</v>
      </c>
    </row>
    <row r="18" customFormat="false" ht="12.75" hidden="false" customHeight="false" outlineLevel="0" collapsed="false">
      <c r="A18" s="12" t="s">
        <v>19</v>
      </c>
      <c r="B18" s="17" t="n">
        <v>1</v>
      </c>
      <c r="C18" s="17" t="s">
        <v>13</v>
      </c>
      <c r="D18" s="18" t="n">
        <v>179</v>
      </c>
      <c r="E18" s="17" t="n">
        <v>1958</v>
      </c>
    </row>
    <row r="19" customFormat="false" ht="12.75" hidden="false" customHeight="false" outlineLevel="0" collapsed="false">
      <c r="A19" s="12"/>
      <c r="B19" s="17" t="n">
        <v>2</v>
      </c>
      <c r="C19" s="17" t="s">
        <v>13</v>
      </c>
      <c r="D19" s="18" t="n">
        <v>179</v>
      </c>
      <c r="E19" s="17" t="n">
        <v>1959</v>
      </c>
    </row>
    <row r="20" customFormat="false" ht="12.75" hidden="false" customHeight="false" outlineLevel="0" collapsed="false">
      <c r="A20" s="12"/>
      <c r="B20" s="17" t="n">
        <v>3</v>
      </c>
      <c r="C20" s="17" t="s">
        <v>13</v>
      </c>
      <c r="D20" s="18" t="n">
        <v>358</v>
      </c>
      <c r="E20" s="17" t="n">
        <v>1974</v>
      </c>
    </row>
    <row r="21" customFormat="false" ht="12.75" hidden="false" customHeight="false" outlineLevel="0" collapsed="false">
      <c r="A21" s="12" t="s">
        <v>20</v>
      </c>
      <c r="B21" s="17" t="n">
        <v>1</v>
      </c>
      <c r="C21" s="17" t="s">
        <v>21</v>
      </c>
      <c r="D21" s="18" t="n">
        <v>95</v>
      </c>
      <c r="E21" s="17" t="n">
        <v>1954</v>
      </c>
    </row>
    <row r="22" customFormat="false" ht="12.75" hidden="false" customHeight="false" outlineLevel="0" collapsed="false">
      <c r="A22" s="12"/>
      <c r="B22" s="17" t="n">
        <v>2</v>
      </c>
      <c r="C22" s="17" t="s">
        <v>21</v>
      </c>
      <c r="D22" s="18" t="n">
        <v>99</v>
      </c>
      <c r="E22" s="17" t="n">
        <v>1954</v>
      </c>
    </row>
    <row r="23" customFormat="false" ht="12.75" hidden="false" customHeight="false" outlineLevel="0" collapsed="false">
      <c r="A23" s="12"/>
      <c r="B23" s="17" t="n">
        <v>3</v>
      </c>
      <c r="C23" s="17" t="s">
        <v>13</v>
      </c>
      <c r="D23" s="18" t="n">
        <v>163</v>
      </c>
      <c r="E23" s="17" t="n">
        <v>1955</v>
      </c>
    </row>
    <row r="24" customFormat="false" ht="13.5" hidden="false" customHeight="false" outlineLevel="0" collapsed="false">
      <c r="A24" s="12"/>
      <c r="B24" s="17" t="n">
        <v>4</v>
      </c>
      <c r="C24" s="17" t="s">
        <v>13</v>
      </c>
      <c r="D24" s="18" t="n">
        <v>160</v>
      </c>
      <c r="E24" s="17" t="n">
        <v>1956</v>
      </c>
    </row>
    <row r="25" customFormat="false" ht="13.5" hidden="false" customHeight="false" outlineLevel="0" collapsed="false">
      <c r="A25" s="19" t="s">
        <v>22</v>
      </c>
      <c r="B25" s="20"/>
      <c r="C25" s="20"/>
      <c r="D25" s="21" t="n">
        <f aca="false">SUM(D6:D24)</f>
        <v>3051</v>
      </c>
      <c r="E25" s="20"/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4" min="4" style="0" width="26.13"/>
    <col collapsed="false" customWidth="true" hidden="false" outlineLevel="0" max="5" min="5" style="0" width="10.99"/>
    <col collapsed="false" customWidth="true" hidden="false" outlineLevel="0" max="6" min="6" style="0" width="11.56"/>
    <col collapsed="false" customWidth="true" hidden="false" outlineLevel="0" max="7" min="7" style="0" width="12.28"/>
    <col collapsed="false" customWidth="true" hidden="false" outlineLevel="0" max="8" min="8" style="0" width="12.7"/>
  </cols>
  <sheetData>
    <row r="1" customFormat="false" ht="18" hidden="false" customHeight="false" outlineLevel="0" collapsed="false">
      <c r="A1" s="1" t="s">
        <v>23</v>
      </c>
      <c r="B1" s="1"/>
      <c r="C1" s="1"/>
      <c r="D1" s="1"/>
      <c r="E1" s="1"/>
      <c r="F1" s="1"/>
      <c r="G1" s="1"/>
      <c r="H1" s="1"/>
      <c r="I1" s="1"/>
    </row>
    <row r="2" customFormat="false" ht="13.5" hidden="false" customHeight="false" outlineLevel="0" collapsed="false">
      <c r="A2" s="22"/>
      <c r="B2" s="3"/>
      <c r="C2" s="3"/>
      <c r="D2" s="3"/>
      <c r="E2" s="4"/>
      <c r="F2" s="23"/>
      <c r="G2" s="23"/>
      <c r="H2" s="3"/>
      <c r="I2" s="24"/>
    </row>
    <row r="3" customFormat="false" ht="12.75" hidden="false" customHeight="false" outlineLevel="0" collapsed="false">
      <c r="A3" s="5" t="s">
        <v>1</v>
      </c>
      <c r="B3" s="5" t="s">
        <v>2</v>
      </c>
      <c r="C3" s="6" t="s">
        <v>24</v>
      </c>
      <c r="D3" s="6" t="s">
        <v>3</v>
      </c>
      <c r="E3" s="7" t="s">
        <v>4</v>
      </c>
      <c r="F3" s="25" t="s">
        <v>25</v>
      </c>
      <c r="G3" s="25" t="s">
        <v>4</v>
      </c>
      <c r="H3" s="8" t="s">
        <v>5</v>
      </c>
      <c r="I3" s="8" t="s">
        <v>26</v>
      </c>
    </row>
    <row r="4" customFormat="false" ht="12.75" hidden="false" customHeight="false" outlineLevel="0" collapsed="false">
      <c r="A4" s="9" t="s">
        <v>6</v>
      </c>
      <c r="B4" s="9" t="s">
        <v>7</v>
      </c>
      <c r="C4" s="10"/>
      <c r="D4" s="10"/>
      <c r="E4" s="11" t="s">
        <v>8</v>
      </c>
      <c r="F4" s="26"/>
      <c r="G4" s="26" t="s">
        <v>25</v>
      </c>
      <c r="H4" s="12" t="s">
        <v>9</v>
      </c>
      <c r="I4" s="12" t="s">
        <v>27</v>
      </c>
    </row>
    <row r="5" customFormat="false" ht="12.75" hidden="false" customHeight="false" outlineLevel="0" collapsed="false">
      <c r="A5" s="9"/>
      <c r="B5" s="9"/>
      <c r="C5" s="10"/>
      <c r="D5" s="10"/>
      <c r="E5" s="11"/>
      <c r="F5" s="26"/>
      <c r="G5" s="26" t="s">
        <v>8</v>
      </c>
      <c r="H5" s="12" t="s">
        <v>10</v>
      </c>
      <c r="I5" s="12" t="s">
        <v>28</v>
      </c>
    </row>
    <row r="6" customFormat="false" ht="13.5" hidden="false" customHeight="false" outlineLevel="0" collapsed="false">
      <c r="A6" s="13"/>
      <c r="B6" s="13"/>
      <c r="C6" s="14"/>
      <c r="D6" s="14"/>
      <c r="E6" s="15"/>
      <c r="F6" s="27"/>
      <c r="G6" s="27"/>
      <c r="H6" s="16"/>
      <c r="I6" s="16" t="s">
        <v>8</v>
      </c>
    </row>
    <row r="7" customFormat="false" ht="12.75" hidden="false" customHeight="false" outlineLevel="0" collapsed="false">
      <c r="A7" s="9" t="s">
        <v>29</v>
      </c>
      <c r="B7" s="28" t="n">
        <v>1</v>
      </c>
      <c r="C7" s="29" t="s">
        <v>30</v>
      </c>
      <c r="D7" s="29" t="s">
        <v>31</v>
      </c>
      <c r="E7" s="30" t="n">
        <v>3.2</v>
      </c>
      <c r="F7" s="31" t="n">
        <v>1</v>
      </c>
      <c r="G7" s="32" t="n">
        <f aca="false">+E7*F7</f>
        <v>3.2</v>
      </c>
      <c r="H7" s="17" t="n">
        <v>1925</v>
      </c>
      <c r="I7" s="17"/>
    </row>
    <row r="8" customFormat="false" ht="12.75" hidden="false" customHeight="false" outlineLevel="0" collapsed="false">
      <c r="A8" s="12" t="s">
        <v>32</v>
      </c>
      <c r="B8" s="17" t="n">
        <v>1</v>
      </c>
      <c r="C8" s="29" t="s">
        <v>30</v>
      </c>
      <c r="D8" s="29" t="s">
        <v>33</v>
      </c>
      <c r="E8" s="30" t="n">
        <v>240</v>
      </c>
      <c r="F8" s="31" t="n">
        <v>1</v>
      </c>
      <c r="G8" s="32" t="n">
        <f aca="false">+E8*F8</f>
        <v>240</v>
      </c>
      <c r="H8" s="17" t="n">
        <v>1973</v>
      </c>
      <c r="I8" s="17"/>
    </row>
    <row r="9" customFormat="false" ht="12.75" hidden="false" customHeight="false" outlineLevel="0" collapsed="false">
      <c r="A9" s="12"/>
      <c r="B9" s="17" t="n">
        <v>2</v>
      </c>
      <c r="C9" s="29" t="s">
        <v>30</v>
      </c>
      <c r="D9" s="29" t="s">
        <v>33</v>
      </c>
      <c r="E9" s="30" t="n">
        <v>240</v>
      </c>
      <c r="F9" s="31" t="n">
        <v>1</v>
      </c>
      <c r="G9" s="32" t="n">
        <f aca="false">+E9*F9</f>
        <v>240</v>
      </c>
      <c r="H9" s="17" t="n">
        <v>1974</v>
      </c>
      <c r="I9" s="17"/>
    </row>
    <row r="10" customFormat="false" ht="12.75" hidden="false" customHeight="false" outlineLevel="0" collapsed="false">
      <c r="A10" s="12"/>
      <c r="B10" s="17" t="n">
        <v>3</v>
      </c>
      <c r="C10" s="29" t="s">
        <v>30</v>
      </c>
      <c r="D10" s="29" t="s">
        <v>33</v>
      </c>
      <c r="E10" s="30" t="n">
        <v>240</v>
      </c>
      <c r="F10" s="31" t="n">
        <v>1</v>
      </c>
      <c r="G10" s="32" t="n">
        <f aca="false">+E10*F10</f>
        <v>240</v>
      </c>
      <c r="H10" s="17" t="n">
        <v>1976</v>
      </c>
      <c r="I10" s="17"/>
    </row>
    <row r="11" customFormat="false" ht="12.75" hidden="false" customHeight="false" outlineLevel="0" collapsed="false">
      <c r="A11" s="12"/>
      <c r="B11" s="17" t="n">
        <v>4</v>
      </c>
      <c r="C11" s="29" t="s">
        <v>30</v>
      </c>
      <c r="D11" s="29" t="s">
        <v>33</v>
      </c>
      <c r="E11" s="30" t="n">
        <v>240</v>
      </c>
      <c r="F11" s="31" t="n">
        <v>1</v>
      </c>
      <c r="G11" s="32" t="n">
        <f aca="false">+E11*F11</f>
        <v>240</v>
      </c>
      <c r="H11" s="17" t="n">
        <v>1977</v>
      </c>
      <c r="I11" s="17"/>
    </row>
    <row r="12" customFormat="false" ht="12.75" hidden="false" customHeight="false" outlineLevel="0" collapsed="false">
      <c r="A12" s="12"/>
      <c r="B12" s="17" t="n">
        <v>5</v>
      </c>
      <c r="C12" s="29" t="s">
        <v>30</v>
      </c>
      <c r="D12" s="29" t="s">
        <v>33</v>
      </c>
      <c r="E12" s="30" t="n">
        <v>240</v>
      </c>
      <c r="F12" s="31" t="n">
        <v>1</v>
      </c>
      <c r="G12" s="32" t="n">
        <f aca="false">+E12*F12</f>
        <v>240</v>
      </c>
      <c r="H12" s="17" t="n">
        <v>1977</v>
      </c>
      <c r="I12" s="17"/>
    </row>
    <row r="13" customFormat="false" ht="12.75" hidden="false" customHeight="false" outlineLevel="0" collapsed="false">
      <c r="A13" s="12"/>
      <c r="B13" s="17" t="n">
        <v>6</v>
      </c>
      <c r="C13" s="29" t="s">
        <v>30</v>
      </c>
      <c r="D13" s="29" t="s">
        <v>33</v>
      </c>
      <c r="E13" s="30" t="n">
        <v>240</v>
      </c>
      <c r="F13" s="31" t="n">
        <v>1</v>
      </c>
      <c r="G13" s="32" t="n">
        <f aca="false">+E13*F13</f>
        <v>240</v>
      </c>
      <c r="H13" s="17" t="n">
        <v>1978</v>
      </c>
      <c r="I13" s="17"/>
    </row>
    <row r="14" customFormat="false" ht="12.75" hidden="false" customHeight="false" outlineLevel="0" collapsed="false">
      <c r="A14" s="12"/>
      <c r="B14" s="17" t="n">
        <v>7</v>
      </c>
      <c r="C14" s="29" t="s">
        <v>30</v>
      </c>
      <c r="D14" s="29" t="s">
        <v>33</v>
      </c>
      <c r="E14" s="30" t="n">
        <v>55</v>
      </c>
      <c r="F14" s="31" t="n">
        <v>1</v>
      </c>
      <c r="G14" s="32" t="n">
        <f aca="false">+E14*F14</f>
        <v>55</v>
      </c>
      <c r="H14" s="17" t="n">
        <v>1972</v>
      </c>
      <c r="I14" s="17"/>
    </row>
    <row r="15" customFormat="false" ht="12.75" hidden="false" customHeight="false" outlineLevel="0" collapsed="false">
      <c r="A15" s="12" t="s">
        <v>34</v>
      </c>
      <c r="B15" s="17" t="n">
        <v>1</v>
      </c>
      <c r="C15" s="29" t="s">
        <v>30</v>
      </c>
      <c r="D15" s="29" t="s">
        <v>31</v>
      </c>
      <c r="E15" s="30" t="n">
        <v>37.5</v>
      </c>
      <c r="F15" s="31" t="n">
        <v>1</v>
      </c>
      <c r="G15" s="32" t="n">
        <f aca="false">+E15*F15</f>
        <v>37.5</v>
      </c>
      <c r="H15" s="17" t="n">
        <v>1952</v>
      </c>
      <c r="I15" s="17"/>
    </row>
    <row r="16" customFormat="false" ht="12.75" hidden="false" customHeight="false" outlineLevel="0" collapsed="false">
      <c r="A16" s="12" t="s">
        <v>35</v>
      </c>
      <c r="B16" s="17" t="n">
        <v>1</v>
      </c>
      <c r="C16" s="29" t="s">
        <v>30</v>
      </c>
      <c r="D16" s="29" t="s">
        <v>31</v>
      </c>
      <c r="E16" s="30" t="n">
        <v>1</v>
      </c>
      <c r="F16" s="31" t="n">
        <v>1</v>
      </c>
      <c r="G16" s="32" t="n">
        <f aca="false">+E16*F16</f>
        <v>1</v>
      </c>
      <c r="H16" s="17" t="n">
        <v>1908</v>
      </c>
      <c r="I16" s="17"/>
    </row>
    <row r="17" customFormat="false" ht="12.75" hidden="false" customHeight="false" outlineLevel="0" collapsed="false">
      <c r="A17" s="12"/>
      <c r="B17" s="17" t="n">
        <v>2</v>
      </c>
      <c r="C17" s="29" t="s">
        <v>30</v>
      </c>
      <c r="D17" s="29" t="s">
        <v>31</v>
      </c>
      <c r="E17" s="30" t="n">
        <v>1</v>
      </c>
      <c r="F17" s="31" t="n">
        <v>1</v>
      </c>
      <c r="G17" s="32" t="n">
        <f aca="false">+E17*F17</f>
        <v>1</v>
      </c>
      <c r="H17" s="17" t="n">
        <v>1909</v>
      </c>
      <c r="I17" s="17"/>
    </row>
    <row r="18" customFormat="false" ht="12.75" hidden="false" customHeight="false" outlineLevel="0" collapsed="false">
      <c r="A18" s="12" t="s">
        <v>36</v>
      </c>
      <c r="B18" s="17" t="n">
        <v>1</v>
      </c>
      <c r="C18" s="29" t="s">
        <v>30</v>
      </c>
      <c r="D18" s="29" t="s">
        <v>31</v>
      </c>
      <c r="E18" s="30" t="n">
        <v>0.6</v>
      </c>
      <c r="F18" s="31" t="n">
        <v>1</v>
      </c>
      <c r="G18" s="32" t="n">
        <f aca="false">+E18*F18</f>
        <v>0.6</v>
      </c>
      <c r="H18" s="17" t="n">
        <v>1909</v>
      </c>
      <c r="I18" s="17"/>
    </row>
    <row r="19" customFormat="false" ht="12.75" hidden="false" customHeight="false" outlineLevel="0" collapsed="false">
      <c r="A19" s="12" t="s">
        <v>37</v>
      </c>
      <c r="B19" s="17" t="n">
        <v>1</v>
      </c>
      <c r="C19" s="29" t="s">
        <v>30</v>
      </c>
      <c r="D19" s="29" t="s">
        <v>31</v>
      </c>
      <c r="E19" s="30" t="n">
        <v>10</v>
      </c>
      <c r="F19" s="31" t="n">
        <v>1</v>
      </c>
      <c r="G19" s="32" t="n">
        <f aca="false">+E19*F19</f>
        <v>10</v>
      </c>
      <c r="H19" s="17" t="n">
        <v>1971</v>
      </c>
      <c r="I19" s="17"/>
    </row>
    <row r="20" customFormat="false" ht="12.75" hidden="false" customHeight="false" outlineLevel="0" collapsed="false">
      <c r="A20" s="12" t="s">
        <v>38</v>
      </c>
      <c r="B20" s="17" t="n">
        <v>1</v>
      </c>
      <c r="C20" s="29" t="s">
        <v>30</v>
      </c>
      <c r="D20" s="29" t="s">
        <v>31</v>
      </c>
      <c r="E20" s="30" t="n">
        <v>2</v>
      </c>
      <c r="F20" s="31" t="n">
        <v>1</v>
      </c>
      <c r="G20" s="32" t="n">
        <f aca="false">+E20*F20</f>
        <v>2</v>
      </c>
      <c r="H20" s="17" t="n">
        <v>1921</v>
      </c>
      <c r="I20" s="17"/>
    </row>
    <row r="21" customFormat="false" ht="12.75" hidden="false" customHeight="false" outlineLevel="0" collapsed="false">
      <c r="A21" s="12" t="s">
        <v>39</v>
      </c>
      <c r="B21" s="17" t="n">
        <v>1</v>
      </c>
      <c r="C21" s="29" t="s">
        <v>30</v>
      </c>
      <c r="D21" s="29" t="s">
        <v>31</v>
      </c>
      <c r="E21" s="30" t="n">
        <v>2.7</v>
      </c>
      <c r="F21" s="31" t="n">
        <v>1</v>
      </c>
      <c r="G21" s="32" t="n">
        <f aca="false">+E21*F21</f>
        <v>2.7</v>
      </c>
      <c r="H21" s="17" t="n">
        <v>1927</v>
      </c>
      <c r="I21" s="17"/>
    </row>
    <row r="22" customFormat="false" ht="12.75" hidden="false" customHeight="false" outlineLevel="0" collapsed="false">
      <c r="A22" s="12"/>
      <c r="B22" s="17" t="n">
        <v>2</v>
      </c>
      <c r="C22" s="29" t="s">
        <v>30</v>
      </c>
      <c r="D22" s="29" t="s">
        <v>31</v>
      </c>
      <c r="E22" s="30" t="n">
        <v>2.7</v>
      </c>
      <c r="F22" s="31" t="n">
        <v>1</v>
      </c>
      <c r="G22" s="32" t="n">
        <f aca="false">+E22*F22</f>
        <v>2.7</v>
      </c>
      <c r="H22" s="17" t="n">
        <v>1927</v>
      </c>
      <c r="I22" s="17"/>
    </row>
    <row r="23" customFormat="false" ht="12.75" hidden="false" customHeight="false" outlineLevel="0" collapsed="false">
      <c r="A23" s="12" t="s">
        <v>11</v>
      </c>
      <c r="B23" s="17" t="s">
        <v>12</v>
      </c>
      <c r="C23" s="29" t="s">
        <v>30</v>
      </c>
      <c r="D23" s="17" t="s">
        <v>13</v>
      </c>
      <c r="E23" s="30" t="n">
        <v>19</v>
      </c>
      <c r="F23" s="31" t="n">
        <v>1</v>
      </c>
      <c r="G23" s="32" t="n">
        <f aca="false">+E23*F23</f>
        <v>19</v>
      </c>
      <c r="H23" s="17" t="n">
        <v>1972</v>
      </c>
      <c r="I23" s="33" t="n">
        <f aca="false">+G23</f>
        <v>19</v>
      </c>
    </row>
    <row r="24" customFormat="false" ht="12.75" hidden="false" customHeight="false" outlineLevel="0" collapsed="false">
      <c r="A24" s="12"/>
      <c r="B24" s="17" t="s">
        <v>14</v>
      </c>
      <c r="C24" s="29" t="s">
        <v>30</v>
      </c>
      <c r="D24" s="17" t="s">
        <v>13</v>
      </c>
      <c r="E24" s="30" t="n">
        <v>19</v>
      </c>
      <c r="F24" s="31" t="n">
        <v>1</v>
      </c>
      <c r="G24" s="32" t="n">
        <f aca="false">+E24*F24</f>
        <v>19</v>
      </c>
      <c r="H24" s="17" t="n">
        <v>1972</v>
      </c>
      <c r="I24" s="33" t="n">
        <f aca="false">+G24</f>
        <v>19</v>
      </c>
    </row>
    <row r="25" customFormat="false" ht="12.75" hidden="false" customHeight="false" outlineLevel="0" collapsed="false">
      <c r="A25" s="12"/>
      <c r="B25" s="17" t="s">
        <v>15</v>
      </c>
      <c r="C25" s="29" t="s">
        <v>30</v>
      </c>
      <c r="D25" s="17" t="s">
        <v>13</v>
      </c>
      <c r="E25" s="30" t="n">
        <v>19</v>
      </c>
      <c r="F25" s="31" t="n">
        <v>1</v>
      </c>
      <c r="G25" s="32" t="n">
        <f aca="false">+E25*F25</f>
        <v>19</v>
      </c>
      <c r="H25" s="17" t="n">
        <v>1972</v>
      </c>
      <c r="I25" s="33" t="n">
        <f aca="false">+G25</f>
        <v>19</v>
      </c>
    </row>
    <row r="26" customFormat="false" ht="12.75" hidden="false" customHeight="false" outlineLevel="0" collapsed="false">
      <c r="A26" s="12"/>
      <c r="B26" s="17" t="s">
        <v>16</v>
      </c>
      <c r="C26" s="29" t="s">
        <v>30</v>
      </c>
      <c r="D26" s="17" t="s">
        <v>13</v>
      </c>
      <c r="E26" s="30" t="n">
        <v>19</v>
      </c>
      <c r="F26" s="31" t="n">
        <v>1</v>
      </c>
      <c r="G26" s="32" t="n">
        <f aca="false">+E26*F26</f>
        <v>19</v>
      </c>
      <c r="H26" s="17" t="n">
        <v>1972</v>
      </c>
      <c r="I26" s="33" t="n">
        <f aca="false">+G26</f>
        <v>19</v>
      </c>
    </row>
    <row r="27" customFormat="false" ht="12.75" hidden="false" customHeight="false" outlineLevel="0" collapsed="false">
      <c r="A27" s="12"/>
      <c r="B27" s="17" t="n">
        <v>4</v>
      </c>
      <c r="C27" s="29" t="s">
        <v>30</v>
      </c>
      <c r="D27" s="17" t="s">
        <v>17</v>
      </c>
      <c r="E27" s="30" t="n">
        <v>86</v>
      </c>
      <c r="F27" s="31" t="n">
        <v>1</v>
      </c>
      <c r="G27" s="32" t="n">
        <f aca="false">+E27*F27</f>
        <v>86</v>
      </c>
      <c r="H27" s="17" t="n">
        <v>1948</v>
      </c>
      <c r="I27" s="17"/>
    </row>
    <row r="28" customFormat="false" ht="12.75" hidden="false" customHeight="false" outlineLevel="0" collapsed="false">
      <c r="A28" s="12"/>
      <c r="B28" s="17" t="n">
        <v>5</v>
      </c>
      <c r="C28" s="29" t="s">
        <v>30</v>
      </c>
      <c r="D28" s="17" t="s">
        <v>17</v>
      </c>
      <c r="E28" s="30" t="n">
        <v>86</v>
      </c>
      <c r="F28" s="31" t="n">
        <v>1</v>
      </c>
      <c r="G28" s="32" t="n">
        <f aca="false">+E28*F28</f>
        <v>86</v>
      </c>
      <c r="H28" s="17" t="n">
        <v>1949</v>
      </c>
      <c r="I28" s="17"/>
    </row>
    <row r="29" customFormat="false" ht="12.75" hidden="false" customHeight="false" outlineLevel="0" collapsed="false">
      <c r="A29" s="12" t="s">
        <v>18</v>
      </c>
      <c r="B29" s="17" t="n">
        <v>1</v>
      </c>
      <c r="C29" s="29" t="s">
        <v>30</v>
      </c>
      <c r="D29" s="17" t="s">
        <v>13</v>
      </c>
      <c r="E29" s="30" t="n">
        <v>222</v>
      </c>
      <c r="F29" s="31" t="n">
        <v>1</v>
      </c>
      <c r="G29" s="32" t="n">
        <f aca="false">+E29*F29</f>
        <v>222</v>
      </c>
      <c r="H29" s="17" t="n">
        <v>1962</v>
      </c>
      <c r="I29" s="33" t="n">
        <f aca="false">+G29</f>
        <v>222</v>
      </c>
    </row>
    <row r="30" customFormat="false" ht="12.75" hidden="false" customHeight="false" outlineLevel="0" collapsed="false">
      <c r="A30" s="12"/>
      <c r="B30" s="17" t="n">
        <v>2</v>
      </c>
      <c r="C30" s="29" t="s">
        <v>30</v>
      </c>
      <c r="D30" s="17" t="s">
        <v>13</v>
      </c>
      <c r="E30" s="30" t="n">
        <v>222</v>
      </c>
      <c r="F30" s="31" t="n">
        <v>1</v>
      </c>
      <c r="G30" s="32" t="n">
        <f aca="false">+E30*F30</f>
        <v>222</v>
      </c>
      <c r="H30" s="17" t="n">
        <v>1963</v>
      </c>
      <c r="I30" s="33" t="n">
        <f aca="false">+G30</f>
        <v>222</v>
      </c>
    </row>
    <row r="31" customFormat="false" ht="12.75" hidden="false" customHeight="false" outlineLevel="0" collapsed="false">
      <c r="A31" s="12"/>
      <c r="B31" s="17" t="n">
        <v>3</v>
      </c>
      <c r="C31" s="29" t="s">
        <v>30</v>
      </c>
      <c r="D31" s="17" t="s">
        <v>13</v>
      </c>
      <c r="E31" s="30" t="n">
        <v>222</v>
      </c>
      <c r="F31" s="31" t="n">
        <v>1</v>
      </c>
      <c r="G31" s="32" t="n">
        <f aca="false">+E31*F31</f>
        <v>222</v>
      </c>
      <c r="H31" s="17" t="n">
        <v>1964</v>
      </c>
      <c r="I31" s="33" t="n">
        <f aca="false">+G31</f>
        <v>222</v>
      </c>
    </row>
    <row r="32" customFormat="false" ht="12.75" hidden="false" customHeight="false" outlineLevel="0" collapsed="false">
      <c r="A32" s="12"/>
      <c r="B32" s="17" t="n">
        <v>4</v>
      </c>
      <c r="C32" s="29" t="s">
        <v>30</v>
      </c>
      <c r="D32" s="17" t="s">
        <v>13</v>
      </c>
      <c r="E32" s="30" t="n">
        <v>222</v>
      </c>
      <c r="F32" s="31" t="n">
        <v>1</v>
      </c>
      <c r="G32" s="32" t="n">
        <f aca="false">+E32*F32</f>
        <v>222</v>
      </c>
      <c r="H32" s="17" t="n">
        <v>1964</v>
      </c>
      <c r="I32" s="33" t="n">
        <f aca="false">+G32</f>
        <v>222</v>
      </c>
    </row>
    <row r="33" customFormat="false" ht="12.75" hidden="false" customHeight="false" outlineLevel="0" collapsed="false">
      <c r="A33" s="12"/>
      <c r="B33" s="17" t="n">
        <v>5</v>
      </c>
      <c r="C33" s="29" t="s">
        <v>30</v>
      </c>
      <c r="D33" s="17" t="s">
        <v>13</v>
      </c>
      <c r="E33" s="30" t="n">
        <v>341</v>
      </c>
      <c r="F33" s="31" t="n">
        <v>1</v>
      </c>
      <c r="G33" s="32" t="n">
        <f aca="false">+E33*F33</f>
        <v>341</v>
      </c>
      <c r="H33" s="17" t="n">
        <v>1966</v>
      </c>
      <c r="I33" s="33" t="n">
        <f aca="false">+G33</f>
        <v>341</v>
      </c>
    </row>
    <row r="34" customFormat="false" ht="12.75" hidden="false" customHeight="false" outlineLevel="0" collapsed="false">
      <c r="A34" s="12"/>
      <c r="B34" s="17" t="n">
        <v>6</v>
      </c>
      <c r="C34" s="29" t="s">
        <v>30</v>
      </c>
      <c r="D34" s="17" t="s">
        <v>13</v>
      </c>
      <c r="E34" s="30" t="n">
        <v>341</v>
      </c>
      <c r="F34" s="31" t="n">
        <v>1</v>
      </c>
      <c r="G34" s="32" t="n">
        <f aca="false">+E34*F34</f>
        <v>341</v>
      </c>
      <c r="H34" s="17" t="n">
        <v>1967</v>
      </c>
      <c r="I34" s="33" t="n">
        <f aca="false">+G34</f>
        <v>341</v>
      </c>
    </row>
    <row r="35" customFormat="false" ht="12.75" hidden="false" customHeight="false" outlineLevel="0" collapsed="false">
      <c r="A35" s="12" t="s">
        <v>40</v>
      </c>
      <c r="B35" s="17" t="n">
        <v>1</v>
      </c>
      <c r="C35" s="29" t="s">
        <v>41</v>
      </c>
      <c r="D35" s="17" t="s">
        <v>42</v>
      </c>
      <c r="E35" s="30" t="n">
        <v>800</v>
      </c>
      <c r="F35" s="31" t="n">
        <v>0</v>
      </c>
      <c r="G35" s="32" t="n">
        <f aca="false">+E35*F35</f>
        <v>0</v>
      </c>
      <c r="H35" s="17" t="n">
        <v>1986</v>
      </c>
      <c r="I35" s="17"/>
    </row>
    <row r="36" customFormat="false" ht="12.75" hidden="false" customHeight="false" outlineLevel="0" collapsed="false">
      <c r="A36" s="12"/>
      <c r="B36" s="17" t="n">
        <v>2</v>
      </c>
      <c r="C36" s="29" t="s">
        <v>41</v>
      </c>
      <c r="D36" s="17" t="s">
        <v>42</v>
      </c>
      <c r="E36" s="30" t="n">
        <v>800</v>
      </c>
      <c r="F36" s="31" t="n">
        <v>0</v>
      </c>
      <c r="G36" s="32" t="n">
        <f aca="false">+E36*F36</f>
        <v>0</v>
      </c>
      <c r="H36" s="17" t="n">
        <v>1987</v>
      </c>
      <c r="I36" s="17"/>
    </row>
    <row r="37" customFormat="false" ht="12.75" hidden="false" customHeight="false" outlineLevel="0" collapsed="false">
      <c r="A37" s="12" t="s">
        <v>43</v>
      </c>
      <c r="B37" s="17" t="n">
        <v>1</v>
      </c>
      <c r="C37" s="29" t="s">
        <v>30</v>
      </c>
      <c r="D37" s="29" t="s">
        <v>31</v>
      </c>
      <c r="E37" s="30" t="n">
        <v>37.5</v>
      </c>
      <c r="F37" s="31" t="n">
        <v>1</v>
      </c>
      <c r="G37" s="32" t="n">
        <f aca="false">+E37*F37</f>
        <v>37.5</v>
      </c>
      <c r="H37" s="17" t="n">
        <v>1952</v>
      </c>
      <c r="I37" s="17"/>
    </row>
    <row r="38" customFormat="false" ht="12.75" hidden="false" customHeight="false" outlineLevel="0" collapsed="false">
      <c r="A38" s="12" t="s">
        <v>44</v>
      </c>
      <c r="B38" s="17" t="n">
        <v>1</v>
      </c>
      <c r="C38" s="29" t="s">
        <v>45</v>
      </c>
      <c r="D38" s="29" t="s">
        <v>46</v>
      </c>
      <c r="E38" s="30" t="n">
        <v>790</v>
      </c>
      <c r="F38" s="31" t="n">
        <v>0.2</v>
      </c>
      <c r="G38" s="32" t="n">
        <f aca="false">+E38*F38</f>
        <v>158</v>
      </c>
      <c r="H38" s="17" t="n">
        <v>1970</v>
      </c>
      <c r="I38" s="17"/>
    </row>
    <row r="39" customFormat="false" ht="12.75" hidden="false" customHeight="false" outlineLevel="0" collapsed="false">
      <c r="A39" s="12"/>
      <c r="B39" s="17" t="n">
        <v>2</v>
      </c>
      <c r="C39" s="29" t="s">
        <v>45</v>
      </c>
      <c r="D39" s="29" t="s">
        <v>46</v>
      </c>
      <c r="E39" s="30" t="n">
        <v>790</v>
      </c>
      <c r="F39" s="31" t="n">
        <v>0.2</v>
      </c>
      <c r="G39" s="32" t="n">
        <f aca="false">+E39*F39</f>
        <v>158</v>
      </c>
      <c r="H39" s="17" t="n">
        <v>1971</v>
      </c>
      <c r="I39" s="17"/>
    </row>
    <row r="40" customFormat="false" ht="12.75" hidden="false" customHeight="false" outlineLevel="0" collapsed="false">
      <c r="A40" s="12" t="s">
        <v>47</v>
      </c>
      <c r="B40" s="17" t="n">
        <v>1</v>
      </c>
      <c r="C40" s="29" t="s">
        <v>48</v>
      </c>
      <c r="D40" s="29" t="s">
        <v>46</v>
      </c>
      <c r="E40" s="30" t="n">
        <v>750</v>
      </c>
      <c r="F40" s="34" t="n">
        <v>0.212</v>
      </c>
      <c r="G40" s="32" t="n">
        <f aca="false">+E40*F40</f>
        <v>159</v>
      </c>
      <c r="H40" s="17" t="n">
        <v>1974</v>
      </c>
      <c r="I40" s="17"/>
    </row>
    <row r="41" customFormat="false" ht="12.75" hidden="false" customHeight="false" outlineLevel="0" collapsed="false">
      <c r="A41" s="12"/>
      <c r="B41" s="17" t="n">
        <v>2</v>
      </c>
      <c r="C41" s="29" t="s">
        <v>48</v>
      </c>
      <c r="D41" s="29" t="s">
        <v>46</v>
      </c>
      <c r="E41" s="30" t="n">
        <v>750</v>
      </c>
      <c r="F41" s="34" t="n">
        <v>0.212</v>
      </c>
      <c r="G41" s="32" t="n">
        <f aca="false">+E41*F41</f>
        <v>159</v>
      </c>
      <c r="H41" s="17" t="n">
        <v>1975</v>
      </c>
      <c r="I41" s="17"/>
    </row>
    <row r="42" customFormat="false" ht="12.75" hidden="false" customHeight="false" outlineLevel="0" collapsed="false">
      <c r="A42" s="12"/>
      <c r="B42" s="17" t="n">
        <v>3</v>
      </c>
      <c r="C42" s="29" t="s">
        <v>48</v>
      </c>
      <c r="D42" s="29" t="s">
        <v>46</v>
      </c>
      <c r="E42" s="30" t="n">
        <v>750</v>
      </c>
      <c r="F42" s="34" t="n">
        <v>0.212</v>
      </c>
      <c r="G42" s="32" t="n">
        <f aca="false">+E42*F42</f>
        <v>159</v>
      </c>
      <c r="H42" s="17" t="n">
        <v>1976</v>
      </c>
      <c r="I42" s="17"/>
    </row>
    <row r="43" customFormat="false" ht="12.75" hidden="false" customHeight="false" outlineLevel="0" collapsed="false">
      <c r="A43" s="12" t="s">
        <v>49</v>
      </c>
      <c r="B43" s="17" t="n">
        <v>1</v>
      </c>
      <c r="C43" s="29" t="s">
        <v>48</v>
      </c>
      <c r="D43" s="29" t="s">
        <v>50</v>
      </c>
      <c r="E43" s="30" t="n">
        <v>1270</v>
      </c>
      <c r="F43" s="34" t="n">
        <v>0.057</v>
      </c>
      <c r="G43" s="32" t="n">
        <f aca="false">+E43*F43</f>
        <v>72.39</v>
      </c>
      <c r="H43" s="17" t="n">
        <v>1985</v>
      </c>
      <c r="I43" s="17"/>
    </row>
    <row r="44" customFormat="false" ht="12.75" hidden="false" customHeight="false" outlineLevel="0" collapsed="false">
      <c r="A44" s="12"/>
      <c r="B44" s="17" t="n">
        <v>2</v>
      </c>
      <c r="C44" s="29" t="s">
        <v>48</v>
      </c>
      <c r="D44" s="29" t="s">
        <v>50</v>
      </c>
      <c r="E44" s="30" t="n">
        <v>1270</v>
      </c>
      <c r="F44" s="34" t="n">
        <v>0.057</v>
      </c>
      <c r="G44" s="32" t="n">
        <f aca="false">+E44*F44</f>
        <v>72.39</v>
      </c>
      <c r="H44" s="17" t="n">
        <v>1986</v>
      </c>
      <c r="I44" s="17"/>
    </row>
    <row r="45" customFormat="false" ht="12.75" hidden="false" customHeight="false" outlineLevel="0" collapsed="false">
      <c r="A45" s="12"/>
      <c r="B45" s="17" t="n">
        <v>3</v>
      </c>
      <c r="C45" s="29" t="s">
        <v>48</v>
      </c>
      <c r="D45" s="29" t="s">
        <v>50</v>
      </c>
      <c r="E45" s="30" t="n">
        <v>1270</v>
      </c>
      <c r="F45" s="34" t="n">
        <v>0.057</v>
      </c>
      <c r="G45" s="32" t="n">
        <f aca="false">+E45*F45</f>
        <v>72.39</v>
      </c>
      <c r="H45" s="17" t="n">
        <v>1987</v>
      </c>
      <c r="I45" s="17"/>
    </row>
    <row r="46" customFormat="false" ht="12.75" hidden="false" customHeight="false" outlineLevel="0" collapsed="false">
      <c r="A46" s="12" t="s">
        <v>51</v>
      </c>
      <c r="B46" s="17" t="n">
        <v>1</v>
      </c>
      <c r="C46" s="29" t="s">
        <v>30</v>
      </c>
      <c r="D46" s="29" t="s">
        <v>31</v>
      </c>
      <c r="E46" s="30" t="n">
        <v>2.7</v>
      </c>
      <c r="F46" s="31" t="n">
        <v>1</v>
      </c>
      <c r="G46" s="32" t="n">
        <f aca="false">+E46*F46</f>
        <v>2.7</v>
      </c>
      <c r="H46" s="17" t="n">
        <v>1958</v>
      </c>
      <c r="I46" s="17"/>
    </row>
    <row r="47" customFormat="false" ht="12.75" hidden="false" customHeight="false" outlineLevel="0" collapsed="false">
      <c r="A47" s="12" t="s">
        <v>52</v>
      </c>
      <c r="B47" s="17" t="n">
        <v>1</v>
      </c>
      <c r="C47" s="29" t="s">
        <v>30</v>
      </c>
      <c r="D47" s="29" t="s">
        <v>31</v>
      </c>
      <c r="E47" s="30" t="n">
        <v>3.2</v>
      </c>
      <c r="F47" s="31" t="n">
        <v>1</v>
      </c>
      <c r="G47" s="32" t="n">
        <f aca="false">+E47*F47</f>
        <v>3.2</v>
      </c>
      <c r="H47" s="17" t="n">
        <v>1922</v>
      </c>
      <c r="I47" s="17"/>
    </row>
    <row r="48" customFormat="false" ht="12.75" hidden="false" customHeight="false" outlineLevel="0" collapsed="false">
      <c r="A48" s="12"/>
      <c r="B48" s="17" t="n">
        <v>2</v>
      </c>
      <c r="C48" s="29" t="s">
        <v>30</v>
      </c>
      <c r="D48" s="29" t="s">
        <v>31</v>
      </c>
      <c r="E48" s="30" t="n">
        <v>3.2</v>
      </c>
      <c r="F48" s="31" t="n">
        <v>1</v>
      </c>
      <c r="G48" s="32" t="n">
        <f aca="false">+E48*F48</f>
        <v>3.2</v>
      </c>
      <c r="H48" s="17" t="n">
        <v>1922</v>
      </c>
      <c r="I48" s="17"/>
    </row>
    <row r="49" customFormat="false" ht="12.75" hidden="false" customHeight="false" outlineLevel="0" collapsed="false">
      <c r="A49" s="12" t="s">
        <v>53</v>
      </c>
      <c r="B49" s="17" t="s">
        <v>54</v>
      </c>
      <c r="C49" s="29" t="s">
        <v>30</v>
      </c>
      <c r="D49" s="29" t="s">
        <v>31</v>
      </c>
      <c r="E49" s="30" t="n">
        <v>26</v>
      </c>
      <c r="F49" s="31" t="n">
        <v>1</v>
      </c>
      <c r="G49" s="32" t="n">
        <f aca="false">+E49*F49</f>
        <v>26</v>
      </c>
      <c r="H49" s="17" t="n">
        <v>1983</v>
      </c>
      <c r="I49" s="17"/>
    </row>
    <row r="50" customFormat="false" ht="12.75" hidden="false" customHeight="false" outlineLevel="0" collapsed="false">
      <c r="A50" s="12"/>
      <c r="B50" s="17" t="n">
        <v>3</v>
      </c>
      <c r="C50" s="29" t="s">
        <v>30</v>
      </c>
      <c r="D50" s="29" t="s">
        <v>31</v>
      </c>
      <c r="E50" s="30" t="n">
        <v>10.6</v>
      </c>
      <c r="F50" s="31" t="n">
        <v>1</v>
      </c>
      <c r="G50" s="32" t="n">
        <f aca="false">+E50*F50</f>
        <v>10.6</v>
      </c>
      <c r="H50" s="17" t="n">
        <v>1917</v>
      </c>
      <c r="I50" s="17"/>
    </row>
    <row r="51" customFormat="false" ht="12.75" hidden="false" customHeight="false" outlineLevel="0" collapsed="false">
      <c r="A51" s="12"/>
      <c r="B51" s="17" t="n">
        <v>4</v>
      </c>
      <c r="C51" s="29" t="s">
        <v>30</v>
      </c>
      <c r="D51" s="29" t="s">
        <v>31</v>
      </c>
      <c r="E51" s="30" t="n">
        <v>12</v>
      </c>
      <c r="F51" s="31" t="n">
        <v>1</v>
      </c>
      <c r="G51" s="32" t="n">
        <f aca="false">+E51*F51</f>
        <v>12</v>
      </c>
      <c r="H51" s="17" t="n">
        <v>1923</v>
      </c>
      <c r="I51" s="17"/>
    </row>
    <row r="52" customFormat="false" ht="12.75" hidden="false" customHeight="false" outlineLevel="0" collapsed="false">
      <c r="A52" s="12"/>
      <c r="B52" s="17" t="n">
        <v>6</v>
      </c>
      <c r="C52" s="29" t="s">
        <v>30</v>
      </c>
      <c r="D52" s="29" t="s">
        <v>31</v>
      </c>
      <c r="E52" s="30" t="n">
        <v>26</v>
      </c>
      <c r="F52" s="31" t="n">
        <v>1</v>
      </c>
      <c r="G52" s="32" t="n">
        <f aca="false">+E52*F52</f>
        <v>26</v>
      </c>
      <c r="H52" s="17" t="n">
        <v>1987</v>
      </c>
      <c r="I52" s="17"/>
    </row>
    <row r="53" customFormat="false" ht="12.75" hidden="false" customHeight="false" outlineLevel="0" collapsed="false">
      <c r="A53" s="12" t="s">
        <v>55</v>
      </c>
      <c r="B53" s="17" t="n">
        <v>1</v>
      </c>
      <c r="C53" s="29" t="s">
        <v>30</v>
      </c>
      <c r="D53" s="29" t="s">
        <v>31</v>
      </c>
      <c r="E53" s="30" t="n">
        <v>14.5</v>
      </c>
      <c r="F53" s="31" t="n">
        <v>1</v>
      </c>
      <c r="G53" s="32" t="n">
        <f aca="false">+E53*F53</f>
        <v>14.5</v>
      </c>
      <c r="H53" s="17" t="n">
        <v>1920</v>
      </c>
      <c r="I53" s="17"/>
    </row>
    <row r="54" customFormat="false" ht="12.75" hidden="false" customHeight="false" outlineLevel="0" collapsed="false">
      <c r="A54" s="12"/>
      <c r="B54" s="17" t="n">
        <v>2</v>
      </c>
      <c r="C54" s="29" t="s">
        <v>30</v>
      </c>
      <c r="D54" s="29" t="s">
        <v>31</v>
      </c>
      <c r="E54" s="30" t="n">
        <v>14.5</v>
      </c>
      <c r="F54" s="31" t="n">
        <v>1</v>
      </c>
      <c r="G54" s="32" t="n">
        <f aca="false">+E54*F54</f>
        <v>14.5</v>
      </c>
      <c r="H54" s="17" t="n">
        <v>1920</v>
      </c>
      <c r="I54" s="17"/>
    </row>
    <row r="55" customFormat="false" ht="12.75" hidden="false" customHeight="false" outlineLevel="0" collapsed="false">
      <c r="A55" s="12"/>
      <c r="B55" s="17" t="n">
        <v>3</v>
      </c>
      <c r="C55" s="29" t="s">
        <v>30</v>
      </c>
      <c r="D55" s="29" t="s">
        <v>31</v>
      </c>
      <c r="E55" s="30" t="n">
        <v>18</v>
      </c>
      <c r="F55" s="31" t="n">
        <v>1</v>
      </c>
      <c r="G55" s="32" t="n">
        <f aca="false">+E55*F55</f>
        <v>18</v>
      </c>
      <c r="H55" s="17" t="n">
        <v>1932</v>
      </c>
      <c r="I55" s="17"/>
    </row>
    <row r="56" customFormat="false" ht="12.75" hidden="false" customHeight="false" outlineLevel="0" collapsed="false">
      <c r="A56" s="12" t="s">
        <v>56</v>
      </c>
      <c r="B56" s="17" t="n">
        <v>1</v>
      </c>
      <c r="C56" s="29" t="s">
        <v>30</v>
      </c>
      <c r="D56" s="29" t="s">
        <v>31</v>
      </c>
      <c r="E56" s="30" t="n">
        <v>0.6</v>
      </c>
      <c r="F56" s="31" t="n">
        <v>1</v>
      </c>
      <c r="G56" s="32" t="n">
        <f aca="false">+E56*F56</f>
        <v>0.6</v>
      </c>
      <c r="H56" s="17" t="n">
        <v>1986</v>
      </c>
      <c r="I56" s="17"/>
    </row>
    <row r="57" customFormat="false" ht="12.75" hidden="false" customHeight="false" outlineLevel="0" collapsed="false">
      <c r="A57" s="12" t="s">
        <v>19</v>
      </c>
      <c r="B57" s="17" t="n">
        <v>1</v>
      </c>
      <c r="C57" s="29" t="s">
        <v>30</v>
      </c>
      <c r="D57" s="17" t="s">
        <v>13</v>
      </c>
      <c r="E57" s="30" t="n">
        <v>179</v>
      </c>
      <c r="F57" s="31" t="n">
        <v>1</v>
      </c>
      <c r="G57" s="32" t="n">
        <f aca="false">+E57*F57</f>
        <v>179</v>
      </c>
      <c r="H57" s="17" t="n">
        <v>1958</v>
      </c>
      <c r="I57" s="33" t="n">
        <f aca="false">+G57</f>
        <v>179</v>
      </c>
    </row>
    <row r="58" customFormat="false" ht="12.75" hidden="false" customHeight="false" outlineLevel="0" collapsed="false">
      <c r="A58" s="12"/>
      <c r="B58" s="17" t="n">
        <v>2</v>
      </c>
      <c r="C58" s="29" t="s">
        <v>30</v>
      </c>
      <c r="D58" s="17" t="s">
        <v>13</v>
      </c>
      <c r="E58" s="30" t="n">
        <v>179</v>
      </c>
      <c r="F58" s="31" t="n">
        <v>1</v>
      </c>
      <c r="G58" s="32" t="n">
        <f aca="false">+E58*F58</f>
        <v>179</v>
      </c>
      <c r="H58" s="17" t="n">
        <v>1959</v>
      </c>
      <c r="I58" s="33" t="n">
        <f aca="false">+G58</f>
        <v>179</v>
      </c>
    </row>
    <row r="59" customFormat="false" ht="12.75" hidden="false" customHeight="false" outlineLevel="0" collapsed="false">
      <c r="A59" s="12"/>
      <c r="B59" s="17" t="n">
        <v>3</v>
      </c>
      <c r="C59" s="29" t="s">
        <v>30</v>
      </c>
      <c r="D59" s="17" t="s">
        <v>13</v>
      </c>
      <c r="E59" s="30" t="n">
        <v>358</v>
      </c>
      <c r="F59" s="31" t="n">
        <v>1</v>
      </c>
      <c r="G59" s="32" t="n">
        <f aca="false">+E59*F59</f>
        <v>358</v>
      </c>
      <c r="H59" s="17" t="n">
        <v>1974</v>
      </c>
      <c r="I59" s="33" t="n">
        <f aca="false">+G59</f>
        <v>358</v>
      </c>
    </row>
    <row r="60" customFormat="false" ht="12.75" hidden="false" customHeight="false" outlineLevel="0" collapsed="false">
      <c r="A60" s="12" t="s">
        <v>57</v>
      </c>
      <c r="B60" s="17" t="n">
        <v>1</v>
      </c>
      <c r="C60" s="29" t="s">
        <v>30</v>
      </c>
      <c r="D60" s="29" t="s">
        <v>31</v>
      </c>
      <c r="E60" s="30" t="n">
        <v>37.5</v>
      </c>
      <c r="F60" s="31" t="n">
        <v>1</v>
      </c>
      <c r="G60" s="32" t="n">
        <f aca="false">+E60*F60</f>
        <v>37.5</v>
      </c>
      <c r="H60" s="17" t="n">
        <v>1953</v>
      </c>
      <c r="I60" s="17"/>
    </row>
    <row r="61" customFormat="false" ht="12.75" hidden="false" customHeight="false" outlineLevel="0" collapsed="false">
      <c r="A61" s="12" t="s">
        <v>20</v>
      </c>
      <c r="B61" s="17" t="n">
        <v>1</v>
      </c>
      <c r="C61" s="29" t="s">
        <v>30</v>
      </c>
      <c r="D61" s="17" t="s">
        <v>21</v>
      </c>
      <c r="E61" s="30" t="n">
        <v>95</v>
      </c>
      <c r="F61" s="31" t="n">
        <v>1</v>
      </c>
      <c r="G61" s="32" t="n">
        <f aca="false">+E61*F61</f>
        <v>95</v>
      </c>
      <c r="H61" s="17" t="n">
        <v>1954</v>
      </c>
      <c r="I61" s="17"/>
    </row>
    <row r="62" customFormat="false" ht="12.75" hidden="false" customHeight="false" outlineLevel="0" collapsed="false">
      <c r="A62" s="12"/>
      <c r="B62" s="17" t="n">
        <v>2</v>
      </c>
      <c r="C62" s="29" t="s">
        <v>30</v>
      </c>
      <c r="D62" s="17" t="s">
        <v>21</v>
      </c>
      <c r="E62" s="30" t="n">
        <v>99</v>
      </c>
      <c r="F62" s="31" t="n">
        <v>1</v>
      </c>
      <c r="G62" s="32" t="n">
        <f aca="false">+E62*F62</f>
        <v>99</v>
      </c>
      <c r="H62" s="17" t="n">
        <v>1954</v>
      </c>
      <c r="I62" s="17"/>
    </row>
    <row r="63" customFormat="false" ht="12.75" hidden="false" customHeight="false" outlineLevel="0" collapsed="false">
      <c r="A63" s="12"/>
      <c r="B63" s="17" t="n">
        <v>3</v>
      </c>
      <c r="C63" s="29" t="s">
        <v>30</v>
      </c>
      <c r="D63" s="17" t="s">
        <v>13</v>
      </c>
      <c r="E63" s="30" t="n">
        <v>163</v>
      </c>
      <c r="F63" s="31" t="n">
        <v>1</v>
      </c>
      <c r="G63" s="32" t="n">
        <f aca="false">+E63*F63</f>
        <v>163</v>
      </c>
      <c r="H63" s="17" t="n">
        <v>1955</v>
      </c>
      <c r="I63" s="33" t="n">
        <f aca="false">+G63</f>
        <v>163</v>
      </c>
    </row>
    <row r="64" customFormat="false" ht="13.5" hidden="false" customHeight="false" outlineLevel="0" collapsed="false">
      <c r="A64" s="12"/>
      <c r="B64" s="17" t="n">
        <v>4</v>
      </c>
      <c r="C64" s="29" t="s">
        <v>30</v>
      </c>
      <c r="D64" s="17" t="s">
        <v>13</v>
      </c>
      <c r="E64" s="30" t="n">
        <v>160</v>
      </c>
      <c r="F64" s="31" t="n">
        <v>1</v>
      </c>
      <c r="G64" s="32" t="n">
        <f aca="false">+E64*F64</f>
        <v>160</v>
      </c>
      <c r="H64" s="17" t="n">
        <v>1956</v>
      </c>
      <c r="I64" s="33" t="n">
        <f aca="false">+G64</f>
        <v>160</v>
      </c>
    </row>
    <row r="65" customFormat="false" ht="12.75" hidden="false" customHeight="false" outlineLevel="0" collapsed="false">
      <c r="A65" s="8"/>
      <c r="B65" s="35"/>
      <c r="C65" s="36"/>
      <c r="D65" s="35"/>
      <c r="E65" s="37"/>
      <c r="F65" s="38"/>
      <c r="G65" s="38"/>
      <c r="H65" s="35"/>
      <c r="I65" s="39"/>
    </row>
    <row r="66" customFormat="false" ht="12.75" hidden="false" customHeight="false" outlineLevel="0" collapsed="false">
      <c r="A66" s="12" t="s">
        <v>22</v>
      </c>
      <c r="B66" s="40"/>
      <c r="C66" s="40"/>
      <c r="D66" s="40"/>
      <c r="E66" s="28" t="n">
        <f aca="false">SUM(E7:E64)</f>
        <v>14053</v>
      </c>
      <c r="F66" s="40"/>
      <c r="G66" s="28" t="n">
        <f aca="false">SUM(G7:G64)</f>
        <v>5823.17</v>
      </c>
      <c r="H66" s="40"/>
      <c r="I66" s="28" t="n">
        <f aca="false">SUM(I7:I64)</f>
        <v>2685</v>
      </c>
    </row>
    <row r="67" customFormat="false" ht="13.5" hidden="false" customHeight="false" outlineLevel="0" collapsed="false">
      <c r="A67" s="41"/>
      <c r="B67" s="41"/>
      <c r="C67" s="41"/>
      <c r="D67" s="41"/>
      <c r="E67" s="41"/>
      <c r="F67" s="41"/>
      <c r="G67" s="41"/>
      <c r="H67" s="41"/>
      <c r="I67" s="42"/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1999-07-02T14:28:33Z</dcterms:created>
  <dc:creator>ldyer</dc:creator>
  <dc:description/>
  <dc:language>en-US</dc:language>
  <cp:lastModifiedBy>ldyer</cp:lastModifiedBy>
  <cp:revision>0</cp:revision>
  <dc:subject/>
  <dc:title/>
</cp:coreProperties>
</file>