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<sst xmlns="http://schemas.openxmlformats.org/spreadsheetml/2006/main" count="73" uniqueCount="23">
  <si>
    <t xml:space="preserve">Delivery</t>
  </si>
  <si>
    <t xml:space="preserve">Rockies</t>
  </si>
  <si>
    <t xml:space="preserve">SJ </t>
  </si>
  <si>
    <t xml:space="preserve">SJ</t>
  </si>
  <si>
    <t xml:space="preserve">Transport</t>
  </si>
  <si>
    <t xml:space="preserve">Socal</t>
  </si>
  <si>
    <t xml:space="preserve">PG&amp;E CG</t>
  </si>
  <si>
    <t xml:space="preserve">Malin</t>
  </si>
  <si>
    <t xml:space="preserve">Stanfield</t>
  </si>
  <si>
    <t xml:space="preserve">Physical</t>
  </si>
  <si>
    <t xml:space="preserve">Fuel</t>
  </si>
  <si>
    <t xml:space="preserve">San Juan</t>
  </si>
  <si>
    <t xml:space="preserve">SoCal</t>
  </si>
  <si>
    <t xml:space="preserve">PG&amp;E City Gate</t>
  </si>
  <si>
    <t xml:space="preserve">Month</t>
  </si>
  <si>
    <t xml:space="preserve">Bid</t>
  </si>
  <si>
    <t xml:space="preserve">Offer</t>
  </si>
  <si>
    <t xml:space="preserve">Mid</t>
  </si>
  <si>
    <t xml:space="preserve">bid</t>
  </si>
  <si>
    <t xml:space="preserve">offer</t>
  </si>
  <si>
    <t xml:space="preserve">Premium</t>
  </si>
  <si>
    <t xml:space="preserve">Loss</t>
  </si>
  <si>
    <t xml:space="preserve">Year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</si>
</sst>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[RED]\(#,##0.00\)"/>
    <numFmt numFmtId="166" formatCode="[$-409]mmm\-yy"/>
    <numFmt numFmtId="167" formatCode="_(\$* #,##0.00_);_(\$* \(#,##0.00\);_(\$* \-??_);_(@_)"/>
    <numFmt numFmtId="168" formatCode="#,##0.000_);[RED]\(#,##0.000\)"/>
    <numFmt numFmtId="169" formatCode="#,##0.000_);\(#,##0.000\)"/>
    <numFmt numFmtId="170" formatCode="\$#,##0.000_);[RED]&quot;($&quot;#,##0.000\)"/>
    <numFmt numFmtId="171" formatCode="0%"/>
    <numFmt numFmtId="172" formatCode="0.00%"/>
    <numFmt numFmtId="173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4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4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4" min="1" style="1" width="9.14"/>
    <col collapsed="false" customWidth="true" hidden="false" outlineLevel="0" max="17" min="15" style="1" width="9.99"/>
    <col collapsed="false" customWidth="false" hidden="false" outlineLevel="0" max="20" min="18" style="1" width="9.14"/>
    <col collapsed="false" customWidth="true" hidden="false" outlineLevel="0" max="23" min="21" style="1" width="9.99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0"/>
      <c r="B1" s="2" t="s">
        <v>0</v>
      </c>
      <c r="C1" s="3" t="s">
        <v>1</v>
      </c>
      <c r="D1" s="4" t="s">
        <v>1</v>
      </c>
      <c r="E1" s="5" t="s">
        <v>1</v>
      </c>
      <c r="F1" s="6" t="s">
        <v>2</v>
      </c>
      <c r="G1" s="7" t="s">
        <v>2</v>
      </c>
      <c r="H1" s="8" t="s">
        <v>3</v>
      </c>
      <c r="I1" s="3" t="s">
        <v>4</v>
      </c>
      <c r="J1" s="4" t="s">
        <v>4</v>
      </c>
      <c r="K1" s="5" t="s">
        <v>4</v>
      </c>
      <c r="L1" s="6" t="s">
        <v>5</v>
      </c>
      <c r="M1" s="7" t="s">
        <v>5</v>
      </c>
      <c r="N1" s="8" t="s">
        <v>5</v>
      </c>
      <c r="O1" s="3" t="s">
        <v>6</v>
      </c>
      <c r="P1" s="4" t="s">
        <v>6</v>
      </c>
      <c r="Q1" s="5" t="s">
        <v>6</v>
      </c>
      <c r="R1" s="6" t="s">
        <v>7</v>
      </c>
      <c r="S1" s="7" t="s">
        <v>7</v>
      </c>
      <c r="T1" s="8" t="s">
        <v>7</v>
      </c>
      <c r="U1" s="3" t="s">
        <v>8</v>
      </c>
      <c r="V1" s="4" t="s">
        <v>8</v>
      </c>
      <c r="W1" s="5" t="s">
        <v>8</v>
      </c>
      <c r="X1" s="9" t="s">
        <v>9</v>
      </c>
      <c r="Y1" s="9" t="s">
        <v>10</v>
      </c>
      <c r="Z1" s="0"/>
      <c r="AA1" s="0"/>
      <c r="AB1" s="0"/>
      <c r="AC1" s="10" t="s">
        <v>11</v>
      </c>
      <c r="AD1" s="10"/>
      <c r="AE1" s="10"/>
      <c r="AF1" s="10" t="s">
        <v>4</v>
      </c>
      <c r="AG1" s="10"/>
      <c r="AH1" s="10"/>
      <c r="AI1" s="10" t="s">
        <v>12</v>
      </c>
      <c r="AJ1" s="10"/>
      <c r="AK1" s="10"/>
      <c r="AL1" s="10" t="s">
        <v>13</v>
      </c>
      <c r="AM1" s="10"/>
      <c r="AN1" s="10"/>
      <c r="AO1" s="10" t="s">
        <v>7</v>
      </c>
      <c r="AP1" s="10"/>
      <c r="AQ1" s="10"/>
      <c r="AR1" s="10" t="s">
        <v>8</v>
      </c>
      <c r="AS1" s="10"/>
      <c r="AT1" s="1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3.5" hidden="false" customHeight="false" outlineLevel="0" collapsed="false">
      <c r="A2" s="0"/>
      <c r="B2" s="11" t="s">
        <v>14</v>
      </c>
      <c r="C2" s="12" t="s">
        <v>15</v>
      </c>
      <c r="D2" s="13" t="s">
        <v>16</v>
      </c>
      <c r="E2" s="14" t="s">
        <v>17</v>
      </c>
      <c r="F2" s="15" t="s">
        <v>15</v>
      </c>
      <c r="G2" s="16" t="s">
        <v>16</v>
      </c>
      <c r="H2" s="17" t="s">
        <v>17</v>
      </c>
      <c r="I2" s="12" t="s">
        <v>18</v>
      </c>
      <c r="J2" s="13" t="s">
        <v>19</v>
      </c>
      <c r="K2" s="14" t="s">
        <v>17</v>
      </c>
      <c r="L2" s="15" t="s">
        <v>15</v>
      </c>
      <c r="M2" s="16" t="s">
        <v>16</v>
      </c>
      <c r="N2" s="17" t="s">
        <v>17</v>
      </c>
      <c r="O2" s="12" t="s">
        <v>15</v>
      </c>
      <c r="P2" s="13" t="s">
        <v>16</v>
      </c>
      <c r="Q2" s="14" t="s">
        <v>17</v>
      </c>
      <c r="R2" s="15" t="s">
        <v>15</v>
      </c>
      <c r="S2" s="16" t="s">
        <v>16</v>
      </c>
      <c r="T2" s="17" t="s">
        <v>17</v>
      </c>
      <c r="U2" s="12" t="s">
        <v>15</v>
      </c>
      <c r="V2" s="13" t="s">
        <v>16</v>
      </c>
      <c r="W2" s="14" t="s">
        <v>17</v>
      </c>
      <c r="X2" s="18" t="s">
        <v>20</v>
      </c>
      <c r="Y2" s="18" t="s">
        <v>21</v>
      </c>
      <c r="Z2" s="0"/>
      <c r="AA2" s="0"/>
      <c r="AB2" s="10" t="s">
        <v>22</v>
      </c>
      <c r="AC2" s="19" t="s">
        <v>15</v>
      </c>
      <c r="AD2" s="20" t="s">
        <v>16</v>
      </c>
      <c r="AE2" s="21" t="s">
        <v>17</v>
      </c>
      <c r="AF2" s="19" t="s">
        <v>15</v>
      </c>
      <c r="AG2" s="20" t="s">
        <v>16</v>
      </c>
      <c r="AH2" s="21" t="s">
        <v>17</v>
      </c>
      <c r="AI2" s="19" t="s">
        <v>15</v>
      </c>
      <c r="AJ2" s="20" t="s">
        <v>16</v>
      </c>
      <c r="AK2" s="21" t="s">
        <v>17</v>
      </c>
      <c r="AL2" s="19" t="s">
        <v>15</v>
      </c>
      <c r="AM2" s="20" t="s">
        <v>16</v>
      </c>
      <c r="AN2" s="21" t="s">
        <v>17</v>
      </c>
      <c r="AO2" s="19" t="s">
        <v>15</v>
      </c>
      <c r="AP2" s="20" t="s">
        <v>16</v>
      </c>
      <c r="AQ2" s="21" t="s">
        <v>17</v>
      </c>
      <c r="AR2" s="19" t="s">
        <v>15</v>
      </c>
      <c r="AS2" s="20" t="s">
        <v>16</v>
      </c>
      <c r="AT2" s="21" t="s">
        <v>17</v>
      </c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0" t="n">
        <f aca="false">YEAR(B3)</f>
        <v>2000</v>
      </c>
      <c r="B3" s="22" t="n">
        <v>36586</v>
      </c>
      <c r="C3" s="23"/>
      <c r="D3" s="24"/>
      <c r="E3" s="25"/>
      <c r="F3" s="26" t="n">
        <v>-0.31</v>
      </c>
      <c r="G3" s="27" t="n">
        <v>-0.3</v>
      </c>
      <c r="H3" s="28" t="n">
        <f aca="false">AVERAGE(F3:G3)</f>
        <v>-0.305</v>
      </c>
      <c r="I3" s="26" t="n">
        <v>0.25</v>
      </c>
      <c r="J3" s="27" t="n">
        <v>0.25</v>
      </c>
      <c r="K3" s="25" t="n">
        <f aca="false">AVERAGE(I3:J3)</f>
        <v>0.25</v>
      </c>
      <c r="L3" s="29" t="n">
        <f aca="false">F3+I3</f>
        <v>-0.06</v>
      </c>
      <c r="M3" s="30" t="n">
        <f aca="false">G3+J3</f>
        <v>-0.05</v>
      </c>
      <c r="N3" s="28" t="n">
        <f aca="false">H3+K3</f>
        <v>-0.055</v>
      </c>
      <c r="O3" s="23" t="n">
        <f aca="false">+L3+0.15</f>
        <v>0.09</v>
      </c>
      <c r="P3" s="24" t="n">
        <f aca="false">+M3+0.15</f>
        <v>0.1</v>
      </c>
      <c r="Q3" s="25" t="n">
        <f aca="false">+N3+0.15</f>
        <v>0.095</v>
      </c>
      <c r="R3" s="29"/>
      <c r="S3" s="30"/>
      <c r="T3" s="28"/>
      <c r="U3" s="23"/>
      <c r="V3" s="24"/>
      <c r="W3" s="25"/>
      <c r="X3" s="31" t="n">
        <v>0.01</v>
      </c>
      <c r="Y3" s="32" t="n">
        <v>0.014</v>
      </c>
      <c r="Z3" s="0"/>
      <c r="AA3" s="0"/>
      <c r="AB3" s="33" t="n">
        <v>2000</v>
      </c>
      <c r="AC3" s="34" t="n">
        <f aca="false">SUMIF($A$3:$A$281,$AB3,F$3:F$281)/COUNTIF($A$3:$A$281,$AB3)</f>
        <v>-0.258</v>
      </c>
      <c r="AD3" s="34" t="n">
        <f aca="false">SUMIF($A$3:$A$281,$AB3,G$3:G$281)/COUNTIF($A$3:$A$281,$AB3)</f>
        <v>-0.245</v>
      </c>
      <c r="AE3" s="34" t="n">
        <f aca="false">SUMIF($A$3:$A$281,$AB3,H$3:H$281)/COUNTIF($A$3:$A$281,$AB3)</f>
        <v>-0.2515</v>
      </c>
      <c r="AF3" s="34" t="n">
        <f aca="false">SUMIF($A$3:$A$281,$AB3,I$3:I$281)/COUNTIF($A$3:$A$281,$AB3)</f>
        <v>0.291</v>
      </c>
      <c r="AG3" s="34" t="n">
        <f aca="false">SUMIF($A$3:$A$281,$AB3,J$3:J$281)/COUNTIF($A$3:$A$281,$AB3)</f>
        <v>0.3</v>
      </c>
      <c r="AH3" s="34" t="n">
        <f aca="false">SUMIF($A$3:$A$281,$AB3,K$3:K$281)/COUNTIF($A$3:$A$281,$AB3)</f>
        <v>0.2955</v>
      </c>
      <c r="AI3" s="34" t="n">
        <f aca="false">SUMIF($A$3:$A$281,$AB3,L$3:L$281)/COUNTIF($A$3:$A$281,$AB3)</f>
        <v>0.033</v>
      </c>
      <c r="AJ3" s="34" t="n">
        <f aca="false">SUMIF($A$3:$A$281,$AB3,M$3:M$281)/COUNTIF($A$3:$A$281,$AB3)</f>
        <v>0.055</v>
      </c>
      <c r="AK3" s="34" t="n">
        <f aca="false">SUMIF($A$3:$A$281,$AB3,N$3:N$281)/COUNTIF($A$3:$A$281,$AB3)</f>
        <v>0.044</v>
      </c>
      <c r="AL3" s="34" t="n">
        <f aca="false">SUMIF($A$3:$A$281,$AB3,O$3:O$281)/COUNTIF($A$3:$A$281,$AB3)</f>
        <v>0.183</v>
      </c>
      <c r="AM3" s="34" t="n">
        <f aca="false">SUMIF($A$3:$A$281,$AB3,P$3:P$281)/COUNTIF($A$3:$A$281,$AB3)</f>
        <v>0.205</v>
      </c>
      <c r="AN3" s="34" t="n">
        <f aca="false">SUMIF($A$3:$A$281,$AB3,Q$3:Q$281)/COUNTIF($A$3:$A$281,$AB3)</f>
        <v>0.194</v>
      </c>
      <c r="AO3" s="34" t="n">
        <f aca="false">SUMIF($A$3:$A$281,$AB3,R$3:R$281)/COUNTIF($A$3:$A$281,$AB3)</f>
        <v>0</v>
      </c>
      <c r="AP3" s="34" t="n">
        <f aca="false">SUMIF($A$3:$A$281,$AB3,S$3:S$281)/COUNTIF($A$3:$A$281,$AB3)</f>
        <v>0</v>
      </c>
      <c r="AQ3" s="34" t="n">
        <f aca="false">SUMIF($A$3:$A$281,$AB3,T$3:T$281)/COUNTIF($A$3:$A$281,$AB3)</f>
        <v>0</v>
      </c>
      <c r="AR3" s="34" t="n">
        <f aca="false">SUMIF($A$3:$A$281,$AB3,U$3:U$281)/COUNTIF($A$3:$A$281,$AB3)</f>
        <v>0</v>
      </c>
      <c r="AS3" s="34" t="n">
        <f aca="false">SUMIF($A$3:$A$281,$AB3,V$3:V$281)/COUNTIF($A$3:$A$281,$AB3)</f>
        <v>0</v>
      </c>
      <c r="AT3" s="34" t="n">
        <f aca="false">SUMIF($A$3:$A$281,$AB3,W$3:W$281)/COUNTIF($A$3:$A$281,$AB3)</f>
        <v>0</v>
      </c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 t="n">
        <f aca="false">YEAR(B4)</f>
        <v>2000</v>
      </c>
      <c r="B4" s="22" t="n">
        <v>36617</v>
      </c>
      <c r="C4" s="23"/>
      <c r="D4" s="24"/>
      <c r="E4" s="25"/>
      <c r="F4" s="26" t="n">
        <v>-0.27</v>
      </c>
      <c r="G4" s="27" t="n">
        <v>-0.26</v>
      </c>
      <c r="H4" s="28" t="n">
        <f aca="false">AVERAGE(F4:G4)</f>
        <v>-0.265</v>
      </c>
      <c r="I4" s="26" t="n">
        <v>0.24</v>
      </c>
      <c r="J4" s="27" t="n">
        <v>0.25</v>
      </c>
      <c r="K4" s="25" t="n">
        <f aca="false">AVERAGE(I4:J4)</f>
        <v>0.245</v>
      </c>
      <c r="L4" s="29" t="n">
        <f aca="false">F4+I4</f>
        <v>-0.03</v>
      </c>
      <c r="M4" s="30" t="n">
        <f aca="false">G4+J4</f>
        <v>-0.01</v>
      </c>
      <c r="N4" s="28" t="n">
        <f aca="false">H4+K4</f>
        <v>-0.02</v>
      </c>
      <c r="O4" s="23" t="n">
        <f aca="false">+L4+0.15</f>
        <v>0.12</v>
      </c>
      <c r="P4" s="24" t="n">
        <f aca="false">+M4+0.15</f>
        <v>0.14</v>
      </c>
      <c r="Q4" s="25" t="n">
        <f aca="false">+N4+0.15</f>
        <v>0.13</v>
      </c>
      <c r="R4" s="29"/>
      <c r="S4" s="30"/>
      <c r="T4" s="28"/>
      <c r="U4" s="23"/>
      <c r="V4" s="24"/>
      <c r="W4" s="25"/>
      <c r="X4" s="31" t="n">
        <v>0.01</v>
      </c>
      <c r="Y4" s="32" t="n">
        <v>0.014</v>
      </c>
      <c r="Z4" s="0"/>
      <c r="AA4" s="0"/>
      <c r="AB4" s="35" t="n">
        <v>2001</v>
      </c>
      <c r="AC4" s="36" t="n">
        <f aca="false">SUMIF($A$3:$A$281,$AB4,F$3:F$281)/COUNTIF($A$3:$A$281,$AB4)</f>
        <v>-0.231666666666667</v>
      </c>
      <c r="AD4" s="36" t="n">
        <f aca="false">SUMIF($A$3:$A$281,$AB4,G$3:G$281)/COUNTIF($A$3:$A$281,$AB4)</f>
        <v>-0.205833333333333</v>
      </c>
      <c r="AE4" s="36" t="n">
        <f aca="false">SUMIF($A$3:$A$281,$AB4,H$3:H$281)/COUNTIF($A$3:$A$281,$AB4)</f>
        <v>-0.21875</v>
      </c>
      <c r="AF4" s="36" t="n">
        <f aca="false">SUMIF($A$3:$A$281,$AB4,I$3:I$281)/COUNTIF($A$3:$A$281,$AB4)</f>
        <v>0.2825</v>
      </c>
      <c r="AG4" s="36" t="n">
        <f aca="false">SUMIF($A$3:$A$281,$AB4,J$3:J$281)/COUNTIF($A$3:$A$281,$AB4)</f>
        <v>0.3025</v>
      </c>
      <c r="AH4" s="36" t="n">
        <f aca="false">SUMIF($A$3:$A$281,$AB4,K$3:K$281)/COUNTIF($A$3:$A$281,$AB4)</f>
        <v>0.2925</v>
      </c>
      <c r="AI4" s="36" t="n">
        <f aca="false">SUMIF($A$3:$A$281,$AB4,L$3:L$281)/COUNTIF($A$3:$A$281,$AB4)</f>
        <v>0.0508333333333333</v>
      </c>
      <c r="AJ4" s="36" t="n">
        <f aca="false">SUMIF($A$3:$A$281,$AB4,M$3:M$281)/COUNTIF($A$3:$A$281,$AB4)</f>
        <v>0.0966666666666667</v>
      </c>
      <c r="AK4" s="36" t="n">
        <f aca="false">SUMIF($A$3:$A$281,$AB4,N$3:N$281)/COUNTIF($A$3:$A$281,$AB4)</f>
        <v>0.07375</v>
      </c>
      <c r="AL4" s="36" t="n">
        <f aca="false">SUMIF($A$3:$A$281,$AB4,O$3:O$281)/COUNTIF($A$3:$A$281,$AB4)</f>
        <v>0.200833333333333</v>
      </c>
      <c r="AM4" s="36" t="n">
        <f aca="false">SUMIF($A$3:$A$281,$AB4,P$3:P$281)/COUNTIF($A$3:$A$281,$AB4)</f>
        <v>0.246666666666667</v>
      </c>
      <c r="AN4" s="36" t="n">
        <f aca="false">SUMIF($A$3:$A$281,$AB4,Q$3:Q$281)/COUNTIF($A$3:$A$281,$AB4)</f>
        <v>0.22375</v>
      </c>
      <c r="AO4" s="36" t="n">
        <f aca="false">SUMIF($A$3:$A$281,$AB4,R$3:R$281)/COUNTIF($A$3:$A$281,$AB4)</f>
        <v>0</v>
      </c>
      <c r="AP4" s="36" t="n">
        <f aca="false">SUMIF($A$3:$A$281,$AB4,S$3:S$281)/COUNTIF($A$3:$A$281,$AB4)</f>
        <v>0</v>
      </c>
      <c r="AQ4" s="36" t="n">
        <f aca="false">SUMIF($A$3:$A$281,$AB4,T$3:T$281)/COUNTIF($A$3:$A$281,$AB4)</f>
        <v>0</v>
      </c>
      <c r="AR4" s="36" t="n">
        <f aca="false">SUMIF($A$3:$A$281,$AB4,U$3:U$281)/COUNTIF($A$3:$A$281,$AB4)</f>
        <v>0</v>
      </c>
      <c r="AS4" s="36" t="n">
        <f aca="false">SUMIF($A$3:$A$281,$AB4,V$3:V$281)/COUNTIF($A$3:$A$281,$AB4)</f>
        <v>0</v>
      </c>
      <c r="AT4" s="36" t="n">
        <f aca="false">SUMIF($A$3:$A$281,$AB4,W$3:W$281)/COUNTIF($A$3:$A$281,$AB4)</f>
        <v>0</v>
      </c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false" outlineLevel="0" collapsed="false">
      <c r="A5" s="0" t="n">
        <f aca="false">YEAR(B5)</f>
        <v>2000</v>
      </c>
      <c r="B5" s="22" t="n">
        <v>36647</v>
      </c>
      <c r="C5" s="23"/>
      <c r="D5" s="24"/>
      <c r="E5" s="25"/>
      <c r="F5" s="26" t="n">
        <v>-0.27</v>
      </c>
      <c r="G5" s="27" t="n">
        <v>-0.26</v>
      </c>
      <c r="H5" s="28" t="n">
        <f aca="false">AVERAGE(F5:G5)</f>
        <v>-0.265</v>
      </c>
      <c r="I5" s="26" t="n">
        <v>0.26</v>
      </c>
      <c r="J5" s="27" t="n">
        <v>0.26</v>
      </c>
      <c r="K5" s="25" t="n">
        <f aca="false">AVERAGE(I5:J5)</f>
        <v>0.26</v>
      </c>
      <c r="L5" s="29" t="n">
        <f aca="false">F5+I5</f>
        <v>-0.01</v>
      </c>
      <c r="M5" s="30" t="n">
        <f aca="false">G5+J5</f>
        <v>0</v>
      </c>
      <c r="N5" s="28" t="n">
        <f aca="false">H5+K5</f>
        <v>-0.005</v>
      </c>
      <c r="O5" s="23" t="n">
        <f aca="false">+L5+0.15</f>
        <v>0.14</v>
      </c>
      <c r="P5" s="24" t="n">
        <f aca="false">+M5+0.15</f>
        <v>0.15</v>
      </c>
      <c r="Q5" s="25" t="n">
        <f aca="false">+N5+0.15</f>
        <v>0.145</v>
      </c>
      <c r="R5" s="29"/>
      <c r="S5" s="30"/>
      <c r="T5" s="28"/>
      <c r="U5" s="23"/>
      <c r="V5" s="24"/>
      <c r="W5" s="25"/>
      <c r="X5" s="31" t="n">
        <v>0.01</v>
      </c>
      <c r="Y5" s="32" t="n">
        <v>0.014</v>
      </c>
      <c r="Z5" s="0"/>
      <c r="AA5" s="0"/>
      <c r="AB5" s="35" t="n">
        <v>2002</v>
      </c>
      <c r="AC5" s="36" t="n">
        <f aca="false">SUMIF($A$3:$A$281,$AB5,F$3:F$281)/COUNTIF($A$3:$A$281,$AB5)</f>
        <v>-0.221666666666667</v>
      </c>
      <c r="AD5" s="36" t="n">
        <f aca="false">SUMIF($A$3:$A$281,$AB5,G$3:G$281)/COUNTIF($A$3:$A$281,$AB5)</f>
        <v>-0.195833333333333</v>
      </c>
      <c r="AE5" s="36" t="n">
        <f aca="false">SUMIF($A$3:$A$281,$AB5,H$3:H$281)/COUNTIF($A$3:$A$281,$AB5)</f>
        <v>-0.20875</v>
      </c>
      <c r="AF5" s="36" t="n">
        <f aca="false">SUMIF($A$3:$A$281,$AB5,I$3:I$281)/COUNTIF($A$3:$A$281,$AB5)</f>
        <v>0.2825</v>
      </c>
      <c r="AG5" s="36" t="n">
        <f aca="false">SUMIF($A$3:$A$281,$AB5,J$3:J$281)/COUNTIF($A$3:$A$281,$AB5)</f>
        <v>0.3175</v>
      </c>
      <c r="AH5" s="36" t="n">
        <f aca="false">SUMIF($A$3:$A$281,$AB5,K$3:K$281)/COUNTIF($A$3:$A$281,$AB5)</f>
        <v>0.3</v>
      </c>
      <c r="AI5" s="36" t="n">
        <f aca="false">SUMIF($A$3:$A$281,$AB5,L$3:L$281)/COUNTIF($A$3:$A$281,$AB5)</f>
        <v>0.0608333333333333</v>
      </c>
      <c r="AJ5" s="36" t="n">
        <f aca="false">SUMIF($A$3:$A$281,$AB5,M$3:M$281)/COUNTIF($A$3:$A$281,$AB5)</f>
        <v>0.121666666666667</v>
      </c>
      <c r="AK5" s="36" t="n">
        <f aca="false">SUMIF($A$3:$A$281,$AB5,N$3:N$281)/COUNTIF($A$3:$A$281,$AB5)</f>
        <v>0.09125</v>
      </c>
      <c r="AL5" s="36" t="n">
        <f aca="false">SUMIF($A$3:$A$281,$AB5,O$3:O$281)/COUNTIF($A$3:$A$281,$AB5)</f>
        <v>0.210833333333333</v>
      </c>
      <c r="AM5" s="36" t="n">
        <f aca="false">SUMIF($A$3:$A$281,$AB5,P$3:P$281)/COUNTIF($A$3:$A$281,$AB5)</f>
        <v>0.271666666666667</v>
      </c>
      <c r="AN5" s="36" t="n">
        <f aca="false">SUMIF($A$3:$A$281,$AB5,Q$3:Q$281)/COUNTIF($A$3:$A$281,$AB5)</f>
        <v>0.24125</v>
      </c>
      <c r="AO5" s="36" t="n">
        <f aca="false">SUMIF($A$3:$A$281,$AB5,R$3:R$281)/COUNTIF($A$3:$A$281,$AB5)</f>
        <v>0</v>
      </c>
      <c r="AP5" s="36" t="n">
        <f aca="false">SUMIF($A$3:$A$281,$AB5,S$3:S$281)/COUNTIF($A$3:$A$281,$AB5)</f>
        <v>0</v>
      </c>
      <c r="AQ5" s="36" t="n">
        <f aca="false">SUMIF($A$3:$A$281,$AB5,T$3:T$281)/COUNTIF($A$3:$A$281,$AB5)</f>
        <v>0</v>
      </c>
      <c r="AR5" s="36" t="n">
        <f aca="false">SUMIF($A$3:$A$281,$AB5,U$3:U$281)/COUNTIF($A$3:$A$281,$AB5)</f>
        <v>0</v>
      </c>
      <c r="AS5" s="36" t="n">
        <f aca="false">SUMIF($A$3:$A$281,$AB5,V$3:V$281)/COUNTIF($A$3:$A$281,$AB5)</f>
        <v>0</v>
      </c>
      <c r="AT5" s="36" t="n">
        <f aca="false">SUMIF($A$3:$A$281,$AB5,W$3:W$281)/COUNTIF($A$3:$A$281,$AB5)</f>
        <v>0</v>
      </c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0" t="n">
        <f aca="false">YEAR(B6)</f>
        <v>2000</v>
      </c>
      <c r="B6" s="22" t="n">
        <v>36678</v>
      </c>
      <c r="C6" s="23"/>
      <c r="D6" s="24"/>
      <c r="E6" s="25"/>
      <c r="F6" s="26" t="n">
        <v>-0.27</v>
      </c>
      <c r="G6" s="27" t="n">
        <v>-0.26</v>
      </c>
      <c r="H6" s="28" t="n">
        <f aca="false">AVERAGE(F6:G6)</f>
        <v>-0.265</v>
      </c>
      <c r="I6" s="26" t="n">
        <v>0.29</v>
      </c>
      <c r="J6" s="27" t="n">
        <v>0.29</v>
      </c>
      <c r="K6" s="25" t="n">
        <f aca="false">AVERAGE(I6:J6)</f>
        <v>0.29</v>
      </c>
      <c r="L6" s="29" t="n">
        <f aca="false">F6+I6</f>
        <v>0.02</v>
      </c>
      <c r="M6" s="30" t="n">
        <f aca="false">G6+J6</f>
        <v>0.03</v>
      </c>
      <c r="N6" s="28" t="n">
        <f aca="false">H6+K6</f>
        <v>0.025</v>
      </c>
      <c r="O6" s="23" t="n">
        <f aca="false">+L6+0.15</f>
        <v>0.17</v>
      </c>
      <c r="P6" s="24" t="n">
        <f aca="false">+M6+0.15</f>
        <v>0.18</v>
      </c>
      <c r="Q6" s="25" t="n">
        <f aca="false">+N6+0.15</f>
        <v>0.175</v>
      </c>
      <c r="R6" s="29"/>
      <c r="S6" s="30"/>
      <c r="T6" s="28"/>
      <c r="U6" s="23"/>
      <c r="V6" s="24"/>
      <c r="W6" s="25"/>
      <c r="X6" s="31" t="n">
        <v>0.01</v>
      </c>
      <c r="Y6" s="32" t="n">
        <v>0.014</v>
      </c>
      <c r="Z6" s="0"/>
      <c r="AA6" s="0"/>
      <c r="AB6" s="35" t="n">
        <v>2003</v>
      </c>
      <c r="AC6" s="36" t="n">
        <f aca="false">SUMIF($A$3:$A$281,$AB6,F$3:F$281)/COUNTIF($A$3:$A$281,$AB6)</f>
        <v>-0.211666666666667</v>
      </c>
      <c r="AD6" s="36" t="n">
        <f aca="false">SUMIF($A$3:$A$281,$AB6,G$3:G$281)/COUNTIF($A$3:$A$281,$AB6)</f>
        <v>-0.185833333333333</v>
      </c>
      <c r="AE6" s="36" t="n">
        <f aca="false">SUMIF($A$3:$A$281,$AB6,H$3:H$281)/COUNTIF($A$3:$A$281,$AB6)</f>
        <v>-0.19875</v>
      </c>
      <c r="AF6" s="36" t="n">
        <f aca="false">SUMIF($A$3:$A$281,$AB6,I$3:I$281)/COUNTIF($A$3:$A$281,$AB6)</f>
        <v>0.2825</v>
      </c>
      <c r="AG6" s="36" t="n">
        <f aca="false">SUMIF($A$3:$A$281,$AB6,J$3:J$281)/COUNTIF($A$3:$A$281,$AB6)</f>
        <v>0.3325</v>
      </c>
      <c r="AH6" s="36" t="n">
        <f aca="false">SUMIF($A$3:$A$281,$AB6,K$3:K$281)/COUNTIF($A$3:$A$281,$AB6)</f>
        <v>0.3075</v>
      </c>
      <c r="AI6" s="36" t="n">
        <f aca="false">SUMIF($A$3:$A$281,$AB6,L$3:L$281)/COUNTIF($A$3:$A$281,$AB6)</f>
        <v>0.0708333333333334</v>
      </c>
      <c r="AJ6" s="36" t="n">
        <f aca="false">SUMIF($A$3:$A$281,$AB6,M$3:M$281)/COUNTIF($A$3:$A$281,$AB6)</f>
        <v>0.146666666666667</v>
      </c>
      <c r="AK6" s="36" t="n">
        <f aca="false">SUMIF($A$3:$A$281,$AB6,N$3:N$281)/COUNTIF($A$3:$A$281,$AB6)</f>
        <v>0.10875</v>
      </c>
      <c r="AL6" s="36" t="n">
        <f aca="false">SUMIF($A$3:$A$281,$AB6,O$3:O$281)/COUNTIF($A$3:$A$281,$AB6)</f>
        <v>0.220833333333333</v>
      </c>
      <c r="AM6" s="36" t="n">
        <f aca="false">SUMIF($A$3:$A$281,$AB6,P$3:P$281)/COUNTIF($A$3:$A$281,$AB6)</f>
        <v>0.296666666666667</v>
      </c>
      <c r="AN6" s="36" t="n">
        <f aca="false">SUMIF($A$3:$A$281,$AB6,Q$3:Q$281)/COUNTIF($A$3:$A$281,$AB6)</f>
        <v>0.25875</v>
      </c>
      <c r="AO6" s="36" t="n">
        <f aca="false">SUMIF($A$3:$A$281,$AB6,R$3:R$281)/COUNTIF($A$3:$A$281,$AB6)</f>
        <v>0</v>
      </c>
      <c r="AP6" s="36" t="n">
        <f aca="false">SUMIF($A$3:$A$281,$AB6,S$3:S$281)/COUNTIF($A$3:$A$281,$AB6)</f>
        <v>0</v>
      </c>
      <c r="AQ6" s="36" t="n">
        <f aca="false">SUMIF($A$3:$A$281,$AB6,T$3:T$281)/COUNTIF($A$3:$A$281,$AB6)</f>
        <v>0</v>
      </c>
      <c r="AR6" s="36" t="n">
        <f aca="false">SUMIF($A$3:$A$281,$AB6,U$3:U$281)/COUNTIF($A$3:$A$281,$AB6)</f>
        <v>0</v>
      </c>
      <c r="AS6" s="36" t="n">
        <f aca="false">SUMIF($A$3:$A$281,$AB6,V$3:V$281)/COUNTIF($A$3:$A$281,$AB6)</f>
        <v>0</v>
      </c>
      <c r="AT6" s="36" t="n">
        <f aca="false">SUMIF($A$3:$A$281,$AB6,W$3:W$281)/COUNTIF($A$3:$A$281,$AB6)</f>
        <v>0</v>
      </c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0" t="n">
        <f aca="false">YEAR(B7)</f>
        <v>2000</v>
      </c>
      <c r="B7" s="22" t="n">
        <v>36708</v>
      </c>
      <c r="C7" s="23"/>
      <c r="D7" s="24"/>
      <c r="E7" s="25"/>
      <c r="F7" s="26" t="n">
        <v>-0.25</v>
      </c>
      <c r="G7" s="27" t="n">
        <v>-0.24</v>
      </c>
      <c r="H7" s="28" t="n">
        <f aca="false">AVERAGE(F7:G7)</f>
        <v>-0.245</v>
      </c>
      <c r="I7" s="26" t="n">
        <v>0.36</v>
      </c>
      <c r="J7" s="27" t="n">
        <v>0.38</v>
      </c>
      <c r="K7" s="25" t="n">
        <f aca="false">AVERAGE(I7:J7)</f>
        <v>0.37</v>
      </c>
      <c r="L7" s="29" t="n">
        <f aca="false">F7+I7</f>
        <v>0.11</v>
      </c>
      <c r="M7" s="30" t="n">
        <f aca="false">G7+J7</f>
        <v>0.14</v>
      </c>
      <c r="N7" s="28" t="n">
        <f aca="false">H7+K7</f>
        <v>0.125</v>
      </c>
      <c r="O7" s="23" t="n">
        <f aca="false">+L7+0.15</f>
        <v>0.26</v>
      </c>
      <c r="P7" s="24" t="n">
        <f aca="false">+M7+0.15</f>
        <v>0.29</v>
      </c>
      <c r="Q7" s="25" t="n">
        <f aca="false">+N7+0.15</f>
        <v>0.275</v>
      </c>
      <c r="R7" s="29"/>
      <c r="S7" s="30"/>
      <c r="T7" s="28"/>
      <c r="U7" s="23"/>
      <c r="V7" s="24"/>
      <c r="W7" s="25"/>
      <c r="X7" s="31" t="n">
        <v>0.01</v>
      </c>
      <c r="Y7" s="32" t="n">
        <v>0.014</v>
      </c>
      <c r="Z7" s="0"/>
      <c r="AA7" s="0"/>
      <c r="AB7" s="35" t="n">
        <v>2004</v>
      </c>
      <c r="AC7" s="36" t="n">
        <f aca="false">SUMIF($A$3:$A$281,$AB7,F$3:F$281)/COUNTIF($A$3:$A$281,$AB7)</f>
        <v>-0.201666666666667</v>
      </c>
      <c r="AD7" s="36" t="n">
        <f aca="false">SUMIF($A$3:$A$281,$AB7,G$3:G$281)/COUNTIF($A$3:$A$281,$AB7)</f>
        <v>-0.175833333333333</v>
      </c>
      <c r="AE7" s="36" t="n">
        <f aca="false">SUMIF($A$3:$A$281,$AB7,H$3:H$281)/COUNTIF($A$3:$A$281,$AB7)</f>
        <v>-0.18875</v>
      </c>
      <c r="AF7" s="36" t="n">
        <f aca="false">SUMIF($A$3:$A$281,$AB7,I$3:I$281)/COUNTIF($A$3:$A$281,$AB7)</f>
        <v>0.2825</v>
      </c>
      <c r="AG7" s="36" t="n">
        <f aca="false">SUMIF($A$3:$A$281,$AB7,J$3:J$281)/COUNTIF($A$3:$A$281,$AB7)</f>
        <v>0.3475</v>
      </c>
      <c r="AH7" s="36" t="n">
        <f aca="false">SUMIF($A$3:$A$281,$AB7,K$3:K$281)/COUNTIF($A$3:$A$281,$AB7)</f>
        <v>0.315</v>
      </c>
      <c r="AI7" s="36" t="n">
        <f aca="false">SUMIF($A$3:$A$281,$AB7,L$3:L$281)/COUNTIF($A$3:$A$281,$AB7)</f>
        <v>0.0808333333333334</v>
      </c>
      <c r="AJ7" s="36" t="n">
        <f aca="false">SUMIF($A$3:$A$281,$AB7,M$3:M$281)/COUNTIF($A$3:$A$281,$AB7)</f>
        <v>0.171666666666667</v>
      </c>
      <c r="AK7" s="36" t="n">
        <f aca="false">SUMIF($A$3:$A$281,$AB7,N$3:N$281)/COUNTIF($A$3:$A$281,$AB7)</f>
        <v>0.12625</v>
      </c>
      <c r="AL7" s="36" t="n">
        <f aca="false">SUMIF($A$3:$A$281,$AB7,O$3:O$281)/COUNTIF($A$3:$A$281,$AB7)</f>
        <v>0.230833333333333</v>
      </c>
      <c r="AM7" s="36" t="n">
        <f aca="false">SUMIF($A$3:$A$281,$AB7,P$3:P$281)/COUNTIF($A$3:$A$281,$AB7)</f>
        <v>0.321666666666667</v>
      </c>
      <c r="AN7" s="36" t="n">
        <f aca="false">SUMIF($A$3:$A$281,$AB7,Q$3:Q$281)/COUNTIF($A$3:$A$281,$AB7)</f>
        <v>0.27625</v>
      </c>
      <c r="AO7" s="36" t="n">
        <f aca="false">SUMIF($A$3:$A$281,$AB7,R$3:R$281)/COUNTIF($A$3:$A$281,$AB7)</f>
        <v>0</v>
      </c>
      <c r="AP7" s="36" t="n">
        <f aca="false">SUMIF($A$3:$A$281,$AB7,S$3:S$281)/COUNTIF($A$3:$A$281,$AB7)</f>
        <v>0</v>
      </c>
      <c r="AQ7" s="36" t="n">
        <f aca="false">SUMIF($A$3:$A$281,$AB7,T$3:T$281)/COUNTIF($A$3:$A$281,$AB7)</f>
        <v>0</v>
      </c>
      <c r="AR7" s="36" t="n">
        <f aca="false">SUMIF($A$3:$A$281,$AB7,U$3:U$281)/COUNTIF($A$3:$A$281,$AB7)</f>
        <v>0</v>
      </c>
      <c r="AS7" s="36" t="n">
        <f aca="false">SUMIF($A$3:$A$281,$AB7,V$3:V$281)/COUNTIF($A$3:$A$281,$AB7)</f>
        <v>0</v>
      </c>
      <c r="AT7" s="36" t="n">
        <f aca="false">SUMIF($A$3:$A$281,$AB7,W$3:W$281)/COUNTIF($A$3:$A$281,$AB7)</f>
        <v>0</v>
      </c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0" t="n">
        <f aca="false">YEAR(B8)</f>
        <v>2000</v>
      </c>
      <c r="B8" s="22" t="n">
        <v>36739</v>
      </c>
      <c r="C8" s="23"/>
      <c r="D8" s="24"/>
      <c r="E8" s="25"/>
      <c r="F8" s="26" t="n">
        <v>-0.23</v>
      </c>
      <c r="G8" s="27" t="n">
        <v>-0.22</v>
      </c>
      <c r="H8" s="28" t="n">
        <f aca="false">AVERAGE(F8:G8)</f>
        <v>-0.225</v>
      </c>
      <c r="I8" s="26" t="n">
        <v>0.36</v>
      </c>
      <c r="J8" s="27" t="n">
        <v>0.38</v>
      </c>
      <c r="K8" s="25" t="n">
        <f aca="false">AVERAGE(I8:J8)</f>
        <v>0.37</v>
      </c>
      <c r="L8" s="29" t="n">
        <f aca="false">F8+I8</f>
        <v>0.13</v>
      </c>
      <c r="M8" s="30" t="n">
        <f aca="false">G8+J8</f>
        <v>0.16</v>
      </c>
      <c r="N8" s="28" t="n">
        <f aca="false">H8+K8</f>
        <v>0.145</v>
      </c>
      <c r="O8" s="23" t="n">
        <f aca="false">+L8+0.15</f>
        <v>0.28</v>
      </c>
      <c r="P8" s="24" t="n">
        <f aca="false">+M8+0.15</f>
        <v>0.31</v>
      </c>
      <c r="Q8" s="25" t="n">
        <f aca="false">+N8+0.15</f>
        <v>0.295</v>
      </c>
      <c r="R8" s="29"/>
      <c r="S8" s="30"/>
      <c r="T8" s="28"/>
      <c r="U8" s="23"/>
      <c r="V8" s="24"/>
      <c r="W8" s="25"/>
      <c r="X8" s="31" t="n">
        <v>0.01</v>
      </c>
      <c r="Y8" s="32" t="n">
        <v>0.014</v>
      </c>
      <c r="Z8" s="0"/>
      <c r="AA8" s="0"/>
      <c r="AB8" s="35" t="n">
        <v>2005</v>
      </c>
      <c r="AC8" s="36" t="n">
        <f aca="false">SUMIF($A$3:$A$281,$AB8,F$3:F$281)/COUNTIF($A$3:$A$281,$AB8)</f>
        <v>-0.201666666666667</v>
      </c>
      <c r="AD8" s="36" t="n">
        <f aca="false">SUMIF($A$3:$A$281,$AB8,G$3:G$281)/COUNTIF($A$3:$A$281,$AB8)</f>
        <v>-0.165833333333333</v>
      </c>
      <c r="AE8" s="36" t="n">
        <f aca="false">SUMIF($A$3:$A$281,$AB8,H$3:H$281)/COUNTIF($A$3:$A$281,$AB8)</f>
        <v>-0.18375</v>
      </c>
      <c r="AF8" s="36" t="n">
        <f aca="false">SUMIF($A$3:$A$281,$AB8,I$3:I$281)/COUNTIF($A$3:$A$281,$AB8)</f>
        <v>0.2825</v>
      </c>
      <c r="AG8" s="36" t="n">
        <f aca="false">SUMIF($A$3:$A$281,$AB8,J$3:J$281)/COUNTIF($A$3:$A$281,$AB8)</f>
        <v>0.3625</v>
      </c>
      <c r="AH8" s="36" t="n">
        <f aca="false">SUMIF($A$3:$A$281,$AB8,K$3:K$281)/COUNTIF($A$3:$A$281,$AB8)</f>
        <v>0.3225</v>
      </c>
      <c r="AI8" s="36" t="n">
        <f aca="false">SUMIF($A$3:$A$281,$AB8,L$3:L$281)/COUNTIF($A$3:$A$281,$AB8)</f>
        <v>0.0808333333333334</v>
      </c>
      <c r="AJ8" s="36" t="n">
        <f aca="false">SUMIF($A$3:$A$281,$AB8,M$3:M$281)/COUNTIF($A$3:$A$281,$AB8)</f>
        <v>0.196666666666667</v>
      </c>
      <c r="AK8" s="36" t="n">
        <f aca="false">SUMIF($A$3:$A$281,$AB8,N$3:N$281)/COUNTIF($A$3:$A$281,$AB8)</f>
        <v>0.13875</v>
      </c>
      <c r="AL8" s="36" t="n">
        <f aca="false">SUMIF($A$3:$A$281,$AB8,O$3:O$281)/COUNTIF($A$3:$A$281,$AB8)</f>
        <v>0.230833333333333</v>
      </c>
      <c r="AM8" s="36" t="n">
        <f aca="false">SUMIF($A$3:$A$281,$AB8,P$3:P$281)/COUNTIF($A$3:$A$281,$AB8)</f>
        <v>0.346666666666667</v>
      </c>
      <c r="AN8" s="36" t="n">
        <f aca="false">SUMIF($A$3:$A$281,$AB8,Q$3:Q$281)/COUNTIF($A$3:$A$281,$AB8)</f>
        <v>0.28875</v>
      </c>
      <c r="AO8" s="36" t="n">
        <f aca="false">SUMIF($A$3:$A$281,$AB8,R$3:R$281)/COUNTIF($A$3:$A$281,$AB8)</f>
        <v>0</v>
      </c>
      <c r="AP8" s="36" t="n">
        <f aca="false">SUMIF($A$3:$A$281,$AB8,S$3:S$281)/COUNTIF($A$3:$A$281,$AB8)</f>
        <v>0</v>
      </c>
      <c r="AQ8" s="36" t="n">
        <f aca="false">SUMIF($A$3:$A$281,$AB8,T$3:T$281)/COUNTIF($A$3:$A$281,$AB8)</f>
        <v>0</v>
      </c>
      <c r="AR8" s="36" t="n">
        <f aca="false">SUMIF($A$3:$A$281,$AB8,U$3:U$281)/COUNTIF($A$3:$A$281,$AB8)</f>
        <v>0</v>
      </c>
      <c r="AS8" s="36" t="n">
        <f aca="false">SUMIF($A$3:$A$281,$AB8,V$3:V$281)/COUNTIF($A$3:$A$281,$AB8)</f>
        <v>0</v>
      </c>
      <c r="AT8" s="36" t="n">
        <f aca="false">SUMIF($A$3:$A$281,$AB8,W$3:W$281)/COUNTIF($A$3:$A$281,$AB8)</f>
        <v>0</v>
      </c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0" t="n">
        <f aca="false">YEAR(B9)</f>
        <v>2000</v>
      </c>
      <c r="B9" s="22" t="n">
        <v>36770</v>
      </c>
      <c r="C9" s="23"/>
      <c r="D9" s="24"/>
      <c r="E9" s="25"/>
      <c r="F9" s="26" t="n">
        <v>-0.23</v>
      </c>
      <c r="G9" s="27" t="n">
        <v>-0.22</v>
      </c>
      <c r="H9" s="28" t="n">
        <f aca="false">AVERAGE(F9:G9)</f>
        <v>-0.225</v>
      </c>
      <c r="I9" s="26" t="n">
        <v>0.36</v>
      </c>
      <c r="J9" s="27" t="n">
        <v>0.38</v>
      </c>
      <c r="K9" s="25" t="n">
        <f aca="false">AVERAGE(I9:J9)</f>
        <v>0.37</v>
      </c>
      <c r="L9" s="29" t="n">
        <f aca="false">F9+I9</f>
        <v>0.13</v>
      </c>
      <c r="M9" s="30" t="n">
        <f aca="false">G9+J9</f>
        <v>0.16</v>
      </c>
      <c r="N9" s="28" t="n">
        <f aca="false">H9+K9</f>
        <v>0.145</v>
      </c>
      <c r="O9" s="23" t="n">
        <f aca="false">+L9+0.15</f>
        <v>0.28</v>
      </c>
      <c r="P9" s="24" t="n">
        <f aca="false">+M9+0.15</f>
        <v>0.31</v>
      </c>
      <c r="Q9" s="25" t="n">
        <f aca="false">+N9+0.15</f>
        <v>0.295</v>
      </c>
      <c r="R9" s="29"/>
      <c r="S9" s="30"/>
      <c r="T9" s="28"/>
      <c r="U9" s="23"/>
      <c r="V9" s="24"/>
      <c r="W9" s="25"/>
      <c r="X9" s="31" t="n">
        <v>0.01</v>
      </c>
      <c r="Y9" s="32" t="n">
        <v>0.014</v>
      </c>
      <c r="Z9" s="0"/>
      <c r="AA9" s="0"/>
      <c r="AB9" s="35" t="n">
        <v>2006</v>
      </c>
      <c r="AC9" s="36" t="n">
        <f aca="false">SUMIF($A$3:$A$281,$AB9,F$3:F$281)/COUNTIF($A$3:$A$281,$AB9)</f>
        <v>-0.201666666666667</v>
      </c>
      <c r="AD9" s="36" t="n">
        <f aca="false">SUMIF($A$3:$A$281,$AB9,G$3:G$281)/COUNTIF($A$3:$A$281,$AB9)</f>
        <v>-0.155833333333333</v>
      </c>
      <c r="AE9" s="36" t="n">
        <f aca="false">SUMIF($A$3:$A$281,$AB9,H$3:H$281)/COUNTIF($A$3:$A$281,$AB9)</f>
        <v>-0.17875</v>
      </c>
      <c r="AF9" s="36" t="n">
        <f aca="false">SUMIF($A$3:$A$281,$AB9,I$3:I$281)/COUNTIF($A$3:$A$281,$AB9)</f>
        <v>0.2825</v>
      </c>
      <c r="AG9" s="36" t="n">
        <f aca="false">SUMIF($A$3:$A$281,$AB9,J$3:J$281)/COUNTIF($A$3:$A$281,$AB9)</f>
        <v>0.3775</v>
      </c>
      <c r="AH9" s="36" t="n">
        <f aca="false">SUMIF($A$3:$A$281,$AB9,K$3:K$281)/COUNTIF($A$3:$A$281,$AB9)</f>
        <v>0.33</v>
      </c>
      <c r="AI9" s="36" t="n">
        <f aca="false">SUMIF($A$3:$A$281,$AB9,L$3:L$281)/COUNTIF($A$3:$A$281,$AB9)</f>
        <v>0.0808333333333334</v>
      </c>
      <c r="AJ9" s="36" t="n">
        <f aca="false">SUMIF($A$3:$A$281,$AB9,M$3:M$281)/COUNTIF($A$3:$A$281,$AB9)</f>
        <v>0.221666666666667</v>
      </c>
      <c r="AK9" s="36" t="n">
        <f aca="false">SUMIF($A$3:$A$281,$AB9,N$3:N$281)/COUNTIF($A$3:$A$281,$AB9)</f>
        <v>0.15125</v>
      </c>
      <c r="AL9" s="36" t="n">
        <f aca="false">SUMIF($A$3:$A$281,$AB9,O$3:O$281)/COUNTIF($A$3:$A$281,$AB9)</f>
        <v>0.230833333333333</v>
      </c>
      <c r="AM9" s="36" t="n">
        <f aca="false">SUMIF($A$3:$A$281,$AB9,P$3:P$281)/COUNTIF($A$3:$A$281,$AB9)</f>
        <v>0.371666666666667</v>
      </c>
      <c r="AN9" s="36" t="n">
        <f aca="false">SUMIF($A$3:$A$281,$AB9,Q$3:Q$281)/COUNTIF($A$3:$A$281,$AB9)</f>
        <v>0.30125</v>
      </c>
      <c r="AO9" s="36" t="n">
        <f aca="false">SUMIF($A$3:$A$281,$AB9,R$3:R$281)/COUNTIF($A$3:$A$281,$AB9)</f>
        <v>0</v>
      </c>
      <c r="AP9" s="36" t="n">
        <f aca="false">SUMIF($A$3:$A$281,$AB9,S$3:S$281)/COUNTIF($A$3:$A$281,$AB9)</f>
        <v>0</v>
      </c>
      <c r="AQ9" s="36" t="n">
        <f aca="false">SUMIF($A$3:$A$281,$AB9,T$3:T$281)/COUNTIF($A$3:$A$281,$AB9)</f>
        <v>0</v>
      </c>
      <c r="AR9" s="36" t="n">
        <f aca="false">SUMIF($A$3:$A$281,$AB9,U$3:U$281)/COUNTIF($A$3:$A$281,$AB9)</f>
        <v>0</v>
      </c>
      <c r="AS9" s="36" t="n">
        <f aca="false">SUMIF($A$3:$A$281,$AB9,V$3:V$281)/COUNTIF($A$3:$A$281,$AB9)</f>
        <v>0</v>
      </c>
      <c r="AT9" s="36" t="n">
        <f aca="false">SUMIF($A$3:$A$281,$AB9,W$3:W$281)/COUNTIF($A$3:$A$281,$AB9)</f>
        <v>0</v>
      </c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0" t="n">
        <f aca="false">YEAR(B10)</f>
        <v>2000</v>
      </c>
      <c r="B10" s="22" t="n">
        <v>36800</v>
      </c>
      <c r="C10" s="23"/>
      <c r="D10" s="24"/>
      <c r="E10" s="25"/>
      <c r="F10" s="26" t="n">
        <v>-0.27</v>
      </c>
      <c r="G10" s="27" t="n">
        <v>-0.25</v>
      </c>
      <c r="H10" s="28" t="n">
        <f aca="false">AVERAGE(F10:G10)</f>
        <v>-0.26</v>
      </c>
      <c r="I10" s="26" t="n">
        <v>0.29</v>
      </c>
      <c r="J10" s="27" t="n">
        <v>0.29</v>
      </c>
      <c r="K10" s="25" t="n">
        <f aca="false">AVERAGE(I10:J10)</f>
        <v>0.29</v>
      </c>
      <c r="L10" s="29" t="n">
        <f aca="false">F10+I10</f>
        <v>0.02</v>
      </c>
      <c r="M10" s="30" t="n">
        <f aca="false">G10+J10</f>
        <v>0.04</v>
      </c>
      <c r="N10" s="28" t="n">
        <f aca="false">H10+K10</f>
        <v>0.03</v>
      </c>
      <c r="O10" s="23" t="n">
        <f aca="false">+L10+0.15</f>
        <v>0.17</v>
      </c>
      <c r="P10" s="24" t="n">
        <f aca="false">+M10+0.15</f>
        <v>0.19</v>
      </c>
      <c r="Q10" s="25" t="n">
        <f aca="false">+N10+0.15</f>
        <v>0.18</v>
      </c>
      <c r="R10" s="29"/>
      <c r="S10" s="30"/>
      <c r="T10" s="28"/>
      <c r="U10" s="23"/>
      <c r="V10" s="24"/>
      <c r="W10" s="25"/>
      <c r="X10" s="31" t="n">
        <v>0.01</v>
      </c>
      <c r="Y10" s="32" t="n">
        <v>0.014</v>
      </c>
      <c r="Z10" s="0"/>
      <c r="AA10" s="0"/>
      <c r="AB10" s="35" t="n">
        <v>2007</v>
      </c>
      <c r="AC10" s="36" t="n">
        <f aca="false">SUMIF($A$3:$A$281,$AB10,F$3:F$281)/COUNTIF($A$3:$A$281,$AB10)</f>
        <v>-0.201666666666667</v>
      </c>
      <c r="AD10" s="36" t="n">
        <f aca="false">SUMIF($A$3:$A$281,$AB10,G$3:G$281)/COUNTIF($A$3:$A$281,$AB10)</f>
        <v>-0.145833333333333</v>
      </c>
      <c r="AE10" s="36" t="n">
        <f aca="false">SUMIF($A$3:$A$281,$AB10,H$3:H$281)/COUNTIF($A$3:$A$281,$AB10)</f>
        <v>-0.17375</v>
      </c>
      <c r="AF10" s="36" t="n">
        <f aca="false">SUMIF($A$3:$A$281,$AB10,I$3:I$281)/COUNTIF($A$3:$A$281,$AB10)</f>
        <v>0.2825</v>
      </c>
      <c r="AG10" s="36" t="n">
        <f aca="false">SUMIF($A$3:$A$281,$AB10,J$3:J$281)/COUNTIF($A$3:$A$281,$AB10)</f>
        <v>0.3775</v>
      </c>
      <c r="AH10" s="36" t="n">
        <f aca="false">SUMIF($A$3:$A$281,$AB10,K$3:K$281)/COUNTIF($A$3:$A$281,$AB10)</f>
        <v>0.33</v>
      </c>
      <c r="AI10" s="36" t="n">
        <f aca="false">SUMIF($A$3:$A$281,$AB10,L$3:L$281)/COUNTIF($A$3:$A$281,$AB10)</f>
        <v>0.0808333333333334</v>
      </c>
      <c r="AJ10" s="36" t="n">
        <f aca="false">SUMIF($A$3:$A$281,$AB10,M$3:M$281)/COUNTIF($A$3:$A$281,$AB10)</f>
        <v>0.231666666666667</v>
      </c>
      <c r="AK10" s="36" t="n">
        <f aca="false">SUMIF($A$3:$A$281,$AB10,N$3:N$281)/COUNTIF($A$3:$A$281,$AB10)</f>
        <v>0.15625</v>
      </c>
      <c r="AL10" s="36" t="n">
        <f aca="false">SUMIF($A$3:$A$281,$AB10,O$3:O$281)/COUNTIF($A$3:$A$281,$AB10)</f>
        <v>0.230833333333333</v>
      </c>
      <c r="AM10" s="36" t="n">
        <f aca="false">SUMIF($A$3:$A$281,$AB10,P$3:P$281)/COUNTIF($A$3:$A$281,$AB10)</f>
        <v>0.381666666666667</v>
      </c>
      <c r="AN10" s="36" t="n">
        <f aca="false">SUMIF($A$3:$A$281,$AB10,Q$3:Q$281)/COUNTIF($A$3:$A$281,$AB10)</f>
        <v>0.30625</v>
      </c>
      <c r="AO10" s="36" t="n">
        <f aca="false">SUMIF($A$3:$A$281,$AB10,R$3:R$281)/COUNTIF($A$3:$A$281,$AB10)</f>
        <v>0</v>
      </c>
      <c r="AP10" s="36" t="n">
        <f aca="false">SUMIF($A$3:$A$281,$AB10,S$3:S$281)/COUNTIF($A$3:$A$281,$AB10)</f>
        <v>0</v>
      </c>
      <c r="AQ10" s="36" t="n">
        <f aca="false">SUMIF($A$3:$A$281,$AB10,T$3:T$281)/COUNTIF($A$3:$A$281,$AB10)</f>
        <v>0</v>
      </c>
      <c r="AR10" s="36" t="n">
        <f aca="false">SUMIF($A$3:$A$281,$AB10,U$3:U$281)/COUNTIF($A$3:$A$281,$AB10)</f>
        <v>0</v>
      </c>
      <c r="AS10" s="36" t="n">
        <f aca="false">SUMIF($A$3:$A$281,$AB10,V$3:V$281)/COUNTIF($A$3:$A$281,$AB10)</f>
        <v>0</v>
      </c>
      <c r="AT10" s="36" t="n">
        <f aca="false">SUMIF($A$3:$A$281,$AB10,W$3:W$281)/COUNTIF($A$3:$A$281,$AB10)</f>
        <v>0</v>
      </c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0" t="n">
        <f aca="false">YEAR(B11)</f>
        <v>2000</v>
      </c>
      <c r="B11" s="22" t="n">
        <v>36831</v>
      </c>
      <c r="C11" s="23"/>
      <c r="D11" s="24"/>
      <c r="E11" s="25"/>
      <c r="F11" s="26" t="n">
        <v>-0.24</v>
      </c>
      <c r="G11" s="27" t="n">
        <v>-0.22</v>
      </c>
      <c r="H11" s="28" t="n">
        <f aca="false">AVERAGE(F11:G11)</f>
        <v>-0.23</v>
      </c>
      <c r="I11" s="26" t="n">
        <v>0.25</v>
      </c>
      <c r="J11" s="27" t="n">
        <v>0.26</v>
      </c>
      <c r="K11" s="25" t="n">
        <f aca="false">AVERAGE(I11:J11)</f>
        <v>0.255</v>
      </c>
      <c r="L11" s="29" t="n">
        <f aca="false">F11+I11</f>
        <v>0.01</v>
      </c>
      <c r="M11" s="30" t="n">
        <f aca="false">G11+J11</f>
        <v>0.04</v>
      </c>
      <c r="N11" s="28" t="n">
        <f aca="false">H11+K11</f>
        <v>0.025</v>
      </c>
      <c r="O11" s="23" t="n">
        <f aca="false">+L11+0.15</f>
        <v>0.16</v>
      </c>
      <c r="P11" s="24" t="n">
        <f aca="false">+M11+0.15</f>
        <v>0.19</v>
      </c>
      <c r="Q11" s="25" t="n">
        <f aca="false">+N11+0.15</f>
        <v>0.175</v>
      </c>
      <c r="R11" s="29"/>
      <c r="S11" s="30"/>
      <c r="T11" s="28"/>
      <c r="U11" s="23"/>
      <c r="V11" s="24"/>
      <c r="W11" s="25"/>
      <c r="X11" s="31" t="n">
        <v>0.01</v>
      </c>
      <c r="Y11" s="32" t="n">
        <v>0.014</v>
      </c>
      <c r="Z11" s="0"/>
      <c r="AA11" s="0"/>
      <c r="AB11" s="35" t="n">
        <v>2008</v>
      </c>
      <c r="AC11" s="36" t="n">
        <f aca="false">SUMIF($A$3:$A$281,$AB11,F$3:F$281)/COUNTIF($A$3:$A$281,$AB11)</f>
        <v>-0.201666666666667</v>
      </c>
      <c r="AD11" s="36" t="n">
        <f aca="false">SUMIF($A$3:$A$281,$AB11,G$3:G$281)/COUNTIF($A$3:$A$281,$AB11)</f>
        <v>-0.135833333333333</v>
      </c>
      <c r="AE11" s="36" t="n">
        <f aca="false">SUMIF($A$3:$A$281,$AB11,H$3:H$281)/COUNTIF($A$3:$A$281,$AB11)</f>
        <v>-0.16875</v>
      </c>
      <c r="AF11" s="36" t="n">
        <f aca="false">SUMIF($A$3:$A$281,$AB11,I$3:I$281)/COUNTIF($A$3:$A$281,$AB11)</f>
        <v>0.2825</v>
      </c>
      <c r="AG11" s="36" t="n">
        <f aca="false">SUMIF($A$3:$A$281,$AB11,J$3:J$281)/COUNTIF($A$3:$A$281,$AB11)</f>
        <v>0.3775</v>
      </c>
      <c r="AH11" s="36" t="n">
        <f aca="false">SUMIF($A$3:$A$281,$AB11,K$3:K$281)/COUNTIF($A$3:$A$281,$AB11)</f>
        <v>0.33</v>
      </c>
      <c r="AI11" s="36" t="n">
        <f aca="false">SUMIF($A$3:$A$281,$AB11,L$3:L$281)/COUNTIF($A$3:$A$281,$AB11)</f>
        <v>0.0808333333333334</v>
      </c>
      <c r="AJ11" s="36" t="n">
        <f aca="false">SUMIF($A$3:$A$281,$AB11,M$3:M$281)/COUNTIF($A$3:$A$281,$AB11)</f>
        <v>0.241666666666667</v>
      </c>
      <c r="AK11" s="36" t="n">
        <f aca="false">SUMIF($A$3:$A$281,$AB11,N$3:N$281)/COUNTIF($A$3:$A$281,$AB11)</f>
        <v>0.16125</v>
      </c>
      <c r="AL11" s="36" t="n">
        <f aca="false">SUMIF($A$3:$A$281,$AB11,O$3:O$281)/COUNTIF($A$3:$A$281,$AB11)</f>
        <v>0.230833333333333</v>
      </c>
      <c r="AM11" s="36" t="n">
        <f aca="false">SUMIF($A$3:$A$281,$AB11,P$3:P$281)/COUNTIF($A$3:$A$281,$AB11)</f>
        <v>0.391666666666667</v>
      </c>
      <c r="AN11" s="36" t="n">
        <f aca="false">SUMIF($A$3:$A$281,$AB11,Q$3:Q$281)/COUNTIF($A$3:$A$281,$AB11)</f>
        <v>0.31125</v>
      </c>
      <c r="AO11" s="36" t="n">
        <f aca="false">SUMIF($A$3:$A$281,$AB11,R$3:R$281)/COUNTIF($A$3:$A$281,$AB11)</f>
        <v>0</v>
      </c>
      <c r="AP11" s="36" t="n">
        <f aca="false">SUMIF($A$3:$A$281,$AB11,S$3:S$281)/COUNTIF($A$3:$A$281,$AB11)</f>
        <v>0</v>
      </c>
      <c r="AQ11" s="36" t="n">
        <f aca="false">SUMIF($A$3:$A$281,$AB11,T$3:T$281)/COUNTIF($A$3:$A$281,$AB11)</f>
        <v>0</v>
      </c>
      <c r="AR11" s="36" t="n">
        <f aca="false">SUMIF($A$3:$A$281,$AB11,U$3:U$281)/COUNTIF($A$3:$A$281,$AB11)</f>
        <v>0</v>
      </c>
      <c r="AS11" s="36" t="n">
        <f aca="false">SUMIF($A$3:$A$281,$AB11,V$3:V$281)/COUNTIF($A$3:$A$281,$AB11)</f>
        <v>0</v>
      </c>
      <c r="AT11" s="36" t="n">
        <f aca="false">SUMIF($A$3:$A$281,$AB11,W$3:W$281)/COUNTIF($A$3:$A$281,$AB11)</f>
        <v>0</v>
      </c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0" t="n">
        <f aca="false">YEAR(B12)</f>
        <v>2000</v>
      </c>
      <c r="B12" s="37" t="n">
        <v>36861</v>
      </c>
      <c r="C12" s="23"/>
      <c r="D12" s="24"/>
      <c r="E12" s="25"/>
      <c r="F12" s="26" t="n">
        <v>-0.24</v>
      </c>
      <c r="G12" s="27" t="n">
        <v>-0.22</v>
      </c>
      <c r="H12" s="28" t="n">
        <f aca="false">AVERAGE(F12:G12)</f>
        <v>-0.23</v>
      </c>
      <c r="I12" s="26" t="n">
        <v>0.25</v>
      </c>
      <c r="J12" s="27" t="n">
        <f aca="false">0.26</f>
        <v>0.26</v>
      </c>
      <c r="K12" s="25" t="n">
        <f aca="false">AVERAGE(I12:J12)</f>
        <v>0.255</v>
      </c>
      <c r="L12" s="29" t="n">
        <f aca="false">F12+I12</f>
        <v>0.01</v>
      </c>
      <c r="M12" s="30" t="n">
        <f aca="false">G12+J12</f>
        <v>0.04</v>
      </c>
      <c r="N12" s="28" t="n">
        <f aca="false">H12+K12</f>
        <v>0.025</v>
      </c>
      <c r="O12" s="23" t="n">
        <f aca="false">+L12+0.15</f>
        <v>0.16</v>
      </c>
      <c r="P12" s="24" t="n">
        <f aca="false">+M12+0.15</f>
        <v>0.19</v>
      </c>
      <c r="Q12" s="25" t="n">
        <f aca="false">+N12+0.15</f>
        <v>0.175</v>
      </c>
      <c r="R12" s="29"/>
      <c r="S12" s="30"/>
      <c r="T12" s="28"/>
      <c r="U12" s="23"/>
      <c r="V12" s="24"/>
      <c r="W12" s="25"/>
      <c r="X12" s="31" t="n">
        <v>0.01</v>
      </c>
      <c r="Y12" s="32" t="n">
        <v>0.014</v>
      </c>
      <c r="Z12" s="0"/>
      <c r="AA12" s="0"/>
      <c r="AB12" s="35" t="n">
        <v>2009</v>
      </c>
      <c r="AC12" s="36" t="n">
        <f aca="false">SUMIF($A$3:$A$281,$AB12,F$3:F$281)/COUNTIF($A$3:$A$281,$AB12)</f>
        <v>-0.201666666666667</v>
      </c>
      <c r="AD12" s="36" t="n">
        <f aca="false">SUMIF($A$3:$A$281,$AB12,G$3:G$281)/COUNTIF($A$3:$A$281,$AB12)</f>
        <v>-0.125833333333333</v>
      </c>
      <c r="AE12" s="36" t="n">
        <f aca="false">SUMIF($A$3:$A$281,$AB12,H$3:H$281)/COUNTIF($A$3:$A$281,$AB12)</f>
        <v>-0.16375</v>
      </c>
      <c r="AF12" s="36" t="n">
        <f aca="false">SUMIF($A$3:$A$281,$AB12,I$3:I$281)/COUNTIF($A$3:$A$281,$AB12)</f>
        <v>0.2825</v>
      </c>
      <c r="AG12" s="36" t="n">
        <f aca="false">SUMIF($A$3:$A$281,$AB12,J$3:J$281)/COUNTIF($A$3:$A$281,$AB12)</f>
        <v>0.3775</v>
      </c>
      <c r="AH12" s="36" t="n">
        <f aca="false">SUMIF($A$3:$A$281,$AB12,K$3:K$281)/COUNTIF($A$3:$A$281,$AB12)</f>
        <v>0.33</v>
      </c>
      <c r="AI12" s="36" t="n">
        <f aca="false">SUMIF($A$3:$A$281,$AB12,L$3:L$281)/COUNTIF($A$3:$A$281,$AB12)</f>
        <v>0.0808333333333334</v>
      </c>
      <c r="AJ12" s="36" t="n">
        <f aca="false">SUMIF($A$3:$A$281,$AB12,M$3:M$281)/COUNTIF($A$3:$A$281,$AB12)</f>
        <v>0.251666666666667</v>
      </c>
      <c r="AK12" s="36" t="n">
        <f aca="false">SUMIF($A$3:$A$281,$AB12,N$3:N$281)/COUNTIF($A$3:$A$281,$AB12)</f>
        <v>0.16625</v>
      </c>
      <c r="AL12" s="36" t="n">
        <f aca="false">SUMIF($A$3:$A$281,$AB12,O$3:O$281)/COUNTIF($A$3:$A$281,$AB12)</f>
        <v>0.230833333333333</v>
      </c>
      <c r="AM12" s="36" t="n">
        <f aca="false">SUMIF($A$3:$A$281,$AB12,P$3:P$281)/COUNTIF($A$3:$A$281,$AB12)</f>
        <v>0.401666666666667</v>
      </c>
      <c r="AN12" s="36" t="n">
        <f aca="false">SUMIF($A$3:$A$281,$AB12,Q$3:Q$281)/COUNTIF($A$3:$A$281,$AB12)</f>
        <v>0.31625</v>
      </c>
      <c r="AO12" s="36" t="n">
        <f aca="false">SUMIF($A$3:$A$281,$AB12,R$3:R$281)/COUNTIF($A$3:$A$281,$AB12)</f>
        <v>0</v>
      </c>
      <c r="AP12" s="36" t="n">
        <f aca="false">SUMIF($A$3:$A$281,$AB12,S$3:S$281)/COUNTIF($A$3:$A$281,$AB12)</f>
        <v>0</v>
      </c>
      <c r="AQ12" s="36" t="n">
        <f aca="false">SUMIF($A$3:$A$281,$AB12,T$3:T$281)/COUNTIF($A$3:$A$281,$AB12)</f>
        <v>0</v>
      </c>
      <c r="AR12" s="36" t="n">
        <f aca="false">SUMIF($A$3:$A$281,$AB12,U$3:U$281)/COUNTIF($A$3:$A$281,$AB12)</f>
        <v>0</v>
      </c>
      <c r="AS12" s="36" t="n">
        <f aca="false">SUMIF($A$3:$A$281,$AB12,V$3:V$281)/COUNTIF($A$3:$A$281,$AB12)</f>
        <v>0</v>
      </c>
      <c r="AT12" s="36" t="n">
        <f aca="false">SUMIF($A$3:$A$281,$AB12,W$3:W$281)/COUNTIF($A$3:$A$281,$AB12)</f>
        <v>0</v>
      </c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0" t="n">
        <f aca="false">YEAR(B13)</f>
        <v>2001</v>
      </c>
      <c r="B13" s="22" t="n">
        <v>36892</v>
      </c>
      <c r="C13" s="23"/>
      <c r="D13" s="24"/>
      <c r="E13" s="25"/>
      <c r="F13" s="26" t="n">
        <v>-0.24</v>
      </c>
      <c r="G13" s="27" t="n">
        <v>-0.22</v>
      </c>
      <c r="H13" s="28" t="n">
        <f aca="false">AVERAGE(F13:G13)</f>
        <v>-0.23</v>
      </c>
      <c r="I13" s="26" t="n">
        <v>0.24</v>
      </c>
      <c r="J13" s="27" t="n">
        <v>0.24</v>
      </c>
      <c r="K13" s="25" t="n">
        <f aca="false">AVERAGE(I13:J13)</f>
        <v>0.24</v>
      </c>
      <c r="L13" s="29" t="n">
        <f aca="false">F13+I13</f>
        <v>0</v>
      </c>
      <c r="M13" s="30" t="n">
        <f aca="false">G13+J13</f>
        <v>0.02</v>
      </c>
      <c r="N13" s="28" t="n">
        <f aca="false">H13+K13</f>
        <v>0.01</v>
      </c>
      <c r="O13" s="23" t="n">
        <f aca="false">+L13+0.15</f>
        <v>0.15</v>
      </c>
      <c r="P13" s="24" t="n">
        <f aca="false">+M13+0.15</f>
        <v>0.17</v>
      </c>
      <c r="Q13" s="25" t="n">
        <f aca="false">+N13+0.15</f>
        <v>0.16</v>
      </c>
      <c r="R13" s="29"/>
      <c r="S13" s="30"/>
      <c r="T13" s="28"/>
      <c r="U13" s="23"/>
      <c r="V13" s="24"/>
      <c r="W13" s="25"/>
      <c r="X13" s="31" t="n">
        <v>0.01</v>
      </c>
      <c r="Y13" s="32" t="n">
        <v>0.014</v>
      </c>
      <c r="Z13" s="0"/>
      <c r="AA13" s="0"/>
      <c r="AB13" s="35" t="n">
        <v>2010</v>
      </c>
      <c r="AC13" s="36" t="n">
        <f aca="false">SUMIF($A$3:$A$281,$AB13,F$3:F$281)/COUNTIF($A$3:$A$281,$AB13)</f>
        <v>-0.201666666666667</v>
      </c>
      <c r="AD13" s="36" t="n">
        <f aca="false">SUMIF($A$3:$A$281,$AB13,G$3:G$281)/COUNTIF($A$3:$A$281,$AB13)</f>
        <v>-0.115833333333333</v>
      </c>
      <c r="AE13" s="36" t="n">
        <f aca="false">SUMIF($A$3:$A$281,$AB13,H$3:H$281)/COUNTIF($A$3:$A$281,$AB13)</f>
        <v>-0.15875</v>
      </c>
      <c r="AF13" s="36" t="n">
        <f aca="false">SUMIF($A$3:$A$281,$AB13,I$3:I$281)/COUNTIF($A$3:$A$281,$AB13)</f>
        <v>0.2825</v>
      </c>
      <c r="AG13" s="36" t="n">
        <f aca="false">SUMIF($A$3:$A$281,$AB13,J$3:J$281)/COUNTIF($A$3:$A$281,$AB13)</f>
        <v>0.3775</v>
      </c>
      <c r="AH13" s="36" t="n">
        <f aca="false">SUMIF($A$3:$A$281,$AB13,K$3:K$281)/COUNTIF($A$3:$A$281,$AB13)</f>
        <v>0.33</v>
      </c>
      <c r="AI13" s="36" t="n">
        <f aca="false">SUMIF($A$3:$A$281,$AB13,L$3:L$281)/COUNTIF($A$3:$A$281,$AB13)</f>
        <v>0.0808333333333334</v>
      </c>
      <c r="AJ13" s="36" t="n">
        <f aca="false">SUMIF($A$3:$A$281,$AB13,M$3:M$281)/COUNTIF($A$3:$A$281,$AB13)</f>
        <v>0.261666666666667</v>
      </c>
      <c r="AK13" s="36" t="n">
        <f aca="false">SUMIF($A$3:$A$281,$AB13,N$3:N$281)/COUNTIF($A$3:$A$281,$AB13)</f>
        <v>0.17125</v>
      </c>
      <c r="AL13" s="36" t="n">
        <f aca="false">SUMIF($A$3:$A$281,$AB13,O$3:O$281)/COUNTIF($A$3:$A$281,$AB13)</f>
        <v>0.230833333333333</v>
      </c>
      <c r="AM13" s="36" t="n">
        <f aca="false">SUMIF($A$3:$A$281,$AB13,P$3:P$281)/COUNTIF($A$3:$A$281,$AB13)</f>
        <v>0.411666666666667</v>
      </c>
      <c r="AN13" s="36" t="n">
        <f aca="false">SUMIF($A$3:$A$281,$AB13,Q$3:Q$281)/COUNTIF($A$3:$A$281,$AB13)</f>
        <v>0.32125</v>
      </c>
      <c r="AO13" s="36" t="n">
        <f aca="false">SUMIF($A$3:$A$281,$AB13,R$3:R$281)/COUNTIF($A$3:$A$281,$AB13)</f>
        <v>0</v>
      </c>
      <c r="AP13" s="36" t="n">
        <f aca="false">SUMIF($A$3:$A$281,$AB13,S$3:S$281)/COUNTIF($A$3:$A$281,$AB13)</f>
        <v>0</v>
      </c>
      <c r="AQ13" s="36" t="n">
        <f aca="false">SUMIF($A$3:$A$281,$AB13,T$3:T$281)/COUNTIF($A$3:$A$281,$AB13)</f>
        <v>0</v>
      </c>
      <c r="AR13" s="36" t="n">
        <f aca="false">SUMIF($A$3:$A$281,$AB13,U$3:U$281)/COUNTIF($A$3:$A$281,$AB13)</f>
        <v>0</v>
      </c>
      <c r="AS13" s="36" t="n">
        <f aca="false">SUMIF($A$3:$A$281,$AB13,V$3:V$281)/COUNTIF($A$3:$A$281,$AB13)</f>
        <v>0</v>
      </c>
      <c r="AT13" s="36" t="n">
        <f aca="false">SUMIF($A$3:$A$281,$AB13,W$3:W$281)/COUNTIF($A$3:$A$281,$AB13)</f>
        <v>0</v>
      </c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0" t="n">
        <f aca="false">YEAR(B14)</f>
        <v>2001</v>
      </c>
      <c r="B14" s="22" t="n">
        <v>36923</v>
      </c>
      <c r="C14" s="23"/>
      <c r="D14" s="24"/>
      <c r="E14" s="25"/>
      <c r="F14" s="26" t="n">
        <v>-0.24</v>
      </c>
      <c r="G14" s="27" t="n">
        <v>-0.22</v>
      </c>
      <c r="H14" s="28" t="n">
        <f aca="false">AVERAGE(F14:G14)</f>
        <v>-0.23</v>
      </c>
      <c r="I14" s="26" t="n">
        <v>0.24</v>
      </c>
      <c r="J14" s="27" t="n">
        <v>0.24</v>
      </c>
      <c r="K14" s="25" t="n">
        <f aca="false">AVERAGE(I14:J14)</f>
        <v>0.24</v>
      </c>
      <c r="L14" s="29" t="n">
        <f aca="false">F14+I14</f>
        <v>0</v>
      </c>
      <c r="M14" s="30" t="n">
        <f aca="false">G14+J14</f>
        <v>0.02</v>
      </c>
      <c r="N14" s="28" t="n">
        <f aca="false">H14+K14</f>
        <v>0.01</v>
      </c>
      <c r="O14" s="23" t="n">
        <f aca="false">+L14+0.15</f>
        <v>0.15</v>
      </c>
      <c r="P14" s="24" t="n">
        <f aca="false">+M14+0.15</f>
        <v>0.17</v>
      </c>
      <c r="Q14" s="25" t="n">
        <f aca="false">+N14+0.15</f>
        <v>0.16</v>
      </c>
      <c r="R14" s="29"/>
      <c r="S14" s="30"/>
      <c r="T14" s="28"/>
      <c r="U14" s="23"/>
      <c r="V14" s="24"/>
      <c r="W14" s="25"/>
      <c r="X14" s="31" t="n">
        <v>0.01</v>
      </c>
      <c r="Y14" s="32" t="n">
        <v>0.014</v>
      </c>
      <c r="Z14" s="0"/>
      <c r="AA14" s="0"/>
      <c r="AB14" s="35" t="n">
        <v>2011</v>
      </c>
      <c r="AC14" s="36" t="n">
        <f aca="false">SUMIF($A$3:$A$281,$AB14,F$3:F$281)/COUNTIF($A$3:$A$281,$AB14)</f>
        <v>-0.201666666666667</v>
      </c>
      <c r="AD14" s="36" t="n">
        <f aca="false">SUMIF($A$3:$A$281,$AB14,G$3:G$281)/COUNTIF($A$3:$A$281,$AB14)</f>
        <v>-0.105833333333333</v>
      </c>
      <c r="AE14" s="36" t="n">
        <f aca="false">SUMIF($A$3:$A$281,$AB14,H$3:H$281)/COUNTIF($A$3:$A$281,$AB14)</f>
        <v>-0.15375</v>
      </c>
      <c r="AF14" s="36" t="n">
        <f aca="false">SUMIF($A$3:$A$281,$AB14,I$3:I$281)/COUNTIF($A$3:$A$281,$AB14)</f>
        <v>0.2825</v>
      </c>
      <c r="AG14" s="36" t="n">
        <f aca="false">SUMIF($A$3:$A$281,$AB14,J$3:J$281)/COUNTIF($A$3:$A$281,$AB14)</f>
        <v>0.3775</v>
      </c>
      <c r="AH14" s="36" t="n">
        <f aca="false">SUMIF($A$3:$A$281,$AB14,K$3:K$281)/COUNTIF($A$3:$A$281,$AB14)</f>
        <v>0.33</v>
      </c>
      <c r="AI14" s="36" t="n">
        <f aca="false">SUMIF($A$3:$A$281,$AB14,L$3:L$281)/COUNTIF($A$3:$A$281,$AB14)</f>
        <v>0.0808333333333334</v>
      </c>
      <c r="AJ14" s="36" t="n">
        <f aca="false">SUMIF($A$3:$A$281,$AB14,M$3:M$281)/COUNTIF($A$3:$A$281,$AB14)</f>
        <v>0.271666666666667</v>
      </c>
      <c r="AK14" s="36" t="n">
        <f aca="false">SUMIF($A$3:$A$281,$AB14,N$3:N$281)/COUNTIF($A$3:$A$281,$AB14)</f>
        <v>0.17625</v>
      </c>
      <c r="AL14" s="36" t="n">
        <f aca="false">SUMIF($A$3:$A$281,$AB14,O$3:O$281)/COUNTIF($A$3:$A$281,$AB14)</f>
        <v>0.230833333333333</v>
      </c>
      <c r="AM14" s="36" t="n">
        <f aca="false">SUMIF($A$3:$A$281,$AB14,P$3:P$281)/COUNTIF($A$3:$A$281,$AB14)</f>
        <v>0.421666666666667</v>
      </c>
      <c r="AN14" s="36" t="n">
        <f aca="false">SUMIF($A$3:$A$281,$AB14,Q$3:Q$281)/COUNTIF($A$3:$A$281,$AB14)</f>
        <v>0.32625</v>
      </c>
      <c r="AO14" s="36" t="n">
        <f aca="false">SUMIF($A$3:$A$281,$AB14,R$3:R$281)/COUNTIF($A$3:$A$281,$AB14)</f>
        <v>0</v>
      </c>
      <c r="AP14" s="36" t="n">
        <f aca="false">SUMIF($A$3:$A$281,$AB14,S$3:S$281)/COUNTIF($A$3:$A$281,$AB14)</f>
        <v>0</v>
      </c>
      <c r="AQ14" s="36" t="n">
        <f aca="false">SUMIF($A$3:$A$281,$AB14,T$3:T$281)/COUNTIF($A$3:$A$281,$AB14)</f>
        <v>0</v>
      </c>
      <c r="AR14" s="36" t="n">
        <f aca="false">SUMIF($A$3:$A$281,$AB14,U$3:U$281)/COUNTIF($A$3:$A$281,$AB14)</f>
        <v>0</v>
      </c>
      <c r="AS14" s="36" t="n">
        <f aca="false">SUMIF($A$3:$A$281,$AB14,V$3:V$281)/COUNTIF($A$3:$A$281,$AB14)</f>
        <v>0</v>
      </c>
      <c r="AT14" s="36" t="n">
        <f aca="false">SUMIF($A$3:$A$281,$AB14,W$3:W$281)/COUNTIF($A$3:$A$281,$AB14)</f>
        <v>0</v>
      </c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 t="n">
        <f aca="false">YEAR(B15)</f>
        <v>2001</v>
      </c>
      <c r="B15" s="22" t="n">
        <v>36951</v>
      </c>
      <c r="C15" s="23"/>
      <c r="D15" s="24"/>
      <c r="E15" s="25"/>
      <c r="F15" s="26" t="n">
        <v>-0.24</v>
      </c>
      <c r="G15" s="27" t="n">
        <v>-0.22</v>
      </c>
      <c r="H15" s="28" t="n">
        <f aca="false">AVERAGE(F15:G15)</f>
        <v>-0.23</v>
      </c>
      <c r="I15" s="26" t="n">
        <f aca="false">I3</f>
        <v>0.25</v>
      </c>
      <c r="J15" s="27" t="n">
        <f aca="false">J3+0.015</f>
        <v>0.265</v>
      </c>
      <c r="K15" s="25" t="n">
        <f aca="false">AVERAGE(I15:J15)</f>
        <v>0.2575</v>
      </c>
      <c r="L15" s="29" t="n">
        <f aca="false">F15+I15</f>
        <v>0.01</v>
      </c>
      <c r="M15" s="30" t="n">
        <f aca="false">G15+J15</f>
        <v>0.045</v>
      </c>
      <c r="N15" s="28" t="n">
        <f aca="false">H15+K15</f>
        <v>0.0275</v>
      </c>
      <c r="O15" s="23" t="n">
        <f aca="false">+L15+0.15</f>
        <v>0.16</v>
      </c>
      <c r="P15" s="24" t="n">
        <f aca="false">+M15+0.15</f>
        <v>0.195</v>
      </c>
      <c r="Q15" s="25" t="n">
        <f aca="false">+N15+0.15</f>
        <v>0.1775</v>
      </c>
      <c r="R15" s="29"/>
      <c r="S15" s="30"/>
      <c r="T15" s="28"/>
      <c r="U15" s="23"/>
      <c r="V15" s="24"/>
      <c r="W15" s="25"/>
      <c r="X15" s="31" t="n">
        <v>0.01</v>
      </c>
      <c r="Y15" s="32" t="n">
        <v>0.014</v>
      </c>
      <c r="Z15" s="0"/>
      <c r="AA15" s="0"/>
      <c r="AB15" s="35" t="n">
        <v>2012</v>
      </c>
      <c r="AC15" s="36" t="n">
        <f aca="false">SUMIF($A$3:$A$281,$AB15,F$3:F$281)/COUNTIF($A$3:$A$281,$AB15)</f>
        <v>-0.201666666666667</v>
      </c>
      <c r="AD15" s="36" t="n">
        <f aca="false">SUMIF($A$3:$A$281,$AB15,G$3:G$281)/COUNTIF($A$3:$A$281,$AB15)</f>
        <v>-0.0958333333333333</v>
      </c>
      <c r="AE15" s="36" t="n">
        <f aca="false">SUMIF($A$3:$A$281,$AB15,H$3:H$281)/COUNTIF($A$3:$A$281,$AB15)</f>
        <v>-0.14875</v>
      </c>
      <c r="AF15" s="36" t="n">
        <f aca="false">SUMIF($A$3:$A$281,$AB15,I$3:I$281)/COUNTIF($A$3:$A$281,$AB15)</f>
        <v>0.2825</v>
      </c>
      <c r="AG15" s="36" t="n">
        <f aca="false">SUMIF($A$3:$A$281,$AB15,J$3:J$281)/COUNTIF($A$3:$A$281,$AB15)</f>
        <v>0.3775</v>
      </c>
      <c r="AH15" s="36" t="n">
        <f aca="false">SUMIF($A$3:$A$281,$AB15,K$3:K$281)/COUNTIF($A$3:$A$281,$AB15)</f>
        <v>0.33</v>
      </c>
      <c r="AI15" s="36" t="n">
        <f aca="false">SUMIF($A$3:$A$281,$AB15,L$3:L$281)/COUNTIF($A$3:$A$281,$AB15)</f>
        <v>0.0808333333333334</v>
      </c>
      <c r="AJ15" s="36" t="n">
        <f aca="false">SUMIF($A$3:$A$281,$AB15,M$3:M$281)/COUNTIF($A$3:$A$281,$AB15)</f>
        <v>0.281666666666667</v>
      </c>
      <c r="AK15" s="36" t="n">
        <f aca="false">SUMIF($A$3:$A$281,$AB15,N$3:N$281)/COUNTIF($A$3:$A$281,$AB15)</f>
        <v>0.18125</v>
      </c>
      <c r="AL15" s="36" t="n">
        <f aca="false">SUMIF($A$3:$A$281,$AB15,O$3:O$281)/COUNTIF($A$3:$A$281,$AB15)</f>
        <v>0.230833333333333</v>
      </c>
      <c r="AM15" s="36" t="n">
        <f aca="false">SUMIF($A$3:$A$281,$AB15,P$3:P$281)/COUNTIF($A$3:$A$281,$AB15)</f>
        <v>0.431666666666667</v>
      </c>
      <c r="AN15" s="36" t="n">
        <f aca="false">SUMIF($A$3:$A$281,$AB15,Q$3:Q$281)/COUNTIF($A$3:$A$281,$AB15)</f>
        <v>0.33125</v>
      </c>
      <c r="AO15" s="36" t="n">
        <f aca="false">SUMIF($A$3:$A$281,$AB15,R$3:R$281)/COUNTIF($A$3:$A$281,$AB15)</f>
        <v>0</v>
      </c>
      <c r="AP15" s="36" t="n">
        <f aca="false">SUMIF($A$3:$A$281,$AB15,S$3:S$281)/COUNTIF($A$3:$A$281,$AB15)</f>
        <v>0</v>
      </c>
      <c r="AQ15" s="36" t="n">
        <f aca="false">SUMIF($A$3:$A$281,$AB15,T$3:T$281)/COUNTIF($A$3:$A$281,$AB15)</f>
        <v>0</v>
      </c>
      <c r="AR15" s="36" t="n">
        <f aca="false">SUMIF($A$3:$A$281,$AB15,U$3:U$281)/COUNTIF($A$3:$A$281,$AB15)</f>
        <v>0</v>
      </c>
      <c r="AS15" s="36" t="n">
        <f aca="false">SUMIF($A$3:$A$281,$AB15,V$3:V$281)/COUNTIF($A$3:$A$281,$AB15)</f>
        <v>0</v>
      </c>
      <c r="AT15" s="36" t="n">
        <f aca="false">SUMIF($A$3:$A$281,$AB15,W$3:W$281)/COUNTIF($A$3:$A$281,$AB15)</f>
        <v>0</v>
      </c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 t="n">
        <f aca="false">YEAR(B16)</f>
        <v>2001</v>
      </c>
      <c r="B16" s="22" t="n">
        <v>36982</v>
      </c>
      <c r="C16" s="23"/>
      <c r="D16" s="24"/>
      <c r="E16" s="25"/>
      <c r="F16" s="26" t="n">
        <v>-0.24</v>
      </c>
      <c r="G16" s="27" t="n">
        <v>-0.21</v>
      </c>
      <c r="H16" s="28" t="n">
        <f aca="false">AVERAGE(F16:G16)</f>
        <v>-0.225</v>
      </c>
      <c r="I16" s="26" t="n">
        <f aca="false">I4</f>
        <v>0.24</v>
      </c>
      <c r="J16" s="27" t="n">
        <f aca="false">J4+0.015</f>
        <v>0.265</v>
      </c>
      <c r="K16" s="25" t="n">
        <f aca="false">AVERAGE(I16:J16)</f>
        <v>0.2525</v>
      </c>
      <c r="L16" s="29" t="n">
        <f aca="false">F16+I16</f>
        <v>0</v>
      </c>
      <c r="M16" s="30" t="n">
        <f aca="false">G16+J16</f>
        <v>0.055</v>
      </c>
      <c r="N16" s="28" t="n">
        <f aca="false">H16+K16</f>
        <v>0.0275</v>
      </c>
      <c r="O16" s="23" t="n">
        <f aca="false">+L16+0.15</f>
        <v>0.15</v>
      </c>
      <c r="P16" s="24" t="n">
        <f aca="false">+M16+0.15</f>
        <v>0.205</v>
      </c>
      <c r="Q16" s="25" t="n">
        <f aca="false">+N16+0.15</f>
        <v>0.1775</v>
      </c>
      <c r="R16" s="29"/>
      <c r="S16" s="30"/>
      <c r="T16" s="28"/>
      <c r="U16" s="23"/>
      <c r="V16" s="24"/>
      <c r="W16" s="25"/>
      <c r="X16" s="31" t="n">
        <v>0.01</v>
      </c>
      <c r="Y16" s="32" t="n">
        <v>0.014</v>
      </c>
      <c r="Z16" s="0"/>
      <c r="AA16" s="0"/>
      <c r="AB16" s="38" t="n">
        <v>2013</v>
      </c>
      <c r="AC16" s="39" t="n">
        <f aca="false">SUMIF($A$3:$A$281,$AB16,F$3:F$281)/COUNTIF($A$3:$A$281,$AB16)</f>
        <v>-0.201666666666667</v>
      </c>
      <c r="AD16" s="39" t="n">
        <f aca="false">SUMIF($A$3:$A$281,$AB16,G$3:G$281)/COUNTIF($A$3:$A$281,$AB16)</f>
        <v>-0.0933333333333333</v>
      </c>
      <c r="AE16" s="39" t="n">
        <f aca="false">SUMIF($A$3:$A$281,$AB16,H$3:H$281)/COUNTIF($A$3:$A$281,$AB16)</f>
        <v>-0.1475</v>
      </c>
      <c r="AF16" s="39" t="n">
        <f aca="false">SUMIF($A$3:$A$281,$AB16,I$3:I$281)/COUNTIF($A$3:$A$281,$AB16)</f>
        <v>0.2825</v>
      </c>
      <c r="AG16" s="39" t="n">
        <f aca="false">SUMIF($A$3:$A$281,$AB16,J$3:J$281)/COUNTIF($A$3:$A$281,$AB16)</f>
        <v>0.3775</v>
      </c>
      <c r="AH16" s="39" t="n">
        <f aca="false">SUMIF($A$3:$A$281,$AB16,K$3:K$281)/COUNTIF($A$3:$A$281,$AB16)</f>
        <v>0.33</v>
      </c>
      <c r="AI16" s="39" t="n">
        <f aca="false">SUMIF($A$3:$A$281,$AB16,L$3:L$281)/COUNTIF($A$3:$A$281,$AB16)</f>
        <v>0.0808333333333334</v>
      </c>
      <c r="AJ16" s="39" t="n">
        <f aca="false">SUMIF($A$3:$A$281,$AB16,M$3:M$281)/COUNTIF($A$3:$A$281,$AB16)</f>
        <v>0.284166666666667</v>
      </c>
      <c r="AK16" s="39" t="n">
        <f aca="false">SUMIF($A$3:$A$281,$AB16,N$3:N$281)/COUNTIF($A$3:$A$281,$AB16)</f>
        <v>0.1825</v>
      </c>
      <c r="AL16" s="39" t="n">
        <f aca="false">SUMIF($A$3:$A$281,$AB16,O$3:O$281)/COUNTIF($A$3:$A$281,$AB16)</f>
        <v>0.230833333333333</v>
      </c>
      <c r="AM16" s="39" t="n">
        <f aca="false">SUMIF($A$3:$A$281,$AB16,P$3:P$281)/COUNTIF($A$3:$A$281,$AB16)</f>
        <v>0.434166666666667</v>
      </c>
      <c r="AN16" s="39" t="n">
        <f aca="false">SUMIF($A$3:$A$281,$AB16,Q$3:Q$281)/COUNTIF($A$3:$A$281,$AB16)</f>
        <v>0.3325</v>
      </c>
      <c r="AO16" s="39" t="n">
        <f aca="false">SUMIF($A$3:$A$281,$AB16,R$3:R$281)/COUNTIF($A$3:$A$281,$AB16)</f>
        <v>0</v>
      </c>
      <c r="AP16" s="39" t="n">
        <f aca="false">SUMIF($A$3:$A$281,$AB16,S$3:S$281)/COUNTIF($A$3:$A$281,$AB16)</f>
        <v>0</v>
      </c>
      <c r="AQ16" s="39" t="n">
        <f aca="false">SUMIF($A$3:$A$281,$AB16,T$3:T$281)/COUNTIF($A$3:$A$281,$AB16)</f>
        <v>0</v>
      </c>
      <c r="AR16" s="39" t="n">
        <f aca="false">SUMIF($A$3:$A$281,$AB16,U$3:U$281)/COUNTIF($A$3:$A$281,$AB16)</f>
        <v>0</v>
      </c>
      <c r="AS16" s="39" t="n">
        <f aca="false">SUMIF($A$3:$A$281,$AB16,V$3:V$281)/COUNTIF($A$3:$A$281,$AB16)</f>
        <v>0</v>
      </c>
      <c r="AT16" s="39" t="n">
        <f aca="false">SUMIF($A$3:$A$281,$AB16,W$3:W$281)/COUNTIF($A$3:$A$281,$AB16)</f>
        <v>0</v>
      </c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 t="n">
        <f aca="false">YEAR(B17)</f>
        <v>2001</v>
      </c>
      <c r="B17" s="22" t="n">
        <v>37012</v>
      </c>
      <c r="C17" s="23"/>
      <c r="D17" s="24"/>
      <c r="E17" s="25"/>
      <c r="F17" s="26" t="n">
        <v>-0.24</v>
      </c>
      <c r="G17" s="27" t="n">
        <v>-0.21</v>
      </c>
      <c r="H17" s="28" t="n">
        <f aca="false">AVERAGE(F17:G17)</f>
        <v>-0.225</v>
      </c>
      <c r="I17" s="26" t="n">
        <f aca="false">I5</f>
        <v>0.26</v>
      </c>
      <c r="J17" s="27" t="n">
        <f aca="false">J5+0.015</f>
        <v>0.275</v>
      </c>
      <c r="K17" s="25" t="n">
        <f aca="false">AVERAGE(I17:J17)</f>
        <v>0.2675</v>
      </c>
      <c r="L17" s="29" t="n">
        <f aca="false">F17+I17</f>
        <v>0.02</v>
      </c>
      <c r="M17" s="30" t="n">
        <f aca="false">G17+J17</f>
        <v>0.065</v>
      </c>
      <c r="N17" s="28" t="n">
        <f aca="false">H17+K17</f>
        <v>0.0425</v>
      </c>
      <c r="O17" s="23" t="n">
        <f aca="false">+L17+0.15</f>
        <v>0.17</v>
      </c>
      <c r="P17" s="24" t="n">
        <f aca="false">+M17+0.15</f>
        <v>0.215</v>
      </c>
      <c r="Q17" s="25" t="n">
        <f aca="false">+N17+0.15</f>
        <v>0.1925</v>
      </c>
      <c r="R17" s="29"/>
      <c r="S17" s="30"/>
      <c r="T17" s="28"/>
      <c r="U17" s="23"/>
      <c r="V17" s="24"/>
      <c r="W17" s="25"/>
      <c r="X17" s="31" t="n">
        <v>0.01</v>
      </c>
      <c r="Y17" s="32" t="n">
        <v>0.014</v>
      </c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 t="n">
        <f aca="false">YEAR(B18)</f>
        <v>2001</v>
      </c>
      <c r="B18" s="22" t="n">
        <v>37043</v>
      </c>
      <c r="C18" s="23"/>
      <c r="D18" s="24"/>
      <c r="E18" s="25"/>
      <c r="F18" s="26" t="n">
        <v>-0.24</v>
      </c>
      <c r="G18" s="27" t="n">
        <v>-0.21</v>
      </c>
      <c r="H18" s="28" t="n">
        <f aca="false">AVERAGE(F18:G18)</f>
        <v>-0.225</v>
      </c>
      <c r="I18" s="26" t="n">
        <f aca="false">I6</f>
        <v>0.29</v>
      </c>
      <c r="J18" s="27" t="n">
        <f aca="false">J6+0.015</f>
        <v>0.305</v>
      </c>
      <c r="K18" s="25" t="n">
        <f aca="false">AVERAGE(I18:J18)</f>
        <v>0.2975</v>
      </c>
      <c r="L18" s="29" t="n">
        <f aca="false">F18+I18</f>
        <v>0.05</v>
      </c>
      <c r="M18" s="30" t="n">
        <f aca="false">G18+J18</f>
        <v>0.095</v>
      </c>
      <c r="N18" s="28" t="n">
        <f aca="false">H18+K18</f>
        <v>0.0725</v>
      </c>
      <c r="O18" s="23" t="n">
        <f aca="false">+L18+0.15</f>
        <v>0.2</v>
      </c>
      <c r="P18" s="24" t="n">
        <f aca="false">+M18+0.15</f>
        <v>0.245</v>
      </c>
      <c r="Q18" s="25" t="n">
        <f aca="false">+N18+0.15</f>
        <v>0.2225</v>
      </c>
      <c r="R18" s="29"/>
      <c r="S18" s="30"/>
      <c r="T18" s="28"/>
      <c r="U18" s="23"/>
      <c r="V18" s="24"/>
      <c r="W18" s="25"/>
      <c r="X18" s="31" t="n">
        <v>0.01</v>
      </c>
      <c r="Y18" s="32" t="n">
        <v>0.014</v>
      </c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 t="n">
        <f aca="false">YEAR(B19)</f>
        <v>2001</v>
      </c>
      <c r="B19" s="22" t="n">
        <v>37073</v>
      </c>
      <c r="C19" s="23"/>
      <c r="D19" s="24"/>
      <c r="E19" s="25"/>
      <c r="F19" s="26" t="n">
        <v>-0.22</v>
      </c>
      <c r="G19" s="27" t="n">
        <v>-0.19</v>
      </c>
      <c r="H19" s="28" t="n">
        <f aca="false">AVERAGE(F19:G19)</f>
        <v>-0.205</v>
      </c>
      <c r="I19" s="26" t="n">
        <f aca="false">I7</f>
        <v>0.36</v>
      </c>
      <c r="J19" s="27" t="n">
        <f aca="false">J7+0.015</f>
        <v>0.395</v>
      </c>
      <c r="K19" s="25" t="n">
        <f aca="false">AVERAGE(I19:J19)</f>
        <v>0.3775</v>
      </c>
      <c r="L19" s="29" t="n">
        <f aca="false">F19+I19</f>
        <v>0.14</v>
      </c>
      <c r="M19" s="30" t="n">
        <f aca="false">G19+J19</f>
        <v>0.205</v>
      </c>
      <c r="N19" s="28" t="n">
        <f aca="false">H19+K19</f>
        <v>0.1725</v>
      </c>
      <c r="O19" s="23" t="n">
        <f aca="false">+L19+0.15</f>
        <v>0.29</v>
      </c>
      <c r="P19" s="24" t="n">
        <f aca="false">+M19+0.15</f>
        <v>0.355</v>
      </c>
      <c r="Q19" s="25" t="n">
        <f aca="false">+N19+0.15</f>
        <v>0.3225</v>
      </c>
      <c r="R19" s="29"/>
      <c r="S19" s="30"/>
      <c r="T19" s="28"/>
      <c r="U19" s="23"/>
      <c r="V19" s="24"/>
      <c r="W19" s="25"/>
      <c r="X19" s="31" t="n">
        <v>0.01</v>
      </c>
      <c r="Y19" s="32" t="n">
        <v>0.014</v>
      </c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0" t="n">
        <f aca="false">YEAR(B20)</f>
        <v>2001</v>
      </c>
      <c r="B20" s="22" t="n">
        <v>37104</v>
      </c>
      <c r="C20" s="23"/>
      <c r="D20" s="24"/>
      <c r="E20" s="25"/>
      <c r="F20" s="26" t="n">
        <v>-0.22</v>
      </c>
      <c r="G20" s="27" t="n">
        <v>-0.19</v>
      </c>
      <c r="H20" s="28" t="n">
        <f aca="false">AVERAGE(F20:G20)</f>
        <v>-0.205</v>
      </c>
      <c r="I20" s="26" t="n">
        <f aca="false">I8</f>
        <v>0.36</v>
      </c>
      <c r="J20" s="27" t="n">
        <f aca="false">J8+0.015</f>
        <v>0.395</v>
      </c>
      <c r="K20" s="25" t="n">
        <f aca="false">AVERAGE(I20:J20)</f>
        <v>0.3775</v>
      </c>
      <c r="L20" s="29" t="n">
        <f aca="false">F20+I20</f>
        <v>0.14</v>
      </c>
      <c r="M20" s="30" t="n">
        <f aca="false">G20+J20</f>
        <v>0.205</v>
      </c>
      <c r="N20" s="28" t="n">
        <f aca="false">H20+K20</f>
        <v>0.1725</v>
      </c>
      <c r="O20" s="23" t="n">
        <f aca="false">+L20+0.15</f>
        <v>0.29</v>
      </c>
      <c r="P20" s="24" t="n">
        <f aca="false">+M20+0.15</f>
        <v>0.355</v>
      </c>
      <c r="Q20" s="25" t="n">
        <f aca="false">+N20+0.15</f>
        <v>0.3225</v>
      </c>
      <c r="R20" s="29"/>
      <c r="S20" s="30"/>
      <c r="T20" s="28"/>
      <c r="U20" s="23"/>
      <c r="V20" s="24"/>
      <c r="W20" s="25"/>
      <c r="X20" s="31" t="n">
        <v>0.01</v>
      </c>
      <c r="Y20" s="32" t="n">
        <v>0.014</v>
      </c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0" t="n">
        <f aca="false">YEAR(B21)</f>
        <v>2001</v>
      </c>
      <c r="B21" s="22" t="n">
        <v>37135</v>
      </c>
      <c r="C21" s="23"/>
      <c r="D21" s="24"/>
      <c r="E21" s="25"/>
      <c r="F21" s="26" t="n">
        <v>-0.22</v>
      </c>
      <c r="G21" s="27" t="n">
        <v>-0.19</v>
      </c>
      <c r="H21" s="28" t="n">
        <f aca="false">AVERAGE(F21:G21)</f>
        <v>-0.205</v>
      </c>
      <c r="I21" s="26" t="n">
        <f aca="false">I9</f>
        <v>0.36</v>
      </c>
      <c r="J21" s="27" t="n">
        <f aca="false">J9+0.015</f>
        <v>0.395</v>
      </c>
      <c r="K21" s="25" t="n">
        <f aca="false">AVERAGE(I21:J21)</f>
        <v>0.3775</v>
      </c>
      <c r="L21" s="29" t="n">
        <f aca="false">F21+I21</f>
        <v>0.14</v>
      </c>
      <c r="M21" s="30" t="n">
        <f aca="false">G21+J21</f>
        <v>0.205</v>
      </c>
      <c r="N21" s="28" t="n">
        <f aca="false">H21+K21</f>
        <v>0.1725</v>
      </c>
      <c r="O21" s="23" t="n">
        <f aca="false">+L21+0.15</f>
        <v>0.29</v>
      </c>
      <c r="P21" s="24" t="n">
        <f aca="false">+M21+0.15</f>
        <v>0.355</v>
      </c>
      <c r="Q21" s="25" t="n">
        <f aca="false">+N21+0.15</f>
        <v>0.3225</v>
      </c>
      <c r="R21" s="29"/>
      <c r="S21" s="30"/>
      <c r="T21" s="28"/>
      <c r="U21" s="23"/>
      <c r="V21" s="24"/>
      <c r="W21" s="25"/>
      <c r="X21" s="31" t="n">
        <v>0.01</v>
      </c>
      <c r="Y21" s="32" t="n">
        <v>0.014</v>
      </c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 t="n">
        <f aca="false">YEAR(B22)</f>
        <v>2001</v>
      </c>
      <c r="B22" s="22" t="n">
        <v>37165</v>
      </c>
      <c r="C22" s="23"/>
      <c r="D22" s="24"/>
      <c r="E22" s="25"/>
      <c r="F22" s="26" t="n">
        <v>-0.22</v>
      </c>
      <c r="G22" s="27" t="n">
        <v>-0.19</v>
      </c>
      <c r="H22" s="28" t="n">
        <f aca="false">AVERAGE(F22:G22)</f>
        <v>-0.205</v>
      </c>
      <c r="I22" s="26" t="n">
        <f aca="false">I10</f>
        <v>0.29</v>
      </c>
      <c r="J22" s="27" t="n">
        <f aca="false">J10+0.015</f>
        <v>0.305</v>
      </c>
      <c r="K22" s="25" t="n">
        <f aca="false">AVERAGE(I22:J22)</f>
        <v>0.2975</v>
      </c>
      <c r="L22" s="29" t="n">
        <f aca="false">F22+I22</f>
        <v>0.07</v>
      </c>
      <c r="M22" s="30" t="n">
        <f aca="false">G22+J22</f>
        <v>0.115</v>
      </c>
      <c r="N22" s="28" t="n">
        <f aca="false">H22+K22</f>
        <v>0.0925</v>
      </c>
      <c r="O22" s="23" t="n">
        <f aca="false">+L22+0.15</f>
        <v>0.22</v>
      </c>
      <c r="P22" s="24" t="n">
        <f aca="false">+M22+0.15</f>
        <v>0.265</v>
      </c>
      <c r="Q22" s="25" t="n">
        <f aca="false">+N22+0.15</f>
        <v>0.2425</v>
      </c>
      <c r="R22" s="29"/>
      <c r="S22" s="30"/>
      <c r="T22" s="28"/>
      <c r="U22" s="23"/>
      <c r="V22" s="24"/>
      <c r="W22" s="25"/>
      <c r="X22" s="31" t="n">
        <v>0.01</v>
      </c>
      <c r="Y22" s="32" t="n">
        <v>0.014</v>
      </c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 t="n">
        <f aca="false">YEAR(B23)</f>
        <v>2001</v>
      </c>
      <c r="B23" s="22" t="n">
        <v>37196</v>
      </c>
      <c r="C23" s="23"/>
      <c r="D23" s="24"/>
      <c r="E23" s="25"/>
      <c r="F23" s="26" t="n">
        <f aca="false">F11+0.01</f>
        <v>-0.23</v>
      </c>
      <c r="G23" s="27" t="n">
        <f aca="false">G11+0.01</f>
        <v>-0.21</v>
      </c>
      <c r="H23" s="28" t="n">
        <f aca="false">AVERAGE(F23:G23)</f>
        <v>-0.22</v>
      </c>
      <c r="I23" s="26" t="n">
        <f aca="false">I11</f>
        <v>0.25</v>
      </c>
      <c r="J23" s="27" t="n">
        <f aca="false">J11+0.015</f>
        <v>0.275</v>
      </c>
      <c r="K23" s="25" t="n">
        <f aca="false">AVERAGE(I23:J23)</f>
        <v>0.2625</v>
      </c>
      <c r="L23" s="29" t="n">
        <f aca="false">F23+I23</f>
        <v>0.02</v>
      </c>
      <c r="M23" s="30" t="n">
        <f aca="false">G23+J23</f>
        <v>0.065</v>
      </c>
      <c r="N23" s="28" t="n">
        <f aca="false">H23+K23</f>
        <v>0.0425</v>
      </c>
      <c r="O23" s="23" t="n">
        <f aca="false">+L23+0.15</f>
        <v>0.17</v>
      </c>
      <c r="P23" s="24" t="n">
        <f aca="false">+M23+0.15</f>
        <v>0.215</v>
      </c>
      <c r="Q23" s="25" t="n">
        <f aca="false">+N23+0.15</f>
        <v>0.1925</v>
      </c>
      <c r="R23" s="29"/>
      <c r="S23" s="30"/>
      <c r="T23" s="28"/>
      <c r="U23" s="23"/>
      <c r="V23" s="24"/>
      <c r="W23" s="25"/>
      <c r="X23" s="31" t="n">
        <v>0.01</v>
      </c>
      <c r="Y23" s="32" t="n">
        <v>0.014</v>
      </c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0" t="n">
        <f aca="false">YEAR(B24)</f>
        <v>2001</v>
      </c>
      <c r="B24" s="22" t="n">
        <v>37226</v>
      </c>
      <c r="C24" s="23"/>
      <c r="D24" s="24"/>
      <c r="E24" s="25"/>
      <c r="F24" s="26" t="n">
        <f aca="false">F12+0.01</f>
        <v>-0.23</v>
      </c>
      <c r="G24" s="27" t="n">
        <f aca="false">G12+0.01</f>
        <v>-0.21</v>
      </c>
      <c r="H24" s="28" t="n">
        <f aca="false">AVERAGE(F24:G24)</f>
        <v>-0.22</v>
      </c>
      <c r="I24" s="26" t="n">
        <f aca="false">I12</f>
        <v>0.25</v>
      </c>
      <c r="J24" s="27" t="n">
        <f aca="false">J12+0.015</f>
        <v>0.275</v>
      </c>
      <c r="K24" s="25" t="n">
        <f aca="false">AVERAGE(I24:J24)</f>
        <v>0.2625</v>
      </c>
      <c r="L24" s="29" t="n">
        <f aca="false">F24+I24</f>
        <v>0.02</v>
      </c>
      <c r="M24" s="30" t="n">
        <f aca="false">G24+J24</f>
        <v>0.065</v>
      </c>
      <c r="N24" s="28" t="n">
        <f aca="false">H24+K24</f>
        <v>0.0425</v>
      </c>
      <c r="O24" s="23" t="n">
        <f aca="false">+L24+0.15</f>
        <v>0.17</v>
      </c>
      <c r="P24" s="24" t="n">
        <f aca="false">+M24+0.15</f>
        <v>0.215</v>
      </c>
      <c r="Q24" s="25" t="n">
        <f aca="false">+N24+0.15</f>
        <v>0.1925</v>
      </c>
      <c r="R24" s="29"/>
      <c r="S24" s="30"/>
      <c r="T24" s="28"/>
      <c r="U24" s="23"/>
      <c r="V24" s="24"/>
      <c r="W24" s="25"/>
      <c r="X24" s="31" t="n">
        <v>0.01</v>
      </c>
      <c r="Y24" s="32" t="n">
        <v>0.014</v>
      </c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0" t="n">
        <f aca="false">YEAR(B25)</f>
        <v>2002</v>
      </c>
      <c r="B25" s="22" t="n">
        <v>37257</v>
      </c>
      <c r="C25" s="23"/>
      <c r="D25" s="24"/>
      <c r="E25" s="25"/>
      <c r="F25" s="26" t="n">
        <f aca="false">F13+0.01</f>
        <v>-0.23</v>
      </c>
      <c r="G25" s="27" t="n">
        <f aca="false">G13+0.01</f>
        <v>-0.21</v>
      </c>
      <c r="H25" s="28" t="n">
        <f aca="false">AVERAGE(F25:G25)</f>
        <v>-0.22</v>
      </c>
      <c r="I25" s="26" t="n">
        <f aca="false">I13</f>
        <v>0.24</v>
      </c>
      <c r="J25" s="27" t="n">
        <f aca="false">J13+0.015</f>
        <v>0.255</v>
      </c>
      <c r="K25" s="25" t="n">
        <f aca="false">AVERAGE(I25:J25)</f>
        <v>0.2475</v>
      </c>
      <c r="L25" s="29" t="n">
        <f aca="false">F25+I25</f>
        <v>0.01</v>
      </c>
      <c r="M25" s="30" t="n">
        <f aca="false">G25+J25</f>
        <v>0.045</v>
      </c>
      <c r="N25" s="28" t="n">
        <f aca="false">H25+K25</f>
        <v>0.0275</v>
      </c>
      <c r="O25" s="23" t="n">
        <f aca="false">+L25+0.15</f>
        <v>0.16</v>
      </c>
      <c r="P25" s="24" t="n">
        <f aca="false">+M25+0.15</f>
        <v>0.195</v>
      </c>
      <c r="Q25" s="25" t="n">
        <f aca="false">+N25+0.15</f>
        <v>0.1775</v>
      </c>
      <c r="R25" s="29"/>
      <c r="S25" s="30"/>
      <c r="T25" s="28"/>
      <c r="U25" s="23"/>
      <c r="V25" s="24"/>
      <c r="W25" s="25"/>
      <c r="X25" s="31" t="n">
        <v>0.01</v>
      </c>
      <c r="Y25" s="32" t="n">
        <v>0.014</v>
      </c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0" t="n">
        <f aca="false">YEAR(B26)</f>
        <v>2002</v>
      </c>
      <c r="B26" s="22" t="n">
        <v>37288</v>
      </c>
      <c r="C26" s="23"/>
      <c r="D26" s="24"/>
      <c r="E26" s="25"/>
      <c r="F26" s="26" t="n">
        <f aca="false">F14+0.01</f>
        <v>-0.23</v>
      </c>
      <c r="G26" s="27" t="n">
        <f aca="false">G14+0.01</f>
        <v>-0.21</v>
      </c>
      <c r="H26" s="28" t="n">
        <f aca="false">AVERAGE(F26:G26)</f>
        <v>-0.22</v>
      </c>
      <c r="I26" s="26" t="n">
        <f aca="false">I14</f>
        <v>0.24</v>
      </c>
      <c r="J26" s="27" t="n">
        <f aca="false">J14+0.015</f>
        <v>0.255</v>
      </c>
      <c r="K26" s="25" t="n">
        <f aca="false">AVERAGE(I26:J26)</f>
        <v>0.2475</v>
      </c>
      <c r="L26" s="29" t="n">
        <f aca="false">F26+I26</f>
        <v>0.01</v>
      </c>
      <c r="M26" s="30" t="n">
        <f aca="false">G26+J26</f>
        <v>0.045</v>
      </c>
      <c r="N26" s="28" t="n">
        <f aca="false">H26+K26</f>
        <v>0.0275</v>
      </c>
      <c r="O26" s="23" t="n">
        <f aca="false">+L26+0.15</f>
        <v>0.16</v>
      </c>
      <c r="P26" s="24" t="n">
        <f aca="false">+M26+0.15</f>
        <v>0.195</v>
      </c>
      <c r="Q26" s="25" t="n">
        <f aca="false">+N26+0.15</f>
        <v>0.1775</v>
      </c>
      <c r="R26" s="29"/>
      <c r="S26" s="30"/>
      <c r="T26" s="28"/>
      <c r="U26" s="23"/>
      <c r="V26" s="24"/>
      <c r="W26" s="25"/>
      <c r="X26" s="31" t="n">
        <v>0.01</v>
      </c>
      <c r="Y26" s="32" t="n">
        <v>0.014</v>
      </c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0" t="n">
        <f aca="false">YEAR(B27)</f>
        <v>2002</v>
      </c>
      <c r="B27" s="22" t="n">
        <v>37316</v>
      </c>
      <c r="C27" s="23"/>
      <c r="D27" s="24"/>
      <c r="E27" s="25"/>
      <c r="F27" s="26" t="n">
        <f aca="false">F15+0.01</f>
        <v>-0.23</v>
      </c>
      <c r="G27" s="27" t="n">
        <f aca="false">G15+0.01</f>
        <v>-0.21</v>
      </c>
      <c r="H27" s="28" t="n">
        <f aca="false">AVERAGE(F27:G27)</f>
        <v>-0.22</v>
      </c>
      <c r="I27" s="26" t="n">
        <f aca="false">I15</f>
        <v>0.25</v>
      </c>
      <c r="J27" s="27" t="n">
        <f aca="false">J15+0.015</f>
        <v>0.28</v>
      </c>
      <c r="K27" s="25" t="n">
        <f aca="false">AVERAGE(I27:J27)</f>
        <v>0.265</v>
      </c>
      <c r="L27" s="29" t="n">
        <f aca="false">F27+I27</f>
        <v>0.02</v>
      </c>
      <c r="M27" s="30" t="n">
        <f aca="false">G27+J27</f>
        <v>0.07</v>
      </c>
      <c r="N27" s="28" t="n">
        <f aca="false">H27+K27</f>
        <v>0.045</v>
      </c>
      <c r="O27" s="23" t="n">
        <f aca="false">+L27+0.15</f>
        <v>0.17</v>
      </c>
      <c r="P27" s="24" t="n">
        <f aca="false">+M27+0.15</f>
        <v>0.22</v>
      </c>
      <c r="Q27" s="25" t="n">
        <f aca="false">+N27+0.15</f>
        <v>0.195</v>
      </c>
      <c r="R27" s="29"/>
      <c r="S27" s="30"/>
      <c r="T27" s="28"/>
      <c r="U27" s="23"/>
      <c r="V27" s="24"/>
      <c r="W27" s="25"/>
      <c r="X27" s="31" t="n">
        <v>0.01</v>
      </c>
      <c r="Y27" s="32" t="n">
        <v>0.014</v>
      </c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0" t="n">
        <f aca="false">YEAR(B28)</f>
        <v>2002</v>
      </c>
      <c r="B28" s="22" t="n">
        <v>37347</v>
      </c>
      <c r="C28" s="23"/>
      <c r="D28" s="24"/>
      <c r="E28" s="25"/>
      <c r="F28" s="26" t="n">
        <f aca="false">F16+0.01</f>
        <v>-0.23</v>
      </c>
      <c r="G28" s="27" t="n">
        <f aca="false">G16+0.01</f>
        <v>-0.2</v>
      </c>
      <c r="H28" s="28" t="n">
        <f aca="false">AVERAGE(F28:G28)</f>
        <v>-0.215</v>
      </c>
      <c r="I28" s="26" t="n">
        <f aca="false">I16</f>
        <v>0.24</v>
      </c>
      <c r="J28" s="27" t="n">
        <f aca="false">J16+0.015</f>
        <v>0.28</v>
      </c>
      <c r="K28" s="25" t="n">
        <f aca="false">AVERAGE(I28:J28)</f>
        <v>0.26</v>
      </c>
      <c r="L28" s="29" t="n">
        <f aca="false">F28+I28</f>
        <v>0.01</v>
      </c>
      <c r="M28" s="30" t="n">
        <f aca="false">G28+J28</f>
        <v>0.08</v>
      </c>
      <c r="N28" s="28" t="n">
        <f aca="false">H28+K28</f>
        <v>0.045</v>
      </c>
      <c r="O28" s="23" t="n">
        <f aca="false">+L28+0.15</f>
        <v>0.16</v>
      </c>
      <c r="P28" s="24" t="n">
        <f aca="false">+M28+0.15</f>
        <v>0.23</v>
      </c>
      <c r="Q28" s="25" t="n">
        <f aca="false">+N28+0.15</f>
        <v>0.195</v>
      </c>
      <c r="R28" s="29"/>
      <c r="S28" s="30"/>
      <c r="T28" s="28"/>
      <c r="U28" s="23"/>
      <c r="V28" s="24"/>
      <c r="W28" s="25"/>
      <c r="X28" s="31" t="n">
        <v>0.01</v>
      </c>
      <c r="Y28" s="32" t="n">
        <v>0.014</v>
      </c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0" t="n">
        <f aca="false">YEAR(B29)</f>
        <v>2002</v>
      </c>
      <c r="B29" s="22" t="n">
        <v>37377</v>
      </c>
      <c r="C29" s="23"/>
      <c r="D29" s="24"/>
      <c r="E29" s="25"/>
      <c r="F29" s="26" t="n">
        <f aca="false">F17+0.01</f>
        <v>-0.23</v>
      </c>
      <c r="G29" s="27" t="n">
        <f aca="false">G17+0.01</f>
        <v>-0.2</v>
      </c>
      <c r="H29" s="28" t="n">
        <f aca="false">AVERAGE(F29:G29)</f>
        <v>-0.215</v>
      </c>
      <c r="I29" s="26" t="n">
        <f aca="false">I17</f>
        <v>0.26</v>
      </c>
      <c r="J29" s="27" t="n">
        <f aca="false">J17+0.015</f>
        <v>0.29</v>
      </c>
      <c r="K29" s="25" t="n">
        <f aca="false">AVERAGE(I29:J29)</f>
        <v>0.275</v>
      </c>
      <c r="L29" s="29" t="n">
        <f aca="false">F29+I29</f>
        <v>0.03</v>
      </c>
      <c r="M29" s="30" t="n">
        <f aca="false">G29+J29</f>
        <v>0.0900000000000001</v>
      </c>
      <c r="N29" s="28" t="n">
        <f aca="false">H29+K29</f>
        <v>0.0600000000000001</v>
      </c>
      <c r="O29" s="23" t="n">
        <f aca="false">+L29+0.15</f>
        <v>0.18</v>
      </c>
      <c r="P29" s="24" t="n">
        <f aca="false">+M29+0.15</f>
        <v>0.24</v>
      </c>
      <c r="Q29" s="25" t="n">
        <f aca="false">+N29+0.15</f>
        <v>0.21</v>
      </c>
      <c r="R29" s="29"/>
      <c r="S29" s="30"/>
      <c r="T29" s="28"/>
      <c r="U29" s="23"/>
      <c r="V29" s="24"/>
      <c r="W29" s="25"/>
      <c r="X29" s="31" t="n">
        <v>0.01</v>
      </c>
      <c r="Y29" s="32" t="n">
        <v>0.014</v>
      </c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 t="n">
        <f aca="false">YEAR(B30)</f>
        <v>2002</v>
      </c>
      <c r="B30" s="22" t="n">
        <v>37408</v>
      </c>
      <c r="C30" s="23"/>
      <c r="D30" s="24"/>
      <c r="E30" s="25"/>
      <c r="F30" s="26" t="n">
        <f aca="false">F18+0.01</f>
        <v>-0.23</v>
      </c>
      <c r="G30" s="27" t="n">
        <f aca="false">G18+0.01</f>
        <v>-0.2</v>
      </c>
      <c r="H30" s="28" t="n">
        <f aca="false">AVERAGE(F30:G30)</f>
        <v>-0.215</v>
      </c>
      <c r="I30" s="26" t="n">
        <f aca="false">I18</f>
        <v>0.29</v>
      </c>
      <c r="J30" s="27" t="n">
        <f aca="false">J18+0.015</f>
        <v>0.32</v>
      </c>
      <c r="K30" s="25" t="n">
        <f aca="false">AVERAGE(I30:J30)</f>
        <v>0.305</v>
      </c>
      <c r="L30" s="29" t="n">
        <f aca="false">F30+I30</f>
        <v>0.06</v>
      </c>
      <c r="M30" s="30" t="n">
        <f aca="false">G30+J30</f>
        <v>0.12</v>
      </c>
      <c r="N30" s="28" t="n">
        <f aca="false">H30+K30</f>
        <v>0.09</v>
      </c>
      <c r="O30" s="23" t="n">
        <f aca="false">+L30+0.15</f>
        <v>0.21</v>
      </c>
      <c r="P30" s="24" t="n">
        <f aca="false">+M30+0.15</f>
        <v>0.27</v>
      </c>
      <c r="Q30" s="25" t="n">
        <f aca="false">+N30+0.15</f>
        <v>0.24</v>
      </c>
      <c r="R30" s="29"/>
      <c r="S30" s="30"/>
      <c r="T30" s="28"/>
      <c r="U30" s="23"/>
      <c r="V30" s="24"/>
      <c r="W30" s="25"/>
      <c r="X30" s="31" t="n">
        <v>0.01</v>
      </c>
      <c r="Y30" s="32" t="n">
        <v>0.014</v>
      </c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 t="n">
        <f aca="false">YEAR(B31)</f>
        <v>2002</v>
      </c>
      <c r="B31" s="22" t="n">
        <v>37438</v>
      </c>
      <c r="C31" s="23"/>
      <c r="D31" s="24"/>
      <c r="E31" s="25"/>
      <c r="F31" s="26" t="n">
        <f aca="false">F19+0.01</f>
        <v>-0.21</v>
      </c>
      <c r="G31" s="27" t="n">
        <f aca="false">G19+0.01</f>
        <v>-0.18</v>
      </c>
      <c r="H31" s="28" t="n">
        <f aca="false">AVERAGE(F31:G31)</f>
        <v>-0.195</v>
      </c>
      <c r="I31" s="26" t="n">
        <f aca="false">I19</f>
        <v>0.36</v>
      </c>
      <c r="J31" s="27" t="n">
        <f aca="false">J19+0.015</f>
        <v>0.41</v>
      </c>
      <c r="K31" s="25" t="n">
        <f aca="false">AVERAGE(I31:J31)</f>
        <v>0.385</v>
      </c>
      <c r="L31" s="29" t="n">
        <f aca="false">F31+I31</f>
        <v>0.15</v>
      </c>
      <c r="M31" s="30" t="n">
        <f aca="false">G31+J31</f>
        <v>0.23</v>
      </c>
      <c r="N31" s="28" t="n">
        <f aca="false">H31+K31</f>
        <v>0.19</v>
      </c>
      <c r="O31" s="23" t="n">
        <f aca="false">+L31+0.15</f>
        <v>0.3</v>
      </c>
      <c r="P31" s="24" t="n">
        <f aca="false">+M31+0.15</f>
        <v>0.38</v>
      </c>
      <c r="Q31" s="25" t="n">
        <f aca="false">+N31+0.15</f>
        <v>0.34</v>
      </c>
      <c r="R31" s="29"/>
      <c r="S31" s="30"/>
      <c r="T31" s="28"/>
      <c r="U31" s="23"/>
      <c r="V31" s="24"/>
      <c r="W31" s="25"/>
      <c r="X31" s="31" t="n">
        <v>0.01</v>
      </c>
      <c r="Y31" s="32" t="n">
        <v>0.014</v>
      </c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 t="n">
        <f aca="false">YEAR(B32)</f>
        <v>2002</v>
      </c>
      <c r="B32" s="22" t="n">
        <v>37469</v>
      </c>
      <c r="C32" s="23"/>
      <c r="D32" s="24"/>
      <c r="E32" s="25"/>
      <c r="F32" s="26" t="n">
        <f aca="false">F20+0.01</f>
        <v>-0.21</v>
      </c>
      <c r="G32" s="27" t="n">
        <f aca="false">G20+0.01</f>
        <v>-0.18</v>
      </c>
      <c r="H32" s="28" t="n">
        <f aca="false">AVERAGE(F32:G32)</f>
        <v>-0.195</v>
      </c>
      <c r="I32" s="26" t="n">
        <f aca="false">I20</f>
        <v>0.36</v>
      </c>
      <c r="J32" s="27" t="n">
        <f aca="false">J20+0.015</f>
        <v>0.41</v>
      </c>
      <c r="K32" s="25" t="n">
        <f aca="false">AVERAGE(I32:J32)</f>
        <v>0.385</v>
      </c>
      <c r="L32" s="29" t="n">
        <f aca="false">F32+I32</f>
        <v>0.15</v>
      </c>
      <c r="M32" s="30" t="n">
        <f aca="false">G32+J32</f>
        <v>0.23</v>
      </c>
      <c r="N32" s="28" t="n">
        <f aca="false">H32+K32</f>
        <v>0.19</v>
      </c>
      <c r="O32" s="23" t="n">
        <f aca="false">+L32+0.15</f>
        <v>0.3</v>
      </c>
      <c r="P32" s="24" t="n">
        <f aca="false">+M32+0.15</f>
        <v>0.38</v>
      </c>
      <c r="Q32" s="25" t="n">
        <f aca="false">+N32+0.15</f>
        <v>0.34</v>
      </c>
      <c r="R32" s="29"/>
      <c r="S32" s="30"/>
      <c r="T32" s="28"/>
      <c r="U32" s="23"/>
      <c r="V32" s="24"/>
      <c r="W32" s="25"/>
      <c r="X32" s="31" t="n">
        <v>0.01</v>
      </c>
      <c r="Y32" s="32" t="n">
        <v>0.014</v>
      </c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 t="n">
        <f aca="false">YEAR(B33)</f>
        <v>2002</v>
      </c>
      <c r="B33" s="22" t="n">
        <v>37500</v>
      </c>
      <c r="C33" s="23"/>
      <c r="D33" s="24"/>
      <c r="E33" s="25"/>
      <c r="F33" s="26" t="n">
        <f aca="false">F21+0.01</f>
        <v>-0.21</v>
      </c>
      <c r="G33" s="27" t="n">
        <f aca="false">G21+0.01</f>
        <v>-0.18</v>
      </c>
      <c r="H33" s="28" t="n">
        <f aca="false">AVERAGE(F33:G33)</f>
        <v>-0.195</v>
      </c>
      <c r="I33" s="26" t="n">
        <f aca="false">I21</f>
        <v>0.36</v>
      </c>
      <c r="J33" s="27" t="n">
        <f aca="false">J21+0.015</f>
        <v>0.41</v>
      </c>
      <c r="K33" s="25" t="n">
        <f aca="false">AVERAGE(I33:J33)</f>
        <v>0.385</v>
      </c>
      <c r="L33" s="29" t="n">
        <f aca="false">F33+I33</f>
        <v>0.15</v>
      </c>
      <c r="M33" s="30" t="n">
        <f aca="false">G33+J33</f>
        <v>0.23</v>
      </c>
      <c r="N33" s="28" t="n">
        <f aca="false">H33+K33</f>
        <v>0.19</v>
      </c>
      <c r="O33" s="23" t="n">
        <f aca="false">+L33+0.15</f>
        <v>0.3</v>
      </c>
      <c r="P33" s="24" t="n">
        <f aca="false">+M33+0.15</f>
        <v>0.38</v>
      </c>
      <c r="Q33" s="25" t="n">
        <f aca="false">+N33+0.15</f>
        <v>0.34</v>
      </c>
      <c r="R33" s="29"/>
      <c r="S33" s="30"/>
      <c r="T33" s="28"/>
      <c r="U33" s="23"/>
      <c r="V33" s="24"/>
      <c r="W33" s="25"/>
      <c r="X33" s="31" t="n">
        <v>0.01</v>
      </c>
      <c r="Y33" s="32" t="n">
        <v>0.014</v>
      </c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0" t="n">
        <f aca="false">YEAR(B34)</f>
        <v>2002</v>
      </c>
      <c r="B34" s="22" t="n">
        <v>37530</v>
      </c>
      <c r="C34" s="23"/>
      <c r="D34" s="24"/>
      <c r="E34" s="25"/>
      <c r="F34" s="26" t="n">
        <f aca="false">F22+0.01</f>
        <v>-0.21</v>
      </c>
      <c r="G34" s="27" t="n">
        <f aca="false">G22+0.01</f>
        <v>-0.18</v>
      </c>
      <c r="H34" s="28" t="n">
        <f aca="false">AVERAGE(F34:G34)</f>
        <v>-0.195</v>
      </c>
      <c r="I34" s="26" t="n">
        <f aca="false">I22</f>
        <v>0.29</v>
      </c>
      <c r="J34" s="27" t="n">
        <f aca="false">J22+0.015</f>
        <v>0.32</v>
      </c>
      <c r="K34" s="25" t="n">
        <f aca="false">AVERAGE(I34:J34)</f>
        <v>0.305</v>
      </c>
      <c r="L34" s="29" t="n">
        <f aca="false">F34+I34</f>
        <v>0.08</v>
      </c>
      <c r="M34" s="30" t="n">
        <f aca="false">G34+J34</f>
        <v>0.14</v>
      </c>
      <c r="N34" s="28" t="n">
        <f aca="false">H34+K34</f>
        <v>0.11</v>
      </c>
      <c r="O34" s="23" t="n">
        <f aca="false">+L34+0.15</f>
        <v>0.23</v>
      </c>
      <c r="P34" s="24" t="n">
        <f aca="false">+M34+0.15</f>
        <v>0.29</v>
      </c>
      <c r="Q34" s="25" t="n">
        <f aca="false">+N34+0.15</f>
        <v>0.26</v>
      </c>
      <c r="R34" s="29"/>
      <c r="S34" s="30"/>
      <c r="T34" s="28"/>
      <c r="U34" s="23"/>
      <c r="V34" s="24"/>
      <c r="W34" s="25"/>
      <c r="X34" s="31" t="n">
        <v>0.01</v>
      </c>
      <c r="Y34" s="32" t="n">
        <v>0.014</v>
      </c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0" t="n">
        <f aca="false">YEAR(B35)</f>
        <v>2002</v>
      </c>
      <c r="B35" s="22" t="n">
        <v>37561</v>
      </c>
      <c r="C35" s="23"/>
      <c r="D35" s="24"/>
      <c r="E35" s="25"/>
      <c r="F35" s="26" t="n">
        <f aca="false">F23+0.01</f>
        <v>-0.22</v>
      </c>
      <c r="G35" s="27" t="n">
        <f aca="false">G23+0.01</f>
        <v>-0.2</v>
      </c>
      <c r="H35" s="28" t="n">
        <f aca="false">AVERAGE(F35:G35)</f>
        <v>-0.21</v>
      </c>
      <c r="I35" s="26" t="n">
        <f aca="false">I23</f>
        <v>0.25</v>
      </c>
      <c r="J35" s="27" t="n">
        <f aca="false">J23+0.015</f>
        <v>0.29</v>
      </c>
      <c r="K35" s="25" t="n">
        <f aca="false">AVERAGE(I35:J35)</f>
        <v>0.27</v>
      </c>
      <c r="L35" s="29" t="n">
        <f aca="false">F35+I35</f>
        <v>0.03</v>
      </c>
      <c r="M35" s="30" t="n">
        <f aca="false">G35+J35</f>
        <v>0.0900000000000001</v>
      </c>
      <c r="N35" s="28" t="n">
        <f aca="false">H35+K35</f>
        <v>0.0600000000000001</v>
      </c>
      <c r="O35" s="23" t="n">
        <f aca="false">+L35+0.15</f>
        <v>0.18</v>
      </c>
      <c r="P35" s="24" t="n">
        <f aca="false">+M35+0.15</f>
        <v>0.24</v>
      </c>
      <c r="Q35" s="25" t="n">
        <f aca="false">+N35+0.15</f>
        <v>0.21</v>
      </c>
      <c r="R35" s="29"/>
      <c r="S35" s="30"/>
      <c r="T35" s="28"/>
      <c r="U35" s="23"/>
      <c r="V35" s="24"/>
      <c r="W35" s="25"/>
      <c r="X35" s="31" t="n">
        <v>0.01</v>
      </c>
      <c r="Y35" s="32" t="n">
        <v>0.014</v>
      </c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0" t="n">
        <f aca="false">YEAR(B36)</f>
        <v>2002</v>
      </c>
      <c r="B36" s="22" t="n">
        <v>37591</v>
      </c>
      <c r="C36" s="23"/>
      <c r="D36" s="24"/>
      <c r="E36" s="25"/>
      <c r="F36" s="26" t="n">
        <f aca="false">F24+0.01</f>
        <v>-0.22</v>
      </c>
      <c r="G36" s="27" t="n">
        <f aca="false">G24+0.01</f>
        <v>-0.2</v>
      </c>
      <c r="H36" s="28" t="n">
        <f aca="false">AVERAGE(F36:G36)</f>
        <v>-0.21</v>
      </c>
      <c r="I36" s="26" t="n">
        <f aca="false">I24</f>
        <v>0.25</v>
      </c>
      <c r="J36" s="27" t="n">
        <f aca="false">J24+0.015</f>
        <v>0.29</v>
      </c>
      <c r="K36" s="25" t="n">
        <f aca="false">AVERAGE(I36:J36)</f>
        <v>0.27</v>
      </c>
      <c r="L36" s="29" t="n">
        <f aca="false">F36+I36</f>
        <v>0.03</v>
      </c>
      <c r="M36" s="30" t="n">
        <f aca="false">G36+J36</f>
        <v>0.0900000000000001</v>
      </c>
      <c r="N36" s="28" t="n">
        <f aca="false">H36+K36</f>
        <v>0.0600000000000001</v>
      </c>
      <c r="O36" s="23" t="n">
        <f aca="false">+L36+0.15</f>
        <v>0.18</v>
      </c>
      <c r="P36" s="24" t="n">
        <f aca="false">+M36+0.15</f>
        <v>0.24</v>
      </c>
      <c r="Q36" s="25" t="n">
        <f aca="false">+N36+0.15</f>
        <v>0.21</v>
      </c>
      <c r="R36" s="29"/>
      <c r="S36" s="30"/>
      <c r="T36" s="28"/>
      <c r="U36" s="23"/>
      <c r="V36" s="24"/>
      <c r="W36" s="25"/>
      <c r="X36" s="31" t="n">
        <v>0.01</v>
      </c>
      <c r="Y36" s="32" t="n">
        <v>0.014</v>
      </c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0" t="n">
        <f aca="false">YEAR(B37)</f>
        <v>2003</v>
      </c>
      <c r="B37" s="22" t="n">
        <v>37622</v>
      </c>
      <c r="C37" s="23"/>
      <c r="D37" s="24"/>
      <c r="E37" s="25"/>
      <c r="F37" s="26" t="n">
        <f aca="false">F25+0.01</f>
        <v>-0.22</v>
      </c>
      <c r="G37" s="27" t="n">
        <f aca="false">G25+0.01</f>
        <v>-0.2</v>
      </c>
      <c r="H37" s="28" t="n">
        <f aca="false">AVERAGE(F37:G37)</f>
        <v>-0.21</v>
      </c>
      <c r="I37" s="26" t="n">
        <f aca="false">I25</f>
        <v>0.24</v>
      </c>
      <c r="J37" s="27" t="n">
        <f aca="false">J25+0.015</f>
        <v>0.27</v>
      </c>
      <c r="K37" s="25" t="n">
        <f aca="false">AVERAGE(I37:J37)</f>
        <v>0.255</v>
      </c>
      <c r="L37" s="29" t="n">
        <f aca="false">F37+I37</f>
        <v>0.02</v>
      </c>
      <c r="M37" s="30" t="n">
        <f aca="false">G37+J37</f>
        <v>0.07</v>
      </c>
      <c r="N37" s="28" t="n">
        <f aca="false">H37+K37</f>
        <v>0.045</v>
      </c>
      <c r="O37" s="23" t="n">
        <f aca="false">+L37+0.15</f>
        <v>0.17</v>
      </c>
      <c r="P37" s="24" t="n">
        <f aca="false">+M37+0.15</f>
        <v>0.22</v>
      </c>
      <c r="Q37" s="25" t="n">
        <f aca="false">+N37+0.15</f>
        <v>0.195</v>
      </c>
      <c r="R37" s="29"/>
      <c r="S37" s="30"/>
      <c r="T37" s="28"/>
      <c r="U37" s="23"/>
      <c r="V37" s="24"/>
      <c r="W37" s="25"/>
      <c r="X37" s="31" t="n">
        <v>0.01</v>
      </c>
      <c r="Y37" s="32" t="n">
        <v>0.014</v>
      </c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0" t="n">
        <f aca="false">YEAR(B38)</f>
        <v>2003</v>
      </c>
      <c r="B38" s="22" t="n">
        <v>37653</v>
      </c>
      <c r="C38" s="23"/>
      <c r="D38" s="24"/>
      <c r="E38" s="25"/>
      <c r="F38" s="26" t="n">
        <f aca="false">F26+0.01</f>
        <v>-0.22</v>
      </c>
      <c r="G38" s="27" t="n">
        <f aca="false">G26+0.01</f>
        <v>-0.2</v>
      </c>
      <c r="H38" s="28" t="n">
        <f aca="false">AVERAGE(F38:G38)</f>
        <v>-0.21</v>
      </c>
      <c r="I38" s="26" t="n">
        <f aca="false">I26</f>
        <v>0.24</v>
      </c>
      <c r="J38" s="27" t="n">
        <f aca="false">J26+0.015</f>
        <v>0.27</v>
      </c>
      <c r="K38" s="25" t="n">
        <f aca="false">AVERAGE(I38:J38)</f>
        <v>0.255</v>
      </c>
      <c r="L38" s="29" t="n">
        <f aca="false">F38+I38</f>
        <v>0.02</v>
      </c>
      <c r="M38" s="30" t="n">
        <f aca="false">G38+J38</f>
        <v>0.07</v>
      </c>
      <c r="N38" s="28" t="n">
        <f aca="false">H38+K38</f>
        <v>0.045</v>
      </c>
      <c r="O38" s="23" t="n">
        <f aca="false">+L38+0.15</f>
        <v>0.17</v>
      </c>
      <c r="P38" s="24" t="n">
        <f aca="false">+M38+0.15</f>
        <v>0.22</v>
      </c>
      <c r="Q38" s="25" t="n">
        <f aca="false">+N38+0.15</f>
        <v>0.195</v>
      </c>
      <c r="R38" s="29"/>
      <c r="S38" s="30"/>
      <c r="T38" s="28"/>
      <c r="U38" s="23"/>
      <c r="V38" s="24"/>
      <c r="W38" s="25"/>
      <c r="X38" s="31" t="n">
        <v>0.01</v>
      </c>
      <c r="Y38" s="32" t="n">
        <v>0.014</v>
      </c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0" t="n">
        <f aca="false">YEAR(B39)</f>
        <v>2003</v>
      </c>
      <c r="B39" s="22" t="n">
        <v>37681</v>
      </c>
      <c r="C39" s="23"/>
      <c r="D39" s="24"/>
      <c r="E39" s="25"/>
      <c r="F39" s="26" t="n">
        <f aca="false">F27+0.01</f>
        <v>-0.22</v>
      </c>
      <c r="G39" s="27" t="n">
        <f aca="false">G27+0.01</f>
        <v>-0.2</v>
      </c>
      <c r="H39" s="28" t="n">
        <f aca="false">AVERAGE(F39:G39)</f>
        <v>-0.21</v>
      </c>
      <c r="I39" s="26" t="n">
        <f aca="false">I27</f>
        <v>0.25</v>
      </c>
      <c r="J39" s="27" t="n">
        <f aca="false">J27+0.015</f>
        <v>0.295</v>
      </c>
      <c r="K39" s="25" t="n">
        <f aca="false">AVERAGE(I39:J39)</f>
        <v>0.2725</v>
      </c>
      <c r="L39" s="29" t="n">
        <f aca="false">F39+I39</f>
        <v>0.03</v>
      </c>
      <c r="M39" s="30" t="n">
        <f aca="false">G39+J39</f>
        <v>0.0950000000000001</v>
      </c>
      <c r="N39" s="28" t="n">
        <f aca="false">H39+K39</f>
        <v>0.0625000000000001</v>
      </c>
      <c r="O39" s="23" t="n">
        <f aca="false">+L39+0.15</f>
        <v>0.18</v>
      </c>
      <c r="P39" s="24" t="n">
        <f aca="false">+M39+0.15</f>
        <v>0.245</v>
      </c>
      <c r="Q39" s="25" t="n">
        <f aca="false">+N39+0.15</f>
        <v>0.2125</v>
      </c>
      <c r="R39" s="29"/>
      <c r="S39" s="30"/>
      <c r="T39" s="28"/>
      <c r="U39" s="23"/>
      <c r="V39" s="24"/>
      <c r="W39" s="25"/>
      <c r="X39" s="31" t="n">
        <v>0.01</v>
      </c>
      <c r="Y39" s="32" t="n">
        <v>0.014</v>
      </c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0" t="n">
        <f aca="false">YEAR(B40)</f>
        <v>2003</v>
      </c>
      <c r="B40" s="22" t="n">
        <v>37712</v>
      </c>
      <c r="C40" s="23"/>
      <c r="D40" s="24"/>
      <c r="E40" s="25"/>
      <c r="F40" s="26" t="n">
        <f aca="false">F28+0.01</f>
        <v>-0.22</v>
      </c>
      <c r="G40" s="27" t="n">
        <f aca="false">G28+0.01</f>
        <v>-0.19</v>
      </c>
      <c r="H40" s="28" t="n">
        <f aca="false">AVERAGE(F40:G40)</f>
        <v>-0.205</v>
      </c>
      <c r="I40" s="26" t="n">
        <f aca="false">I28</f>
        <v>0.24</v>
      </c>
      <c r="J40" s="27" t="n">
        <f aca="false">J28+0.015</f>
        <v>0.295</v>
      </c>
      <c r="K40" s="25" t="n">
        <f aca="false">AVERAGE(I40:J40)</f>
        <v>0.2675</v>
      </c>
      <c r="L40" s="29" t="n">
        <f aca="false">F40+I40</f>
        <v>0.02</v>
      </c>
      <c r="M40" s="30" t="n">
        <f aca="false">G40+J40</f>
        <v>0.105</v>
      </c>
      <c r="N40" s="28" t="n">
        <f aca="false">H40+K40</f>
        <v>0.0625000000000001</v>
      </c>
      <c r="O40" s="23" t="n">
        <f aca="false">+L40+0.15</f>
        <v>0.17</v>
      </c>
      <c r="P40" s="24" t="n">
        <f aca="false">+M40+0.15</f>
        <v>0.255</v>
      </c>
      <c r="Q40" s="25" t="n">
        <f aca="false">+N40+0.15</f>
        <v>0.2125</v>
      </c>
      <c r="R40" s="29"/>
      <c r="S40" s="30"/>
      <c r="T40" s="28"/>
      <c r="U40" s="23"/>
      <c r="V40" s="24"/>
      <c r="W40" s="25"/>
      <c r="X40" s="31" t="n">
        <v>0.01</v>
      </c>
      <c r="Y40" s="32" t="n">
        <v>0.014</v>
      </c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0" t="n">
        <f aca="false">YEAR(B41)</f>
        <v>2003</v>
      </c>
      <c r="B41" s="22" t="n">
        <v>37742</v>
      </c>
      <c r="C41" s="23"/>
      <c r="D41" s="24"/>
      <c r="E41" s="25"/>
      <c r="F41" s="26" t="n">
        <f aca="false">F29+0.01</f>
        <v>-0.22</v>
      </c>
      <c r="G41" s="27" t="n">
        <f aca="false">G29+0.01</f>
        <v>-0.19</v>
      </c>
      <c r="H41" s="28" t="n">
        <f aca="false">AVERAGE(F41:G41)</f>
        <v>-0.205</v>
      </c>
      <c r="I41" s="26" t="n">
        <f aca="false">I29</f>
        <v>0.26</v>
      </c>
      <c r="J41" s="27" t="n">
        <f aca="false">J29+0.015</f>
        <v>0.305</v>
      </c>
      <c r="K41" s="25" t="n">
        <f aca="false">AVERAGE(I41:J41)</f>
        <v>0.2825</v>
      </c>
      <c r="L41" s="29" t="n">
        <f aca="false">F41+I41</f>
        <v>0.04</v>
      </c>
      <c r="M41" s="30" t="n">
        <f aca="false">G41+J41</f>
        <v>0.115</v>
      </c>
      <c r="N41" s="28" t="n">
        <f aca="false">H41+K41</f>
        <v>0.0775000000000001</v>
      </c>
      <c r="O41" s="23" t="n">
        <f aca="false">+L41+0.15</f>
        <v>0.19</v>
      </c>
      <c r="P41" s="24" t="n">
        <f aca="false">+M41+0.15</f>
        <v>0.265</v>
      </c>
      <c r="Q41" s="25" t="n">
        <f aca="false">+N41+0.15</f>
        <v>0.2275</v>
      </c>
      <c r="R41" s="29"/>
      <c r="S41" s="30"/>
      <c r="T41" s="28"/>
      <c r="U41" s="23"/>
      <c r="V41" s="24"/>
      <c r="W41" s="25"/>
      <c r="X41" s="31" t="n">
        <v>0.01</v>
      </c>
      <c r="Y41" s="32" t="n">
        <v>0.014</v>
      </c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0" t="n">
        <f aca="false">YEAR(B42)</f>
        <v>2003</v>
      </c>
      <c r="B42" s="22" t="n">
        <v>37773</v>
      </c>
      <c r="C42" s="23"/>
      <c r="D42" s="24"/>
      <c r="E42" s="25"/>
      <c r="F42" s="26" t="n">
        <f aca="false">F30+0.01</f>
        <v>-0.22</v>
      </c>
      <c r="G42" s="27" t="n">
        <f aca="false">G30+0.01</f>
        <v>-0.19</v>
      </c>
      <c r="H42" s="28" t="n">
        <f aca="false">AVERAGE(F42:G42)</f>
        <v>-0.205</v>
      </c>
      <c r="I42" s="26" t="n">
        <f aca="false">I30</f>
        <v>0.29</v>
      </c>
      <c r="J42" s="27" t="n">
        <f aca="false">J30+0.015</f>
        <v>0.335</v>
      </c>
      <c r="K42" s="25" t="n">
        <f aca="false">AVERAGE(I42:J42)</f>
        <v>0.3125</v>
      </c>
      <c r="L42" s="29" t="n">
        <f aca="false">F42+I42</f>
        <v>0.07</v>
      </c>
      <c r="M42" s="30" t="n">
        <f aca="false">G42+J42</f>
        <v>0.145</v>
      </c>
      <c r="N42" s="28" t="n">
        <f aca="false">H42+K42</f>
        <v>0.1075</v>
      </c>
      <c r="O42" s="23" t="n">
        <f aca="false">+L42+0.15</f>
        <v>0.22</v>
      </c>
      <c r="P42" s="24" t="n">
        <f aca="false">+M42+0.15</f>
        <v>0.295</v>
      </c>
      <c r="Q42" s="25" t="n">
        <f aca="false">+N42+0.15</f>
        <v>0.2575</v>
      </c>
      <c r="R42" s="29"/>
      <c r="S42" s="30"/>
      <c r="T42" s="28"/>
      <c r="U42" s="23"/>
      <c r="V42" s="24"/>
      <c r="W42" s="25"/>
      <c r="X42" s="31" t="n">
        <v>0.01</v>
      </c>
      <c r="Y42" s="32" t="n">
        <v>0.014</v>
      </c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0" t="n">
        <f aca="false">YEAR(B43)</f>
        <v>2003</v>
      </c>
      <c r="B43" s="22" t="n">
        <v>37803</v>
      </c>
      <c r="C43" s="23"/>
      <c r="D43" s="24"/>
      <c r="E43" s="25"/>
      <c r="F43" s="26" t="n">
        <f aca="false">F31+0.01</f>
        <v>-0.2</v>
      </c>
      <c r="G43" s="27" t="n">
        <f aca="false">G31+0.01</f>
        <v>-0.17</v>
      </c>
      <c r="H43" s="28" t="n">
        <f aca="false">AVERAGE(F43:G43)</f>
        <v>-0.185</v>
      </c>
      <c r="I43" s="26" t="n">
        <f aca="false">I31</f>
        <v>0.36</v>
      </c>
      <c r="J43" s="27" t="n">
        <f aca="false">J31+0.015</f>
        <v>0.425</v>
      </c>
      <c r="K43" s="25" t="n">
        <f aca="false">AVERAGE(I43:J43)</f>
        <v>0.3925</v>
      </c>
      <c r="L43" s="29" t="n">
        <f aca="false">F43+I43</f>
        <v>0.16</v>
      </c>
      <c r="M43" s="30" t="n">
        <f aca="false">G43+J43</f>
        <v>0.255</v>
      </c>
      <c r="N43" s="28" t="n">
        <f aca="false">H43+K43</f>
        <v>0.2075</v>
      </c>
      <c r="O43" s="23" t="n">
        <f aca="false">+L43+0.15</f>
        <v>0.31</v>
      </c>
      <c r="P43" s="24" t="n">
        <f aca="false">+M43+0.15</f>
        <v>0.405</v>
      </c>
      <c r="Q43" s="25" t="n">
        <f aca="false">+N43+0.15</f>
        <v>0.3575</v>
      </c>
      <c r="R43" s="29"/>
      <c r="S43" s="30"/>
      <c r="T43" s="28"/>
      <c r="U43" s="23"/>
      <c r="V43" s="24"/>
      <c r="W43" s="25"/>
      <c r="X43" s="31" t="n">
        <v>0.01</v>
      </c>
      <c r="Y43" s="32" t="n">
        <v>0.014</v>
      </c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0" t="n">
        <f aca="false">YEAR(B44)</f>
        <v>2003</v>
      </c>
      <c r="B44" s="22" t="n">
        <v>37834</v>
      </c>
      <c r="C44" s="23"/>
      <c r="D44" s="24"/>
      <c r="E44" s="25"/>
      <c r="F44" s="26" t="n">
        <f aca="false">F32+0.01</f>
        <v>-0.2</v>
      </c>
      <c r="G44" s="27" t="n">
        <f aca="false">G32+0.01</f>
        <v>-0.17</v>
      </c>
      <c r="H44" s="28" t="n">
        <f aca="false">AVERAGE(F44:G44)</f>
        <v>-0.185</v>
      </c>
      <c r="I44" s="26" t="n">
        <f aca="false">I32</f>
        <v>0.36</v>
      </c>
      <c r="J44" s="27" t="n">
        <f aca="false">J32+0.015</f>
        <v>0.425</v>
      </c>
      <c r="K44" s="25" t="n">
        <f aca="false">AVERAGE(I44:J44)</f>
        <v>0.3925</v>
      </c>
      <c r="L44" s="29" t="n">
        <f aca="false">F44+I44</f>
        <v>0.16</v>
      </c>
      <c r="M44" s="30" t="n">
        <f aca="false">G44+J44</f>
        <v>0.255</v>
      </c>
      <c r="N44" s="28" t="n">
        <f aca="false">H44+K44</f>
        <v>0.2075</v>
      </c>
      <c r="O44" s="23" t="n">
        <f aca="false">+L44+0.15</f>
        <v>0.31</v>
      </c>
      <c r="P44" s="24" t="n">
        <f aca="false">+M44+0.15</f>
        <v>0.405</v>
      </c>
      <c r="Q44" s="25" t="n">
        <f aca="false">+N44+0.15</f>
        <v>0.3575</v>
      </c>
      <c r="R44" s="29"/>
      <c r="S44" s="30"/>
      <c r="T44" s="28"/>
      <c r="U44" s="23"/>
      <c r="V44" s="24"/>
      <c r="W44" s="25"/>
      <c r="X44" s="31" t="n">
        <v>0.01</v>
      </c>
      <c r="Y44" s="32" t="n">
        <v>0.014</v>
      </c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0" t="n">
        <f aca="false">YEAR(B45)</f>
        <v>2003</v>
      </c>
      <c r="B45" s="22" t="n">
        <v>37865</v>
      </c>
      <c r="C45" s="23"/>
      <c r="D45" s="24"/>
      <c r="E45" s="25"/>
      <c r="F45" s="26" t="n">
        <f aca="false">F33+0.01</f>
        <v>-0.2</v>
      </c>
      <c r="G45" s="27" t="n">
        <f aca="false">G33+0.01</f>
        <v>-0.17</v>
      </c>
      <c r="H45" s="28" t="n">
        <f aca="false">AVERAGE(F45:G45)</f>
        <v>-0.185</v>
      </c>
      <c r="I45" s="26" t="n">
        <f aca="false">I33</f>
        <v>0.36</v>
      </c>
      <c r="J45" s="27" t="n">
        <f aca="false">J33+0.015</f>
        <v>0.425</v>
      </c>
      <c r="K45" s="25" t="n">
        <f aca="false">AVERAGE(I45:J45)</f>
        <v>0.3925</v>
      </c>
      <c r="L45" s="29" t="n">
        <f aca="false">F45+I45</f>
        <v>0.16</v>
      </c>
      <c r="M45" s="30" t="n">
        <f aca="false">G45+J45</f>
        <v>0.255</v>
      </c>
      <c r="N45" s="28" t="n">
        <f aca="false">H45+K45</f>
        <v>0.2075</v>
      </c>
      <c r="O45" s="23" t="n">
        <f aca="false">+L45+0.15</f>
        <v>0.31</v>
      </c>
      <c r="P45" s="24" t="n">
        <f aca="false">+M45+0.15</f>
        <v>0.405</v>
      </c>
      <c r="Q45" s="25" t="n">
        <f aca="false">+N45+0.15</f>
        <v>0.3575</v>
      </c>
      <c r="R45" s="29"/>
      <c r="S45" s="30"/>
      <c r="T45" s="28"/>
      <c r="U45" s="23"/>
      <c r="V45" s="24"/>
      <c r="W45" s="25"/>
      <c r="X45" s="31" t="n">
        <v>0.01</v>
      </c>
      <c r="Y45" s="32" t="n">
        <v>0.014</v>
      </c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0" t="n">
        <f aca="false">YEAR(B46)</f>
        <v>2003</v>
      </c>
      <c r="B46" s="22" t="n">
        <v>37895</v>
      </c>
      <c r="C46" s="23"/>
      <c r="D46" s="24"/>
      <c r="E46" s="25"/>
      <c r="F46" s="26" t="n">
        <f aca="false">F34+0.01</f>
        <v>-0.2</v>
      </c>
      <c r="G46" s="27" t="n">
        <f aca="false">G34+0.01</f>
        <v>-0.17</v>
      </c>
      <c r="H46" s="28" t="n">
        <f aca="false">AVERAGE(F46:G46)</f>
        <v>-0.185</v>
      </c>
      <c r="I46" s="26" t="n">
        <f aca="false">I34</f>
        <v>0.29</v>
      </c>
      <c r="J46" s="27" t="n">
        <f aca="false">J34+0.015</f>
        <v>0.335</v>
      </c>
      <c r="K46" s="25" t="n">
        <f aca="false">AVERAGE(I46:J46)</f>
        <v>0.3125</v>
      </c>
      <c r="L46" s="29" t="n">
        <f aca="false">F46+I46</f>
        <v>0.09</v>
      </c>
      <c r="M46" s="30" t="n">
        <f aca="false">G46+J46</f>
        <v>0.165</v>
      </c>
      <c r="N46" s="28" t="n">
        <f aca="false">H46+K46</f>
        <v>0.1275</v>
      </c>
      <c r="O46" s="23" t="n">
        <f aca="false">+L46+0.15</f>
        <v>0.24</v>
      </c>
      <c r="P46" s="24" t="n">
        <f aca="false">+M46+0.15</f>
        <v>0.315</v>
      </c>
      <c r="Q46" s="25" t="n">
        <f aca="false">+N46+0.15</f>
        <v>0.2775</v>
      </c>
      <c r="R46" s="29"/>
      <c r="S46" s="30"/>
      <c r="T46" s="28"/>
      <c r="U46" s="23"/>
      <c r="V46" s="24"/>
      <c r="W46" s="25"/>
      <c r="X46" s="31" t="n">
        <v>0.01</v>
      </c>
      <c r="Y46" s="32" t="n">
        <v>0.014</v>
      </c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0" t="n">
        <f aca="false">YEAR(B47)</f>
        <v>2003</v>
      </c>
      <c r="B47" s="22" t="n">
        <v>37926</v>
      </c>
      <c r="C47" s="23"/>
      <c r="D47" s="24"/>
      <c r="E47" s="25"/>
      <c r="F47" s="26" t="n">
        <f aca="false">F35+0.01</f>
        <v>-0.21</v>
      </c>
      <c r="G47" s="27" t="n">
        <f aca="false">G35+0.01</f>
        <v>-0.19</v>
      </c>
      <c r="H47" s="28" t="n">
        <f aca="false">AVERAGE(F47:G47)</f>
        <v>-0.2</v>
      </c>
      <c r="I47" s="26" t="n">
        <f aca="false">I35</f>
        <v>0.25</v>
      </c>
      <c r="J47" s="27" t="n">
        <f aca="false">J35+0.015</f>
        <v>0.305</v>
      </c>
      <c r="K47" s="25" t="n">
        <f aca="false">AVERAGE(I47:J47)</f>
        <v>0.2775</v>
      </c>
      <c r="L47" s="29" t="n">
        <f aca="false">F47+I47</f>
        <v>0.04</v>
      </c>
      <c r="M47" s="30" t="n">
        <f aca="false">G47+J47</f>
        <v>0.115</v>
      </c>
      <c r="N47" s="28" t="n">
        <f aca="false">H47+K47</f>
        <v>0.0775000000000001</v>
      </c>
      <c r="O47" s="23" t="n">
        <f aca="false">+L47+0.15</f>
        <v>0.19</v>
      </c>
      <c r="P47" s="24" t="n">
        <f aca="false">+M47+0.15</f>
        <v>0.265</v>
      </c>
      <c r="Q47" s="25" t="n">
        <f aca="false">+N47+0.15</f>
        <v>0.2275</v>
      </c>
      <c r="R47" s="29"/>
      <c r="S47" s="30"/>
      <c r="T47" s="28"/>
      <c r="U47" s="23"/>
      <c r="V47" s="24"/>
      <c r="W47" s="25"/>
      <c r="X47" s="31" t="n">
        <v>0.01</v>
      </c>
      <c r="Y47" s="32" t="n">
        <v>0.014</v>
      </c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0" t="n">
        <f aca="false">YEAR(B48)</f>
        <v>2003</v>
      </c>
      <c r="B48" s="22" t="n">
        <v>37956</v>
      </c>
      <c r="C48" s="23"/>
      <c r="D48" s="24"/>
      <c r="E48" s="25"/>
      <c r="F48" s="26" t="n">
        <f aca="false">F36+0.01</f>
        <v>-0.21</v>
      </c>
      <c r="G48" s="27" t="n">
        <f aca="false">G36+0.01</f>
        <v>-0.19</v>
      </c>
      <c r="H48" s="28" t="n">
        <f aca="false">AVERAGE(F48:G48)</f>
        <v>-0.2</v>
      </c>
      <c r="I48" s="26" t="n">
        <f aca="false">I36</f>
        <v>0.25</v>
      </c>
      <c r="J48" s="27" t="n">
        <f aca="false">J36+0.015</f>
        <v>0.305</v>
      </c>
      <c r="K48" s="25" t="n">
        <f aca="false">AVERAGE(I48:J48)</f>
        <v>0.2775</v>
      </c>
      <c r="L48" s="29" t="n">
        <f aca="false">F48+I48</f>
        <v>0.04</v>
      </c>
      <c r="M48" s="30" t="n">
        <f aca="false">G48+J48</f>
        <v>0.115</v>
      </c>
      <c r="N48" s="28" t="n">
        <f aca="false">H48+K48</f>
        <v>0.0775000000000001</v>
      </c>
      <c r="O48" s="23" t="n">
        <f aca="false">+L48+0.15</f>
        <v>0.19</v>
      </c>
      <c r="P48" s="24" t="n">
        <f aca="false">+M48+0.15</f>
        <v>0.265</v>
      </c>
      <c r="Q48" s="25" t="n">
        <f aca="false">+N48+0.15</f>
        <v>0.2275</v>
      </c>
      <c r="R48" s="29"/>
      <c r="S48" s="30"/>
      <c r="T48" s="28"/>
      <c r="U48" s="23"/>
      <c r="V48" s="24"/>
      <c r="W48" s="25"/>
      <c r="X48" s="31" t="n">
        <v>0.01</v>
      </c>
      <c r="Y48" s="32" t="n">
        <v>0.014</v>
      </c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0" t="n">
        <f aca="false">YEAR(B49)</f>
        <v>2004</v>
      </c>
      <c r="B49" s="22" t="n">
        <v>37987</v>
      </c>
      <c r="C49" s="23"/>
      <c r="D49" s="24"/>
      <c r="E49" s="25"/>
      <c r="F49" s="26" t="n">
        <f aca="false">F37+0.01</f>
        <v>-0.21</v>
      </c>
      <c r="G49" s="27" t="n">
        <f aca="false">G37+0.01</f>
        <v>-0.19</v>
      </c>
      <c r="H49" s="28" t="n">
        <f aca="false">AVERAGE(F49:G49)</f>
        <v>-0.2</v>
      </c>
      <c r="I49" s="26" t="n">
        <f aca="false">I37</f>
        <v>0.24</v>
      </c>
      <c r="J49" s="27" t="n">
        <f aca="false">J37+0.015</f>
        <v>0.285</v>
      </c>
      <c r="K49" s="25" t="n">
        <f aca="false">AVERAGE(I49:J49)</f>
        <v>0.2625</v>
      </c>
      <c r="L49" s="29" t="n">
        <f aca="false">F49+I49</f>
        <v>0.03</v>
      </c>
      <c r="M49" s="30" t="n">
        <f aca="false">G49+J49</f>
        <v>0.0950000000000001</v>
      </c>
      <c r="N49" s="28" t="n">
        <f aca="false">H49+K49</f>
        <v>0.0625000000000001</v>
      </c>
      <c r="O49" s="23" t="n">
        <f aca="false">+L49+0.15</f>
        <v>0.18</v>
      </c>
      <c r="P49" s="24" t="n">
        <f aca="false">+M49+0.15</f>
        <v>0.245</v>
      </c>
      <c r="Q49" s="25" t="n">
        <f aca="false">+N49+0.15</f>
        <v>0.2125</v>
      </c>
      <c r="R49" s="29"/>
      <c r="S49" s="30"/>
      <c r="T49" s="28"/>
      <c r="U49" s="23"/>
      <c r="V49" s="24"/>
      <c r="W49" s="25"/>
      <c r="X49" s="31" t="n">
        <v>0.01</v>
      </c>
      <c r="Y49" s="32" t="n">
        <v>0.014</v>
      </c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0" t="n">
        <f aca="false">YEAR(B50)</f>
        <v>2004</v>
      </c>
      <c r="B50" s="22" t="n">
        <v>38018</v>
      </c>
      <c r="C50" s="23"/>
      <c r="D50" s="24"/>
      <c r="E50" s="25"/>
      <c r="F50" s="26" t="n">
        <f aca="false">F38+0.01</f>
        <v>-0.21</v>
      </c>
      <c r="G50" s="27" t="n">
        <f aca="false">G38+0.01</f>
        <v>-0.19</v>
      </c>
      <c r="H50" s="28" t="n">
        <f aca="false">AVERAGE(F50:G50)</f>
        <v>-0.2</v>
      </c>
      <c r="I50" s="26" t="n">
        <f aca="false">I38</f>
        <v>0.24</v>
      </c>
      <c r="J50" s="27" t="n">
        <f aca="false">J38+0.015</f>
        <v>0.285</v>
      </c>
      <c r="K50" s="25" t="n">
        <f aca="false">AVERAGE(I50:J50)</f>
        <v>0.2625</v>
      </c>
      <c r="L50" s="29" t="n">
        <f aca="false">F50+I50</f>
        <v>0.03</v>
      </c>
      <c r="M50" s="30" t="n">
        <f aca="false">G50+J50</f>
        <v>0.0950000000000001</v>
      </c>
      <c r="N50" s="28" t="n">
        <f aca="false">H50+K50</f>
        <v>0.0625000000000001</v>
      </c>
      <c r="O50" s="23" t="n">
        <f aca="false">+L50+0.15</f>
        <v>0.18</v>
      </c>
      <c r="P50" s="24" t="n">
        <f aca="false">+M50+0.15</f>
        <v>0.245</v>
      </c>
      <c r="Q50" s="25" t="n">
        <f aca="false">+N50+0.15</f>
        <v>0.2125</v>
      </c>
      <c r="R50" s="29"/>
      <c r="S50" s="30"/>
      <c r="T50" s="28"/>
      <c r="U50" s="23"/>
      <c r="V50" s="24"/>
      <c r="W50" s="25"/>
      <c r="X50" s="31" t="n">
        <v>0.01</v>
      </c>
      <c r="Y50" s="32" t="n">
        <v>0.014</v>
      </c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0" t="n">
        <f aca="false">YEAR(B51)</f>
        <v>2004</v>
      </c>
      <c r="B51" s="22" t="n">
        <v>38047</v>
      </c>
      <c r="C51" s="23"/>
      <c r="D51" s="24"/>
      <c r="E51" s="25"/>
      <c r="F51" s="26" t="n">
        <f aca="false">F39+0.01</f>
        <v>-0.21</v>
      </c>
      <c r="G51" s="27" t="n">
        <f aca="false">G39+0.01</f>
        <v>-0.19</v>
      </c>
      <c r="H51" s="28" t="n">
        <f aca="false">AVERAGE(F51:G51)</f>
        <v>-0.2</v>
      </c>
      <c r="I51" s="26" t="n">
        <f aca="false">I39</f>
        <v>0.25</v>
      </c>
      <c r="J51" s="27" t="n">
        <f aca="false">J39+0.015</f>
        <v>0.31</v>
      </c>
      <c r="K51" s="25" t="n">
        <f aca="false">AVERAGE(I51:J51)</f>
        <v>0.28</v>
      </c>
      <c r="L51" s="29" t="n">
        <f aca="false">F51+I51</f>
        <v>0.04</v>
      </c>
      <c r="M51" s="30" t="n">
        <f aca="false">G51+J51</f>
        <v>0.12</v>
      </c>
      <c r="N51" s="28" t="n">
        <f aca="false">H51+K51</f>
        <v>0.0800000000000001</v>
      </c>
      <c r="O51" s="23" t="n">
        <f aca="false">+L51+0.15</f>
        <v>0.19</v>
      </c>
      <c r="P51" s="24" t="n">
        <f aca="false">+M51+0.15</f>
        <v>0.27</v>
      </c>
      <c r="Q51" s="25" t="n">
        <f aca="false">+N51+0.15</f>
        <v>0.23</v>
      </c>
      <c r="R51" s="29"/>
      <c r="S51" s="30"/>
      <c r="T51" s="28"/>
      <c r="U51" s="23"/>
      <c r="V51" s="24"/>
      <c r="W51" s="25"/>
      <c r="X51" s="31" t="n">
        <v>0.01</v>
      </c>
      <c r="Y51" s="32" t="n">
        <v>0.014</v>
      </c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0" t="n">
        <f aca="false">YEAR(B52)</f>
        <v>2004</v>
      </c>
      <c r="B52" s="22" t="n">
        <v>38078</v>
      </c>
      <c r="C52" s="23"/>
      <c r="D52" s="24"/>
      <c r="E52" s="25"/>
      <c r="F52" s="26" t="n">
        <f aca="false">F40+0.01</f>
        <v>-0.21</v>
      </c>
      <c r="G52" s="27" t="n">
        <f aca="false">G40+0.01</f>
        <v>-0.18</v>
      </c>
      <c r="H52" s="28" t="n">
        <f aca="false">AVERAGE(F52:G52)</f>
        <v>-0.195</v>
      </c>
      <c r="I52" s="26" t="n">
        <f aca="false">I40</f>
        <v>0.24</v>
      </c>
      <c r="J52" s="27" t="n">
        <f aca="false">J40+0.015</f>
        <v>0.31</v>
      </c>
      <c r="K52" s="25" t="n">
        <f aca="false">AVERAGE(I52:J52)</f>
        <v>0.275</v>
      </c>
      <c r="L52" s="29" t="n">
        <f aca="false">F52+I52</f>
        <v>0.03</v>
      </c>
      <c r="M52" s="30" t="n">
        <f aca="false">G52+J52</f>
        <v>0.13</v>
      </c>
      <c r="N52" s="28" t="n">
        <f aca="false">H52+K52</f>
        <v>0.0800000000000001</v>
      </c>
      <c r="O52" s="23" t="n">
        <f aca="false">+L52+0.15</f>
        <v>0.18</v>
      </c>
      <c r="P52" s="24" t="n">
        <f aca="false">+M52+0.15</f>
        <v>0.28</v>
      </c>
      <c r="Q52" s="25" t="n">
        <f aca="false">+N52+0.15</f>
        <v>0.23</v>
      </c>
      <c r="R52" s="29"/>
      <c r="S52" s="30"/>
      <c r="T52" s="28"/>
      <c r="U52" s="23"/>
      <c r="V52" s="24"/>
      <c r="W52" s="25"/>
      <c r="X52" s="31" t="n">
        <v>0.01</v>
      </c>
      <c r="Y52" s="32" t="n">
        <v>0.014</v>
      </c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0" t="n">
        <f aca="false">YEAR(B53)</f>
        <v>2004</v>
      </c>
      <c r="B53" s="22" t="n">
        <v>38108</v>
      </c>
      <c r="C53" s="23"/>
      <c r="D53" s="24"/>
      <c r="E53" s="25"/>
      <c r="F53" s="26" t="n">
        <f aca="false">F41+0.01</f>
        <v>-0.21</v>
      </c>
      <c r="G53" s="27" t="n">
        <f aca="false">G41+0.01</f>
        <v>-0.18</v>
      </c>
      <c r="H53" s="28" t="n">
        <f aca="false">AVERAGE(F53:G53)</f>
        <v>-0.195</v>
      </c>
      <c r="I53" s="26" t="n">
        <f aca="false">I41</f>
        <v>0.26</v>
      </c>
      <c r="J53" s="27" t="n">
        <f aca="false">J41+0.015</f>
        <v>0.32</v>
      </c>
      <c r="K53" s="25" t="n">
        <f aca="false">AVERAGE(I53:J53)</f>
        <v>0.29</v>
      </c>
      <c r="L53" s="29" t="n">
        <f aca="false">F53+I53</f>
        <v>0.05</v>
      </c>
      <c r="M53" s="30" t="n">
        <f aca="false">G53+J53</f>
        <v>0.14</v>
      </c>
      <c r="N53" s="28" t="n">
        <f aca="false">H53+K53</f>
        <v>0.0950000000000001</v>
      </c>
      <c r="O53" s="23" t="n">
        <f aca="false">+L53+0.15</f>
        <v>0.2</v>
      </c>
      <c r="P53" s="24" t="n">
        <f aca="false">+M53+0.15</f>
        <v>0.29</v>
      </c>
      <c r="Q53" s="25" t="n">
        <f aca="false">+N53+0.15</f>
        <v>0.245</v>
      </c>
      <c r="R53" s="29"/>
      <c r="S53" s="30"/>
      <c r="T53" s="28"/>
      <c r="U53" s="23"/>
      <c r="V53" s="24"/>
      <c r="W53" s="25"/>
      <c r="X53" s="31" t="n">
        <v>0.01</v>
      </c>
      <c r="Y53" s="32" t="n">
        <v>0.014</v>
      </c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0" t="n">
        <f aca="false">YEAR(B54)</f>
        <v>2004</v>
      </c>
      <c r="B54" s="22" t="n">
        <v>38139</v>
      </c>
      <c r="C54" s="23"/>
      <c r="D54" s="24"/>
      <c r="E54" s="25"/>
      <c r="F54" s="26" t="n">
        <f aca="false">F42+0.01</f>
        <v>-0.21</v>
      </c>
      <c r="G54" s="27" t="n">
        <f aca="false">G42+0.01</f>
        <v>-0.18</v>
      </c>
      <c r="H54" s="28" t="n">
        <f aca="false">AVERAGE(F54:G54)</f>
        <v>-0.195</v>
      </c>
      <c r="I54" s="26" t="n">
        <f aca="false">I42</f>
        <v>0.29</v>
      </c>
      <c r="J54" s="27" t="n">
        <f aca="false">J42+0.015</f>
        <v>0.35</v>
      </c>
      <c r="K54" s="25" t="n">
        <f aca="false">AVERAGE(I54:J54)</f>
        <v>0.32</v>
      </c>
      <c r="L54" s="29" t="n">
        <f aca="false">F54+I54</f>
        <v>0.08</v>
      </c>
      <c r="M54" s="30" t="n">
        <f aca="false">G54+J54</f>
        <v>0.17</v>
      </c>
      <c r="N54" s="28" t="n">
        <f aca="false">H54+K54</f>
        <v>0.125</v>
      </c>
      <c r="O54" s="23" t="n">
        <f aca="false">+L54+0.15</f>
        <v>0.23</v>
      </c>
      <c r="P54" s="24" t="n">
        <f aca="false">+M54+0.15</f>
        <v>0.32</v>
      </c>
      <c r="Q54" s="25" t="n">
        <f aca="false">+N54+0.15</f>
        <v>0.275</v>
      </c>
      <c r="R54" s="29"/>
      <c r="S54" s="30"/>
      <c r="T54" s="28"/>
      <c r="U54" s="23"/>
      <c r="V54" s="24"/>
      <c r="W54" s="25"/>
      <c r="X54" s="31" t="n">
        <v>0.01</v>
      </c>
      <c r="Y54" s="32" t="n">
        <v>0.014</v>
      </c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0" t="n">
        <f aca="false">YEAR(B55)</f>
        <v>2004</v>
      </c>
      <c r="B55" s="22" t="n">
        <v>38169</v>
      </c>
      <c r="C55" s="23"/>
      <c r="D55" s="24"/>
      <c r="E55" s="25"/>
      <c r="F55" s="26" t="n">
        <f aca="false">F43+0.01</f>
        <v>-0.19</v>
      </c>
      <c r="G55" s="27" t="n">
        <f aca="false">G43+0.01</f>
        <v>-0.16</v>
      </c>
      <c r="H55" s="28" t="n">
        <f aca="false">AVERAGE(F55:G55)</f>
        <v>-0.175</v>
      </c>
      <c r="I55" s="26" t="n">
        <f aca="false">I43</f>
        <v>0.36</v>
      </c>
      <c r="J55" s="27" t="n">
        <f aca="false">J43+0.015</f>
        <v>0.44</v>
      </c>
      <c r="K55" s="25" t="n">
        <f aca="false">AVERAGE(I55:J55)</f>
        <v>0.4</v>
      </c>
      <c r="L55" s="29" t="n">
        <f aca="false">F55+I55</f>
        <v>0.17</v>
      </c>
      <c r="M55" s="30" t="n">
        <f aca="false">G55+J55</f>
        <v>0.28</v>
      </c>
      <c r="N55" s="28" t="n">
        <f aca="false">H55+K55</f>
        <v>0.225</v>
      </c>
      <c r="O55" s="23" t="n">
        <f aca="false">+L55+0.15</f>
        <v>0.32</v>
      </c>
      <c r="P55" s="24" t="n">
        <f aca="false">+M55+0.15</f>
        <v>0.43</v>
      </c>
      <c r="Q55" s="25" t="n">
        <f aca="false">+N55+0.15</f>
        <v>0.375</v>
      </c>
      <c r="R55" s="29"/>
      <c r="S55" s="30"/>
      <c r="T55" s="28"/>
      <c r="U55" s="23"/>
      <c r="V55" s="24"/>
      <c r="W55" s="25"/>
      <c r="X55" s="31" t="n">
        <v>0.01</v>
      </c>
      <c r="Y55" s="32" t="n">
        <v>0.014</v>
      </c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0" t="n">
        <f aca="false">YEAR(B56)</f>
        <v>2004</v>
      </c>
      <c r="B56" s="22" t="n">
        <v>38200</v>
      </c>
      <c r="C56" s="23"/>
      <c r="D56" s="24"/>
      <c r="E56" s="25"/>
      <c r="F56" s="26" t="n">
        <f aca="false">F44+0.01</f>
        <v>-0.19</v>
      </c>
      <c r="G56" s="27" t="n">
        <f aca="false">G44+0.01</f>
        <v>-0.16</v>
      </c>
      <c r="H56" s="28" t="n">
        <f aca="false">AVERAGE(F56:G56)</f>
        <v>-0.175</v>
      </c>
      <c r="I56" s="26" t="n">
        <f aca="false">I44</f>
        <v>0.36</v>
      </c>
      <c r="J56" s="27" t="n">
        <f aca="false">J44+0.015</f>
        <v>0.44</v>
      </c>
      <c r="K56" s="25" t="n">
        <f aca="false">AVERAGE(I56:J56)</f>
        <v>0.4</v>
      </c>
      <c r="L56" s="29" t="n">
        <f aca="false">F56+I56</f>
        <v>0.17</v>
      </c>
      <c r="M56" s="30" t="n">
        <f aca="false">G56+J56</f>
        <v>0.28</v>
      </c>
      <c r="N56" s="28" t="n">
        <f aca="false">H56+K56</f>
        <v>0.225</v>
      </c>
      <c r="O56" s="23" t="n">
        <f aca="false">+L56+0.15</f>
        <v>0.32</v>
      </c>
      <c r="P56" s="24" t="n">
        <f aca="false">+M56+0.15</f>
        <v>0.43</v>
      </c>
      <c r="Q56" s="25" t="n">
        <f aca="false">+N56+0.15</f>
        <v>0.375</v>
      </c>
      <c r="R56" s="29"/>
      <c r="S56" s="30"/>
      <c r="T56" s="28"/>
      <c r="U56" s="23"/>
      <c r="V56" s="24"/>
      <c r="W56" s="25"/>
      <c r="X56" s="31" t="n">
        <v>0.01</v>
      </c>
      <c r="Y56" s="32" t="n">
        <v>0.014</v>
      </c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0" t="n">
        <f aca="false">YEAR(B57)</f>
        <v>2004</v>
      </c>
      <c r="B57" s="22" t="n">
        <v>38231</v>
      </c>
      <c r="C57" s="23"/>
      <c r="D57" s="24"/>
      <c r="E57" s="25"/>
      <c r="F57" s="26" t="n">
        <f aca="false">F45+0.01</f>
        <v>-0.19</v>
      </c>
      <c r="G57" s="27" t="n">
        <f aca="false">G45+0.01</f>
        <v>-0.16</v>
      </c>
      <c r="H57" s="28" t="n">
        <f aca="false">AVERAGE(F57:G57)</f>
        <v>-0.175</v>
      </c>
      <c r="I57" s="26" t="n">
        <f aca="false">I45</f>
        <v>0.36</v>
      </c>
      <c r="J57" s="27" t="n">
        <f aca="false">J45+0.015</f>
        <v>0.44</v>
      </c>
      <c r="K57" s="25" t="n">
        <f aca="false">AVERAGE(I57:J57)</f>
        <v>0.4</v>
      </c>
      <c r="L57" s="29" t="n">
        <f aca="false">F57+I57</f>
        <v>0.17</v>
      </c>
      <c r="M57" s="30" t="n">
        <f aca="false">G57+J57</f>
        <v>0.28</v>
      </c>
      <c r="N57" s="28" t="n">
        <f aca="false">H57+K57</f>
        <v>0.225</v>
      </c>
      <c r="O57" s="23" t="n">
        <f aca="false">+L57+0.15</f>
        <v>0.32</v>
      </c>
      <c r="P57" s="24" t="n">
        <f aca="false">+M57+0.15</f>
        <v>0.43</v>
      </c>
      <c r="Q57" s="25" t="n">
        <f aca="false">+N57+0.15</f>
        <v>0.375</v>
      </c>
      <c r="R57" s="29"/>
      <c r="S57" s="30"/>
      <c r="T57" s="28"/>
      <c r="U57" s="23"/>
      <c r="V57" s="24"/>
      <c r="W57" s="25"/>
      <c r="X57" s="31" t="n">
        <v>0.01</v>
      </c>
      <c r="Y57" s="32" t="n">
        <v>0.014</v>
      </c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0" t="n">
        <f aca="false">YEAR(B58)</f>
        <v>2004</v>
      </c>
      <c r="B58" s="22" t="n">
        <v>38261</v>
      </c>
      <c r="C58" s="23"/>
      <c r="D58" s="24"/>
      <c r="E58" s="25"/>
      <c r="F58" s="26" t="n">
        <f aca="false">F46+0.01</f>
        <v>-0.19</v>
      </c>
      <c r="G58" s="27" t="n">
        <f aca="false">G46+0.01</f>
        <v>-0.16</v>
      </c>
      <c r="H58" s="28" t="n">
        <f aca="false">AVERAGE(F58:G58)</f>
        <v>-0.175</v>
      </c>
      <c r="I58" s="26" t="n">
        <f aca="false">I46</f>
        <v>0.29</v>
      </c>
      <c r="J58" s="27" t="n">
        <f aca="false">J46+0.015</f>
        <v>0.35</v>
      </c>
      <c r="K58" s="25" t="n">
        <f aca="false">AVERAGE(I58:J58)</f>
        <v>0.32</v>
      </c>
      <c r="L58" s="29" t="n">
        <f aca="false">F58+I58</f>
        <v>0.1</v>
      </c>
      <c r="M58" s="30" t="n">
        <f aca="false">G58+J58</f>
        <v>0.19</v>
      </c>
      <c r="N58" s="28" t="n">
        <f aca="false">H58+K58</f>
        <v>0.145</v>
      </c>
      <c r="O58" s="23" t="n">
        <f aca="false">+L58+0.15</f>
        <v>0.25</v>
      </c>
      <c r="P58" s="24" t="n">
        <f aca="false">+M58+0.15</f>
        <v>0.34</v>
      </c>
      <c r="Q58" s="25" t="n">
        <f aca="false">+N58+0.15</f>
        <v>0.295</v>
      </c>
      <c r="R58" s="29"/>
      <c r="S58" s="30"/>
      <c r="T58" s="28"/>
      <c r="U58" s="23"/>
      <c r="V58" s="24"/>
      <c r="W58" s="25"/>
      <c r="X58" s="31" t="n">
        <v>0.01</v>
      </c>
      <c r="Y58" s="32" t="n">
        <v>0.014</v>
      </c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0" t="n">
        <f aca="false">YEAR(B59)</f>
        <v>2004</v>
      </c>
      <c r="B59" s="22" t="n">
        <v>38292</v>
      </c>
      <c r="C59" s="23"/>
      <c r="D59" s="24"/>
      <c r="E59" s="25"/>
      <c r="F59" s="26" t="n">
        <f aca="false">F47+0.01</f>
        <v>-0.2</v>
      </c>
      <c r="G59" s="27" t="n">
        <f aca="false">G47+0.01</f>
        <v>-0.18</v>
      </c>
      <c r="H59" s="28" t="n">
        <f aca="false">AVERAGE(F59:G59)</f>
        <v>-0.19</v>
      </c>
      <c r="I59" s="26" t="n">
        <f aca="false">I47</f>
        <v>0.25</v>
      </c>
      <c r="J59" s="27" t="n">
        <f aca="false">J47+0.015</f>
        <v>0.32</v>
      </c>
      <c r="K59" s="25" t="n">
        <f aca="false">AVERAGE(I59:J59)</f>
        <v>0.285</v>
      </c>
      <c r="L59" s="29" t="n">
        <f aca="false">F59+I59</f>
        <v>0.05</v>
      </c>
      <c r="M59" s="30" t="n">
        <f aca="false">G59+J59</f>
        <v>0.14</v>
      </c>
      <c r="N59" s="28" t="n">
        <f aca="false">H59+K59</f>
        <v>0.0950000000000001</v>
      </c>
      <c r="O59" s="23" t="n">
        <f aca="false">+L59+0.15</f>
        <v>0.2</v>
      </c>
      <c r="P59" s="24" t="n">
        <f aca="false">+M59+0.15</f>
        <v>0.29</v>
      </c>
      <c r="Q59" s="25" t="n">
        <f aca="false">+N59+0.15</f>
        <v>0.245</v>
      </c>
      <c r="R59" s="29"/>
      <c r="S59" s="30"/>
      <c r="T59" s="28"/>
      <c r="U59" s="23"/>
      <c r="V59" s="24"/>
      <c r="W59" s="25"/>
      <c r="X59" s="31" t="n">
        <v>0.01</v>
      </c>
      <c r="Y59" s="32" t="n">
        <v>0.014</v>
      </c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0" t="n">
        <f aca="false">YEAR(B60)</f>
        <v>2004</v>
      </c>
      <c r="B60" s="22" t="n">
        <v>38322</v>
      </c>
      <c r="C60" s="23"/>
      <c r="D60" s="24"/>
      <c r="E60" s="25"/>
      <c r="F60" s="26" t="n">
        <f aca="false">F48+0.01</f>
        <v>-0.2</v>
      </c>
      <c r="G60" s="27" t="n">
        <f aca="false">G48+0.01</f>
        <v>-0.18</v>
      </c>
      <c r="H60" s="28" t="n">
        <f aca="false">AVERAGE(F60:G60)</f>
        <v>-0.19</v>
      </c>
      <c r="I60" s="26" t="n">
        <f aca="false">I48</f>
        <v>0.25</v>
      </c>
      <c r="J60" s="27" t="n">
        <f aca="false">J48+0.015</f>
        <v>0.32</v>
      </c>
      <c r="K60" s="25" t="n">
        <f aca="false">AVERAGE(I60:J60)</f>
        <v>0.285</v>
      </c>
      <c r="L60" s="29" t="n">
        <f aca="false">F60+I60</f>
        <v>0.05</v>
      </c>
      <c r="M60" s="30" t="n">
        <f aca="false">G60+J60</f>
        <v>0.14</v>
      </c>
      <c r="N60" s="28" t="n">
        <f aca="false">H60+K60</f>
        <v>0.0950000000000001</v>
      </c>
      <c r="O60" s="23" t="n">
        <f aca="false">+L60+0.15</f>
        <v>0.2</v>
      </c>
      <c r="P60" s="24" t="n">
        <f aca="false">+M60+0.15</f>
        <v>0.29</v>
      </c>
      <c r="Q60" s="25" t="n">
        <f aca="false">+N60+0.15</f>
        <v>0.245</v>
      </c>
      <c r="R60" s="29"/>
      <c r="S60" s="30"/>
      <c r="T60" s="28"/>
      <c r="U60" s="23"/>
      <c r="V60" s="24"/>
      <c r="W60" s="25"/>
      <c r="X60" s="31" t="n">
        <v>0.01</v>
      </c>
      <c r="Y60" s="32" t="n">
        <v>0.014</v>
      </c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0" t="n">
        <f aca="false">YEAR(B61)</f>
        <v>2005</v>
      </c>
      <c r="B61" s="22" t="n">
        <v>38353</v>
      </c>
      <c r="C61" s="23"/>
      <c r="D61" s="24"/>
      <c r="E61" s="25"/>
      <c r="F61" s="26" t="n">
        <f aca="false">F49</f>
        <v>-0.21</v>
      </c>
      <c r="G61" s="27" t="n">
        <f aca="false">G49+0.01</f>
        <v>-0.18</v>
      </c>
      <c r="H61" s="28" t="n">
        <f aca="false">AVERAGE(F61:G61)</f>
        <v>-0.195</v>
      </c>
      <c r="I61" s="26" t="n">
        <f aca="false">I49</f>
        <v>0.24</v>
      </c>
      <c r="J61" s="27" t="n">
        <f aca="false">J49+0.015</f>
        <v>0.3</v>
      </c>
      <c r="K61" s="25" t="n">
        <f aca="false">AVERAGE(I61:J61)</f>
        <v>0.27</v>
      </c>
      <c r="L61" s="29" t="n">
        <f aca="false">F61+I61</f>
        <v>0.03</v>
      </c>
      <c r="M61" s="30" t="n">
        <f aca="false">G61+J61</f>
        <v>0.12</v>
      </c>
      <c r="N61" s="28" t="n">
        <f aca="false">H61+K61</f>
        <v>0.0750000000000001</v>
      </c>
      <c r="O61" s="23" t="n">
        <f aca="false">+L61+0.15</f>
        <v>0.18</v>
      </c>
      <c r="P61" s="24" t="n">
        <f aca="false">+M61+0.15</f>
        <v>0.27</v>
      </c>
      <c r="Q61" s="25" t="n">
        <f aca="false">+N61+0.15</f>
        <v>0.225</v>
      </c>
      <c r="R61" s="29"/>
      <c r="S61" s="30"/>
      <c r="T61" s="28"/>
      <c r="U61" s="23"/>
      <c r="V61" s="24"/>
      <c r="W61" s="25"/>
      <c r="X61" s="31" t="n">
        <v>0.015</v>
      </c>
      <c r="Y61" s="32" t="n">
        <v>0.014</v>
      </c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 t="n">
        <f aca="false">YEAR(B62)</f>
        <v>2005</v>
      </c>
      <c r="B62" s="22" t="n">
        <v>38384</v>
      </c>
      <c r="C62" s="23"/>
      <c r="D62" s="24"/>
      <c r="E62" s="25"/>
      <c r="F62" s="26" t="n">
        <f aca="false">F50</f>
        <v>-0.21</v>
      </c>
      <c r="G62" s="27" t="n">
        <f aca="false">G50+0.01</f>
        <v>-0.18</v>
      </c>
      <c r="H62" s="28" t="n">
        <f aca="false">AVERAGE(F62:G62)</f>
        <v>-0.195</v>
      </c>
      <c r="I62" s="26" t="n">
        <f aca="false">I50</f>
        <v>0.24</v>
      </c>
      <c r="J62" s="27" t="n">
        <f aca="false">J50+0.015</f>
        <v>0.3</v>
      </c>
      <c r="K62" s="25" t="n">
        <f aca="false">AVERAGE(I62:J62)</f>
        <v>0.27</v>
      </c>
      <c r="L62" s="29" t="n">
        <f aca="false">F62+I62</f>
        <v>0.03</v>
      </c>
      <c r="M62" s="30" t="n">
        <f aca="false">G62+J62</f>
        <v>0.12</v>
      </c>
      <c r="N62" s="28" t="n">
        <f aca="false">H62+K62</f>
        <v>0.0750000000000001</v>
      </c>
      <c r="O62" s="23" t="n">
        <f aca="false">+L62+0.15</f>
        <v>0.18</v>
      </c>
      <c r="P62" s="24" t="n">
        <f aca="false">+M62+0.15</f>
        <v>0.27</v>
      </c>
      <c r="Q62" s="25" t="n">
        <f aca="false">+N62+0.15</f>
        <v>0.225</v>
      </c>
      <c r="R62" s="29"/>
      <c r="S62" s="30"/>
      <c r="T62" s="28"/>
      <c r="U62" s="23"/>
      <c r="V62" s="24"/>
      <c r="W62" s="25"/>
      <c r="X62" s="31" t="n">
        <v>0.015</v>
      </c>
      <c r="Y62" s="32" t="n">
        <v>0.014</v>
      </c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 t="n">
        <f aca="false">YEAR(B63)</f>
        <v>2005</v>
      </c>
      <c r="B63" s="22" t="n">
        <v>38412</v>
      </c>
      <c r="C63" s="23"/>
      <c r="D63" s="24"/>
      <c r="E63" s="25"/>
      <c r="F63" s="26" t="n">
        <f aca="false">F51</f>
        <v>-0.21</v>
      </c>
      <c r="G63" s="27" t="n">
        <f aca="false">G51+0.01</f>
        <v>-0.18</v>
      </c>
      <c r="H63" s="28" t="n">
        <f aca="false">AVERAGE(F63:G63)</f>
        <v>-0.195</v>
      </c>
      <c r="I63" s="26" t="n">
        <f aca="false">I51</f>
        <v>0.25</v>
      </c>
      <c r="J63" s="27" t="n">
        <f aca="false">J51+0.015</f>
        <v>0.325</v>
      </c>
      <c r="K63" s="25" t="n">
        <f aca="false">AVERAGE(I63:J63)</f>
        <v>0.2875</v>
      </c>
      <c r="L63" s="29" t="n">
        <f aca="false">F63+I63</f>
        <v>0.04</v>
      </c>
      <c r="M63" s="30" t="n">
        <f aca="false">G63+J63</f>
        <v>0.145</v>
      </c>
      <c r="N63" s="28" t="n">
        <f aca="false">H63+K63</f>
        <v>0.0925000000000001</v>
      </c>
      <c r="O63" s="23" t="n">
        <f aca="false">+L63+0.15</f>
        <v>0.19</v>
      </c>
      <c r="P63" s="24" t="n">
        <f aca="false">+M63+0.15</f>
        <v>0.295</v>
      </c>
      <c r="Q63" s="25" t="n">
        <f aca="false">+N63+0.15</f>
        <v>0.2425</v>
      </c>
      <c r="R63" s="29"/>
      <c r="S63" s="30"/>
      <c r="T63" s="28"/>
      <c r="U63" s="23"/>
      <c r="V63" s="24"/>
      <c r="W63" s="25"/>
      <c r="X63" s="31" t="n">
        <v>0.015</v>
      </c>
      <c r="Y63" s="32" t="n">
        <v>0.014</v>
      </c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 t="n">
        <f aca="false">YEAR(B64)</f>
        <v>2005</v>
      </c>
      <c r="B64" s="22" t="n">
        <v>38443</v>
      </c>
      <c r="C64" s="23"/>
      <c r="D64" s="24"/>
      <c r="E64" s="25"/>
      <c r="F64" s="26" t="n">
        <f aca="false">F52</f>
        <v>-0.21</v>
      </c>
      <c r="G64" s="27" t="n">
        <f aca="false">G52+0.01</f>
        <v>-0.17</v>
      </c>
      <c r="H64" s="28" t="n">
        <f aca="false">AVERAGE(F64:G64)</f>
        <v>-0.19</v>
      </c>
      <c r="I64" s="26" t="n">
        <f aca="false">I52</f>
        <v>0.24</v>
      </c>
      <c r="J64" s="27" t="n">
        <f aca="false">J52+0.015</f>
        <v>0.325</v>
      </c>
      <c r="K64" s="25" t="n">
        <f aca="false">AVERAGE(I64:J64)</f>
        <v>0.2825</v>
      </c>
      <c r="L64" s="29" t="n">
        <f aca="false">F64+I64</f>
        <v>0.03</v>
      </c>
      <c r="M64" s="30" t="n">
        <f aca="false">G64+J64</f>
        <v>0.155</v>
      </c>
      <c r="N64" s="28" t="n">
        <f aca="false">H64+K64</f>
        <v>0.0925000000000001</v>
      </c>
      <c r="O64" s="23" t="n">
        <f aca="false">+L64+0.15</f>
        <v>0.18</v>
      </c>
      <c r="P64" s="24" t="n">
        <f aca="false">+M64+0.15</f>
        <v>0.305</v>
      </c>
      <c r="Q64" s="25" t="n">
        <f aca="false">+N64+0.15</f>
        <v>0.2425</v>
      </c>
      <c r="R64" s="29"/>
      <c r="S64" s="30"/>
      <c r="T64" s="28"/>
      <c r="U64" s="23"/>
      <c r="V64" s="24"/>
      <c r="W64" s="25"/>
      <c r="X64" s="31" t="n">
        <v>0.015</v>
      </c>
      <c r="Y64" s="32" t="n">
        <v>0.014</v>
      </c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 t="n">
        <f aca="false">YEAR(B65)</f>
        <v>2005</v>
      </c>
      <c r="B65" s="22" t="n">
        <v>38473</v>
      </c>
      <c r="C65" s="23"/>
      <c r="D65" s="24"/>
      <c r="E65" s="25"/>
      <c r="F65" s="26" t="n">
        <f aca="false">F53</f>
        <v>-0.21</v>
      </c>
      <c r="G65" s="27" t="n">
        <f aca="false">G53+0.01</f>
        <v>-0.17</v>
      </c>
      <c r="H65" s="28" t="n">
        <f aca="false">AVERAGE(F65:G65)</f>
        <v>-0.19</v>
      </c>
      <c r="I65" s="26" t="n">
        <f aca="false">I53</f>
        <v>0.26</v>
      </c>
      <c r="J65" s="27" t="n">
        <f aca="false">J53+0.015</f>
        <v>0.335</v>
      </c>
      <c r="K65" s="25" t="n">
        <f aca="false">AVERAGE(I65:J65)</f>
        <v>0.2975</v>
      </c>
      <c r="L65" s="29" t="n">
        <f aca="false">F65+I65</f>
        <v>0.05</v>
      </c>
      <c r="M65" s="30" t="n">
        <f aca="false">G65+J65</f>
        <v>0.165</v>
      </c>
      <c r="N65" s="28" t="n">
        <f aca="false">H65+K65</f>
        <v>0.1075</v>
      </c>
      <c r="O65" s="23" t="n">
        <f aca="false">+L65+0.15</f>
        <v>0.2</v>
      </c>
      <c r="P65" s="24" t="n">
        <f aca="false">+M65+0.15</f>
        <v>0.315</v>
      </c>
      <c r="Q65" s="25" t="n">
        <f aca="false">+N65+0.15</f>
        <v>0.2575</v>
      </c>
      <c r="R65" s="29"/>
      <c r="S65" s="30"/>
      <c r="T65" s="28"/>
      <c r="U65" s="23"/>
      <c r="V65" s="24"/>
      <c r="W65" s="25"/>
      <c r="X65" s="31" t="n">
        <v>0.015</v>
      </c>
      <c r="Y65" s="32" t="n">
        <v>0.014</v>
      </c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 t="n">
        <f aca="false">YEAR(B66)</f>
        <v>2005</v>
      </c>
      <c r="B66" s="22" t="n">
        <v>38504</v>
      </c>
      <c r="C66" s="23"/>
      <c r="D66" s="24"/>
      <c r="E66" s="25"/>
      <c r="F66" s="26" t="n">
        <f aca="false">F54</f>
        <v>-0.21</v>
      </c>
      <c r="G66" s="27" t="n">
        <f aca="false">G54+0.01</f>
        <v>-0.17</v>
      </c>
      <c r="H66" s="28" t="n">
        <f aca="false">AVERAGE(F66:G66)</f>
        <v>-0.19</v>
      </c>
      <c r="I66" s="26" t="n">
        <f aca="false">I54</f>
        <v>0.29</v>
      </c>
      <c r="J66" s="27" t="n">
        <f aca="false">J54+0.015</f>
        <v>0.365</v>
      </c>
      <c r="K66" s="25" t="n">
        <f aca="false">AVERAGE(I66:J66)</f>
        <v>0.3275</v>
      </c>
      <c r="L66" s="29" t="n">
        <f aca="false">F66+I66</f>
        <v>0.08</v>
      </c>
      <c r="M66" s="30" t="n">
        <f aca="false">G66+J66</f>
        <v>0.195</v>
      </c>
      <c r="N66" s="28" t="n">
        <f aca="false">H66+K66</f>
        <v>0.1375</v>
      </c>
      <c r="O66" s="23" t="n">
        <f aca="false">+L66+0.15</f>
        <v>0.23</v>
      </c>
      <c r="P66" s="24" t="n">
        <f aca="false">+M66+0.15</f>
        <v>0.345</v>
      </c>
      <c r="Q66" s="25" t="n">
        <f aca="false">+N66+0.15</f>
        <v>0.2875</v>
      </c>
      <c r="R66" s="29"/>
      <c r="S66" s="30"/>
      <c r="T66" s="28"/>
      <c r="U66" s="23"/>
      <c r="V66" s="24"/>
      <c r="W66" s="25"/>
      <c r="X66" s="31" t="n">
        <v>0.015</v>
      </c>
      <c r="Y66" s="32" t="n">
        <v>0.014</v>
      </c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 t="n">
        <f aca="false">YEAR(B67)</f>
        <v>2005</v>
      </c>
      <c r="B67" s="22" t="n">
        <v>38534</v>
      </c>
      <c r="C67" s="23"/>
      <c r="D67" s="24"/>
      <c r="E67" s="25"/>
      <c r="F67" s="26" t="n">
        <f aca="false">F55</f>
        <v>-0.19</v>
      </c>
      <c r="G67" s="27" t="n">
        <f aca="false">G55+0.01</f>
        <v>-0.15</v>
      </c>
      <c r="H67" s="28" t="n">
        <f aca="false">AVERAGE(F67:G67)</f>
        <v>-0.17</v>
      </c>
      <c r="I67" s="26" t="n">
        <f aca="false">I55</f>
        <v>0.36</v>
      </c>
      <c r="J67" s="27" t="n">
        <f aca="false">J55+0.015</f>
        <v>0.455</v>
      </c>
      <c r="K67" s="25" t="n">
        <f aca="false">AVERAGE(I67:J67)</f>
        <v>0.4075</v>
      </c>
      <c r="L67" s="29" t="n">
        <f aca="false">F67+I67</f>
        <v>0.17</v>
      </c>
      <c r="M67" s="30" t="n">
        <f aca="false">G67+J67</f>
        <v>0.305</v>
      </c>
      <c r="N67" s="28" t="n">
        <f aca="false">H67+K67</f>
        <v>0.2375</v>
      </c>
      <c r="O67" s="23" t="n">
        <f aca="false">+L67+0.15</f>
        <v>0.32</v>
      </c>
      <c r="P67" s="24" t="n">
        <f aca="false">+M67+0.15</f>
        <v>0.455</v>
      </c>
      <c r="Q67" s="25" t="n">
        <f aca="false">+N67+0.15</f>
        <v>0.3875</v>
      </c>
      <c r="R67" s="29"/>
      <c r="S67" s="30"/>
      <c r="T67" s="28"/>
      <c r="U67" s="23"/>
      <c r="V67" s="24"/>
      <c r="W67" s="25"/>
      <c r="X67" s="31" t="n">
        <v>0.015</v>
      </c>
      <c r="Y67" s="32" t="n">
        <v>0.014</v>
      </c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 t="n">
        <f aca="false">YEAR(B68)</f>
        <v>2005</v>
      </c>
      <c r="B68" s="22" t="n">
        <v>38565</v>
      </c>
      <c r="C68" s="23"/>
      <c r="D68" s="24"/>
      <c r="E68" s="25"/>
      <c r="F68" s="26" t="n">
        <f aca="false">F56</f>
        <v>-0.19</v>
      </c>
      <c r="G68" s="27" t="n">
        <f aca="false">G56+0.01</f>
        <v>-0.15</v>
      </c>
      <c r="H68" s="28" t="n">
        <f aca="false">AVERAGE(F68:G68)</f>
        <v>-0.17</v>
      </c>
      <c r="I68" s="26" t="n">
        <f aca="false">I56</f>
        <v>0.36</v>
      </c>
      <c r="J68" s="27" t="n">
        <f aca="false">J56+0.015</f>
        <v>0.455</v>
      </c>
      <c r="K68" s="25" t="n">
        <f aca="false">AVERAGE(I68:J68)</f>
        <v>0.4075</v>
      </c>
      <c r="L68" s="29" t="n">
        <f aca="false">F68+I68</f>
        <v>0.17</v>
      </c>
      <c r="M68" s="30" t="n">
        <f aca="false">G68+J68</f>
        <v>0.305</v>
      </c>
      <c r="N68" s="28" t="n">
        <f aca="false">H68+K68</f>
        <v>0.2375</v>
      </c>
      <c r="O68" s="23" t="n">
        <f aca="false">+L68+0.15</f>
        <v>0.32</v>
      </c>
      <c r="P68" s="24" t="n">
        <f aca="false">+M68+0.15</f>
        <v>0.455</v>
      </c>
      <c r="Q68" s="25" t="n">
        <f aca="false">+N68+0.15</f>
        <v>0.3875</v>
      </c>
      <c r="R68" s="29"/>
      <c r="S68" s="30"/>
      <c r="T68" s="28"/>
      <c r="U68" s="23"/>
      <c r="V68" s="24"/>
      <c r="W68" s="25"/>
      <c r="X68" s="31" t="n">
        <v>0.015</v>
      </c>
      <c r="Y68" s="32" t="n">
        <v>0.014</v>
      </c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 t="n">
        <f aca="false">YEAR(B69)</f>
        <v>2005</v>
      </c>
      <c r="B69" s="22" t="n">
        <v>38596</v>
      </c>
      <c r="C69" s="23"/>
      <c r="D69" s="24"/>
      <c r="E69" s="25"/>
      <c r="F69" s="26" t="n">
        <f aca="false">F57</f>
        <v>-0.19</v>
      </c>
      <c r="G69" s="27" t="n">
        <f aca="false">G57+0.01</f>
        <v>-0.15</v>
      </c>
      <c r="H69" s="28" t="n">
        <f aca="false">AVERAGE(F69:G69)</f>
        <v>-0.17</v>
      </c>
      <c r="I69" s="26" t="n">
        <f aca="false">I57</f>
        <v>0.36</v>
      </c>
      <c r="J69" s="27" t="n">
        <f aca="false">J57+0.015</f>
        <v>0.455</v>
      </c>
      <c r="K69" s="25" t="n">
        <f aca="false">AVERAGE(I69:J69)</f>
        <v>0.4075</v>
      </c>
      <c r="L69" s="29" t="n">
        <f aca="false">F69+I69</f>
        <v>0.17</v>
      </c>
      <c r="M69" s="30" t="n">
        <f aca="false">G69+J69</f>
        <v>0.305</v>
      </c>
      <c r="N69" s="28" t="n">
        <f aca="false">H69+K69</f>
        <v>0.2375</v>
      </c>
      <c r="O69" s="23" t="n">
        <f aca="false">+L69+0.15</f>
        <v>0.32</v>
      </c>
      <c r="P69" s="24" t="n">
        <f aca="false">+M69+0.15</f>
        <v>0.455</v>
      </c>
      <c r="Q69" s="25" t="n">
        <f aca="false">+N69+0.15</f>
        <v>0.3875</v>
      </c>
      <c r="R69" s="29"/>
      <c r="S69" s="30"/>
      <c r="T69" s="28"/>
      <c r="U69" s="23"/>
      <c r="V69" s="24"/>
      <c r="W69" s="25"/>
      <c r="X69" s="31" t="n">
        <v>0.015</v>
      </c>
      <c r="Y69" s="32" t="n">
        <v>0.014</v>
      </c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 t="n">
        <f aca="false">YEAR(B70)</f>
        <v>2005</v>
      </c>
      <c r="B70" s="22" t="n">
        <v>38626</v>
      </c>
      <c r="C70" s="23"/>
      <c r="D70" s="24"/>
      <c r="E70" s="25"/>
      <c r="F70" s="26" t="n">
        <f aca="false">F58</f>
        <v>-0.19</v>
      </c>
      <c r="G70" s="27" t="n">
        <f aca="false">G58+0.01</f>
        <v>-0.15</v>
      </c>
      <c r="H70" s="28" t="n">
        <f aca="false">AVERAGE(F70:G70)</f>
        <v>-0.17</v>
      </c>
      <c r="I70" s="26" t="n">
        <f aca="false">I58</f>
        <v>0.29</v>
      </c>
      <c r="J70" s="27" t="n">
        <f aca="false">J58+0.015</f>
        <v>0.365</v>
      </c>
      <c r="K70" s="25" t="n">
        <f aca="false">AVERAGE(I70:J70)</f>
        <v>0.3275</v>
      </c>
      <c r="L70" s="29" t="n">
        <f aca="false">F70+I70</f>
        <v>0.1</v>
      </c>
      <c r="M70" s="30" t="n">
        <f aca="false">G70+J70</f>
        <v>0.215</v>
      </c>
      <c r="N70" s="28" t="n">
        <f aca="false">H70+K70</f>
        <v>0.1575</v>
      </c>
      <c r="O70" s="23" t="n">
        <f aca="false">+L70+0.15</f>
        <v>0.25</v>
      </c>
      <c r="P70" s="24" t="n">
        <f aca="false">+M70+0.15</f>
        <v>0.365</v>
      </c>
      <c r="Q70" s="25" t="n">
        <f aca="false">+N70+0.15</f>
        <v>0.3075</v>
      </c>
      <c r="R70" s="29"/>
      <c r="S70" s="30"/>
      <c r="T70" s="28"/>
      <c r="U70" s="23"/>
      <c r="V70" s="24"/>
      <c r="W70" s="25"/>
      <c r="X70" s="31" t="n">
        <v>0.015</v>
      </c>
      <c r="Y70" s="32" t="n">
        <v>0.014</v>
      </c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 t="n">
        <f aca="false">YEAR(B71)</f>
        <v>2005</v>
      </c>
      <c r="B71" s="22" t="n">
        <v>38657</v>
      </c>
      <c r="C71" s="23"/>
      <c r="D71" s="24"/>
      <c r="E71" s="25"/>
      <c r="F71" s="26" t="n">
        <f aca="false">F59</f>
        <v>-0.2</v>
      </c>
      <c r="G71" s="27" t="n">
        <f aca="false">G59+0.01</f>
        <v>-0.17</v>
      </c>
      <c r="H71" s="28" t="n">
        <f aca="false">AVERAGE(F71:G71)</f>
        <v>-0.185</v>
      </c>
      <c r="I71" s="26" t="n">
        <f aca="false">I59</f>
        <v>0.25</v>
      </c>
      <c r="J71" s="27" t="n">
        <f aca="false">J59+0.015</f>
        <v>0.335</v>
      </c>
      <c r="K71" s="25" t="n">
        <f aca="false">AVERAGE(I71:J71)</f>
        <v>0.2925</v>
      </c>
      <c r="L71" s="29" t="n">
        <f aca="false">F71+I71</f>
        <v>0.05</v>
      </c>
      <c r="M71" s="30" t="n">
        <f aca="false">G71+J71</f>
        <v>0.165</v>
      </c>
      <c r="N71" s="28" t="n">
        <f aca="false">H71+K71</f>
        <v>0.1075</v>
      </c>
      <c r="O71" s="23" t="n">
        <f aca="false">+L71+0.15</f>
        <v>0.2</v>
      </c>
      <c r="P71" s="24" t="n">
        <f aca="false">+M71+0.15</f>
        <v>0.315</v>
      </c>
      <c r="Q71" s="25" t="n">
        <f aca="false">+N71+0.15</f>
        <v>0.2575</v>
      </c>
      <c r="R71" s="29"/>
      <c r="S71" s="30"/>
      <c r="T71" s="28"/>
      <c r="U71" s="23"/>
      <c r="V71" s="24"/>
      <c r="W71" s="25"/>
      <c r="X71" s="31" t="n">
        <v>0.015</v>
      </c>
      <c r="Y71" s="32" t="n">
        <v>0.014</v>
      </c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 t="n">
        <f aca="false">YEAR(B72)</f>
        <v>2005</v>
      </c>
      <c r="B72" s="22" t="n">
        <v>38687</v>
      </c>
      <c r="C72" s="23"/>
      <c r="D72" s="24"/>
      <c r="E72" s="25"/>
      <c r="F72" s="26" t="n">
        <f aca="false">F60</f>
        <v>-0.2</v>
      </c>
      <c r="G72" s="27" t="n">
        <f aca="false">G60+0.01</f>
        <v>-0.17</v>
      </c>
      <c r="H72" s="28" t="n">
        <f aca="false">AVERAGE(F72:G72)</f>
        <v>-0.185</v>
      </c>
      <c r="I72" s="26" t="n">
        <f aca="false">I60</f>
        <v>0.25</v>
      </c>
      <c r="J72" s="27" t="n">
        <f aca="false">J60+0.015</f>
        <v>0.335</v>
      </c>
      <c r="K72" s="25" t="n">
        <f aca="false">AVERAGE(I72:J72)</f>
        <v>0.2925</v>
      </c>
      <c r="L72" s="29" t="n">
        <f aca="false">F72+I72</f>
        <v>0.05</v>
      </c>
      <c r="M72" s="30" t="n">
        <f aca="false">G72+J72</f>
        <v>0.165</v>
      </c>
      <c r="N72" s="28" t="n">
        <f aca="false">H72+K72</f>
        <v>0.1075</v>
      </c>
      <c r="O72" s="23" t="n">
        <f aca="false">+L72+0.15</f>
        <v>0.2</v>
      </c>
      <c r="P72" s="24" t="n">
        <f aca="false">+M72+0.15</f>
        <v>0.315</v>
      </c>
      <c r="Q72" s="25" t="n">
        <f aca="false">+N72+0.15</f>
        <v>0.2575</v>
      </c>
      <c r="R72" s="29"/>
      <c r="S72" s="30"/>
      <c r="T72" s="28"/>
      <c r="U72" s="23"/>
      <c r="V72" s="24"/>
      <c r="W72" s="25"/>
      <c r="X72" s="31" t="n">
        <v>0.015</v>
      </c>
      <c r="Y72" s="32" t="n">
        <v>0.014</v>
      </c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 t="n">
        <f aca="false">YEAR(B73)</f>
        <v>2006</v>
      </c>
      <c r="B73" s="22" t="n">
        <v>38718</v>
      </c>
      <c r="C73" s="23"/>
      <c r="D73" s="24"/>
      <c r="E73" s="25"/>
      <c r="F73" s="26" t="n">
        <f aca="false">F61</f>
        <v>-0.21</v>
      </c>
      <c r="G73" s="27" t="n">
        <f aca="false">G61+0.01</f>
        <v>-0.17</v>
      </c>
      <c r="H73" s="28" t="n">
        <f aca="false">AVERAGE(F73:G73)</f>
        <v>-0.19</v>
      </c>
      <c r="I73" s="26" t="n">
        <f aca="false">I61</f>
        <v>0.24</v>
      </c>
      <c r="J73" s="27" t="n">
        <f aca="false">J61+0.015</f>
        <v>0.315</v>
      </c>
      <c r="K73" s="25" t="n">
        <f aca="false">AVERAGE(I73:J73)</f>
        <v>0.2775</v>
      </c>
      <c r="L73" s="29" t="n">
        <f aca="false">F73+I73</f>
        <v>0.03</v>
      </c>
      <c r="M73" s="30" t="n">
        <f aca="false">G73+J73</f>
        <v>0.145</v>
      </c>
      <c r="N73" s="28" t="n">
        <f aca="false">H73+K73</f>
        <v>0.0875000000000001</v>
      </c>
      <c r="O73" s="23" t="n">
        <f aca="false">+L73+0.15</f>
        <v>0.18</v>
      </c>
      <c r="P73" s="24" t="n">
        <f aca="false">+M73+0.15</f>
        <v>0.295</v>
      </c>
      <c r="Q73" s="25" t="n">
        <f aca="false">+N73+0.15</f>
        <v>0.2375</v>
      </c>
      <c r="R73" s="29"/>
      <c r="S73" s="30"/>
      <c r="T73" s="28"/>
      <c r="U73" s="23"/>
      <c r="V73" s="24"/>
      <c r="W73" s="25"/>
      <c r="X73" s="31" t="n">
        <v>0.015</v>
      </c>
      <c r="Y73" s="32" t="n">
        <v>0.014</v>
      </c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 t="n">
        <f aca="false">YEAR(B74)</f>
        <v>2006</v>
      </c>
      <c r="B74" s="22" t="n">
        <v>38749</v>
      </c>
      <c r="C74" s="23"/>
      <c r="D74" s="24"/>
      <c r="E74" s="25"/>
      <c r="F74" s="26" t="n">
        <f aca="false">F62</f>
        <v>-0.21</v>
      </c>
      <c r="G74" s="27" t="n">
        <f aca="false">G62+0.01</f>
        <v>-0.17</v>
      </c>
      <c r="H74" s="28" t="n">
        <f aca="false">AVERAGE(F74:G74)</f>
        <v>-0.19</v>
      </c>
      <c r="I74" s="26" t="n">
        <f aca="false">I62</f>
        <v>0.24</v>
      </c>
      <c r="J74" s="27" t="n">
        <f aca="false">J62+0.015</f>
        <v>0.315</v>
      </c>
      <c r="K74" s="25" t="n">
        <f aca="false">AVERAGE(I74:J74)</f>
        <v>0.2775</v>
      </c>
      <c r="L74" s="29" t="n">
        <f aca="false">F74+I74</f>
        <v>0.03</v>
      </c>
      <c r="M74" s="30" t="n">
        <f aca="false">G74+J74</f>
        <v>0.145</v>
      </c>
      <c r="N74" s="28" t="n">
        <f aca="false">H74+K74</f>
        <v>0.0875000000000001</v>
      </c>
      <c r="O74" s="23" t="n">
        <f aca="false">+L74+0.15</f>
        <v>0.18</v>
      </c>
      <c r="P74" s="24" t="n">
        <f aca="false">+M74+0.15</f>
        <v>0.295</v>
      </c>
      <c r="Q74" s="25" t="n">
        <f aca="false">+N74+0.15</f>
        <v>0.2375</v>
      </c>
      <c r="R74" s="29"/>
      <c r="S74" s="30"/>
      <c r="T74" s="28"/>
      <c r="U74" s="23"/>
      <c r="V74" s="24"/>
      <c r="W74" s="25"/>
      <c r="X74" s="31" t="n">
        <v>0.015</v>
      </c>
      <c r="Y74" s="32" t="n">
        <v>0.014</v>
      </c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 t="n">
        <f aca="false">YEAR(B75)</f>
        <v>2006</v>
      </c>
      <c r="B75" s="22" t="n">
        <v>38777</v>
      </c>
      <c r="C75" s="23"/>
      <c r="D75" s="24"/>
      <c r="E75" s="25"/>
      <c r="F75" s="26" t="n">
        <f aca="false">F63</f>
        <v>-0.21</v>
      </c>
      <c r="G75" s="27" t="n">
        <f aca="false">G63+0.01</f>
        <v>-0.17</v>
      </c>
      <c r="H75" s="28" t="n">
        <f aca="false">AVERAGE(F75:G75)</f>
        <v>-0.19</v>
      </c>
      <c r="I75" s="26" t="n">
        <f aca="false">I63</f>
        <v>0.25</v>
      </c>
      <c r="J75" s="27" t="n">
        <f aca="false">J63+0.015</f>
        <v>0.34</v>
      </c>
      <c r="K75" s="25" t="n">
        <f aca="false">AVERAGE(I75:J75)</f>
        <v>0.295</v>
      </c>
      <c r="L75" s="29" t="n">
        <f aca="false">F75+I75</f>
        <v>0.04</v>
      </c>
      <c r="M75" s="30" t="n">
        <f aca="false">G75+J75</f>
        <v>0.17</v>
      </c>
      <c r="N75" s="28" t="n">
        <f aca="false">H75+K75</f>
        <v>0.105</v>
      </c>
      <c r="O75" s="23" t="n">
        <f aca="false">+L75+0.15</f>
        <v>0.19</v>
      </c>
      <c r="P75" s="24" t="n">
        <f aca="false">+M75+0.15</f>
        <v>0.32</v>
      </c>
      <c r="Q75" s="25" t="n">
        <f aca="false">+N75+0.15</f>
        <v>0.255</v>
      </c>
      <c r="R75" s="29"/>
      <c r="S75" s="30"/>
      <c r="T75" s="28"/>
      <c r="U75" s="23"/>
      <c r="V75" s="24"/>
      <c r="W75" s="25"/>
      <c r="X75" s="31" t="n">
        <v>0.015</v>
      </c>
      <c r="Y75" s="32" t="n">
        <v>0.014</v>
      </c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 t="n">
        <f aca="false">YEAR(B76)</f>
        <v>2006</v>
      </c>
      <c r="B76" s="22" t="n">
        <v>38808</v>
      </c>
      <c r="C76" s="23"/>
      <c r="D76" s="24"/>
      <c r="E76" s="25"/>
      <c r="F76" s="26" t="n">
        <f aca="false">F64</f>
        <v>-0.21</v>
      </c>
      <c r="G76" s="27" t="n">
        <f aca="false">G64+0.01</f>
        <v>-0.16</v>
      </c>
      <c r="H76" s="28" t="n">
        <f aca="false">AVERAGE(F76:G76)</f>
        <v>-0.185</v>
      </c>
      <c r="I76" s="26" t="n">
        <f aca="false">I64</f>
        <v>0.24</v>
      </c>
      <c r="J76" s="27" t="n">
        <f aca="false">J64+0.015</f>
        <v>0.34</v>
      </c>
      <c r="K76" s="25" t="n">
        <f aca="false">AVERAGE(I76:J76)</f>
        <v>0.29</v>
      </c>
      <c r="L76" s="29" t="n">
        <f aca="false">F76+I76</f>
        <v>0.03</v>
      </c>
      <c r="M76" s="30" t="n">
        <f aca="false">G76+J76</f>
        <v>0.18</v>
      </c>
      <c r="N76" s="28" t="n">
        <f aca="false">H76+K76</f>
        <v>0.105</v>
      </c>
      <c r="O76" s="23" t="n">
        <f aca="false">+L76+0.15</f>
        <v>0.18</v>
      </c>
      <c r="P76" s="24" t="n">
        <f aca="false">+M76+0.15</f>
        <v>0.33</v>
      </c>
      <c r="Q76" s="25" t="n">
        <f aca="false">+N76+0.15</f>
        <v>0.255</v>
      </c>
      <c r="R76" s="29"/>
      <c r="S76" s="30"/>
      <c r="T76" s="28"/>
      <c r="U76" s="23"/>
      <c r="V76" s="24"/>
      <c r="W76" s="25"/>
      <c r="X76" s="31" t="n">
        <v>0.015</v>
      </c>
      <c r="Y76" s="32" t="n">
        <v>0.014</v>
      </c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 t="n">
        <f aca="false">YEAR(B77)</f>
        <v>2006</v>
      </c>
      <c r="B77" s="22" t="n">
        <v>38838</v>
      </c>
      <c r="C77" s="23"/>
      <c r="D77" s="24"/>
      <c r="E77" s="25"/>
      <c r="F77" s="26" t="n">
        <f aca="false">F65</f>
        <v>-0.21</v>
      </c>
      <c r="G77" s="27" t="n">
        <f aca="false">G65+0.01</f>
        <v>-0.16</v>
      </c>
      <c r="H77" s="28" t="n">
        <f aca="false">AVERAGE(F77:G77)</f>
        <v>-0.185</v>
      </c>
      <c r="I77" s="26" t="n">
        <f aca="false">I65</f>
        <v>0.26</v>
      </c>
      <c r="J77" s="27" t="n">
        <f aca="false">J65+0.015</f>
        <v>0.35</v>
      </c>
      <c r="K77" s="25" t="n">
        <f aca="false">AVERAGE(I77:J77)</f>
        <v>0.305</v>
      </c>
      <c r="L77" s="29" t="n">
        <f aca="false">F77+I77</f>
        <v>0.05</v>
      </c>
      <c r="M77" s="30" t="n">
        <f aca="false">G77+J77</f>
        <v>0.19</v>
      </c>
      <c r="N77" s="28" t="n">
        <f aca="false">H77+K77</f>
        <v>0.12</v>
      </c>
      <c r="O77" s="23" t="n">
        <f aca="false">+L77+0.15</f>
        <v>0.2</v>
      </c>
      <c r="P77" s="24" t="n">
        <f aca="false">+M77+0.15</f>
        <v>0.34</v>
      </c>
      <c r="Q77" s="25" t="n">
        <f aca="false">+N77+0.15</f>
        <v>0.27</v>
      </c>
      <c r="R77" s="29"/>
      <c r="S77" s="30"/>
      <c r="T77" s="28"/>
      <c r="U77" s="23"/>
      <c r="V77" s="24"/>
      <c r="W77" s="25"/>
      <c r="X77" s="31" t="n">
        <v>0.015</v>
      </c>
      <c r="Y77" s="32" t="n">
        <v>0.014</v>
      </c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 t="n">
        <f aca="false">YEAR(B78)</f>
        <v>2006</v>
      </c>
      <c r="B78" s="22" t="n">
        <v>38869</v>
      </c>
      <c r="C78" s="23"/>
      <c r="D78" s="24"/>
      <c r="E78" s="25"/>
      <c r="F78" s="26" t="n">
        <f aca="false">F66</f>
        <v>-0.21</v>
      </c>
      <c r="G78" s="27" t="n">
        <f aca="false">G66+0.01</f>
        <v>-0.16</v>
      </c>
      <c r="H78" s="28" t="n">
        <f aca="false">AVERAGE(F78:G78)</f>
        <v>-0.185</v>
      </c>
      <c r="I78" s="26" t="n">
        <f aca="false">I66</f>
        <v>0.29</v>
      </c>
      <c r="J78" s="27" t="n">
        <f aca="false">J66+0.015</f>
        <v>0.38</v>
      </c>
      <c r="K78" s="25" t="n">
        <f aca="false">AVERAGE(I78:J78)</f>
        <v>0.335</v>
      </c>
      <c r="L78" s="29" t="n">
        <f aca="false">F78+I78</f>
        <v>0.08</v>
      </c>
      <c r="M78" s="30" t="n">
        <f aca="false">G78+J78</f>
        <v>0.22</v>
      </c>
      <c r="N78" s="28" t="n">
        <f aca="false">H78+K78</f>
        <v>0.15</v>
      </c>
      <c r="O78" s="23" t="n">
        <f aca="false">+L78+0.15</f>
        <v>0.23</v>
      </c>
      <c r="P78" s="24" t="n">
        <f aca="false">+M78+0.15</f>
        <v>0.37</v>
      </c>
      <c r="Q78" s="25" t="n">
        <f aca="false">+N78+0.15</f>
        <v>0.3</v>
      </c>
      <c r="R78" s="29"/>
      <c r="S78" s="30"/>
      <c r="T78" s="28"/>
      <c r="U78" s="23"/>
      <c r="V78" s="24"/>
      <c r="W78" s="25"/>
      <c r="X78" s="31" t="n">
        <v>0.015</v>
      </c>
      <c r="Y78" s="32" t="n">
        <v>0.014</v>
      </c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 t="n">
        <f aca="false">YEAR(B79)</f>
        <v>2006</v>
      </c>
      <c r="B79" s="22" t="n">
        <v>38899</v>
      </c>
      <c r="C79" s="23"/>
      <c r="D79" s="24"/>
      <c r="E79" s="25"/>
      <c r="F79" s="26" t="n">
        <f aca="false">F67</f>
        <v>-0.19</v>
      </c>
      <c r="G79" s="27" t="n">
        <f aca="false">G67+0.01</f>
        <v>-0.14</v>
      </c>
      <c r="H79" s="28" t="n">
        <f aca="false">AVERAGE(F79:G79)</f>
        <v>-0.165</v>
      </c>
      <c r="I79" s="26" t="n">
        <f aca="false">I67</f>
        <v>0.36</v>
      </c>
      <c r="J79" s="27" t="n">
        <f aca="false">J67+0.015</f>
        <v>0.47</v>
      </c>
      <c r="K79" s="25" t="n">
        <f aca="false">AVERAGE(I79:J79)</f>
        <v>0.415</v>
      </c>
      <c r="L79" s="29" t="n">
        <f aca="false">F79+I79</f>
        <v>0.17</v>
      </c>
      <c r="M79" s="30" t="n">
        <f aca="false">G79+J79</f>
        <v>0.33</v>
      </c>
      <c r="N79" s="28" t="n">
        <f aca="false">H79+K79</f>
        <v>0.25</v>
      </c>
      <c r="O79" s="23" t="n">
        <f aca="false">+L79+0.15</f>
        <v>0.32</v>
      </c>
      <c r="P79" s="24" t="n">
        <f aca="false">+M79+0.15</f>
        <v>0.48</v>
      </c>
      <c r="Q79" s="25" t="n">
        <f aca="false">+N79+0.15</f>
        <v>0.4</v>
      </c>
      <c r="R79" s="29"/>
      <c r="S79" s="30"/>
      <c r="T79" s="28"/>
      <c r="U79" s="23"/>
      <c r="V79" s="24"/>
      <c r="W79" s="25"/>
      <c r="X79" s="31" t="n">
        <v>0.015</v>
      </c>
      <c r="Y79" s="32" t="n">
        <v>0.014</v>
      </c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 t="n">
        <f aca="false">YEAR(B80)</f>
        <v>2006</v>
      </c>
      <c r="B80" s="22" t="n">
        <v>38930</v>
      </c>
      <c r="C80" s="23"/>
      <c r="D80" s="24"/>
      <c r="E80" s="25"/>
      <c r="F80" s="26" t="n">
        <f aca="false">F68</f>
        <v>-0.19</v>
      </c>
      <c r="G80" s="27" t="n">
        <f aca="false">G68+0.01</f>
        <v>-0.14</v>
      </c>
      <c r="H80" s="28" t="n">
        <f aca="false">AVERAGE(F80:G80)</f>
        <v>-0.165</v>
      </c>
      <c r="I80" s="26" t="n">
        <f aca="false">I68</f>
        <v>0.36</v>
      </c>
      <c r="J80" s="27" t="n">
        <f aca="false">J68+0.015</f>
        <v>0.47</v>
      </c>
      <c r="K80" s="25" t="n">
        <f aca="false">AVERAGE(I80:J80)</f>
        <v>0.415</v>
      </c>
      <c r="L80" s="29" t="n">
        <f aca="false">F80+I80</f>
        <v>0.17</v>
      </c>
      <c r="M80" s="30" t="n">
        <f aca="false">G80+J80</f>
        <v>0.33</v>
      </c>
      <c r="N80" s="28" t="n">
        <f aca="false">H80+K80</f>
        <v>0.25</v>
      </c>
      <c r="O80" s="23" t="n">
        <f aca="false">+L80+0.15</f>
        <v>0.32</v>
      </c>
      <c r="P80" s="24" t="n">
        <f aca="false">+M80+0.15</f>
        <v>0.48</v>
      </c>
      <c r="Q80" s="25" t="n">
        <f aca="false">+N80+0.15</f>
        <v>0.4</v>
      </c>
      <c r="R80" s="29"/>
      <c r="S80" s="30"/>
      <c r="T80" s="28"/>
      <c r="U80" s="23"/>
      <c r="V80" s="24"/>
      <c r="W80" s="25"/>
      <c r="X80" s="31" t="n">
        <v>0.015</v>
      </c>
      <c r="Y80" s="32" t="n">
        <v>0.014</v>
      </c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 t="n">
        <f aca="false">YEAR(B81)</f>
        <v>2006</v>
      </c>
      <c r="B81" s="22" t="n">
        <v>38961</v>
      </c>
      <c r="C81" s="23"/>
      <c r="D81" s="24"/>
      <c r="E81" s="25"/>
      <c r="F81" s="26" t="n">
        <f aca="false">F69</f>
        <v>-0.19</v>
      </c>
      <c r="G81" s="27" t="n">
        <f aca="false">G69+0.01</f>
        <v>-0.14</v>
      </c>
      <c r="H81" s="28" t="n">
        <f aca="false">AVERAGE(F81:G81)</f>
        <v>-0.165</v>
      </c>
      <c r="I81" s="26" t="n">
        <f aca="false">I69</f>
        <v>0.36</v>
      </c>
      <c r="J81" s="27" t="n">
        <f aca="false">J69+0.015</f>
        <v>0.47</v>
      </c>
      <c r="K81" s="25" t="n">
        <f aca="false">AVERAGE(I81:J81)</f>
        <v>0.415</v>
      </c>
      <c r="L81" s="29" t="n">
        <f aca="false">F81+I81</f>
        <v>0.17</v>
      </c>
      <c r="M81" s="30" t="n">
        <f aca="false">G81+J81</f>
        <v>0.33</v>
      </c>
      <c r="N81" s="28" t="n">
        <f aca="false">H81+K81</f>
        <v>0.25</v>
      </c>
      <c r="O81" s="23" t="n">
        <f aca="false">+L81+0.15</f>
        <v>0.32</v>
      </c>
      <c r="P81" s="24" t="n">
        <f aca="false">+M81+0.15</f>
        <v>0.48</v>
      </c>
      <c r="Q81" s="25" t="n">
        <f aca="false">+N81+0.15</f>
        <v>0.4</v>
      </c>
      <c r="R81" s="29"/>
      <c r="S81" s="30"/>
      <c r="T81" s="28"/>
      <c r="U81" s="23"/>
      <c r="V81" s="24"/>
      <c r="W81" s="25"/>
      <c r="X81" s="31" t="n">
        <v>0.015</v>
      </c>
      <c r="Y81" s="32" t="n">
        <v>0.014</v>
      </c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 t="n">
        <f aca="false">YEAR(B82)</f>
        <v>2006</v>
      </c>
      <c r="B82" s="22" t="n">
        <v>38991</v>
      </c>
      <c r="C82" s="23"/>
      <c r="D82" s="24"/>
      <c r="E82" s="25"/>
      <c r="F82" s="26" t="n">
        <f aca="false">F70</f>
        <v>-0.19</v>
      </c>
      <c r="G82" s="27" t="n">
        <f aca="false">G70+0.01</f>
        <v>-0.14</v>
      </c>
      <c r="H82" s="28" t="n">
        <f aca="false">AVERAGE(F82:G82)</f>
        <v>-0.165</v>
      </c>
      <c r="I82" s="26" t="n">
        <f aca="false">I70</f>
        <v>0.29</v>
      </c>
      <c r="J82" s="27" t="n">
        <f aca="false">J70+0.015</f>
        <v>0.38</v>
      </c>
      <c r="K82" s="25" t="n">
        <f aca="false">AVERAGE(I82:J82)</f>
        <v>0.335</v>
      </c>
      <c r="L82" s="29" t="n">
        <f aca="false">F82+I82</f>
        <v>0.1</v>
      </c>
      <c r="M82" s="30" t="n">
        <f aca="false">G82+J82</f>
        <v>0.24</v>
      </c>
      <c r="N82" s="28" t="n">
        <f aca="false">H82+K82</f>
        <v>0.17</v>
      </c>
      <c r="O82" s="23" t="n">
        <f aca="false">+L82+0.15</f>
        <v>0.25</v>
      </c>
      <c r="P82" s="24" t="n">
        <f aca="false">+M82+0.15</f>
        <v>0.39</v>
      </c>
      <c r="Q82" s="25" t="n">
        <f aca="false">+N82+0.15</f>
        <v>0.32</v>
      </c>
      <c r="R82" s="29"/>
      <c r="S82" s="30"/>
      <c r="T82" s="28"/>
      <c r="U82" s="23"/>
      <c r="V82" s="24"/>
      <c r="W82" s="25"/>
      <c r="X82" s="31" t="n">
        <v>0.015</v>
      </c>
      <c r="Y82" s="32" t="n">
        <v>0.014</v>
      </c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 t="n">
        <f aca="false">YEAR(B83)</f>
        <v>2006</v>
      </c>
      <c r="B83" s="22" t="n">
        <v>39022</v>
      </c>
      <c r="C83" s="23"/>
      <c r="D83" s="24"/>
      <c r="E83" s="25"/>
      <c r="F83" s="26" t="n">
        <f aca="false">F71</f>
        <v>-0.2</v>
      </c>
      <c r="G83" s="27" t="n">
        <f aca="false">G71+0.01</f>
        <v>-0.16</v>
      </c>
      <c r="H83" s="28" t="n">
        <f aca="false">AVERAGE(F83:G83)</f>
        <v>-0.18</v>
      </c>
      <c r="I83" s="26" t="n">
        <f aca="false">I71</f>
        <v>0.25</v>
      </c>
      <c r="J83" s="27" t="n">
        <f aca="false">J71+0.015</f>
        <v>0.35</v>
      </c>
      <c r="K83" s="25" t="n">
        <f aca="false">AVERAGE(I83:J83)</f>
        <v>0.3</v>
      </c>
      <c r="L83" s="29" t="n">
        <f aca="false">F83+I83</f>
        <v>0.05</v>
      </c>
      <c r="M83" s="30" t="n">
        <f aca="false">G83+J83</f>
        <v>0.19</v>
      </c>
      <c r="N83" s="28" t="n">
        <f aca="false">H83+K83</f>
        <v>0.12</v>
      </c>
      <c r="O83" s="23" t="n">
        <f aca="false">+L83+0.15</f>
        <v>0.2</v>
      </c>
      <c r="P83" s="24" t="n">
        <f aca="false">+M83+0.15</f>
        <v>0.34</v>
      </c>
      <c r="Q83" s="25" t="n">
        <f aca="false">+N83+0.15</f>
        <v>0.27</v>
      </c>
      <c r="R83" s="29"/>
      <c r="S83" s="30"/>
      <c r="T83" s="28"/>
      <c r="U83" s="23"/>
      <c r="V83" s="24"/>
      <c r="W83" s="25"/>
      <c r="X83" s="31" t="n">
        <v>0.015</v>
      </c>
      <c r="Y83" s="32" t="n">
        <v>0.014</v>
      </c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 t="n">
        <f aca="false">YEAR(B84)</f>
        <v>2006</v>
      </c>
      <c r="B84" s="22" t="n">
        <v>39052</v>
      </c>
      <c r="C84" s="23"/>
      <c r="D84" s="24"/>
      <c r="E84" s="25"/>
      <c r="F84" s="26" t="n">
        <f aca="false">F72</f>
        <v>-0.2</v>
      </c>
      <c r="G84" s="27" t="n">
        <f aca="false">G72+0.01</f>
        <v>-0.16</v>
      </c>
      <c r="H84" s="28" t="n">
        <f aca="false">AVERAGE(F84:G84)</f>
        <v>-0.18</v>
      </c>
      <c r="I84" s="26" t="n">
        <f aca="false">I72</f>
        <v>0.25</v>
      </c>
      <c r="J84" s="27" t="n">
        <f aca="false">J72+0.015</f>
        <v>0.35</v>
      </c>
      <c r="K84" s="25" t="n">
        <f aca="false">AVERAGE(I84:J84)</f>
        <v>0.3</v>
      </c>
      <c r="L84" s="29" t="n">
        <f aca="false">F84+I84</f>
        <v>0.05</v>
      </c>
      <c r="M84" s="30" t="n">
        <f aca="false">G84+J84</f>
        <v>0.19</v>
      </c>
      <c r="N84" s="28" t="n">
        <f aca="false">H84+K84</f>
        <v>0.12</v>
      </c>
      <c r="O84" s="23" t="n">
        <f aca="false">+L84+0.15</f>
        <v>0.2</v>
      </c>
      <c r="P84" s="24" t="n">
        <f aca="false">+M84+0.15</f>
        <v>0.34</v>
      </c>
      <c r="Q84" s="25" t="n">
        <f aca="false">+N84+0.15</f>
        <v>0.27</v>
      </c>
      <c r="R84" s="29"/>
      <c r="S84" s="30"/>
      <c r="T84" s="28"/>
      <c r="U84" s="23"/>
      <c r="V84" s="24"/>
      <c r="W84" s="25"/>
      <c r="X84" s="31" t="n">
        <v>0.015</v>
      </c>
      <c r="Y84" s="32" t="n">
        <v>0.014</v>
      </c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0" t="n">
        <f aca="false">YEAR(B85)</f>
        <v>2007</v>
      </c>
      <c r="B85" s="22" t="n">
        <v>39083</v>
      </c>
      <c r="C85" s="23"/>
      <c r="D85" s="24"/>
      <c r="E85" s="25"/>
      <c r="F85" s="26" t="n">
        <f aca="false">F73</f>
        <v>-0.21</v>
      </c>
      <c r="G85" s="27" t="n">
        <f aca="false">G73+0.01</f>
        <v>-0.16</v>
      </c>
      <c r="H85" s="28" t="n">
        <f aca="false">AVERAGE(F85:G85)</f>
        <v>-0.185</v>
      </c>
      <c r="I85" s="26" t="n">
        <f aca="false">I73</f>
        <v>0.24</v>
      </c>
      <c r="J85" s="27" t="n">
        <f aca="false">J73</f>
        <v>0.315</v>
      </c>
      <c r="K85" s="25" t="n">
        <f aca="false">AVERAGE(I85:J85)</f>
        <v>0.2775</v>
      </c>
      <c r="L85" s="29" t="n">
        <f aca="false">F85+I85</f>
        <v>0.03</v>
      </c>
      <c r="M85" s="30" t="n">
        <f aca="false">G85+J85</f>
        <v>0.155</v>
      </c>
      <c r="N85" s="28" t="n">
        <f aca="false">H85+K85</f>
        <v>0.0925000000000001</v>
      </c>
      <c r="O85" s="23" t="n">
        <f aca="false">+L85+0.15</f>
        <v>0.18</v>
      </c>
      <c r="P85" s="24" t="n">
        <f aca="false">+M85+0.15</f>
        <v>0.305</v>
      </c>
      <c r="Q85" s="25" t="n">
        <f aca="false">+N85+0.15</f>
        <v>0.2425</v>
      </c>
      <c r="R85" s="29"/>
      <c r="S85" s="30"/>
      <c r="T85" s="28"/>
      <c r="U85" s="23"/>
      <c r="V85" s="24"/>
      <c r="W85" s="25"/>
      <c r="X85" s="31" t="n">
        <v>0.015</v>
      </c>
      <c r="Y85" s="32" t="n">
        <v>0.014</v>
      </c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 t="n">
        <f aca="false">YEAR(B86)</f>
        <v>2007</v>
      </c>
      <c r="B86" s="22" t="n">
        <v>39114</v>
      </c>
      <c r="C86" s="23"/>
      <c r="D86" s="24"/>
      <c r="E86" s="25"/>
      <c r="F86" s="26" t="n">
        <f aca="false">F74</f>
        <v>-0.21</v>
      </c>
      <c r="G86" s="27" t="n">
        <f aca="false">G74+0.01</f>
        <v>-0.16</v>
      </c>
      <c r="H86" s="28" t="n">
        <f aca="false">AVERAGE(F86:G86)</f>
        <v>-0.185</v>
      </c>
      <c r="I86" s="26" t="n">
        <f aca="false">I74</f>
        <v>0.24</v>
      </c>
      <c r="J86" s="27" t="n">
        <f aca="false">J74</f>
        <v>0.315</v>
      </c>
      <c r="K86" s="25" t="n">
        <f aca="false">AVERAGE(I86:J86)</f>
        <v>0.2775</v>
      </c>
      <c r="L86" s="29" t="n">
        <f aca="false">F86+I86</f>
        <v>0.03</v>
      </c>
      <c r="M86" s="30" t="n">
        <f aca="false">G86+J86</f>
        <v>0.155</v>
      </c>
      <c r="N86" s="28" t="n">
        <f aca="false">H86+K86</f>
        <v>0.0925000000000001</v>
      </c>
      <c r="O86" s="23" t="n">
        <f aca="false">+L86+0.15</f>
        <v>0.18</v>
      </c>
      <c r="P86" s="24" t="n">
        <f aca="false">+M86+0.15</f>
        <v>0.305</v>
      </c>
      <c r="Q86" s="25" t="n">
        <f aca="false">+N86+0.15</f>
        <v>0.2425</v>
      </c>
      <c r="R86" s="29"/>
      <c r="S86" s="30"/>
      <c r="T86" s="28"/>
      <c r="U86" s="23"/>
      <c r="V86" s="24"/>
      <c r="W86" s="25"/>
      <c r="X86" s="31" t="n">
        <v>0.015</v>
      </c>
      <c r="Y86" s="32" t="n">
        <v>0.014</v>
      </c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0" t="n">
        <f aca="false">YEAR(B87)</f>
        <v>2007</v>
      </c>
      <c r="B87" s="22" t="n">
        <v>39142</v>
      </c>
      <c r="C87" s="23"/>
      <c r="D87" s="24"/>
      <c r="E87" s="25"/>
      <c r="F87" s="26" t="n">
        <f aca="false">F75</f>
        <v>-0.21</v>
      </c>
      <c r="G87" s="27" t="n">
        <f aca="false">G75+0.01</f>
        <v>-0.16</v>
      </c>
      <c r="H87" s="28" t="n">
        <f aca="false">AVERAGE(F87:G87)</f>
        <v>-0.185</v>
      </c>
      <c r="I87" s="26" t="n">
        <f aca="false">I75</f>
        <v>0.25</v>
      </c>
      <c r="J87" s="27" t="n">
        <f aca="false">J75</f>
        <v>0.34</v>
      </c>
      <c r="K87" s="25" t="n">
        <f aca="false">AVERAGE(I87:J87)</f>
        <v>0.295</v>
      </c>
      <c r="L87" s="29" t="n">
        <f aca="false">F87+I87</f>
        <v>0.04</v>
      </c>
      <c r="M87" s="30" t="n">
        <f aca="false">G87+J87</f>
        <v>0.18</v>
      </c>
      <c r="N87" s="28" t="n">
        <f aca="false">H87+K87</f>
        <v>0.11</v>
      </c>
      <c r="O87" s="23" t="n">
        <f aca="false">+L87+0.15</f>
        <v>0.19</v>
      </c>
      <c r="P87" s="24" t="n">
        <f aca="false">+M87+0.15</f>
        <v>0.33</v>
      </c>
      <c r="Q87" s="25" t="n">
        <f aca="false">+N87+0.15</f>
        <v>0.26</v>
      </c>
      <c r="R87" s="29"/>
      <c r="S87" s="30"/>
      <c r="T87" s="28"/>
      <c r="U87" s="23"/>
      <c r="V87" s="24"/>
      <c r="W87" s="25"/>
      <c r="X87" s="31" t="n">
        <v>0.015</v>
      </c>
      <c r="Y87" s="32" t="n">
        <v>0.014</v>
      </c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0" t="n">
        <f aca="false">YEAR(B88)</f>
        <v>2007</v>
      </c>
      <c r="B88" s="22" t="n">
        <v>39173</v>
      </c>
      <c r="C88" s="23"/>
      <c r="D88" s="24"/>
      <c r="E88" s="25"/>
      <c r="F88" s="26" t="n">
        <f aca="false">F76</f>
        <v>-0.21</v>
      </c>
      <c r="G88" s="27" t="n">
        <f aca="false">G76+0.01</f>
        <v>-0.15</v>
      </c>
      <c r="H88" s="28" t="n">
        <f aca="false">AVERAGE(F88:G88)</f>
        <v>-0.18</v>
      </c>
      <c r="I88" s="26" t="n">
        <f aca="false">I76</f>
        <v>0.24</v>
      </c>
      <c r="J88" s="27" t="n">
        <f aca="false">J76</f>
        <v>0.34</v>
      </c>
      <c r="K88" s="25" t="n">
        <f aca="false">AVERAGE(I88:J88)</f>
        <v>0.29</v>
      </c>
      <c r="L88" s="29" t="n">
        <f aca="false">F88+I88</f>
        <v>0.03</v>
      </c>
      <c r="M88" s="30" t="n">
        <f aca="false">G88+J88</f>
        <v>0.19</v>
      </c>
      <c r="N88" s="28" t="n">
        <f aca="false">H88+K88</f>
        <v>0.11</v>
      </c>
      <c r="O88" s="23" t="n">
        <f aca="false">+L88+0.15</f>
        <v>0.18</v>
      </c>
      <c r="P88" s="24" t="n">
        <f aca="false">+M88+0.15</f>
        <v>0.34</v>
      </c>
      <c r="Q88" s="25" t="n">
        <f aca="false">+N88+0.15</f>
        <v>0.26</v>
      </c>
      <c r="R88" s="29"/>
      <c r="S88" s="30"/>
      <c r="T88" s="28"/>
      <c r="U88" s="23"/>
      <c r="V88" s="24"/>
      <c r="W88" s="25"/>
      <c r="X88" s="31" t="n">
        <v>0.015</v>
      </c>
      <c r="Y88" s="32" t="n">
        <v>0.014</v>
      </c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0" t="n">
        <f aca="false">YEAR(B89)</f>
        <v>2007</v>
      </c>
      <c r="B89" s="22" t="n">
        <v>39203</v>
      </c>
      <c r="C89" s="23"/>
      <c r="D89" s="24"/>
      <c r="E89" s="25"/>
      <c r="F89" s="26" t="n">
        <f aca="false">F77</f>
        <v>-0.21</v>
      </c>
      <c r="G89" s="27" t="n">
        <f aca="false">G77+0.01</f>
        <v>-0.15</v>
      </c>
      <c r="H89" s="28" t="n">
        <f aca="false">AVERAGE(F89:G89)</f>
        <v>-0.18</v>
      </c>
      <c r="I89" s="26" t="n">
        <f aca="false">I77</f>
        <v>0.26</v>
      </c>
      <c r="J89" s="27" t="n">
        <f aca="false">J77</f>
        <v>0.35</v>
      </c>
      <c r="K89" s="25" t="n">
        <f aca="false">AVERAGE(I89:J89)</f>
        <v>0.305</v>
      </c>
      <c r="L89" s="29" t="n">
        <f aca="false">F89+I89</f>
        <v>0.05</v>
      </c>
      <c r="M89" s="30" t="n">
        <f aca="false">G89+J89</f>
        <v>0.2</v>
      </c>
      <c r="N89" s="28" t="n">
        <f aca="false">H89+K89</f>
        <v>0.125</v>
      </c>
      <c r="O89" s="23" t="n">
        <f aca="false">+L89+0.15</f>
        <v>0.2</v>
      </c>
      <c r="P89" s="24" t="n">
        <f aca="false">+M89+0.15</f>
        <v>0.35</v>
      </c>
      <c r="Q89" s="25" t="n">
        <f aca="false">+N89+0.15</f>
        <v>0.275</v>
      </c>
      <c r="R89" s="29"/>
      <c r="S89" s="30"/>
      <c r="T89" s="28"/>
      <c r="U89" s="23"/>
      <c r="V89" s="24"/>
      <c r="W89" s="25"/>
      <c r="X89" s="31" t="n">
        <v>0.015</v>
      </c>
      <c r="Y89" s="32" t="n">
        <v>0.014</v>
      </c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0" t="n">
        <f aca="false">YEAR(B90)</f>
        <v>2007</v>
      </c>
      <c r="B90" s="22" t="n">
        <v>39234</v>
      </c>
      <c r="C90" s="23"/>
      <c r="D90" s="24"/>
      <c r="E90" s="25"/>
      <c r="F90" s="26" t="n">
        <f aca="false">F78</f>
        <v>-0.21</v>
      </c>
      <c r="G90" s="27" t="n">
        <f aca="false">G78+0.01</f>
        <v>-0.15</v>
      </c>
      <c r="H90" s="28" t="n">
        <f aca="false">AVERAGE(F90:G90)</f>
        <v>-0.18</v>
      </c>
      <c r="I90" s="26" t="n">
        <f aca="false">I78</f>
        <v>0.29</v>
      </c>
      <c r="J90" s="27" t="n">
        <f aca="false">J78</f>
        <v>0.38</v>
      </c>
      <c r="K90" s="25" t="n">
        <f aca="false">AVERAGE(I90:J90)</f>
        <v>0.335</v>
      </c>
      <c r="L90" s="29" t="n">
        <f aca="false">F90+I90</f>
        <v>0.08</v>
      </c>
      <c r="M90" s="30" t="n">
        <f aca="false">G90+J90</f>
        <v>0.23</v>
      </c>
      <c r="N90" s="28" t="n">
        <f aca="false">H90+K90</f>
        <v>0.155</v>
      </c>
      <c r="O90" s="23" t="n">
        <f aca="false">+L90+0.15</f>
        <v>0.23</v>
      </c>
      <c r="P90" s="24" t="n">
        <f aca="false">+M90+0.15</f>
        <v>0.38</v>
      </c>
      <c r="Q90" s="25" t="n">
        <f aca="false">+N90+0.15</f>
        <v>0.305</v>
      </c>
      <c r="R90" s="29"/>
      <c r="S90" s="30"/>
      <c r="T90" s="28"/>
      <c r="U90" s="23"/>
      <c r="V90" s="24"/>
      <c r="W90" s="25"/>
      <c r="X90" s="31" t="n">
        <v>0.015</v>
      </c>
      <c r="Y90" s="32" t="n">
        <v>0.014</v>
      </c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0" t="n">
        <f aca="false">YEAR(B91)</f>
        <v>2007</v>
      </c>
      <c r="B91" s="22" t="n">
        <v>39264</v>
      </c>
      <c r="C91" s="23"/>
      <c r="D91" s="24"/>
      <c r="E91" s="25"/>
      <c r="F91" s="26" t="n">
        <f aca="false">F79</f>
        <v>-0.19</v>
      </c>
      <c r="G91" s="27" t="n">
        <f aca="false">G79+0.01</f>
        <v>-0.13</v>
      </c>
      <c r="H91" s="28" t="n">
        <f aca="false">AVERAGE(F91:G91)</f>
        <v>-0.16</v>
      </c>
      <c r="I91" s="26" t="n">
        <f aca="false">I79</f>
        <v>0.36</v>
      </c>
      <c r="J91" s="27" t="n">
        <f aca="false">J79</f>
        <v>0.47</v>
      </c>
      <c r="K91" s="25" t="n">
        <f aca="false">AVERAGE(I91:J91)</f>
        <v>0.415</v>
      </c>
      <c r="L91" s="29" t="n">
        <f aca="false">F91+I91</f>
        <v>0.17</v>
      </c>
      <c r="M91" s="30" t="n">
        <f aca="false">G91+J91</f>
        <v>0.34</v>
      </c>
      <c r="N91" s="28" t="n">
        <f aca="false">H91+K91</f>
        <v>0.255</v>
      </c>
      <c r="O91" s="23" t="n">
        <f aca="false">+L91+0.15</f>
        <v>0.32</v>
      </c>
      <c r="P91" s="24" t="n">
        <f aca="false">+M91+0.15</f>
        <v>0.49</v>
      </c>
      <c r="Q91" s="25" t="n">
        <f aca="false">+N91+0.15</f>
        <v>0.405</v>
      </c>
      <c r="R91" s="29"/>
      <c r="S91" s="30"/>
      <c r="T91" s="28"/>
      <c r="U91" s="23"/>
      <c r="V91" s="24"/>
      <c r="W91" s="25"/>
      <c r="X91" s="31" t="n">
        <v>0.015</v>
      </c>
      <c r="Y91" s="32" t="n">
        <v>0.014</v>
      </c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0" t="n">
        <f aca="false">YEAR(B92)</f>
        <v>2007</v>
      </c>
      <c r="B92" s="22" t="n">
        <v>39295</v>
      </c>
      <c r="C92" s="23"/>
      <c r="D92" s="24"/>
      <c r="E92" s="25"/>
      <c r="F92" s="26" t="n">
        <f aca="false">F80</f>
        <v>-0.19</v>
      </c>
      <c r="G92" s="27" t="n">
        <f aca="false">G80+0.01</f>
        <v>-0.13</v>
      </c>
      <c r="H92" s="28" t="n">
        <f aca="false">AVERAGE(F92:G92)</f>
        <v>-0.16</v>
      </c>
      <c r="I92" s="26" t="n">
        <f aca="false">I80</f>
        <v>0.36</v>
      </c>
      <c r="J92" s="27" t="n">
        <f aca="false">J80</f>
        <v>0.47</v>
      </c>
      <c r="K92" s="25" t="n">
        <f aca="false">AVERAGE(I92:J92)</f>
        <v>0.415</v>
      </c>
      <c r="L92" s="29" t="n">
        <f aca="false">F92+I92</f>
        <v>0.17</v>
      </c>
      <c r="M92" s="30" t="n">
        <f aca="false">G92+J92</f>
        <v>0.34</v>
      </c>
      <c r="N92" s="28" t="n">
        <f aca="false">H92+K92</f>
        <v>0.255</v>
      </c>
      <c r="O92" s="23" t="n">
        <f aca="false">+L92+0.15</f>
        <v>0.32</v>
      </c>
      <c r="P92" s="24" t="n">
        <f aca="false">+M92+0.15</f>
        <v>0.49</v>
      </c>
      <c r="Q92" s="25" t="n">
        <f aca="false">+N92+0.15</f>
        <v>0.405</v>
      </c>
      <c r="R92" s="29"/>
      <c r="S92" s="30"/>
      <c r="T92" s="28"/>
      <c r="U92" s="23"/>
      <c r="V92" s="24"/>
      <c r="W92" s="25"/>
      <c r="X92" s="31" t="n">
        <v>0.015</v>
      </c>
      <c r="Y92" s="32" t="n">
        <v>0.014</v>
      </c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0" t="n">
        <f aca="false">YEAR(B93)</f>
        <v>2007</v>
      </c>
      <c r="B93" s="22" t="n">
        <v>39326</v>
      </c>
      <c r="C93" s="23"/>
      <c r="D93" s="24"/>
      <c r="E93" s="25"/>
      <c r="F93" s="26" t="n">
        <f aca="false">F81</f>
        <v>-0.19</v>
      </c>
      <c r="G93" s="27" t="n">
        <f aca="false">G81+0.01</f>
        <v>-0.13</v>
      </c>
      <c r="H93" s="28" t="n">
        <f aca="false">AVERAGE(F93:G93)</f>
        <v>-0.16</v>
      </c>
      <c r="I93" s="26" t="n">
        <f aca="false">I81</f>
        <v>0.36</v>
      </c>
      <c r="J93" s="27" t="n">
        <f aca="false">J81</f>
        <v>0.47</v>
      </c>
      <c r="K93" s="25" t="n">
        <f aca="false">AVERAGE(I93:J93)</f>
        <v>0.415</v>
      </c>
      <c r="L93" s="29" t="n">
        <f aca="false">F93+I93</f>
        <v>0.17</v>
      </c>
      <c r="M93" s="30" t="n">
        <f aca="false">G93+J93</f>
        <v>0.34</v>
      </c>
      <c r="N93" s="28" t="n">
        <f aca="false">H93+K93</f>
        <v>0.255</v>
      </c>
      <c r="O93" s="23" t="n">
        <f aca="false">+L93+0.15</f>
        <v>0.32</v>
      </c>
      <c r="P93" s="24" t="n">
        <f aca="false">+M93+0.15</f>
        <v>0.49</v>
      </c>
      <c r="Q93" s="25" t="n">
        <f aca="false">+N93+0.15</f>
        <v>0.405</v>
      </c>
      <c r="R93" s="29"/>
      <c r="S93" s="30"/>
      <c r="T93" s="28"/>
      <c r="U93" s="23"/>
      <c r="V93" s="24"/>
      <c r="W93" s="25"/>
      <c r="X93" s="31" t="n">
        <v>0.015</v>
      </c>
      <c r="Y93" s="32" t="n">
        <v>0.014</v>
      </c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0" t="n">
        <f aca="false">YEAR(B94)</f>
        <v>2007</v>
      </c>
      <c r="B94" s="22" t="n">
        <v>39356</v>
      </c>
      <c r="C94" s="23"/>
      <c r="D94" s="24"/>
      <c r="E94" s="25"/>
      <c r="F94" s="26" t="n">
        <f aca="false">F82</f>
        <v>-0.19</v>
      </c>
      <c r="G94" s="27" t="n">
        <f aca="false">G82+0.01</f>
        <v>-0.13</v>
      </c>
      <c r="H94" s="28" t="n">
        <f aca="false">AVERAGE(F94:G94)</f>
        <v>-0.16</v>
      </c>
      <c r="I94" s="26" t="n">
        <f aca="false">I82</f>
        <v>0.29</v>
      </c>
      <c r="J94" s="27" t="n">
        <f aca="false">J82</f>
        <v>0.38</v>
      </c>
      <c r="K94" s="25" t="n">
        <f aca="false">AVERAGE(I94:J94)</f>
        <v>0.335</v>
      </c>
      <c r="L94" s="29" t="n">
        <f aca="false">F94+I94</f>
        <v>0.1</v>
      </c>
      <c r="M94" s="30" t="n">
        <f aca="false">G94+J94</f>
        <v>0.25</v>
      </c>
      <c r="N94" s="28" t="n">
        <f aca="false">H94+K94</f>
        <v>0.175</v>
      </c>
      <c r="O94" s="23" t="n">
        <f aca="false">+L94+0.15</f>
        <v>0.25</v>
      </c>
      <c r="P94" s="24" t="n">
        <f aca="false">+M94+0.15</f>
        <v>0.4</v>
      </c>
      <c r="Q94" s="25" t="n">
        <f aca="false">+N94+0.15</f>
        <v>0.325</v>
      </c>
      <c r="R94" s="29"/>
      <c r="S94" s="30"/>
      <c r="T94" s="28"/>
      <c r="U94" s="23"/>
      <c r="V94" s="24"/>
      <c r="W94" s="25"/>
      <c r="X94" s="31" t="n">
        <v>0.015</v>
      </c>
      <c r="Y94" s="32" t="n">
        <v>0.014</v>
      </c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0" t="n">
        <f aca="false">YEAR(B95)</f>
        <v>2007</v>
      </c>
      <c r="B95" s="22" t="n">
        <v>39387</v>
      </c>
      <c r="C95" s="23"/>
      <c r="D95" s="24"/>
      <c r="E95" s="25"/>
      <c r="F95" s="26" t="n">
        <f aca="false">F83</f>
        <v>-0.2</v>
      </c>
      <c r="G95" s="27" t="n">
        <f aca="false">G83+0.01</f>
        <v>-0.15</v>
      </c>
      <c r="H95" s="28" t="n">
        <f aca="false">AVERAGE(F95:G95)</f>
        <v>-0.175</v>
      </c>
      <c r="I95" s="26" t="n">
        <f aca="false">I83</f>
        <v>0.25</v>
      </c>
      <c r="J95" s="27" t="n">
        <f aca="false">J83</f>
        <v>0.35</v>
      </c>
      <c r="K95" s="25" t="n">
        <f aca="false">AVERAGE(I95:J95)</f>
        <v>0.3</v>
      </c>
      <c r="L95" s="29" t="n">
        <f aca="false">F95+I95</f>
        <v>0.05</v>
      </c>
      <c r="M95" s="30" t="n">
        <f aca="false">G95+J95</f>
        <v>0.2</v>
      </c>
      <c r="N95" s="28" t="n">
        <f aca="false">H95+K95</f>
        <v>0.125</v>
      </c>
      <c r="O95" s="23" t="n">
        <f aca="false">+L95+0.15</f>
        <v>0.2</v>
      </c>
      <c r="P95" s="24" t="n">
        <f aca="false">+M95+0.15</f>
        <v>0.35</v>
      </c>
      <c r="Q95" s="25" t="n">
        <f aca="false">+N95+0.15</f>
        <v>0.275</v>
      </c>
      <c r="R95" s="29"/>
      <c r="S95" s="30"/>
      <c r="T95" s="28"/>
      <c r="U95" s="23"/>
      <c r="V95" s="24"/>
      <c r="W95" s="25"/>
      <c r="X95" s="31" t="n">
        <v>0.015</v>
      </c>
      <c r="Y95" s="32" t="n">
        <v>0.014</v>
      </c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0" t="n">
        <f aca="false">YEAR(B96)</f>
        <v>2007</v>
      </c>
      <c r="B96" s="22" t="n">
        <v>39417</v>
      </c>
      <c r="C96" s="23"/>
      <c r="D96" s="24"/>
      <c r="E96" s="25"/>
      <c r="F96" s="26" t="n">
        <f aca="false">F84</f>
        <v>-0.2</v>
      </c>
      <c r="G96" s="27" t="n">
        <f aca="false">G84+0.01</f>
        <v>-0.15</v>
      </c>
      <c r="H96" s="28" t="n">
        <f aca="false">AVERAGE(F96:G96)</f>
        <v>-0.175</v>
      </c>
      <c r="I96" s="26" t="n">
        <f aca="false">I84</f>
        <v>0.25</v>
      </c>
      <c r="J96" s="27" t="n">
        <f aca="false">J84</f>
        <v>0.35</v>
      </c>
      <c r="K96" s="25" t="n">
        <f aca="false">AVERAGE(I96:J96)</f>
        <v>0.3</v>
      </c>
      <c r="L96" s="29" t="n">
        <f aca="false">F96+I96</f>
        <v>0.05</v>
      </c>
      <c r="M96" s="30" t="n">
        <f aca="false">G96+J96</f>
        <v>0.2</v>
      </c>
      <c r="N96" s="28" t="n">
        <f aca="false">H96+K96</f>
        <v>0.125</v>
      </c>
      <c r="O96" s="23" t="n">
        <f aca="false">+L96+0.15</f>
        <v>0.2</v>
      </c>
      <c r="P96" s="24" t="n">
        <f aca="false">+M96+0.15</f>
        <v>0.35</v>
      </c>
      <c r="Q96" s="25" t="n">
        <f aca="false">+N96+0.15</f>
        <v>0.275</v>
      </c>
      <c r="R96" s="29"/>
      <c r="S96" s="30"/>
      <c r="T96" s="28"/>
      <c r="U96" s="23"/>
      <c r="V96" s="24"/>
      <c r="W96" s="25"/>
      <c r="X96" s="31" t="n">
        <v>0.015</v>
      </c>
      <c r="Y96" s="32" t="n">
        <v>0.014</v>
      </c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0" t="n">
        <f aca="false">YEAR(B97)</f>
        <v>2008</v>
      </c>
      <c r="B97" s="22" t="n">
        <v>39448</v>
      </c>
      <c r="C97" s="23"/>
      <c r="D97" s="24"/>
      <c r="E97" s="25"/>
      <c r="F97" s="26" t="n">
        <f aca="false">F85</f>
        <v>-0.21</v>
      </c>
      <c r="G97" s="27" t="n">
        <f aca="false">G85+0.01</f>
        <v>-0.15</v>
      </c>
      <c r="H97" s="28" t="n">
        <f aca="false">AVERAGE(F97:G97)</f>
        <v>-0.18</v>
      </c>
      <c r="I97" s="26" t="n">
        <f aca="false">I85</f>
        <v>0.24</v>
      </c>
      <c r="J97" s="27" t="n">
        <f aca="false">J85</f>
        <v>0.315</v>
      </c>
      <c r="K97" s="25" t="n">
        <f aca="false">AVERAGE(I97:J97)</f>
        <v>0.2775</v>
      </c>
      <c r="L97" s="29" t="n">
        <f aca="false">F97+I97</f>
        <v>0.03</v>
      </c>
      <c r="M97" s="30" t="n">
        <f aca="false">G97+J97</f>
        <v>0.165</v>
      </c>
      <c r="N97" s="28" t="n">
        <f aca="false">H97+K97</f>
        <v>0.0975000000000001</v>
      </c>
      <c r="O97" s="23" t="n">
        <f aca="false">+L97+0.15</f>
        <v>0.18</v>
      </c>
      <c r="P97" s="24" t="n">
        <f aca="false">+M97+0.15</f>
        <v>0.315</v>
      </c>
      <c r="Q97" s="25" t="n">
        <f aca="false">+N97+0.15</f>
        <v>0.2475</v>
      </c>
      <c r="R97" s="29"/>
      <c r="S97" s="30"/>
      <c r="T97" s="28"/>
      <c r="U97" s="23"/>
      <c r="V97" s="24"/>
      <c r="W97" s="25"/>
      <c r="X97" s="31" t="n">
        <v>0.015</v>
      </c>
      <c r="Y97" s="32" t="n">
        <v>0.014</v>
      </c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0" t="n">
        <f aca="false">YEAR(B98)</f>
        <v>2008</v>
      </c>
      <c r="B98" s="22" t="n">
        <v>39479</v>
      </c>
      <c r="C98" s="23"/>
      <c r="D98" s="24"/>
      <c r="E98" s="25"/>
      <c r="F98" s="26" t="n">
        <f aca="false">F86</f>
        <v>-0.21</v>
      </c>
      <c r="G98" s="27" t="n">
        <f aca="false">G86+0.01</f>
        <v>-0.15</v>
      </c>
      <c r="H98" s="28" t="n">
        <f aca="false">AVERAGE(F98:G98)</f>
        <v>-0.18</v>
      </c>
      <c r="I98" s="26" t="n">
        <f aca="false">I86</f>
        <v>0.24</v>
      </c>
      <c r="J98" s="27" t="n">
        <f aca="false">J86</f>
        <v>0.315</v>
      </c>
      <c r="K98" s="25" t="n">
        <f aca="false">AVERAGE(I98:J98)</f>
        <v>0.2775</v>
      </c>
      <c r="L98" s="29" t="n">
        <f aca="false">F98+I98</f>
        <v>0.03</v>
      </c>
      <c r="M98" s="30" t="n">
        <f aca="false">G98+J98</f>
        <v>0.165</v>
      </c>
      <c r="N98" s="28" t="n">
        <f aca="false">H98+K98</f>
        <v>0.0975000000000001</v>
      </c>
      <c r="O98" s="23" t="n">
        <f aca="false">+L98+0.15</f>
        <v>0.18</v>
      </c>
      <c r="P98" s="24" t="n">
        <f aca="false">+M98+0.15</f>
        <v>0.315</v>
      </c>
      <c r="Q98" s="25" t="n">
        <f aca="false">+N98+0.15</f>
        <v>0.2475</v>
      </c>
      <c r="R98" s="29"/>
      <c r="S98" s="30"/>
      <c r="T98" s="28"/>
      <c r="U98" s="23"/>
      <c r="V98" s="24"/>
      <c r="W98" s="25"/>
      <c r="X98" s="31" t="n">
        <v>0.015</v>
      </c>
      <c r="Y98" s="32" t="n">
        <v>0.014</v>
      </c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0" t="n">
        <f aca="false">YEAR(B99)</f>
        <v>2008</v>
      </c>
      <c r="B99" s="22" t="n">
        <v>39508</v>
      </c>
      <c r="C99" s="23"/>
      <c r="D99" s="24"/>
      <c r="E99" s="25"/>
      <c r="F99" s="26" t="n">
        <f aca="false">F87</f>
        <v>-0.21</v>
      </c>
      <c r="G99" s="27" t="n">
        <f aca="false">G87+0.01</f>
        <v>-0.15</v>
      </c>
      <c r="H99" s="28" t="n">
        <f aca="false">AVERAGE(F99:G99)</f>
        <v>-0.18</v>
      </c>
      <c r="I99" s="26" t="n">
        <f aca="false">I87</f>
        <v>0.25</v>
      </c>
      <c r="J99" s="27" t="n">
        <f aca="false">J87</f>
        <v>0.34</v>
      </c>
      <c r="K99" s="25" t="n">
        <f aca="false">AVERAGE(I99:J99)</f>
        <v>0.295</v>
      </c>
      <c r="L99" s="29" t="n">
        <f aca="false">F99+I99</f>
        <v>0.04</v>
      </c>
      <c r="M99" s="30" t="n">
        <f aca="false">G99+J99</f>
        <v>0.19</v>
      </c>
      <c r="N99" s="28" t="n">
        <f aca="false">H99+K99</f>
        <v>0.115</v>
      </c>
      <c r="O99" s="23" t="n">
        <f aca="false">+L99+0.15</f>
        <v>0.19</v>
      </c>
      <c r="P99" s="24" t="n">
        <f aca="false">+M99+0.15</f>
        <v>0.34</v>
      </c>
      <c r="Q99" s="25" t="n">
        <f aca="false">+N99+0.15</f>
        <v>0.265</v>
      </c>
      <c r="R99" s="29"/>
      <c r="S99" s="30"/>
      <c r="T99" s="28"/>
      <c r="U99" s="23"/>
      <c r="V99" s="24"/>
      <c r="W99" s="25"/>
      <c r="X99" s="31" t="n">
        <v>0.015</v>
      </c>
      <c r="Y99" s="32" t="n">
        <v>0.014</v>
      </c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0" t="n">
        <f aca="false">YEAR(B100)</f>
        <v>2008</v>
      </c>
      <c r="B100" s="22" t="n">
        <v>39539</v>
      </c>
      <c r="C100" s="23"/>
      <c r="D100" s="24"/>
      <c r="E100" s="25"/>
      <c r="F100" s="26" t="n">
        <f aca="false">F88</f>
        <v>-0.21</v>
      </c>
      <c r="G100" s="27" t="n">
        <f aca="false">G88+0.01</f>
        <v>-0.14</v>
      </c>
      <c r="H100" s="28" t="n">
        <f aca="false">AVERAGE(F100:G100)</f>
        <v>-0.175</v>
      </c>
      <c r="I100" s="26" t="n">
        <f aca="false">I88</f>
        <v>0.24</v>
      </c>
      <c r="J100" s="27" t="n">
        <f aca="false">J88</f>
        <v>0.34</v>
      </c>
      <c r="K100" s="25" t="n">
        <f aca="false">AVERAGE(I100:J100)</f>
        <v>0.29</v>
      </c>
      <c r="L100" s="29" t="n">
        <f aca="false">F100+I100</f>
        <v>0.03</v>
      </c>
      <c r="M100" s="30" t="n">
        <f aca="false">G100+J100</f>
        <v>0.2</v>
      </c>
      <c r="N100" s="28" t="n">
        <f aca="false">H100+K100</f>
        <v>0.115</v>
      </c>
      <c r="O100" s="23" t="n">
        <f aca="false">+L100+0.15</f>
        <v>0.18</v>
      </c>
      <c r="P100" s="24" t="n">
        <f aca="false">+M100+0.15</f>
        <v>0.35</v>
      </c>
      <c r="Q100" s="25" t="n">
        <f aca="false">+N100+0.15</f>
        <v>0.265</v>
      </c>
      <c r="R100" s="29"/>
      <c r="S100" s="30"/>
      <c r="T100" s="28"/>
      <c r="U100" s="23"/>
      <c r="V100" s="24"/>
      <c r="W100" s="25"/>
      <c r="X100" s="31" t="n">
        <v>0.015</v>
      </c>
      <c r="Y100" s="32" t="n">
        <v>0.014</v>
      </c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0" t="n">
        <f aca="false">YEAR(B101)</f>
        <v>2008</v>
      </c>
      <c r="B101" s="22" t="n">
        <v>39569</v>
      </c>
      <c r="C101" s="23"/>
      <c r="D101" s="24"/>
      <c r="E101" s="25"/>
      <c r="F101" s="26" t="n">
        <f aca="false">F89</f>
        <v>-0.21</v>
      </c>
      <c r="G101" s="27" t="n">
        <f aca="false">G89+0.01</f>
        <v>-0.14</v>
      </c>
      <c r="H101" s="28" t="n">
        <f aca="false">AVERAGE(F101:G101)</f>
        <v>-0.175</v>
      </c>
      <c r="I101" s="26" t="n">
        <f aca="false">I89</f>
        <v>0.26</v>
      </c>
      <c r="J101" s="27" t="n">
        <f aca="false">J89</f>
        <v>0.35</v>
      </c>
      <c r="K101" s="25" t="n">
        <f aca="false">AVERAGE(I101:J101)</f>
        <v>0.305</v>
      </c>
      <c r="L101" s="29" t="n">
        <f aca="false">F101+I101</f>
        <v>0.05</v>
      </c>
      <c r="M101" s="30" t="n">
        <f aca="false">G101+J101</f>
        <v>0.21</v>
      </c>
      <c r="N101" s="28" t="n">
        <f aca="false">H101+K101</f>
        <v>0.13</v>
      </c>
      <c r="O101" s="23" t="n">
        <f aca="false">+L101+0.15</f>
        <v>0.2</v>
      </c>
      <c r="P101" s="24" t="n">
        <f aca="false">+M101+0.15</f>
        <v>0.36</v>
      </c>
      <c r="Q101" s="25" t="n">
        <f aca="false">+N101+0.15</f>
        <v>0.28</v>
      </c>
      <c r="R101" s="29"/>
      <c r="S101" s="30"/>
      <c r="T101" s="28"/>
      <c r="U101" s="23"/>
      <c r="V101" s="24"/>
      <c r="W101" s="25"/>
      <c r="X101" s="31" t="n">
        <v>0.015</v>
      </c>
      <c r="Y101" s="32" t="n">
        <v>0.014</v>
      </c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0" t="n">
        <f aca="false">YEAR(B102)</f>
        <v>2008</v>
      </c>
      <c r="B102" s="22" t="n">
        <v>39600</v>
      </c>
      <c r="C102" s="23"/>
      <c r="D102" s="24"/>
      <c r="E102" s="25"/>
      <c r="F102" s="26" t="n">
        <f aca="false">F90</f>
        <v>-0.21</v>
      </c>
      <c r="G102" s="27" t="n">
        <f aca="false">G90+0.01</f>
        <v>-0.14</v>
      </c>
      <c r="H102" s="28" t="n">
        <f aca="false">AVERAGE(F102:G102)</f>
        <v>-0.175</v>
      </c>
      <c r="I102" s="26" t="n">
        <f aca="false">I90</f>
        <v>0.29</v>
      </c>
      <c r="J102" s="27" t="n">
        <f aca="false">J90</f>
        <v>0.38</v>
      </c>
      <c r="K102" s="25" t="n">
        <f aca="false">AVERAGE(I102:J102)</f>
        <v>0.335</v>
      </c>
      <c r="L102" s="29" t="n">
        <f aca="false">F102+I102</f>
        <v>0.08</v>
      </c>
      <c r="M102" s="30" t="n">
        <f aca="false">G102+J102</f>
        <v>0.24</v>
      </c>
      <c r="N102" s="28" t="n">
        <f aca="false">H102+K102</f>
        <v>0.16</v>
      </c>
      <c r="O102" s="23" t="n">
        <f aca="false">+L102+0.15</f>
        <v>0.23</v>
      </c>
      <c r="P102" s="24" t="n">
        <f aca="false">+M102+0.15</f>
        <v>0.39</v>
      </c>
      <c r="Q102" s="25" t="n">
        <f aca="false">+N102+0.15</f>
        <v>0.31</v>
      </c>
      <c r="R102" s="29"/>
      <c r="S102" s="30"/>
      <c r="T102" s="28"/>
      <c r="U102" s="23"/>
      <c r="V102" s="24"/>
      <c r="W102" s="25"/>
      <c r="X102" s="31" t="n">
        <v>0.015</v>
      </c>
      <c r="Y102" s="32" t="n">
        <v>0.014</v>
      </c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0" t="n">
        <f aca="false">YEAR(B103)</f>
        <v>2008</v>
      </c>
      <c r="B103" s="22" t="n">
        <v>39630</v>
      </c>
      <c r="C103" s="23"/>
      <c r="D103" s="24"/>
      <c r="E103" s="25"/>
      <c r="F103" s="26" t="n">
        <f aca="false">F91</f>
        <v>-0.19</v>
      </c>
      <c r="G103" s="27" t="n">
        <f aca="false">G91+0.01</f>
        <v>-0.12</v>
      </c>
      <c r="H103" s="28" t="n">
        <f aca="false">AVERAGE(F103:G103)</f>
        <v>-0.155</v>
      </c>
      <c r="I103" s="26" t="n">
        <f aca="false">I91</f>
        <v>0.36</v>
      </c>
      <c r="J103" s="27" t="n">
        <f aca="false">J91</f>
        <v>0.47</v>
      </c>
      <c r="K103" s="25" t="n">
        <f aca="false">AVERAGE(I103:J103)</f>
        <v>0.415</v>
      </c>
      <c r="L103" s="29" t="n">
        <f aca="false">F103+I103</f>
        <v>0.17</v>
      </c>
      <c r="M103" s="30" t="n">
        <f aca="false">G103+J103</f>
        <v>0.35</v>
      </c>
      <c r="N103" s="28" t="n">
        <f aca="false">H103+K103</f>
        <v>0.26</v>
      </c>
      <c r="O103" s="23" t="n">
        <f aca="false">+L103+0.15</f>
        <v>0.32</v>
      </c>
      <c r="P103" s="24" t="n">
        <f aca="false">+M103+0.15</f>
        <v>0.5</v>
      </c>
      <c r="Q103" s="25" t="n">
        <f aca="false">+N103+0.15</f>
        <v>0.41</v>
      </c>
      <c r="R103" s="29"/>
      <c r="S103" s="30"/>
      <c r="T103" s="28"/>
      <c r="U103" s="23"/>
      <c r="V103" s="24"/>
      <c r="W103" s="25"/>
      <c r="X103" s="31" t="n">
        <v>0.015</v>
      </c>
      <c r="Y103" s="32" t="n">
        <v>0.014</v>
      </c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0" t="n">
        <f aca="false">YEAR(B104)</f>
        <v>2008</v>
      </c>
      <c r="B104" s="22" t="n">
        <v>39661</v>
      </c>
      <c r="C104" s="23"/>
      <c r="D104" s="24"/>
      <c r="E104" s="25"/>
      <c r="F104" s="26" t="n">
        <f aca="false">F92</f>
        <v>-0.19</v>
      </c>
      <c r="G104" s="27" t="n">
        <f aca="false">G92+0.01</f>
        <v>-0.12</v>
      </c>
      <c r="H104" s="28" t="n">
        <f aca="false">AVERAGE(F104:G104)</f>
        <v>-0.155</v>
      </c>
      <c r="I104" s="26" t="n">
        <f aca="false">I92</f>
        <v>0.36</v>
      </c>
      <c r="J104" s="27" t="n">
        <f aca="false">J92</f>
        <v>0.47</v>
      </c>
      <c r="K104" s="25" t="n">
        <f aca="false">AVERAGE(I104:J104)</f>
        <v>0.415</v>
      </c>
      <c r="L104" s="29" t="n">
        <f aca="false">F104+I104</f>
        <v>0.17</v>
      </c>
      <c r="M104" s="30" t="n">
        <f aca="false">G104+J104</f>
        <v>0.35</v>
      </c>
      <c r="N104" s="28" t="n">
        <f aca="false">H104+K104</f>
        <v>0.26</v>
      </c>
      <c r="O104" s="23" t="n">
        <f aca="false">+L104+0.15</f>
        <v>0.32</v>
      </c>
      <c r="P104" s="24" t="n">
        <f aca="false">+M104+0.15</f>
        <v>0.5</v>
      </c>
      <c r="Q104" s="25" t="n">
        <f aca="false">+N104+0.15</f>
        <v>0.41</v>
      </c>
      <c r="R104" s="29"/>
      <c r="S104" s="30"/>
      <c r="T104" s="28"/>
      <c r="U104" s="23"/>
      <c r="V104" s="24"/>
      <c r="W104" s="25"/>
      <c r="X104" s="31" t="n">
        <v>0.015</v>
      </c>
      <c r="Y104" s="32" t="n">
        <v>0.014</v>
      </c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0" t="n">
        <f aca="false">YEAR(B105)</f>
        <v>2008</v>
      </c>
      <c r="B105" s="22" t="n">
        <v>39692</v>
      </c>
      <c r="C105" s="23"/>
      <c r="D105" s="24"/>
      <c r="E105" s="25"/>
      <c r="F105" s="26" t="n">
        <f aca="false">F93</f>
        <v>-0.19</v>
      </c>
      <c r="G105" s="27" t="n">
        <f aca="false">G93+0.01</f>
        <v>-0.12</v>
      </c>
      <c r="H105" s="28" t="n">
        <f aca="false">AVERAGE(F105:G105)</f>
        <v>-0.155</v>
      </c>
      <c r="I105" s="26" t="n">
        <f aca="false">I93</f>
        <v>0.36</v>
      </c>
      <c r="J105" s="27" t="n">
        <f aca="false">J93</f>
        <v>0.47</v>
      </c>
      <c r="K105" s="25" t="n">
        <f aca="false">AVERAGE(I105:J105)</f>
        <v>0.415</v>
      </c>
      <c r="L105" s="29" t="n">
        <f aca="false">F105+I105</f>
        <v>0.17</v>
      </c>
      <c r="M105" s="30" t="n">
        <f aca="false">G105+J105</f>
        <v>0.35</v>
      </c>
      <c r="N105" s="28" t="n">
        <f aca="false">H105+K105</f>
        <v>0.26</v>
      </c>
      <c r="O105" s="23" t="n">
        <f aca="false">+L105+0.15</f>
        <v>0.32</v>
      </c>
      <c r="P105" s="24" t="n">
        <f aca="false">+M105+0.15</f>
        <v>0.5</v>
      </c>
      <c r="Q105" s="25" t="n">
        <f aca="false">+N105+0.15</f>
        <v>0.41</v>
      </c>
      <c r="R105" s="29"/>
      <c r="S105" s="30"/>
      <c r="T105" s="28"/>
      <c r="U105" s="23"/>
      <c r="V105" s="24"/>
      <c r="W105" s="25"/>
      <c r="X105" s="31" t="n">
        <v>0.015</v>
      </c>
      <c r="Y105" s="32" t="n">
        <v>0.014</v>
      </c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0" t="n">
        <f aca="false">YEAR(B106)</f>
        <v>2008</v>
      </c>
      <c r="B106" s="22" t="n">
        <v>39722</v>
      </c>
      <c r="C106" s="23"/>
      <c r="D106" s="24"/>
      <c r="E106" s="25"/>
      <c r="F106" s="26" t="n">
        <f aca="false">F94</f>
        <v>-0.19</v>
      </c>
      <c r="G106" s="27" t="n">
        <f aca="false">G94+0.01</f>
        <v>-0.12</v>
      </c>
      <c r="H106" s="28" t="n">
        <f aca="false">AVERAGE(F106:G106)</f>
        <v>-0.155</v>
      </c>
      <c r="I106" s="26" t="n">
        <f aca="false">I94</f>
        <v>0.29</v>
      </c>
      <c r="J106" s="27" t="n">
        <f aca="false">J94</f>
        <v>0.38</v>
      </c>
      <c r="K106" s="25" t="n">
        <f aca="false">AVERAGE(I106:J106)</f>
        <v>0.335</v>
      </c>
      <c r="L106" s="29" t="n">
        <f aca="false">F106+I106</f>
        <v>0.1</v>
      </c>
      <c r="M106" s="30" t="n">
        <f aca="false">G106+J106</f>
        <v>0.26</v>
      </c>
      <c r="N106" s="28" t="n">
        <f aca="false">H106+K106</f>
        <v>0.18</v>
      </c>
      <c r="O106" s="23" t="n">
        <f aca="false">+L106+0.15</f>
        <v>0.25</v>
      </c>
      <c r="P106" s="24" t="n">
        <f aca="false">+M106+0.15</f>
        <v>0.41</v>
      </c>
      <c r="Q106" s="25" t="n">
        <f aca="false">+N106+0.15</f>
        <v>0.33</v>
      </c>
      <c r="R106" s="29"/>
      <c r="S106" s="30"/>
      <c r="T106" s="28"/>
      <c r="U106" s="23"/>
      <c r="V106" s="24"/>
      <c r="W106" s="25"/>
      <c r="X106" s="31" t="n">
        <v>0.015</v>
      </c>
      <c r="Y106" s="32" t="n">
        <v>0.014</v>
      </c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0" t="n">
        <f aca="false">YEAR(B107)</f>
        <v>2008</v>
      </c>
      <c r="B107" s="22" t="n">
        <v>39753</v>
      </c>
      <c r="C107" s="23"/>
      <c r="D107" s="24"/>
      <c r="E107" s="25"/>
      <c r="F107" s="26" t="n">
        <f aca="false">F95</f>
        <v>-0.2</v>
      </c>
      <c r="G107" s="27" t="n">
        <f aca="false">G95+0.01</f>
        <v>-0.14</v>
      </c>
      <c r="H107" s="28" t="n">
        <f aca="false">AVERAGE(F107:G107)</f>
        <v>-0.17</v>
      </c>
      <c r="I107" s="26" t="n">
        <f aca="false">I95</f>
        <v>0.25</v>
      </c>
      <c r="J107" s="27" t="n">
        <f aca="false">J95</f>
        <v>0.35</v>
      </c>
      <c r="K107" s="25" t="n">
        <f aca="false">AVERAGE(I107:J107)</f>
        <v>0.3</v>
      </c>
      <c r="L107" s="29" t="n">
        <f aca="false">F107+I107</f>
        <v>0.05</v>
      </c>
      <c r="M107" s="30" t="n">
        <f aca="false">G107+J107</f>
        <v>0.21</v>
      </c>
      <c r="N107" s="28" t="n">
        <f aca="false">H107+K107</f>
        <v>0.13</v>
      </c>
      <c r="O107" s="23" t="n">
        <f aca="false">+L107+0.15</f>
        <v>0.2</v>
      </c>
      <c r="P107" s="24" t="n">
        <f aca="false">+M107+0.15</f>
        <v>0.36</v>
      </c>
      <c r="Q107" s="25" t="n">
        <f aca="false">+N107+0.15</f>
        <v>0.28</v>
      </c>
      <c r="R107" s="29"/>
      <c r="S107" s="30"/>
      <c r="T107" s="28"/>
      <c r="U107" s="23"/>
      <c r="V107" s="24"/>
      <c r="W107" s="25"/>
      <c r="X107" s="31" t="n">
        <v>0.015</v>
      </c>
      <c r="Y107" s="32" t="n">
        <v>0.014</v>
      </c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0" t="n">
        <f aca="false">YEAR(B108)</f>
        <v>2008</v>
      </c>
      <c r="B108" s="22" t="n">
        <v>39783</v>
      </c>
      <c r="C108" s="23"/>
      <c r="D108" s="24"/>
      <c r="E108" s="25"/>
      <c r="F108" s="26" t="n">
        <f aca="false">F96</f>
        <v>-0.2</v>
      </c>
      <c r="G108" s="27" t="n">
        <f aca="false">G96+0.01</f>
        <v>-0.14</v>
      </c>
      <c r="H108" s="28" t="n">
        <f aca="false">AVERAGE(F108:G108)</f>
        <v>-0.17</v>
      </c>
      <c r="I108" s="26" t="n">
        <f aca="false">I96</f>
        <v>0.25</v>
      </c>
      <c r="J108" s="27" t="n">
        <f aca="false">J96</f>
        <v>0.35</v>
      </c>
      <c r="K108" s="25" t="n">
        <f aca="false">AVERAGE(I108:J108)</f>
        <v>0.3</v>
      </c>
      <c r="L108" s="29" t="n">
        <f aca="false">F108+I108</f>
        <v>0.05</v>
      </c>
      <c r="M108" s="30" t="n">
        <f aca="false">G108+J108</f>
        <v>0.21</v>
      </c>
      <c r="N108" s="28" t="n">
        <f aca="false">H108+K108</f>
        <v>0.13</v>
      </c>
      <c r="O108" s="23" t="n">
        <f aca="false">+L108+0.15</f>
        <v>0.2</v>
      </c>
      <c r="P108" s="24" t="n">
        <f aca="false">+M108+0.15</f>
        <v>0.36</v>
      </c>
      <c r="Q108" s="25" t="n">
        <f aca="false">+N108+0.15</f>
        <v>0.28</v>
      </c>
      <c r="R108" s="29"/>
      <c r="S108" s="30"/>
      <c r="T108" s="28"/>
      <c r="U108" s="23"/>
      <c r="V108" s="24"/>
      <c r="W108" s="25"/>
      <c r="X108" s="31" t="n">
        <v>0.015</v>
      </c>
      <c r="Y108" s="32" t="n">
        <v>0.014</v>
      </c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0" t="n">
        <f aca="false">YEAR(B109)</f>
        <v>2009</v>
      </c>
      <c r="B109" s="22" t="n">
        <v>39814</v>
      </c>
      <c r="C109" s="23"/>
      <c r="D109" s="24"/>
      <c r="E109" s="25"/>
      <c r="F109" s="26" t="n">
        <f aca="false">F97</f>
        <v>-0.21</v>
      </c>
      <c r="G109" s="27" t="n">
        <f aca="false">G97+0.01</f>
        <v>-0.14</v>
      </c>
      <c r="H109" s="28" t="n">
        <f aca="false">AVERAGE(F109:G109)</f>
        <v>-0.175</v>
      </c>
      <c r="I109" s="26" t="n">
        <f aca="false">I97</f>
        <v>0.24</v>
      </c>
      <c r="J109" s="27" t="n">
        <f aca="false">J97</f>
        <v>0.315</v>
      </c>
      <c r="K109" s="25" t="n">
        <f aca="false">AVERAGE(I109:J109)</f>
        <v>0.2775</v>
      </c>
      <c r="L109" s="29" t="n">
        <f aca="false">F109+I109</f>
        <v>0.03</v>
      </c>
      <c r="M109" s="30" t="n">
        <f aca="false">G109+J109</f>
        <v>0.175</v>
      </c>
      <c r="N109" s="28" t="n">
        <f aca="false">H109+K109</f>
        <v>0.1025</v>
      </c>
      <c r="O109" s="23" t="n">
        <f aca="false">+L109+0.15</f>
        <v>0.18</v>
      </c>
      <c r="P109" s="24" t="n">
        <f aca="false">+M109+0.15</f>
        <v>0.325</v>
      </c>
      <c r="Q109" s="25" t="n">
        <f aca="false">+N109+0.15</f>
        <v>0.2525</v>
      </c>
      <c r="R109" s="29"/>
      <c r="S109" s="30"/>
      <c r="T109" s="28"/>
      <c r="U109" s="23"/>
      <c r="V109" s="24"/>
      <c r="W109" s="25"/>
      <c r="X109" s="31" t="n">
        <v>0.015</v>
      </c>
      <c r="Y109" s="32" t="n">
        <v>0.014</v>
      </c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0" t="n">
        <f aca="false">YEAR(B110)</f>
        <v>2009</v>
      </c>
      <c r="B110" s="22" t="n">
        <v>39845</v>
      </c>
      <c r="C110" s="23"/>
      <c r="D110" s="24"/>
      <c r="E110" s="25"/>
      <c r="F110" s="26" t="n">
        <f aca="false">F98</f>
        <v>-0.21</v>
      </c>
      <c r="G110" s="27" t="n">
        <f aca="false">G98+0.01</f>
        <v>-0.14</v>
      </c>
      <c r="H110" s="28" t="n">
        <f aca="false">AVERAGE(F110:G110)</f>
        <v>-0.175</v>
      </c>
      <c r="I110" s="26" t="n">
        <f aca="false">I98</f>
        <v>0.24</v>
      </c>
      <c r="J110" s="27" t="n">
        <f aca="false">J98</f>
        <v>0.315</v>
      </c>
      <c r="K110" s="25" t="n">
        <f aca="false">AVERAGE(I110:J110)</f>
        <v>0.2775</v>
      </c>
      <c r="L110" s="29" t="n">
        <f aca="false">F110+I110</f>
        <v>0.03</v>
      </c>
      <c r="M110" s="30" t="n">
        <f aca="false">G110+J110</f>
        <v>0.175</v>
      </c>
      <c r="N110" s="28" t="n">
        <f aca="false">H110+K110</f>
        <v>0.1025</v>
      </c>
      <c r="O110" s="23" t="n">
        <f aca="false">+L110+0.15</f>
        <v>0.18</v>
      </c>
      <c r="P110" s="24" t="n">
        <f aca="false">+M110+0.15</f>
        <v>0.325</v>
      </c>
      <c r="Q110" s="25" t="n">
        <f aca="false">+N110+0.15</f>
        <v>0.2525</v>
      </c>
      <c r="R110" s="29"/>
      <c r="S110" s="30"/>
      <c r="T110" s="28"/>
      <c r="U110" s="23"/>
      <c r="V110" s="24"/>
      <c r="W110" s="25"/>
      <c r="X110" s="31" t="n">
        <v>0.015</v>
      </c>
      <c r="Y110" s="32" t="n">
        <v>0.014</v>
      </c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0" t="n">
        <f aca="false">YEAR(B111)</f>
        <v>2009</v>
      </c>
      <c r="B111" s="22" t="n">
        <v>39873</v>
      </c>
      <c r="C111" s="23"/>
      <c r="D111" s="24"/>
      <c r="E111" s="25"/>
      <c r="F111" s="26" t="n">
        <f aca="false">F99</f>
        <v>-0.21</v>
      </c>
      <c r="G111" s="27" t="n">
        <f aca="false">G99+0.01</f>
        <v>-0.14</v>
      </c>
      <c r="H111" s="28" t="n">
        <f aca="false">AVERAGE(F111:G111)</f>
        <v>-0.175</v>
      </c>
      <c r="I111" s="26" t="n">
        <f aca="false">I99</f>
        <v>0.25</v>
      </c>
      <c r="J111" s="27" t="n">
        <f aca="false">J99</f>
        <v>0.34</v>
      </c>
      <c r="K111" s="25" t="n">
        <f aca="false">AVERAGE(I111:J111)</f>
        <v>0.295</v>
      </c>
      <c r="L111" s="29" t="n">
        <f aca="false">F111+I111</f>
        <v>0.04</v>
      </c>
      <c r="M111" s="30" t="n">
        <f aca="false">G111+J111</f>
        <v>0.2</v>
      </c>
      <c r="N111" s="28" t="n">
        <f aca="false">H111+K111</f>
        <v>0.12</v>
      </c>
      <c r="O111" s="23" t="n">
        <f aca="false">+L111+0.15</f>
        <v>0.19</v>
      </c>
      <c r="P111" s="24" t="n">
        <f aca="false">+M111+0.15</f>
        <v>0.35</v>
      </c>
      <c r="Q111" s="25" t="n">
        <f aca="false">+N111+0.15</f>
        <v>0.27</v>
      </c>
      <c r="R111" s="29"/>
      <c r="S111" s="30"/>
      <c r="T111" s="28"/>
      <c r="U111" s="23"/>
      <c r="V111" s="24"/>
      <c r="W111" s="25"/>
      <c r="X111" s="31" t="n">
        <v>0.015</v>
      </c>
      <c r="Y111" s="32" t="n">
        <v>0.014</v>
      </c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0" t="n">
        <f aca="false">YEAR(B112)</f>
        <v>2009</v>
      </c>
      <c r="B112" s="22" t="n">
        <v>39904</v>
      </c>
      <c r="C112" s="23"/>
      <c r="D112" s="24"/>
      <c r="E112" s="25"/>
      <c r="F112" s="26" t="n">
        <f aca="false">F100</f>
        <v>-0.21</v>
      </c>
      <c r="G112" s="27" t="n">
        <f aca="false">G100+0.01</f>
        <v>-0.13</v>
      </c>
      <c r="H112" s="28" t="n">
        <f aca="false">AVERAGE(F112:G112)</f>
        <v>-0.17</v>
      </c>
      <c r="I112" s="26" t="n">
        <f aca="false">I100</f>
        <v>0.24</v>
      </c>
      <c r="J112" s="27" t="n">
        <f aca="false">J100</f>
        <v>0.34</v>
      </c>
      <c r="K112" s="25" t="n">
        <f aca="false">AVERAGE(I112:J112)</f>
        <v>0.29</v>
      </c>
      <c r="L112" s="29" t="n">
        <f aca="false">F112+I112</f>
        <v>0.03</v>
      </c>
      <c r="M112" s="30" t="n">
        <f aca="false">G112+J112</f>
        <v>0.21</v>
      </c>
      <c r="N112" s="28" t="n">
        <f aca="false">H112+K112</f>
        <v>0.12</v>
      </c>
      <c r="O112" s="23" t="n">
        <f aca="false">+L112+0.15</f>
        <v>0.18</v>
      </c>
      <c r="P112" s="24" t="n">
        <f aca="false">+M112+0.15</f>
        <v>0.36</v>
      </c>
      <c r="Q112" s="25" t="n">
        <f aca="false">+N112+0.15</f>
        <v>0.27</v>
      </c>
      <c r="R112" s="29"/>
      <c r="S112" s="30"/>
      <c r="T112" s="28"/>
      <c r="U112" s="23"/>
      <c r="V112" s="24"/>
      <c r="W112" s="25"/>
      <c r="X112" s="31" t="n">
        <v>0.015</v>
      </c>
      <c r="Y112" s="32" t="n">
        <v>0.014</v>
      </c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0" t="n">
        <f aca="false">YEAR(B113)</f>
        <v>2009</v>
      </c>
      <c r="B113" s="22" t="n">
        <v>39934</v>
      </c>
      <c r="C113" s="23"/>
      <c r="D113" s="24"/>
      <c r="E113" s="25"/>
      <c r="F113" s="26" t="n">
        <f aca="false">F101</f>
        <v>-0.21</v>
      </c>
      <c r="G113" s="27" t="n">
        <f aca="false">G101+0.01</f>
        <v>-0.13</v>
      </c>
      <c r="H113" s="28" t="n">
        <f aca="false">AVERAGE(F113:G113)</f>
        <v>-0.17</v>
      </c>
      <c r="I113" s="26" t="n">
        <f aca="false">I101</f>
        <v>0.26</v>
      </c>
      <c r="J113" s="27" t="n">
        <f aca="false">J101</f>
        <v>0.35</v>
      </c>
      <c r="K113" s="25" t="n">
        <f aca="false">AVERAGE(I113:J113)</f>
        <v>0.305</v>
      </c>
      <c r="L113" s="29" t="n">
        <f aca="false">F113+I113</f>
        <v>0.05</v>
      </c>
      <c r="M113" s="30" t="n">
        <f aca="false">G113+J113</f>
        <v>0.22</v>
      </c>
      <c r="N113" s="28" t="n">
        <f aca="false">H113+K113</f>
        <v>0.135</v>
      </c>
      <c r="O113" s="23" t="n">
        <f aca="false">+L113+0.15</f>
        <v>0.2</v>
      </c>
      <c r="P113" s="24" t="n">
        <f aca="false">+M113+0.15</f>
        <v>0.37</v>
      </c>
      <c r="Q113" s="25" t="n">
        <f aca="false">+N113+0.15</f>
        <v>0.285</v>
      </c>
      <c r="R113" s="29"/>
      <c r="S113" s="30"/>
      <c r="T113" s="28"/>
      <c r="U113" s="23"/>
      <c r="V113" s="24"/>
      <c r="W113" s="25"/>
      <c r="X113" s="31" t="n">
        <v>0.015</v>
      </c>
      <c r="Y113" s="32" t="n">
        <v>0.014</v>
      </c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0" t="n">
        <f aca="false">YEAR(B114)</f>
        <v>2009</v>
      </c>
      <c r="B114" s="22" t="n">
        <v>39965</v>
      </c>
      <c r="C114" s="23"/>
      <c r="D114" s="24"/>
      <c r="E114" s="25"/>
      <c r="F114" s="26" t="n">
        <f aca="false">F102</f>
        <v>-0.21</v>
      </c>
      <c r="G114" s="27" t="n">
        <f aca="false">G102+0.01</f>
        <v>-0.13</v>
      </c>
      <c r="H114" s="28" t="n">
        <f aca="false">AVERAGE(F114:G114)</f>
        <v>-0.17</v>
      </c>
      <c r="I114" s="26" t="n">
        <f aca="false">I102</f>
        <v>0.29</v>
      </c>
      <c r="J114" s="27" t="n">
        <f aca="false">J102</f>
        <v>0.38</v>
      </c>
      <c r="K114" s="25" t="n">
        <f aca="false">AVERAGE(I114:J114)</f>
        <v>0.335</v>
      </c>
      <c r="L114" s="29" t="n">
        <f aca="false">F114+I114</f>
        <v>0.08</v>
      </c>
      <c r="M114" s="30" t="n">
        <f aca="false">G114+J114</f>
        <v>0.25</v>
      </c>
      <c r="N114" s="28" t="n">
        <f aca="false">H114+K114</f>
        <v>0.165</v>
      </c>
      <c r="O114" s="23" t="n">
        <f aca="false">+L114+0.15</f>
        <v>0.23</v>
      </c>
      <c r="P114" s="24" t="n">
        <f aca="false">+M114+0.15</f>
        <v>0.4</v>
      </c>
      <c r="Q114" s="25" t="n">
        <f aca="false">+N114+0.15</f>
        <v>0.315</v>
      </c>
      <c r="R114" s="29"/>
      <c r="S114" s="30"/>
      <c r="T114" s="28"/>
      <c r="U114" s="23"/>
      <c r="V114" s="24"/>
      <c r="W114" s="25"/>
      <c r="X114" s="31" t="n">
        <v>0.015</v>
      </c>
      <c r="Y114" s="32" t="n">
        <v>0.014</v>
      </c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0" t="n">
        <f aca="false">YEAR(B115)</f>
        <v>2009</v>
      </c>
      <c r="B115" s="22" t="n">
        <v>39995</v>
      </c>
      <c r="C115" s="23"/>
      <c r="D115" s="24"/>
      <c r="E115" s="25"/>
      <c r="F115" s="26" t="n">
        <f aca="false">F103</f>
        <v>-0.19</v>
      </c>
      <c r="G115" s="27" t="n">
        <f aca="false">G103+0.01</f>
        <v>-0.11</v>
      </c>
      <c r="H115" s="28" t="n">
        <f aca="false">AVERAGE(F115:G115)</f>
        <v>-0.15</v>
      </c>
      <c r="I115" s="26" t="n">
        <f aca="false">I103</f>
        <v>0.36</v>
      </c>
      <c r="J115" s="27" t="n">
        <f aca="false">J103</f>
        <v>0.47</v>
      </c>
      <c r="K115" s="25" t="n">
        <f aca="false">AVERAGE(I115:J115)</f>
        <v>0.415</v>
      </c>
      <c r="L115" s="29" t="n">
        <f aca="false">F115+I115</f>
        <v>0.17</v>
      </c>
      <c r="M115" s="30" t="n">
        <f aca="false">G115+J115</f>
        <v>0.36</v>
      </c>
      <c r="N115" s="28" t="n">
        <f aca="false">H115+K115</f>
        <v>0.265</v>
      </c>
      <c r="O115" s="23" t="n">
        <f aca="false">+L115+0.15</f>
        <v>0.32</v>
      </c>
      <c r="P115" s="24" t="n">
        <f aca="false">+M115+0.15</f>
        <v>0.51</v>
      </c>
      <c r="Q115" s="25" t="n">
        <f aca="false">+N115+0.15</f>
        <v>0.415</v>
      </c>
      <c r="R115" s="29"/>
      <c r="S115" s="30"/>
      <c r="T115" s="28"/>
      <c r="U115" s="23"/>
      <c r="V115" s="24"/>
      <c r="W115" s="25"/>
      <c r="X115" s="31" t="n">
        <v>0.015</v>
      </c>
      <c r="Y115" s="32" t="n">
        <v>0.014</v>
      </c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0" t="n">
        <f aca="false">YEAR(B116)</f>
        <v>2009</v>
      </c>
      <c r="B116" s="22" t="n">
        <v>40026</v>
      </c>
      <c r="C116" s="23"/>
      <c r="D116" s="24"/>
      <c r="E116" s="25"/>
      <c r="F116" s="26" t="n">
        <f aca="false">F104</f>
        <v>-0.19</v>
      </c>
      <c r="G116" s="27" t="n">
        <f aca="false">G104+0.01</f>
        <v>-0.11</v>
      </c>
      <c r="H116" s="28" t="n">
        <f aca="false">AVERAGE(F116:G116)</f>
        <v>-0.15</v>
      </c>
      <c r="I116" s="26" t="n">
        <f aca="false">I104</f>
        <v>0.36</v>
      </c>
      <c r="J116" s="27" t="n">
        <f aca="false">J104</f>
        <v>0.47</v>
      </c>
      <c r="K116" s="25" t="n">
        <f aca="false">AVERAGE(I116:J116)</f>
        <v>0.415</v>
      </c>
      <c r="L116" s="29" t="n">
        <f aca="false">F116+I116</f>
        <v>0.17</v>
      </c>
      <c r="M116" s="30" t="n">
        <f aca="false">G116+J116</f>
        <v>0.36</v>
      </c>
      <c r="N116" s="28" t="n">
        <f aca="false">H116+K116</f>
        <v>0.265</v>
      </c>
      <c r="O116" s="23" t="n">
        <f aca="false">+L116+0.15</f>
        <v>0.32</v>
      </c>
      <c r="P116" s="24" t="n">
        <f aca="false">+M116+0.15</f>
        <v>0.51</v>
      </c>
      <c r="Q116" s="25" t="n">
        <f aca="false">+N116+0.15</f>
        <v>0.415</v>
      </c>
      <c r="R116" s="29"/>
      <c r="S116" s="30"/>
      <c r="T116" s="28"/>
      <c r="U116" s="23"/>
      <c r="V116" s="24"/>
      <c r="W116" s="25"/>
      <c r="X116" s="31" t="n">
        <v>0.015</v>
      </c>
      <c r="Y116" s="32" t="n">
        <v>0.014</v>
      </c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0" t="n">
        <f aca="false">YEAR(B117)</f>
        <v>2009</v>
      </c>
      <c r="B117" s="22" t="n">
        <v>40057</v>
      </c>
      <c r="C117" s="23"/>
      <c r="D117" s="24"/>
      <c r="E117" s="25"/>
      <c r="F117" s="26" t="n">
        <f aca="false">F105</f>
        <v>-0.19</v>
      </c>
      <c r="G117" s="27" t="n">
        <f aca="false">G105+0.01</f>
        <v>-0.11</v>
      </c>
      <c r="H117" s="28" t="n">
        <f aca="false">AVERAGE(F117:G117)</f>
        <v>-0.15</v>
      </c>
      <c r="I117" s="26" t="n">
        <f aca="false">I105</f>
        <v>0.36</v>
      </c>
      <c r="J117" s="27" t="n">
        <f aca="false">J105</f>
        <v>0.47</v>
      </c>
      <c r="K117" s="25" t="n">
        <f aca="false">AVERAGE(I117:J117)</f>
        <v>0.415</v>
      </c>
      <c r="L117" s="29" t="n">
        <f aca="false">F117+I117</f>
        <v>0.17</v>
      </c>
      <c r="M117" s="30" t="n">
        <f aca="false">G117+J117</f>
        <v>0.36</v>
      </c>
      <c r="N117" s="28" t="n">
        <f aca="false">H117+K117</f>
        <v>0.265</v>
      </c>
      <c r="O117" s="23" t="n">
        <f aca="false">+L117+0.15</f>
        <v>0.32</v>
      </c>
      <c r="P117" s="24" t="n">
        <f aca="false">+M117+0.15</f>
        <v>0.51</v>
      </c>
      <c r="Q117" s="25" t="n">
        <f aca="false">+N117+0.15</f>
        <v>0.415</v>
      </c>
      <c r="R117" s="29"/>
      <c r="S117" s="30"/>
      <c r="T117" s="28"/>
      <c r="U117" s="23"/>
      <c r="V117" s="24"/>
      <c r="W117" s="25"/>
      <c r="X117" s="31" t="n">
        <v>0.015</v>
      </c>
      <c r="Y117" s="32" t="n">
        <v>0.014</v>
      </c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0" t="n">
        <f aca="false">YEAR(B118)</f>
        <v>2009</v>
      </c>
      <c r="B118" s="22" t="n">
        <v>40087</v>
      </c>
      <c r="C118" s="23"/>
      <c r="D118" s="24"/>
      <c r="E118" s="25"/>
      <c r="F118" s="26" t="n">
        <f aca="false">F106</f>
        <v>-0.19</v>
      </c>
      <c r="G118" s="27" t="n">
        <f aca="false">G106+0.01</f>
        <v>-0.11</v>
      </c>
      <c r="H118" s="28" t="n">
        <f aca="false">AVERAGE(F118:G118)</f>
        <v>-0.15</v>
      </c>
      <c r="I118" s="26" t="n">
        <f aca="false">I106</f>
        <v>0.29</v>
      </c>
      <c r="J118" s="27" t="n">
        <f aca="false">J106</f>
        <v>0.38</v>
      </c>
      <c r="K118" s="25" t="n">
        <f aca="false">AVERAGE(I118:J118)</f>
        <v>0.335</v>
      </c>
      <c r="L118" s="29" t="n">
        <f aca="false">F118+I118</f>
        <v>0.1</v>
      </c>
      <c r="M118" s="30" t="n">
        <f aca="false">G118+J118</f>
        <v>0.27</v>
      </c>
      <c r="N118" s="28" t="n">
        <f aca="false">H118+K118</f>
        <v>0.185</v>
      </c>
      <c r="O118" s="23" t="n">
        <f aca="false">+L118+0.15</f>
        <v>0.25</v>
      </c>
      <c r="P118" s="24" t="n">
        <f aca="false">+M118+0.15</f>
        <v>0.42</v>
      </c>
      <c r="Q118" s="25" t="n">
        <f aca="false">+N118+0.15</f>
        <v>0.335</v>
      </c>
      <c r="R118" s="29"/>
      <c r="S118" s="30"/>
      <c r="T118" s="28"/>
      <c r="U118" s="23"/>
      <c r="V118" s="24"/>
      <c r="W118" s="25"/>
      <c r="X118" s="31" t="n">
        <v>0.015</v>
      </c>
      <c r="Y118" s="32" t="n">
        <v>0.014</v>
      </c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0" t="n">
        <f aca="false">YEAR(B119)</f>
        <v>2009</v>
      </c>
      <c r="B119" s="22" t="n">
        <v>40118</v>
      </c>
      <c r="C119" s="23"/>
      <c r="D119" s="24"/>
      <c r="E119" s="25"/>
      <c r="F119" s="26" t="n">
        <f aca="false">F107</f>
        <v>-0.2</v>
      </c>
      <c r="G119" s="27" t="n">
        <f aca="false">G107+0.01</f>
        <v>-0.13</v>
      </c>
      <c r="H119" s="28" t="n">
        <f aca="false">AVERAGE(F119:G119)</f>
        <v>-0.165</v>
      </c>
      <c r="I119" s="26" t="n">
        <f aca="false">I107</f>
        <v>0.25</v>
      </c>
      <c r="J119" s="27" t="n">
        <f aca="false">J107</f>
        <v>0.35</v>
      </c>
      <c r="K119" s="25" t="n">
        <f aca="false">AVERAGE(I119:J119)</f>
        <v>0.3</v>
      </c>
      <c r="L119" s="29" t="n">
        <f aca="false">F119+I119</f>
        <v>0.05</v>
      </c>
      <c r="M119" s="30" t="n">
        <f aca="false">G119+J119</f>
        <v>0.22</v>
      </c>
      <c r="N119" s="28" t="n">
        <f aca="false">H119+K119</f>
        <v>0.135</v>
      </c>
      <c r="O119" s="23" t="n">
        <f aca="false">+L119+0.15</f>
        <v>0.2</v>
      </c>
      <c r="P119" s="24" t="n">
        <f aca="false">+M119+0.15</f>
        <v>0.37</v>
      </c>
      <c r="Q119" s="25" t="n">
        <f aca="false">+N119+0.15</f>
        <v>0.285</v>
      </c>
      <c r="R119" s="29"/>
      <c r="S119" s="30"/>
      <c r="T119" s="28"/>
      <c r="U119" s="23"/>
      <c r="V119" s="24"/>
      <c r="W119" s="25"/>
      <c r="X119" s="31" t="n">
        <v>0.015</v>
      </c>
      <c r="Y119" s="32" t="n">
        <v>0.014</v>
      </c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0" t="n">
        <f aca="false">YEAR(B120)</f>
        <v>2009</v>
      </c>
      <c r="B120" s="22" t="n">
        <v>40148</v>
      </c>
      <c r="C120" s="23"/>
      <c r="D120" s="24"/>
      <c r="E120" s="25"/>
      <c r="F120" s="26" t="n">
        <f aca="false">F108</f>
        <v>-0.2</v>
      </c>
      <c r="G120" s="27" t="n">
        <f aca="false">G108+0.01</f>
        <v>-0.13</v>
      </c>
      <c r="H120" s="28" t="n">
        <f aca="false">AVERAGE(F120:G120)</f>
        <v>-0.165</v>
      </c>
      <c r="I120" s="26" t="n">
        <f aca="false">I108</f>
        <v>0.25</v>
      </c>
      <c r="J120" s="27" t="n">
        <f aca="false">J108</f>
        <v>0.35</v>
      </c>
      <c r="K120" s="25" t="n">
        <f aca="false">AVERAGE(I120:J120)</f>
        <v>0.3</v>
      </c>
      <c r="L120" s="29" t="n">
        <f aca="false">F120+I120</f>
        <v>0.05</v>
      </c>
      <c r="M120" s="30" t="n">
        <f aca="false">G120+J120</f>
        <v>0.22</v>
      </c>
      <c r="N120" s="28" t="n">
        <f aca="false">H120+K120</f>
        <v>0.135</v>
      </c>
      <c r="O120" s="23" t="n">
        <f aca="false">+L120+0.15</f>
        <v>0.2</v>
      </c>
      <c r="P120" s="24" t="n">
        <f aca="false">+M120+0.15</f>
        <v>0.37</v>
      </c>
      <c r="Q120" s="25" t="n">
        <f aca="false">+N120+0.15</f>
        <v>0.285</v>
      </c>
      <c r="R120" s="29"/>
      <c r="S120" s="30"/>
      <c r="T120" s="28"/>
      <c r="U120" s="23"/>
      <c r="V120" s="24"/>
      <c r="W120" s="25"/>
      <c r="X120" s="31" t="n">
        <v>0.015</v>
      </c>
      <c r="Y120" s="32" t="n">
        <v>0.014</v>
      </c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0" t="n">
        <f aca="false">YEAR(B121)</f>
        <v>2010</v>
      </c>
      <c r="B121" s="22" t="n">
        <v>40179</v>
      </c>
      <c r="C121" s="23"/>
      <c r="D121" s="24"/>
      <c r="E121" s="25"/>
      <c r="F121" s="26" t="n">
        <f aca="false">F109</f>
        <v>-0.21</v>
      </c>
      <c r="G121" s="27" t="n">
        <f aca="false">G109+0.01</f>
        <v>-0.13</v>
      </c>
      <c r="H121" s="28" t="n">
        <f aca="false">AVERAGE(F121:G121)</f>
        <v>-0.17</v>
      </c>
      <c r="I121" s="26" t="n">
        <f aca="false">I109</f>
        <v>0.24</v>
      </c>
      <c r="J121" s="27" t="n">
        <f aca="false">J109</f>
        <v>0.315</v>
      </c>
      <c r="K121" s="25" t="n">
        <f aca="false">AVERAGE(I121:J121)</f>
        <v>0.2775</v>
      </c>
      <c r="L121" s="29" t="n">
        <f aca="false">F121+I121</f>
        <v>0.03</v>
      </c>
      <c r="M121" s="30" t="n">
        <f aca="false">G121+J121</f>
        <v>0.185</v>
      </c>
      <c r="N121" s="28" t="n">
        <f aca="false">H121+K121</f>
        <v>0.1075</v>
      </c>
      <c r="O121" s="23" t="n">
        <f aca="false">+L121+0.15</f>
        <v>0.18</v>
      </c>
      <c r="P121" s="24" t="n">
        <f aca="false">+M121+0.15</f>
        <v>0.335</v>
      </c>
      <c r="Q121" s="25" t="n">
        <f aca="false">+N121+0.15</f>
        <v>0.2575</v>
      </c>
      <c r="R121" s="29"/>
      <c r="S121" s="30"/>
      <c r="T121" s="28"/>
      <c r="U121" s="23"/>
      <c r="V121" s="24"/>
      <c r="W121" s="25"/>
      <c r="X121" s="31" t="n">
        <v>0.02</v>
      </c>
      <c r="Y121" s="32" t="n">
        <v>0.014</v>
      </c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0" t="n">
        <f aca="false">YEAR(B122)</f>
        <v>2010</v>
      </c>
      <c r="B122" s="22" t="n">
        <v>40210</v>
      </c>
      <c r="C122" s="23"/>
      <c r="D122" s="24"/>
      <c r="E122" s="25"/>
      <c r="F122" s="26" t="n">
        <f aca="false">F110</f>
        <v>-0.21</v>
      </c>
      <c r="G122" s="27" t="n">
        <f aca="false">G110+0.01</f>
        <v>-0.13</v>
      </c>
      <c r="H122" s="28" t="n">
        <f aca="false">AVERAGE(F122:G122)</f>
        <v>-0.17</v>
      </c>
      <c r="I122" s="26" t="n">
        <f aca="false">I110</f>
        <v>0.24</v>
      </c>
      <c r="J122" s="27" t="n">
        <f aca="false">J110</f>
        <v>0.315</v>
      </c>
      <c r="K122" s="25" t="n">
        <f aca="false">AVERAGE(I122:J122)</f>
        <v>0.2775</v>
      </c>
      <c r="L122" s="29" t="n">
        <f aca="false">F122+I122</f>
        <v>0.03</v>
      </c>
      <c r="M122" s="30" t="n">
        <f aca="false">G122+J122</f>
        <v>0.185</v>
      </c>
      <c r="N122" s="28" t="n">
        <f aca="false">H122+K122</f>
        <v>0.1075</v>
      </c>
      <c r="O122" s="23" t="n">
        <f aca="false">+L122+0.15</f>
        <v>0.18</v>
      </c>
      <c r="P122" s="24" t="n">
        <f aca="false">+M122+0.15</f>
        <v>0.335</v>
      </c>
      <c r="Q122" s="25" t="n">
        <f aca="false">+N122+0.15</f>
        <v>0.2575</v>
      </c>
      <c r="R122" s="29"/>
      <c r="S122" s="30"/>
      <c r="T122" s="28"/>
      <c r="U122" s="23"/>
      <c r="V122" s="24"/>
      <c r="W122" s="25"/>
      <c r="X122" s="31" t="n">
        <v>0.02</v>
      </c>
      <c r="Y122" s="32" t="n">
        <v>0.014</v>
      </c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0" t="n">
        <f aca="false">YEAR(B123)</f>
        <v>2010</v>
      </c>
      <c r="B123" s="22" t="n">
        <v>40238</v>
      </c>
      <c r="C123" s="23"/>
      <c r="D123" s="24"/>
      <c r="E123" s="25"/>
      <c r="F123" s="26" t="n">
        <f aca="false">F111</f>
        <v>-0.21</v>
      </c>
      <c r="G123" s="27" t="n">
        <f aca="false">G111+0.01</f>
        <v>-0.13</v>
      </c>
      <c r="H123" s="28" t="n">
        <f aca="false">AVERAGE(F123:G123)</f>
        <v>-0.17</v>
      </c>
      <c r="I123" s="26" t="n">
        <f aca="false">I111</f>
        <v>0.25</v>
      </c>
      <c r="J123" s="27" t="n">
        <f aca="false">J111</f>
        <v>0.34</v>
      </c>
      <c r="K123" s="25" t="n">
        <f aca="false">AVERAGE(I123:J123)</f>
        <v>0.295</v>
      </c>
      <c r="L123" s="29" t="n">
        <f aca="false">F123+I123</f>
        <v>0.04</v>
      </c>
      <c r="M123" s="30" t="n">
        <f aca="false">G123+J123</f>
        <v>0.21</v>
      </c>
      <c r="N123" s="28" t="n">
        <f aca="false">H123+K123</f>
        <v>0.125</v>
      </c>
      <c r="O123" s="23" t="n">
        <f aca="false">+L123+0.15</f>
        <v>0.19</v>
      </c>
      <c r="P123" s="24" t="n">
        <f aca="false">+M123+0.15</f>
        <v>0.36</v>
      </c>
      <c r="Q123" s="25" t="n">
        <f aca="false">+N123+0.15</f>
        <v>0.275</v>
      </c>
      <c r="R123" s="29"/>
      <c r="S123" s="30"/>
      <c r="T123" s="28"/>
      <c r="U123" s="23"/>
      <c r="V123" s="24"/>
      <c r="W123" s="25"/>
      <c r="X123" s="31" t="n">
        <v>0.02</v>
      </c>
      <c r="Y123" s="32" t="n">
        <v>0.014</v>
      </c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0" t="n">
        <f aca="false">YEAR(B124)</f>
        <v>2010</v>
      </c>
      <c r="B124" s="22" t="n">
        <v>40269</v>
      </c>
      <c r="C124" s="23"/>
      <c r="D124" s="24"/>
      <c r="E124" s="25"/>
      <c r="F124" s="26" t="n">
        <f aca="false">F112</f>
        <v>-0.21</v>
      </c>
      <c r="G124" s="27" t="n">
        <f aca="false">G112+0.01</f>
        <v>-0.12</v>
      </c>
      <c r="H124" s="28" t="n">
        <f aca="false">AVERAGE(F124:G124)</f>
        <v>-0.165</v>
      </c>
      <c r="I124" s="26" t="n">
        <f aca="false">I112</f>
        <v>0.24</v>
      </c>
      <c r="J124" s="27" t="n">
        <f aca="false">J112</f>
        <v>0.34</v>
      </c>
      <c r="K124" s="25" t="n">
        <f aca="false">AVERAGE(I124:J124)</f>
        <v>0.29</v>
      </c>
      <c r="L124" s="29" t="n">
        <f aca="false">F124+I124</f>
        <v>0.03</v>
      </c>
      <c r="M124" s="30" t="n">
        <f aca="false">G124+J124</f>
        <v>0.22</v>
      </c>
      <c r="N124" s="28" t="n">
        <f aca="false">H124+K124</f>
        <v>0.125</v>
      </c>
      <c r="O124" s="23" t="n">
        <f aca="false">+L124+0.15</f>
        <v>0.18</v>
      </c>
      <c r="P124" s="24" t="n">
        <f aca="false">+M124+0.15</f>
        <v>0.37</v>
      </c>
      <c r="Q124" s="25" t="n">
        <f aca="false">+N124+0.15</f>
        <v>0.275</v>
      </c>
      <c r="R124" s="29"/>
      <c r="S124" s="30"/>
      <c r="T124" s="28"/>
      <c r="U124" s="23"/>
      <c r="V124" s="24"/>
      <c r="W124" s="25"/>
      <c r="X124" s="31" t="n">
        <v>0.02</v>
      </c>
      <c r="Y124" s="32" t="n">
        <v>0.014</v>
      </c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0" t="n">
        <f aca="false">YEAR(B125)</f>
        <v>2010</v>
      </c>
      <c r="B125" s="22" t="n">
        <v>40299</v>
      </c>
      <c r="C125" s="23"/>
      <c r="D125" s="24"/>
      <c r="E125" s="25"/>
      <c r="F125" s="26" t="n">
        <f aca="false">F113</f>
        <v>-0.21</v>
      </c>
      <c r="G125" s="27" t="n">
        <f aca="false">G113+0.01</f>
        <v>-0.12</v>
      </c>
      <c r="H125" s="28" t="n">
        <f aca="false">AVERAGE(F125:G125)</f>
        <v>-0.165</v>
      </c>
      <c r="I125" s="26" t="n">
        <f aca="false">I113</f>
        <v>0.26</v>
      </c>
      <c r="J125" s="27" t="n">
        <f aca="false">J113</f>
        <v>0.35</v>
      </c>
      <c r="K125" s="25" t="n">
        <f aca="false">AVERAGE(I125:J125)</f>
        <v>0.305</v>
      </c>
      <c r="L125" s="29" t="n">
        <f aca="false">F125+I125</f>
        <v>0.05</v>
      </c>
      <c r="M125" s="30" t="n">
        <f aca="false">G125+J125</f>
        <v>0.23</v>
      </c>
      <c r="N125" s="28" t="n">
        <f aca="false">H125+K125</f>
        <v>0.14</v>
      </c>
      <c r="O125" s="23" t="n">
        <f aca="false">+L125+0.15</f>
        <v>0.2</v>
      </c>
      <c r="P125" s="24" t="n">
        <f aca="false">+M125+0.15</f>
        <v>0.38</v>
      </c>
      <c r="Q125" s="25" t="n">
        <f aca="false">+N125+0.15</f>
        <v>0.29</v>
      </c>
      <c r="R125" s="29"/>
      <c r="S125" s="30"/>
      <c r="T125" s="28"/>
      <c r="U125" s="23"/>
      <c r="V125" s="24"/>
      <c r="W125" s="25"/>
      <c r="X125" s="31" t="n">
        <v>0.02</v>
      </c>
      <c r="Y125" s="32" t="n">
        <v>0.014</v>
      </c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0" t="n">
        <f aca="false">YEAR(B126)</f>
        <v>2010</v>
      </c>
      <c r="B126" s="22" t="n">
        <v>40330</v>
      </c>
      <c r="C126" s="23"/>
      <c r="D126" s="24"/>
      <c r="E126" s="25"/>
      <c r="F126" s="26" t="n">
        <f aca="false">F114</f>
        <v>-0.21</v>
      </c>
      <c r="G126" s="27" t="n">
        <f aca="false">G114+0.01</f>
        <v>-0.12</v>
      </c>
      <c r="H126" s="28" t="n">
        <f aca="false">AVERAGE(F126:G126)</f>
        <v>-0.165</v>
      </c>
      <c r="I126" s="26" t="n">
        <f aca="false">I114</f>
        <v>0.29</v>
      </c>
      <c r="J126" s="27" t="n">
        <f aca="false">J114</f>
        <v>0.38</v>
      </c>
      <c r="K126" s="25" t="n">
        <f aca="false">AVERAGE(I126:J126)</f>
        <v>0.335</v>
      </c>
      <c r="L126" s="29" t="n">
        <f aca="false">F126+I126</f>
        <v>0.08</v>
      </c>
      <c r="M126" s="30" t="n">
        <f aca="false">G126+J126</f>
        <v>0.26</v>
      </c>
      <c r="N126" s="28" t="n">
        <f aca="false">H126+K126</f>
        <v>0.17</v>
      </c>
      <c r="O126" s="23" t="n">
        <f aca="false">+L126+0.15</f>
        <v>0.23</v>
      </c>
      <c r="P126" s="24" t="n">
        <f aca="false">+M126+0.15</f>
        <v>0.41</v>
      </c>
      <c r="Q126" s="25" t="n">
        <f aca="false">+N126+0.15</f>
        <v>0.32</v>
      </c>
      <c r="R126" s="29"/>
      <c r="S126" s="30"/>
      <c r="T126" s="28"/>
      <c r="U126" s="23"/>
      <c r="V126" s="24"/>
      <c r="W126" s="25"/>
      <c r="X126" s="31" t="n">
        <v>0.02</v>
      </c>
      <c r="Y126" s="32" t="n">
        <v>0.014</v>
      </c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0" t="n">
        <f aca="false">YEAR(B127)</f>
        <v>2010</v>
      </c>
      <c r="B127" s="22" t="n">
        <v>40360</v>
      </c>
      <c r="C127" s="23"/>
      <c r="D127" s="24"/>
      <c r="E127" s="25"/>
      <c r="F127" s="26" t="n">
        <f aca="false">F115</f>
        <v>-0.19</v>
      </c>
      <c r="G127" s="27" t="n">
        <f aca="false">G115+0.01</f>
        <v>-0.1</v>
      </c>
      <c r="H127" s="28" t="n">
        <f aca="false">AVERAGE(F127:G127)</f>
        <v>-0.145</v>
      </c>
      <c r="I127" s="26" t="n">
        <f aca="false">I115</f>
        <v>0.36</v>
      </c>
      <c r="J127" s="27" t="n">
        <f aca="false">J115</f>
        <v>0.47</v>
      </c>
      <c r="K127" s="25" t="n">
        <f aca="false">AVERAGE(I127:J127)</f>
        <v>0.415</v>
      </c>
      <c r="L127" s="29" t="n">
        <f aca="false">F127+I127</f>
        <v>0.17</v>
      </c>
      <c r="M127" s="30" t="n">
        <f aca="false">G127+J127</f>
        <v>0.37</v>
      </c>
      <c r="N127" s="28" t="n">
        <f aca="false">H127+K127</f>
        <v>0.27</v>
      </c>
      <c r="O127" s="23" t="n">
        <f aca="false">+L127+0.15</f>
        <v>0.32</v>
      </c>
      <c r="P127" s="24" t="n">
        <f aca="false">+M127+0.15</f>
        <v>0.52</v>
      </c>
      <c r="Q127" s="25" t="n">
        <f aca="false">+N127+0.15</f>
        <v>0.42</v>
      </c>
      <c r="R127" s="29"/>
      <c r="S127" s="30"/>
      <c r="T127" s="28"/>
      <c r="U127" s="23"/>
      <c r="V127" s="24"/>
      <c r="W127" s="25"/>
      <c r="X127" s="31" t="n">
        <v>0.02</v>
      </c>
      <c r="Y127" s="32" t="n">
        <v>0.014</v>
      </c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0" t="n">
        <f aca="false">YEAR(B128)</f>
        <v>2010</v>
      </c>
      <c r="B128" s="22" t="n">
        <v>40391</v>
      </c>
      <c r="C128" s="23"/>
      <c r="D128" s="24"/>
      <c r="E128" s="25"/>
      <c r="F128" s="26" t="n">
        <f aca="false">F116</f>
        <v>-0.19</v>
      </c>
      <c r="G128" s="27" t="n">
        <f aca="false">G116+0.01</f>
        <v>-0.1</v>
      </c>
      <c r="H128" s="28" t="n">
        <f aca="false">AVERAGE(F128:G128)</f>
        <v>-0.145</v>
      </c>
      <c r="I128" s="26" t="n">
        <f aca="false">I116</f>
        <v>0.36</v>
      </c>
      <c r="J128" s="27" t="n">
        <f aca="false">J116</f>
        <v>0.47</v>
      </c>
      <c r="K128" s="25" t="n">
        <f aca="false">AVERAGE(I128:J128)</f>
        <v>0.415</v>
      </c>
      <c r="L128" s="29" t="n">
        <f aca="false">F128+I128</f>
        <v>0.17</v>
      </c>
      <c r="M128" s="30" t="n">
        <f aca="false">G128+J128</f>
        <v>0.37</v>
      </c>
      <c r="N128" s="28" t="n">
        <f aca="false">H128+K128</f>
        <v>0.27</v>
      </c>
      <c r="O128" s="23" t="n">
        <f aca="false">+L128+0.15</f>
        <v>0.32</v>
      </c>
      <c r="P128" s="24" t="n">
        <f aca="false">+M128+0.15</f>
        <v>0.52</v>
      </c>
      <c r="Q128" s="25" t="n">
        <f aca="false">+N128+0.15</f>
        <v>0.42</v>
      </c>
      <c r="R128" s="29"/>
      <c r="S128" s="30"/>
      <c r="T128" s="28"/>
      <c r="U128" s="23"/>
      <c r="V128" s="24"/>
      <c r="W128" s="25"/>
      <c r="X128" s="31" t="n">
        <v>0.02</v>
      </c>
      <c r="Y128" s="32" t="n">
        <v>0.014</v>
      </c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0" t="n">
        <f aca="false">YEAR(B129)</f>
        <v>2010</v>
      </c>
      <c r="B129" s="22" t="n">
        <v>40422</v>
      </c>
      <c r="C129" s="23"/>
      <c r="D129" s="24"/>
      <c r="E129" s="25"/>
      <c r="F129" s="26" t="n">
        <f aca="false">F117</f>
        <v>-0.19</v>
      </c>
      <c r="G129" s="27" t="n">
        <f aca="false">G117+0.01</f>
        <v>-0.1</v>
      </c>
      <c r="H129" s="28" t="n">
        <f aca="false">AVERAGE(F129:G129)</f>
        <v>-0.145</v>
      </c>
      <c r="I129" s="26" t="n">
        <f aca="false">I117</f>
        <v>0.36</v>
      </c>
      <c r="J129" s="27" t="n">
        <f aca="false">J117</f>
        <v>0.47</v>
      </c>
      <c r="K129" s="25" t="n">
        <f aca="false">AVERAGE(I129:J129)</f>
        <v>0.415</v>
      </c>
      <c r="L129" s="29" t="n">
        <f aca="false">F129+I129</f>
        <v>0.17</v>
      </c>
      <c r="M129" s="30" t="n">
        <f aca="false">G129+J129</f>
        <v>0.37</v>
      </c>
      <c r="N129" s="28" t="n">
        <f aca="false">H129+K129</f>
        <v>0.27</v>
      </c>
      <c r="O129" s="23" t="n">
        <f aca="false">+L129+0.15</f>
        <v>0.32</v>
      </c>
      <c r="P129" s="24" t="n">
        <f aca="false">+M129+0.15</f>
        <v>0.52</v>
      </c>
      <c r="Q129" s="25" t="n">
        <f aca="false">+N129+0.15</f>
        <v>0.42</v>
      </c>
      <c r="R129" s="29"/>
      <c r="S129" s="30"/>
      <c r="T129" s="28"/>
      <c r="U129" s="23"/>
      <c r="V129" s="24"/>
      <c r="W129" s="25"/>
      <c r="X129" s="31" t="n">
        <v>0.02</v>
      </c>
      <c r="Y129" s="32" t="n">
        <v>0.014</v>
      </c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0" t="n">
        <f aca="false">YEAR(B130)</f>
        <v>2010</v>
      </c>
      <c r="B130" s="22" t="n">
        <v>40452</v>
      </c>
      <c r="C130" s="23"/>
      <c r="D130" s="24"/>
      <c r="E130" s="25"/>
      <c r="F130" s="26" t="n">
        <f aca="false">F118</f>
        <v>-0.19</v>
      </c>
      <c r="G130" s="27" t="n">
        <f aca="false">G118+0.01</f>
        <v>-0.1</v>
      </c>
      <c r="H130" s="28" t="n">
        <f aca="false">AVERAGE(F130:G130)</f>
        <v>-0.145</v>
      </c>
      <c r="I130" s="26" t="n">
        <f aca="false">I118</f>
        <v>0.29</v>
      </c>
      <c r="J130" s="27" t="n">
        <f aca="false">J118</f>
        <v>0.38</v>
      </c>
      <c r="K130" s="25" t="n">
        <f aca="false">AVERAGE(I130:J130)</f>
        <v>0.335</v>
      </c>
      <c r="L130" s="29" t="n">
        <f aca="false">F130+I130</f>
        <v>0.1</v>
      </c>
      <c r="M130" s="30" t="n">
        <f aca="false">G130+J130</f>
        <v>0.28</v>
      </c>
      <c r="N130" s="28" t="n">
        <f aca="false">H130+K130</f>
        <v>0.19</v>
      </c>
      <c r="O130" s="23" t="n">
        <f aca="false">+L130+0.15</f>
        <v>0.25</v>
      </c>
      <c r="P130" s="24" t="n">
        <f aca="false">+M130+0.15</f>
        <v>0.43</v>
      </c>
      <c r="Q130" s="25" t="n">
        <f aca="false">+N130+0.15</f>
        <v>0.34</v>
      </c>
      <c r="R130" s="29"/>
      <c r="S130" s="30"/>
      <c r="T130" s="28"/>
      <c r="U130" s="23"/>
      <c r="V130" s="24"/>
      <c r="W130" s="25"/>
      <c r="X130" s="31" t="n">
        <v>0.02</v>
      </c>
      <c r="Y130" s="32" t="n">
        <v>0.014</v>
      </c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0" t="n">
        <f aca="false">YEAR(B131)</f>
        <v>2010</v>
      </c>
      <c r="B131" s="22" t="n">
        <v>40483</v>
      </c>
      <c r="C131" s="23"/>
      <c r="D131" s="24"/>
      <c r="E131" s="25"/>
      <c r="F131" s="26" t="n">
        <f aca="false">F119</f>
        <v>-0.2</v>
      </c>
      <c r="G131" s="27" t="n">
        <f aca="false">G119+0.01</f>
        <v>-0.12</v>
      </c>
      <c r="H131" s="28" t="n">
        <f aca="false">AVERAGE(F131:G131)</f>
        <v>-0.16</v>
      </c>
      <c r="I131" s="26" t="n">
        <f aca="false">I119</f>
        <v>0.25</v>
      </c>
      <c r="J131" s="27" t="n">
        <f aca="false">J119</f>
        <v>0.35</v>
      </c>
      <c r="K131" s="25" t="n">
        <f aca="false">AVERAGE(I131:J131)</f>
        <v>0.3</v>
      </c>
      <c r="L131" s="29" t="n">
        <f aca="false">F131+I131</f>
        <v>0.05</v>
      </c>
      <c r="M131" s="30" t="n">
        <f aca="false">G131+J131</f>
        <v>0.23</v>
      </c>
      <c r="N131" s="28" t="n">
        <f aca="false">H131+K131</f>
        <v>0.14</v>
      </c>
      <c r="O131" s="23" t="n">
        <f aca="false">+L131+0.15</f>
        <v>0.2</v>
      </c>
      <c r="P131" s="24" t="n">
        <f aca="false">+M131+0.15</f>
        <v>0.38</v>
      </c>
      <c r="Q131" s="25" t="n">
        <f aca="false">+N131+0.15</f>
        <v>0.29</v>
      </c>
      <c r="R131" s="29"/>
      <c r="S131" s="30"/>
      <c r="T131" s="28"/>
      <c r="U131" s="23"/>
      <c r="V131" s="24"/>
      <c r="W131" s="25"/>
      <c r="X131" s="31" t="n">
        <v>0.02</v>
      </c>
      <c r="Y131" s="32" t="n">
        <v>0.014</v>
      </c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0" t="n">
        <f aca="false">YEAR(B132)</f>
        <v>2010</v>
      </c>
      <c r="B132" s="22" t="n">
        <v>40513</v>
      </c>
      <c r="C132" s="23"/>
      <c r="D132" s="24"/>
      <c r="E132" s="25"/>
      <c r="F132" s="26" t="n">
        <f aca="false">F120</f>
        <v>-0.2</v>
      </c>
      <c r="G132" s="27" t="n">
        <f aca="false">G120+0.01</f>
        <v>-0.12</v>
      </c>
      <c r="H132" s="28" t="n">
        <f aca="false">AVERAGE(F132:G132)</f>
        <v>-0.16</v>
      </c>
      <c r="I132" s="26" t="n">
        <f aca="false">I120</f>
        <v>0.25</v>
      </c>
      <c r="J132" s="27" t="n">
        <f aca="false">J120</f>
        <v>0.35</v>
      </c>
      <c r="K132" s="25" t="n">
        <f aca="false">AVERAGE(I132:J132)</f>
        <v>0.3</v>
      </c>
      <c r="L132" s="29" t="n">
        <f aca="false">F132+I132</f>
        <v>0.05</v>
      </c>
      <c r="M132" s="30" t="n">
        <f aca="false">G132+J132</f>
        <v>0.23</v>
      </c>
      <c r="N132" s="28" t="n">
        <f aca="false">H132+K132</f>
        <v>0.14</v>
      </c>
      <c r="O132" s="23" t="n">
        <f aca="false">+L132+0.15</f>
        <v>0.2</v>
      </c>
      <c r="P132" s="24" t="n">
        <f aca="false">+M132+0.15</f>
        <v>0.38</v>
      </c>
      <c r="Q132" s="25" t="n">
        <f aca="false">+N132+0.15</f>
        <v>0.29</v>
      </c>
      <c r="R132" s="29"/>
      <c r="S132" s="30"/>
      <c r="T132" s="28"/>
      <c r="U132" s="23"/>
      <c r="V132" s="24"/>
      <c r="W132" s="25"/>
      <c r="X132" s="31" t="n">
        <v>0.02</v>
      </c>
      <c r="Y132" s="32" t="n">
        <v>0.014</v>
      </c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0" t="n">
        <f aca="false">YEAR(B133)</f>
        <v>2011</v>
      </c>
      <c r="B133" s="22" t="n">
        <v>40544</v>
      </c>
      <c r="C133" s="23"/>
      <c r="D133" s="24"/>
      <c r="E133" s="25"/>
      <c r="F133" s="26" t="n">
        <f aca="false">F121</f>
        <v>-0.21</v>
      </c>
      <c r="G133" s="27" t="n">
        <f aca="false">G121+0.01</f>
        <v>-0.12</v>
      </c>
      <c r="H133" s="28" t="n">
        <f aca="false">AVERAGE(F133:G133)</f>
        <v>-0.165</v>
      </c>
      <c r="I133" s="26" t="n">
        <f aca="false">I121</f>
        <v>0.24</v>
      </c>
      <c r="J133" s="27" t="n">
        <f aca="false">J121</f>
        <v>0.315</v>
      </c>
      <c r="K133" s="25" t="n">
        <f aca="false">AVERAGE(I133:J133)</f>
        <v>0.2775</v>
      </c>
      <c r="L133" s="29" t="n">
        <f aca="false">F133+I133</f>
        <v>0.03</v>
      </c>
      <c r="M133" s="30" t="n">
        <f aca="false">G133+J133</f>
        <v>0.195</v>
      </c>
      <c r="N133" s="28" t="n">
        <f aca="false">H133+K133</f>
        <v>0.1125</v>
      </c>
      <c r="O133" s="23" t="n">
        <f aca="false">+L133+0.15</f>
        <v>0.18</v>
      </c>
      <c r="P133" s="24" t="n">
        <f aca="false">+M133+0.15</f>
        <v>0.345</v>
      </c>
      <c r="Q133" s="25" t="n">
        <f aca="false">+N133+0.15</f>
        <v>0.2625</v>
      </c>
      <c r="R133" s="29"/>
      <c r="S133" s="30"/>
      <c r="T133" s="28"/>
      <c r="U133" s="23"/>
      <c r="V133" s="24"/>
      <c r="W133" s="25"/>
      <c r="X133" s="31" t="n">
        <v>0.02</v>
      </c>
      <c r="Y133" s="32" t="n">
        <v>0.014</v>
      </c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0" t="n">
        <f aca="false">YEAR(B134)</f>
        <v>2011</v>
      </c>
      <c r="B134" s="22" t="n">
        <v>40575</v>
      </c>
      <c r="C134" s="23"/>
      <c r="D134" s="24"/>
      <c r="E134" s="25"/>
      <c r="F134" s="26" t="n">
        <f aca="false">F122</f>
        <v>-0.21</v>
      </c>
      <c r="G134" s="27" t="n">
        <f aca="false">G122+0.01</f>
        <v>-0.12</v>
      </c>
      <c r="H134" s="28" t="n">
        <f aca="false">AVERAGE(F134:G134)</f>
        <v>-0.165</v>
      </c>
      <c r="I134" s="26" t="n">
        <f aca="false">I122</f>
        <v>0.24</v>
      </c>
      <c r="J134" s="27" t="n">
        <f aca="false">J122</f>
        <v>0.315</v>
      </c>
      <c r="K134" s="25" t="n">
        <f aca="false">AVERAGE(I134:J134)</f>
        <v>0.2775</v>
      </c>
      <c r="L134" s="29" t="n">
        <f aca="false">F134+I134</f>
        <v>0.03</v>
      </c>
      <c r="M134" s="30" t="n">
        <f aca="false">G134+J134</f>
        <v>0.195</v>
      </c>
      <c r="N134" s="28" t="n">
        <f aca="false">H134+K134</f>
        <v>0.1125</v>
      </c>
      <c r="O134" s="23" t="n">
        <f aca="false">+L134+0.15</f>
        <v>0.18</v>
      </c>
      <c r="P134" s="24" t="n">
        <f aca="false">+M134+0.15</f>
        <v>0.345</v>
      </c>
      <c r="Q134" s="25" t="n">
        <f aca="false">+N134+0.15</f>
        <v>0.2625</v>
      </c>
      <c r="R134" s="29"/>
      <c r="S134" s="30"/>
      <c r="T134" s="28"/>
      <c r="U134" s="23"/>
      <c r="V134" s="24"/>
      <c r="W134" s="25"/>
      <c r="X134" s="31" t="n">
        <v>0.02</v>
      </c>
      <c r="Y134" s="32" t="n">
        <v>0.014</v>
      </c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0" t="n">
        <f aca="false">YEAR(B135)</f>
        <v>2011</v>
      </c>
      <c r="B135" s="22" t="n">
        <v>40603</v>
      </c>
      <c r="C135" s="23"/>
      <c r="D135" s="24"/>
      <c r="E135" s="25"/>
      <c r="F135" s="26" t="n">
        <f aca="false">F123</f>
        <v>-0.21</v>
      </c>
      <c r="G135" s="27" t="n">
        <f aca="false">G123+0.01</f>
        <v>-0.12</v>
      </c>
      <c r="H135" s="28" t="n">
        <f aca="false">AVERAGE(F135:G135)</f>
        <v>-0.165</v>
      </c>
      <c r="I135" s="26" t="n">
        <f aca="false">I123</f>
        <v>0.25</v>
      </c>
      <c r="J135" s="27" t="n">
        <f aca="false">J123</f>
        <v>0.34</v>
      </c>
      <c r="K135" s="25" t="n">
        <f aca="false">AVERAGE(I135:J135)</f>
        <v>0.295</v>
      </c>
      <c r="L135" s="29" t="n">
        <f aca="false">F135+I135</f>
        <v>0.04</v>
      </c>
      <c r="M135" s="30" t="n">
        <f aca="false">G135+J135</f>
        <v>0.22</v>
      </c>
      <c r="N135" s="28" t="n">
        <f aca="false">H135+K135</f>
        <v>0.13</v>
      </c>
      <c r="O135" s="23" t="n">
        <f aca="false">+L135+0.15</f>
        <v>0.19</v>
      </c>
      <c r="P135" s="24" t="n">
        <f aca="false">+M135+0.15</f>
        <v>0.37</v>
      </c>
      <c r="Q135" s="25" t="n">
        <f aca="false">+N135+0.15</f>
        <v>0.28</v>
      </c>
      <c r="R135" s="29"/>
      <c r="S135" s="30"/>
      <c r="T135" s="28"/>
      <c r="U135" s="23"/>
      <c r="V135" s="24"/>
      <c r="W135" s="25"/>
      <c r="X135" s="31" t="n">
        <v>0.02</v>
      </c>
      <c r="Y135" s="32" t="n">
        <v>0.014</v>
      </c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0" t="n">
        <f aca="false">YEAR(B136)</f>
        <v>2011</v>
      </c>
      <c r="B136" s="22" t="n">
        <v>40634</v>
      </c>
      <c r="C136" s="23"/>
      <c r="D136" s="24"/>
      <c r="E136" s="25"/>
      <c r="F136" s="26" t="n">
        <f aca="false">F124</f>
        <v>-0.21</v>
      </c>
      <c r="G136" s="27" t="n">
        <f aca="false">G124+0.01</f>
        <v>-0.11</v>
      </c>
      <c r="H136" s="28" t="n">
        <f aca="false">AVERAGE(F136:G136)</f>
        <v>-0.16</v>
      </c>
      <c r="I136" s="26" t="n">
        <f aca="false">I124</f>
        <v>0.24</v>
      </c>
      <c r="J136" s="27" t="n">
        <f aca="false">J124</f>
        <v>0.34</v>
      </c>
      <c r="K136" s="25" t="n">
        <f aca="false">AVERAGE(I136:J136)</f>
        <v>0.29</v>
      </c>
      <c r="L136" s="29" t="n">
        <f aca="false">F136+I136</f>
        <v>0.03</v>
      </c>
      <c r="M136" s="30" t="n">
        <f aca="false">G136+J136</f>
        <v>0.23</v>
      </c>
      <c r="N136" s="28" t="n">
        <f aca="false">H136+K136</f>
        <v>0.13</v>
      </c>
      <c r="O136" s="23" t="n">
        <f aca="false">+L136+0.15</f>
        <v>0.18</v>
      </c>
      <c r="P136" s="24" t="n">
        <f aca="false">+M136+0.15</f>
        <v>0.38</v>
      </c>
      <c r="Q136" s="25" t="n">
        <f aca="false">+N136+0.15</f>
        <v>0.28</v>
      </c>
      <c r="R136" s="29"/>
      <c r="S136" s="30"/>
      <c r="T136" s="28"/>
      <c r="U136" s="23"/>
      <c r="V136" s="24"/>
      <c r="W136" s="25"/>
      <c r="X136" s="31" t="n">
        <v>0.02</v>
      </c>
      <c r="Y136" s="32" t="n">
        <v>0.014</v>
      </c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0" t="n">
        <f aca="false">YEAR(B137)</f>
        <v>2011</v>
      </c>
      <c r="B137" s="22" t="n">
        <v>40664</v>
      </c>
      <c r="C137" s="23"/>
      <c r="D137" s="24"/>
      <c r="E137" s="25"/>
      <c r="F137" s="26" t="n">
        <f aca="false">F125</f>
        <v>-0.21</v>
      </c>
      <c r="G137" s="27" t="n">
        <f aca="false">G125+0.01</f>
        <v>-0.11</v>
      </c>
      <c r="H137" s="28" t="n">
        <f aca="false">AVERAGE(F137:G137)</f>
        <v>-0.16</v>
      </c>
      <c r="I137" s="26" t="n">
        <f aca="false">I125</f>
        <v>0.26</v>
      </c>
      <c r="J137" s="27" t="n">
        <f aca="false">J125</f>
        <v>0.35</v>
      </c>
      <c r="K137" s="25" t="n">
        <f aca="false">AVERAGE(I137:J137)</f>
        <v>0.305</v>
      </c>
      <c r="L137" s="29" t="n">
        <f aca="false">F137+I137</f>
        <v>0.05</v>
      </c>
      <c r="M137" s="30" t="n">
        <f aca="false">G137+J137</f>
        <v>0.24</v>
      </c>
      <c r="N137" s="28" t="n">
        <f aca="false">H137+K137</f>
        <v>0.145</v>
      </c>
      <c r="O137" s="23" t="n">
        <f aca="false">+L137+0.15</f>
        <v>0.2</v>
      </c>
      <c r="P137" s="24" t="n">
        <f aca="false">+M137+0.15</f>
        <v>0.39</v>
      </c>
      <c r="Q137" s="25" t="n">
        <f aca="false">+N137+0.15</f>
        <v>0.295</v>
      </c>
      <c r="R137" s="29"/>
      <c r="S137" s="30"/>
      <c r="T137" s="28"/>
      <c r="U137" s="23"/>
      <c r="V137" s="24"/>
      <c r="W137" s="25"/>
      <c r="X137" s="31" t="n">
        <v>0.02</v>
      </c>
      <c r="Y137" s="32" t="n">
        <v>0.014</v>
      </c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0" t="n">
        <f aca="false">YEAR(B138)</f>
        <v>2011</v>
      </c>
      <c r="B138" s="22" t="n">
        <v>40695</v>
      </c>
      <c r="C138" s="23"/>
      <c r="D138" s="24"/>
      <c r="E138" s="25"/>
      <c r="F138" s="26" t="n">
        <f aca="false">F126</f>
        <v>-0.21</v>
      </c>
      <c r="G138" s="27" t="n">
        <f aca="false">G126+0.01</f>
        <v>-0.11</v>
      </c>
      <c r="H138" s="28" t="n">
        <f aca="false">AVERAGE(F138:G138)</f>
        <v>-0.16</v>
      </c>
      <c r="I138" s="26" t="n">
        <f aca="false">I126</f>
        <v>0.29</v>
      </c>
      <c r="J138" s="27" t="n">
        <f aca="false">J126</f>
        <v>0.38</v>
      </c>
      <c r="K138" s="25" t="n">
        <f aca="false">AVERAGE(I138:J138)</f>
        <v>0.335</v>
      </c>
      <c r="L138" s="29" t="n">
        <f aca="false">F138+I138</f>
        <v>0.08</v>
      </c>
      <c r="M138" s="30" t="n">
        <f aca="false">G138+J138</f>
        <v>0.27</v>
      </c>
      <c r="N138" s="28" t="n">
        <f aca="false">H138+K138</f>
        <v>0.175</v>
      </c>
      <c r="O138" s="23" t="n">
        <f aca="false">+L138+0.15</f>
        <v>0.23</v>
      </c>
      <c r="P138" s="24" t="n">
        <f aca="false">+M138+0.15</f>
        <v>0.42</v>
      </c>
      <c r="Q138" s="25" t="n">
        <f aca="false">+N138+0.15</f>
        <v>0.325</v>
      </c>
      <c r="R138" s="29"/>
      <c r="S138" s="30"/>
      <c r="T138" s="28"/>
      <c r="U138" s="23"/>
      <c r="V138" s="24"/>
      <c r="W138" s="25"/>
      <c r="X138" s="31" t="n">
        <v>0.02</v>
      </c>
      <c r="Y138" s="32" t="n">
        <v>0.014</v>
      </c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0" t="n">
        <f aca="false">YEAR(B139)</f>
        <v>2011</v>
      </c>
      <c r="B139" s="22" t="n">
        <v>40725</v>
      </c>
      <c r="C139" s="23"/>
      <c r="D139" s="24"/>
      <c r="E139" s="25"/>
      <c r="F139" s="26" t="n">
        <f aca="false">F127</f>
        <v>-0.19</v>
      </c>
      <c r="G139" s="27" t="n">
        <f aca="false">G127+0.01</f>
        <v>-0.09</v>
      </c>
      <c r="H139" s="28" t="n">
        <f aca="false">AVERAGE(F139:G139)</f>
        <v>-0.14</v>
      </c>
      <c r="I139" s="26" t="n">
        <f aca="false">I127</f>
        <v>0.36</v>
      </c>
      <c r="J139" s="27" t="n">
        <f aca="false">J127</f>
        <v>0.47</v>
      </c>
      <c r="K139" s="25" t="n">
        <f aca="false">AVERAGE(I139:J139)</f>
        <v>0.415</v>
      </c>
      <c r="L139" s="29" t="n">
        <f aca="false">F139+I139</f>
        <v>0.17</v>
      </c>
      <c r="M139" s="30" t="n">
        <f aca="false">G139+J139</f>
        <v>0.38</v>
      </c>
      <c r="N139" s="28" t="n">
        <f aca="false">H139+K139</f>
        <v>0.275</v>
      </c>
      <c r="O139" s="23" t="n">
        <f aca="false">+L139+0.15</f>
        <v>0.32</v>
      </c>
      <c r="P139" s="24" t="n">
        <f aca="false">+M139+0.15</f>
        <v>0.53</v>
      </c>
      <c r="Q139" s="25" t="n">
        <f aca="false">+N139+0.15</f>
        <v>0.425</v>
      </c>
      <c r="R139" s="29"/>
      <c r="S139" s="30"/>
      <c r="T139" s="28"/>
      <c r="U139" s="23"/>
      <c r="V139" s="24"/>
      <c r="W139" s="25"/>
      <c r="X139" s="31" t="n">
        <v>0.02</v>
      </c>
      <c r="Y139" s="32" t="n">
        <v>0.014</v>
      </c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0" t="n">
        <f aca="false">YEAR(B140)</f>
        <v>2011</v>
      </c>
      <c r="B140" s="22" t="n">
        <v>40756</v>
      </c>
      <c r="C140" s="23"/>
      <c r="D140" s="24"/>
      <c r="E140" s="25"/>
      <c r="F140" s="26" t="n">
        <f aca="false">F128</f>
        <v>-0.19</v>
      </c>
      <c r="G140" s="27" t="n">
        <f aca="false">G128+0.01</f>
        <v>-0.09</v>
      </c>
      <c r="H140" s="28" t="n">
        <f aca="false">AVERAGE(F140:G140)</f>
        <v>-0.14</v>
      </c>
      <c r="I140" s="26" t="n">
        <f aca="false">I128</f>
        <v>0.36</v>
      </c>
      <c r="J140" s="27" t="n">
        <f aca="false">J128</f>
        <v>0.47</v>
      </c>
      <c r="K140" s="25" t="n">
        <f aca="false">AVERAGE(I140:J140)</f>
        <v>0.415</v>
      </c>
      <c r="L140" s="29" t="n">
        <f aca="false">F140+I140</f>
        <v>0.17</v>
      </c>
      <c r="M140" s="30" t="n">
        <f aca="false">G140+J140</f>
        <v>0.38</v>
      </c>
      <c r="N140" s="28" t="n">
        <f aca="false">H140+K140</f>
        <v>0.275</v>
      </c>
      <c r="O140" s="23" t="n">
        <f aca="false">+L140+0.15</f>
        <v>0.32</v>
      </c>
      <c r="P140" s="24" t="n">
        <f aca="false">+M140+0.15</f>
        <v>0.53</v>
      </c>
      <c r="Q140" s="25" t="n">
        <f aca="false">+N140+0.15</f>
        <v>0.425</v>
      </c>
      <c r="R140" s="29"/>
      <c r="S140" s="30"/>
      <c r="T140" s="28"/>
      <c r="U140" s="23"/>
      <c r="V140" s="24"/>
      <c r="W140" s="25"/>
      <c r="X140" s="31" t="n">
        <v>0.02</v>
      </c>
      <c r="Y140" s="32" t="n">
        <v>0.014</v>
      </c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0" t="n">
        <f aca="false">YEAR(B141)</f>
        <v>2011</v>
      </c>
      <c r="B141" s="22" t="n">
        <v>40787</v>
      </c>
      <c r="C141" s="23"/>
      <c r="D141" s="24"/>
      <c r="E141" s="25"/>
      <c r="F141" s="26" t="n">
        <f aca="false">F129</f>
        <v>-0.19</v>
      </c>
      <c r="G141" s="27" t="n">
        <f aca="false">G129+0.01</f>
        <v>-0.09</v>
      </c>
      <c r="H141" s="28" t="n">
        <f aca="false">AVERAGE(F141:G141)</f>
        <v>-0.14</v>
      </c>
      <c r="I141" s="26" t="n">
        <f aca="false">I129</f>
        <v>0.36</v>
      </c>
      <c r="J141" s="27" t="n">
        <f aca="false">J129</f>
        <v>0.47</v>
      </c>
      <c r="K141" s="25" t="n">
        <f aca="false">AVERAGE(I141:J141)</f>
        <v>0.415</v>
      </c>
      <c r="L141" s="29" t="n">
        <f aca="false">F141+I141</f>
        <v>0.17</v>
      </c>
      <c r="M141" s="30" t="n">
        <f aca="false">G141+J141</f>
        <v>0.38</v>
      </c>
      <c r="N141" s="28" t="n">
        <f aca="false">H141+K141</f>
        <v>0.275</v>
      </c>
      <c r="O141" s="23" t="n">
        <f aca="false">+L141+0.15</f>
        <v>0.32</v>
      </c>
      <c r="P141" s="24" t="n">
        <f aca="false">+M141+0.15</f>
        <v>0.53</v>
      </c>
      <c r="Q141" s="25" t="n">
        <f aca="false">+N141+0.15</f>
        <v>0.425</v>
      </c>
      <c r="R141" s="29"/>
      <c r="S141" s="30"/>
      <c r="T141" s="28"/>
      <c r="U141" s="23"/>
      <c r="V141" s="24"/>
      <c r="W141" s="25"/>
      <c r="X141" s="31" t="n">
        <v>0.02</v>
      </c>
      <c r="Y141" s="32" t="n">
        <v>0.014</v>
      </c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0" t="n">
        <f aca="false">YEAR(B142)</f>
        <v>2011</v>
      </c>
      <c r="B142" s="22" t="n">
        <v>40817</v>
      </c>
      <c r="C142" s="23"/>
      <c r="D142" s="24"/>
      <c r="E142" s="25"/>
      <c r="F142" s="26" t="n">
        <f aca="false">F130</f>
        <v>-0.19</v>
      </c>
      <c r="G142" s="27" t="n">
        <f aca="false">G130+0.01</f>
        <v>-0.09</v>
      </c>
      <c r="H142" s="28" t="n">
        <f aca="false">AVERAGE(F142:G142)</f>
        <v>-0.14</v>
      </c>
      <c r="I142" s="26" t="n">
        <f aca="false">I130</f>
        <v>0.29</v>
      </c>
      <c r="J142" s="27" t="n">
        <f aca="false">J130</f>
        <v>0.38</v>
      </c>
      <c r="K142" s="25" t="n">
        <f aca="false">AVERAGE(I142:J142)</f>
        <v>0.335</v>
      </c>
      <c r="L142" s="29" t="n">
        <f aca="false">F142+I142</f>
        <v>0.1</v>
      </c>
      <c r="M142" s="30" t="n">
        <f aca="false">G142+J142</f>
        <v>0.29</v>
      </c>
      <c r="N142" s="28" t="n">
        <f aca="false">H142+K142</f>
        <v>0.195</v>
      </c>
      <c r="O142" s="23" t="n">
        <f aca="false">+L142+0.15</f>
        <v>0.25</v>
      </c>
      <c r="P142" s="24" t="n">
        <f aca="false">+M142+0.15</f>
        <v>0.44</v>
      </c>
      <c r="Q142" s="25" t="n">
        <f aca="false">+N142+0.15</f>
        <v>0.345</v>
      </c>
      <c r="R142" s="29"/>
      <c r="S142" s="30"/>
      <c r="T142" s="28"/>
      <c r="U142" s="23"/>
      <c r="V142" s="24"/>
      <c r="W142" s="25"/>
      <c r="X142" s="31" t="n">
        <v>0.02</v>
      </c>
      <c r="Y142" s="32" t="n">
        <v>0.014</v>
      </c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0" t="n">
        <f aca="false">YEAR(B143)</f>
        <v>2011</v>
      </c>
      <c r="B143" s="22" t="n">
        <v>40848</v>
      </c>
      <c r="C143" s="23"/>
      <c r="D143" s="24"/>
      <c r="E143" s="25"/>
      <c r="F143" s="26" t="n">
        <f aca="false">F131</f>
        <v>-0.2</v>
      </c>
      <c r="G143" s="27" t="n">
        <f aca="false">G131+0.01</f>
        <v>-0.11</v>
      </c>
      <c r="H143" s="28" t="n">
        <f aca="false">AVERAGE(F143:G143)</f>
        <v>-0.155</v>
      </c>
      <c r="I143" s="26" t="n">
        <f aca="false">I131</f>
        <v>0.25</v>
      </c>
      <c r="J143" s="27" t="n">
        <f aca="false">J131</f>
        <v>0.35</v>
      </c>
      <c r="K143" s="25" t="n">
        <f aca="false">AVERAGE(I143:J143)</f>
        <v>0.3</v>
      </c>
      <c r="L143" s="29" t="n">
        <f aca="false">F143+I143</f>
        <v>0.05</v>
      </c>
      <c r="M143" s="30" t="n">
        <f aca="false">G143+J143</f>
        <v>0.24</v>
      </c>
      <c r="N143" s="28" t="n">
        <f aca="false">H143+K143</f>
        <v>0.145</v>
      </c>
      <c r="O143" s="23" t="n">
        <f aca="false">+L143+0.15</f>
        <v>0.2</v>
      </c>
      <c r="P143" s="24" t="n">
        <f aca="false">+M143+0.15</f>
        <v>0.39</v>
      </c>
      <c r="Q143" s="25" t="n">
        <f aca="false">+N143+0.15</f>
        <v>0.295</v>
      </c>
      <c r="R143" s="29"/>
      <c r="S143" s="30"/>
      <c r="T143" s="28"/>
      <c r="U143" s="23"/>
      <c r="V143" s="24"/>
      <c r="W143" s="25"/>
      <c r="X143" s="31" t="n">
        <v>0.02</v>
      </c>
      <c r="Y143" s="32" t="n">
        <v>0.014</v>
      </c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0" t="n">
        <f aca="false">YEAR(B144)</f>
        <v>2011</v>
      </c>
      <c r="B144" s="22" t="n">
        <v>40878</v>
      </c>
      <c r="C144" s="23"/>
      <c r="D144" s="24"/>
      <c r="E144" s="25"/>
      <c r="F144" s="26" t="n">
        <f aca="false">F132</f>
        <v>-0.2</v>
      </c>
      <c r="G144" s="27" t="n">
        <f aca="false">G132+0.01</f>
        <v>-0.11</v>
      </c>
      <c r="H144" s="28" t="n">
        <f aca="false">AVERAGE(F144:G144)</f>
        <v>-0.155</v>
      </c>
      <c r="I144" s="26" t="n">
        <f aca="false">I132</f>
        <v>0.25</v>
      </c>
      <c r="J144" s="27" t="n">
        <f aca="false">J132</f>
        <v>0.35</v>
      </c>
      <c r="K144" s="25" t="n">
        <f aca="false">AVERAGE(I144:J144)</f>
        <v>0.3</v>
      </c>
      <c r="L144" s="29" t="n">
        <f aca="false">F144+I144</f>
        <v>0.05</v>
      </c>
      <c r="M144" s="30" t="n">
        <f aca="false">G144+J144</f>
        <v>0.24</v>
      </c>
      <c r="N144" s="28" t="n">
        <f aca="false">H144+K144</f>
        <v>0.145</v>
      </c>
      <c r="O144" s="23" t="n">
        <f aca="false">+L144+0.15</f>
        <v>0.2</v>
      </c>
      <c r="P144" s="24" t="n">
        <f aca="false">+M144+0.15</f>
        <v>0.39</v>
      </c>
      <c r="Q144" s="25" t="n">
        <f aca="false">+N144+0.15</f>
        <v>0.295</v>
      </c>
      <c r="R144" s="29"/>
      <c r="S144" s="30"/>
      <c r="T144" s="28"/>
      <c r="U144" s="23"/>
      <c r="V144" s="24"/>
      <c r="W144" s="25"/>
      <c r="X144" s="31" t="n">
        <v>0.02</v>
      </c>
      <c r="Y144" s="32" t="n">
        <v>0.014</v>
      </c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0" t="n">
        <f aca="false">YEAR(B145)</f>
        <v>2012</v>
      </c>
      <c r="B145" s="22" t="n">
        <v>40909</v>
      </c>
      <c r="C145" s="23"/>
      <c r="D145" s="24"/>
      <c r="E145" s="25"/>
      <c r="F145" s="26" t="n">
        <f aca="false">F133</f>
        <v>-0.21</v>
      </c>
      <c r="G145" s="27" t="n">
        <f aca="false">G133+0.01</f>
        <v>-0.11</v>
      </c>
      <c r="H145" s="28" t="n">
        <f aca="false">AVERAGE(F145:G145)</f>
        <v>-0.16</v>
      </c>
      <c r="I145" s="26" t="n">
        <f aca="false">I133</f>
        <v>0.24</v>
      </c>
      <c r="J145" s="27" t="n">
        <f aca="false">J133</f>
        <v>0.315</v>
      </c>
      <c r="K145" s="25" t="n">
        <f aca="false">AVERAGE(I145:J145)</f>
        <v>0.2775</v>
      </c>
      <c r="L145" s="29" t="n">
        <f aca="false">F145+I145</f>
        <v>0.03</v>
      </c>
      <c r="M145" s="30" t="n">
        <f aca="false">G145+J145</f>
        <v>0.205</v>
      </c>
      <c r="N145" s="28" t="n">
        <f aca="false">H145+K145</f>
        <v>0.1175</v>
      </c>
      <c r="O145" s="23" t="n">
        <f aca="false">+L145+0.15</f>
        <v>0.18</v>
      </c>
      <c r="P145" s="24" t="n">
        <f aca="false">+M145+0.15</f>
        <v>0.355</v>
      </c>
      <c r="Q145" s="25" t="n">
        <f aca="false">+N145+0.15</f>
        <v>0.2675</v>
      </c>
      <c r="R145" s="29"/>
      <c r="S145" s="30"/>
      <c r="T145" s="28"/>
      <c r="U145" s="23"/>
      <c r="V145" s="24"/>
      <c r="W145" s="25"/>
      <c r="X145" s="31" t="n">
        <v>0.02</v>
      </c>
      <c r="Y145" s="32" t="n">
        <v>0.014</v>
      </c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0" t="n">
        <f aca="false">YEAR(B146)</f>
        <v>2012</v>
      </c>
      <c r="B146" s="22" t="n">
        <v>40940</v>
      </c>
      <c r="C146" s="23"/>
      <c r="D146" s="24"/>
      <c r="E146" s="25"/>
      <c r="F146" s="26" t="n">
        <f aca="false">F134</f>
        <v>-0.21</v>
      </c>
      <c r="G146" s="27" t="n">
        <f aca="false">G134+0.01</f>
        <v>-0.11</v>
      </c>
      <c r="H146" s="28" t="n">
        <f aca="false">AVERAGE(F146:G146)</f>
        <v>-0.16</v>
      </c>
      <c r="I146" s="26" t="n">
        <f aca="false">I134</f>
        <v>0.24</v>
      </c>
      <c r="J146" s="27" t="n">
        <f aca="false">J134</f>
        <v>0.315</v>
      </c>
      <c r="K146" s="25" t="n">
        <f aca="false">AVERAGE(I146:J146)</f>
        <v>0.2775</v>
      </c>
      <c r="L146" s="29" t="n">
        <f aca="false">F146+I146</f>
        <v>0.03</v>
      </c>
      <c r="M146" s="30" t="n">
        <f aca="false">G146+J146</f>
        <v>0.205</v>
      </c>
      <c r="N146" s="28" t="n">
        <f aca="false">H146+K146</f>
        <v>0.1175</v>
      </c>
      <c r="O146" s="23" t="n">
        <f aca="false">+L146+0.15</f>
        <v>0.18</v>
      </c>
      <c r="P146" s="24" t="n">
        <f aca="false">+M146+0.15</f>
        <v>0.355</v>
      </c>
      <c r="Q146" s="25" t="n">
        <f aca="false">+N146+0.15</f>
        <v>0.2675</v>
      </c>
      <c r="R146" s="29"/>
      <c r="S146" s="30"/>
      <c r="T146" s="28"/>
      <c r="U146" s="23"/>
      <c r="V146" s="24"/>
      <c r="W146" s="25"/>
      <c r="X146" s="31" t="n">
        <v>0.02</v>
      </c>
      <c r="Y146" s="32" t="n">
        <v>0.014</v>
      </c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0" t="n">
        <f aca="false">YEAR(B147)</f>
        <v>2012</v>
      </c>
      <c r="B147" s="22" t="n">
        <v>40969</v>
      </c>
      <c r="C147" s="23"/>
      <c r="D147" s="24"/>
      <c r="E147" s="25"/>
      <c r="F147" s="26" t="n">
        <f aca="false">F135</f>
        <v>-0.21</v>
      </c>
      <c r="G147" s="27" t="n">
        <f aca="false">G135+0.01</f>
        <v>-0.11</v>
      </c>
      <c r="H147" s="28" t="n">
        <f aca="false">AVERAGE(F147:G147)</f>
        <v>-0.16</v>
      </c>
      <c r="I147" s="26" t="n">
        <f aca="false">I135</f>
        <v>0.25</v>
      </c>
      <c r="J147" s="27" t="n">
        <f aca="false">J135</f>
        <v>0.34</v>
      </c>
      <c r="K147" s="25" t="n">
        <f aca="false">AVERAGE(I147:J147)</f>
        <v>0.295</v>
      </c>
      <c r="L147" s="29" t="n">
        <f aca="false">F147+I147</f>
        <v>0.04</v>
      </c>
      <c r="M147" s="30" t="n">
        <f aca="false">G147+J147</f>
        <v>0.23</v>
      </c>
      <c r="N147" s="28" t="n">
        <f aca="false">H147+K147</f>
        <v>0.135</v>
      </c>
      <c r="O147" s="23" t="n">
        <f aca="false">+L147+0.15</f>
        <v>0.19</v>
      </c>
      <c r="P147" s="24" t="n">
        <f aca="false">+M147+0.15</f>
        <v>0.38</v>
      </c>
      <c r="Q147" s="25" t="n">
        <f aca="false">+N147+0.15</f>
        <v>0.285</v>
      </c>
      <c r="R147" s="29"/>
      <c r="S147" s="30"/>
      <c r="T147" s="28"/>
      <c r="U147" s="23"/>
      <c r="V147" s="24"/>
      <c r="W147" s="25"/>
      <c r="X147" s="31" t="n">
        <v>0.02</v>
      </c>
      <c r="Y147" s="32" t="n">
        <v>0.014</v>
      </c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0" t="n">
        <f aca="false">YEAR(B148)</f>
        <v>2012</v>
      </c>
      <c r="B148" s="22" t="n">
        <v>41000</v>
      </c>
      <c r="C148" s="23"/>
      <c r="D148" s="24"/>
      <c r="E148" s="25"/>
      <c r="F148" s="26" t="n">
        <f aca="false">F136</f>
        <v>-0.21</v>
      </c>
      <c r="G148" s="27" t="n">
        <f aca="false">G136+0.01</f>
        <v>-0.0999999999999999</v>
      </c>
      <c r="H148" s="28" t="n">
        <f aca="false">AVERAGE(F148:G148)</f>
        <v>-0.155</v>
      </c>
      <c r="I148" s="26" t="n">
        <f aca="false">I136</f>
        <v>0.24</v>
      </c>
      <c r="J148" s="27" t="n">
        <f aca="false">J136</f>
        <v>0.34</v>
      </c>
      <c r="K148" s="25" t="n">
        <f aca="false">AVERAGE(I148:J148)</f>
        <v>0.29</v>
      </c>
      <c r="L148" s="29" t="n">
        <f aca="false">F148+I148</f>
        <v>0.03</v>
      </c>
      <c r="M148" s="30" t="n">
        <f aca="false">G148+J148</f>
        <v>0.24</v>
      </c>
      <c r="N148" s="28" t="n">
        <f aca="false">H148+K148</f>
        <v>0.135</v>
      </c>
      <c r="O148" s="23" t="n">
        <f aca="false">+L148+0.15</f>
        <v>0.18</v>
      </c>
      <c r="P148" s="24" t="n">
        <f aca="false">+M148+0.15</f>
        <v>0.39</v>
      </c>
      <c r="Q148" s="25" t="n">
        <f aca="false">+N148+0.15</f>
        <v>0.285</v>
      </c>
      <c r="R148" s="29"/>
      <c r="S148" s="30"/>
      <c r="T148" s="28"/>
      <c r="U148" s="23"/>
      <c r="V148" s="24"/>
      <c r="W148" s="25"/>
      <c r="X148" s="31" t="n">
        <v>0.02</v>
      </c>
      <c r="Y148" s="32" t="n">
        <v>0.014</v>
      </c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0" t="n">
        <f aca="false">YEAR(B149)</f>
        <v>2012</v>
      </c>
      <c r="B149" s="22" t="n">
        <v>41030</v>
      </c>
      <c r="C149" s="23"/>
      <c r="D149" s="24"/>
      <c r="E149" s="25"/>
      <c r="F149" s="26" t="n">
        <f aca="false">F137</f>
        <v>-0.21</v>
      </c>
      <c r="G149" s="27" t="n">
        <f aca="false">G137+0.01</f>
        <v>-0.0999999999999999</v>
      </c>
      <c r="H149" s="28" t="n">
        <f aca="false">AVERAGE(F149:G149)</f>
        <v>-0.155</v>
      </c>
      <c r="I149" s="26" t="n">
        <f aca="false">I137</f>
        <v>0.26</v>
      </c>
      <c r="J149" s="27" t="n">
        <f aca="false">J137</f>
        <v>0.35</v>
      </c>
      <c r="K149" s="25" t="n">
        <f aca="false">AVERAGE(I149:J149)</f>
        <v>0.305</v>
      </c>
      <c r="L149" s="29" t="n">
        <f aca="false">F149+I149</f>
        <v>0.05</v>
      </c>
      <c r="M149" s="30" t="n">
        <f aca="false">G149+J149</f>
        <v>0.25</v>
      </c>
      <c r="N149" s="28" t="n">
        <f aca="false">H149+K149</f>
        <v>0.15</v>
      </c>
      <c r="O149" s="23" t="n">
        <f aca="false">+L149+0.15</f>
        <v>0.2</v>
      </c>
      <c r="P149" s="24" t="n">
        <f aca="false">+M149+0.15</f>
        <v>0.4</v>
      </c>
      <c r="Q149" s="25" t="n">
        <f aca="false">+N149+0.15</f>
        <v>0.3</v>
      </c>
      <c r="R149" s="29"/>
      <c r="S149" s="30"/>
      <c r="T149" s="28"/>
      <c r="U149" s="23"/>
      <c r="V149" s="24"/>
      <c r="W149" s="25"/>
      <c r="X149" s="31" t="n">
        <v>0.02</v>
      </c>
      <c r="Y149" s="32" t="n">
        <v>0.014</v>
      </c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0" t="n">
        <f aca="false">YEAR(B150)</f>
        <v>2012</v>
      </c>
      <c r="B150" s="22" t="n">
        <v>41061</v>
      </c>
      <c r="C150" s="23"/>
      <c r="D150" s="24"/>
      <c r="E150" s="25"/>
      <c r="F150" s="26" t="n">
        <f aca="false">F138</f>
        <v>-0.21</v>
      </c>
      <c r="G150" s="27" t="n">
        <f aca="false">G138+0.01</f>
        <v>-0.0999999999999999</v>
      </c>
      <c r="H150" s="28" t="n">
        <f aca="false">AVERAGE(F150:G150)</f>
        <v>-0.155</v>
      </c>
      <c r="I150" s="26" t="n">
        <f aca="false">I138</f>
        <v>0.29</v>
      </c>
      <c r="J150" s="27" t="n">
        <f aca="false">J138</f>
        <v>0.38</v>
      </c>
      <c r="K150" s="25" t="n">
        <f aca="false">AVERAGE(I150:J150)</f>
        <v>0.335</v>
      </c>
      <c r="L150" s="29" t="n">
        <f aca="false">F150+I150</f>
        <v>0.08</v>
      </c>
      <c r="M150" s="30" t="n">
        <f aca="false">G150+J150</f>
        <v>0.28</v>
      </c>
      <c r="N150" s="28" t="n">
        <f aca="false">H150+K150</f>
        <v>0.18</v>
      </c>
      <c r="O150" s="23" t="n">
        <f aca="false">+L150+0.15</f>
        <v>0.23</v>
      </c>
      <c r="P150" s="24" t="n">
        <f aca="false">+M150+0.15</f>
        <v>0.43</v>
      </c>
      <c r="Q150" s="25" t="n">
        <f aca="false">+N150+0.15</f>
        <v>0.33</v>
      </c>
      <c r="R150" s="29"/>
      <c r="S150" s="30"/>
      <c r="T150" s="28"/>
      <c r="U150" s="23"/>
      <c r="V150" s="24"/>
      <c r="W150" s="25"/>
      <c r="X150" s="31" t="n">
        <v>0.02</v>
      </c>
      <c r="Y150" s="32" t="n">
        <v>0.014</v>
      </c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 t="n">
        <f aca="false">YEAR(B151)</f>
        <v>2012</v>
      </c>
      <c r="B151" s="22" t="n">
        <v>41091</v>
      </c>
      <c r="C151" s="23"/>
      <c r="D151" s="24"/>
      <c r="E151" s="25"/>
      <c r="F151" s="26" t="n">
        <f aca="false">F139</f>
        <v>-0.19</v>
      </c>
      <c r="G151" s="27" t="n">
        <f aca="false">G139+0.01</f>
        <v>-0.08</v>
      </c>
      <c r="H151" s="28" t="n">
        <f aca="false">AVERAGE(F151:G151)</f>
        <v>-0.135</v>
      </c>
      <c r="I151" s="26" t="n">
        <f aca="false">I139</f>
        <v>0.36</v>
      </c>
      <c r="J151" s="27" t="n">
        <f aca="false">J139</f>
        <v>0.47</v>
      </c>
      <c r="K151" s="25" t="n">
        <f aca="false">AVERAGE(I151:J151)</f>
        <v>0.415</v>
      </c>
      <c r="L151" s="29" t="n">
        <f aca="false">F151+I151</f>
        <v>0.17</v>
      </c>
      <c r="M151" s="30" t="n">
        <f aca="false">G151+J151</f>
        <v>0.39</v>
      </c>
      <c r="N151" s="28" t="n">
        <f aca="false">H151+K151</f>
        <v>0.28</v>
      </c>
      <c r="O151" s="23" t="n">
        <f aca="false">+L151+0.15</f>
        <v>0.32</v>
      </c>
      <c r="P151" s="24" t="n">
        <f aca="false">+M151+0.15</f>
        <v>0.54</v>
      </c>
      <c r="Q151" s="25" t="n">
        <f aca="false">+N151+0.15</f>
        <v>0.43</v>
      </c>
      <c r="R151" s="29"/>
      <c r="S151" s="30"/>
      <c r="T151" s="28"/>
      <c r="U151" s="23"/>
      <c r="V151" s="24"/>
      <c r="W151" s="25"/>
      <c r="X151" s="31" t="n">
        <v>0.02</v>
      </c>
      <c r="Y151" s="32" t="n">
        <v>0.014</v>
      </c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 t="n">
        <f aca="false">YEAR(B152)</f>
        <v>2012</v>
      </c>
      <c r="B152" s="22" t="n">
        <v>41122</v>
      </c>
      <c r="C152" s="23"/>
      <c r="D152" s="24"/>
      <c r="E152" s="25"/>
      <c r="F152" s="26" t="n">
        <f aca="false">F140</f>
        <v>-0.19</v>
      </c>
      <c r="G152" s="27" t="n">
        <f aca="false">G140+0.01</f>
        <v>-0.08</v>
      </c>
      <c r="H152" s="28" t="n">
        <f aca="false">AVERAGE(F152:G152)</f>
        <v>-0.135</v>
      </c>
      <c r="I152" s="26" t="n">
        <f aca="false">I140</f>
        <v>0.36</v>
      </c>
      <c r="J152" s="27" t="n">
        <f aca="false">J140</f>
        <v>0.47</v>
      </c>
      <c r="K152" s="25" t="n">
        <f aca="false">AVERAGE(I152:J152)</f>
        <v>0.415</v>
      </c>
      <c r="L152" s="29" t="n">
        <f aca="false">F152+I152</f>
        <v>0.17</v>
      </c>
      <c r="M152" s="30" t="n">
        <f aca="false">G152+J152</f>
        <v>0.39</v>
      </c>
      <c r="N152" s="28" t="n">
        <f aca="false">H152+K152</f>
        <v>0.28</v>
      </c>
      <c r="O152" s="23" t="n">
        <f aca="false">+L152+0.15</f>
        <v>0.32</v>
      </c>
      <c r="P152" s="24" t="n">
        <f aca="false">+M152+0.15</f>
        <v>0.54</v>
      </c>
      <c r="Q152" s="25" t="n">
        <f aca="false">+N152+0.15</f>
        <v>0.43</v>
      </c>
      <c r="R152" s="29"/>
      <c r="S152" s="30"/>
      <c r="T152" s="28"/>
      <c r="U152" s="23"/>
      <c r="V152" s="24"/>
      <c r="W152" s="25"/>
      <c r="X152" s="31" t="n">
        <v>0.02</v>
      </c>
      <c r="Y152" s="32" t="n">
        <v>0.014</v>
      </c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0" t="n">
        <f aca="false">YEAR(B153)</f>
        <v>2012</v>
      </c>
      <c r="B153" s="22" t="n">
        <v>41153</v>
      </c>
      <c r="C153" s="23"/>
      <c r="D153" s="24"/>
      <c r="E153" s="25"/>
      <c r="F153" s="26" t="n">
        <f aca="false">F141</f>
        <v>-0.19</v>
      </c>
      <c r="G153" s="27" t="n">
        <f aca="false">G141+0.01</f>
        <v>-0.08</v>
      </c>
      <c r="H153" s="28" t="n">
        <f aca="false">AVERAGE(F153:G153)</f>
        <v>-0.135</v>
      </c>
      <c r="I153" s="26" t="n">
        <f aca="false">I141</f>
        <v>0.36</v>
      </c>
      <c r="J153" s="27" t="n">
        <f aca="false">J141</f>
        <v>0.47</v>
      </c>
      <c r="K153" s="25" t="n">
        <f aca="false">AVERAGE(I153:J153)</f>
        <v>0.415</v>
      </c>
      <c r="L153" s="29" t="n">
        <f aca="false">F153+I153</f>
        <v>0.17</v>
      </c>
      <c r="M153" s="30" t="n">
        <f aca="false">G153+J153</f>
        <v>0.39</v>
      </c>
      <c r="N153" s="28" t="n">
        <f aca="false">H153+K153</f>
        <v>0.28</v>
      </c>
      <c r="O153" s="23" t="n">
        <f aca="false">+L153+0.15</f>
        <v>0.32</v>
      </c>
      <c r="P153" s="24" t="n">
        <f aca="false">+M153+0.15</f>
        <v>0.54</v>
      </c>
      <c r="Q153" s="25" t="n">
        <f aca="false">+N153+0.15</f>
        <v>0.43</v>
      </c>
      <c r="R153" s="29"/>
      <c r="S153" s="30"/>
      <c r="T153" s="28"/>
      <c r="U153" s="23"/>
      <c r="V153" s="24"/>
      <c r="W153" s="25"/>
      <c r="X153" s="31" t="n">
        <v>0.02</v>
      </c>
      <c r="Y153" s="32" t="n">
        <v>0.014</v>
      </c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0" t="n">
        <f aca="false">YEAR(B154)</f>
        <v>2012</v>
      </c>
      <c r="B154" s="22" t="n">
        <v>41183</v>
      </c>
      <c r="C154" s="23"/>
      <c r="D154" s="24"/>
      <c r="E154" s="25"/>
      <c r="F154" s="26" t="n">
        <f aca="false">F142</f>
        <v>-0.19</v>
      </c>
      <c r="G154" s="27" t="n">
        <f aca="false">G142+0.01</f>
        <v>-0.08</v>
      </c>
      <c r="H154" s="28" t="n">
        <f aca="false">AVERAGE(F154:G154)</f>
        <v>-0.135</v>
      </c>
      <c r="I154" s="26" t="n">
        <f aca="false">I142</f>
        <v>0.29</v>
      </c>
      <c r="J154" s="27" t="n">
        <f aca="false">J142</f>
        <v>0.38</v>
      </c>
      <c r="K154" s="25" t="n">
        <f aca="false">AVERAGE(I154:J154)</f>
        <v>0.335</v>
      </c>
      <c r="L154" s="29" t="n">
        <f aca="false">F154+I154</f>
        <v>0.1</v>
      </c>
      <c r="M154" s="30" t="n">
        <f aca="false">G154+J154</f>
        <v>0.3</v>
      </c>
      <c r="N154" s="28" t="n">
        <f aca="false">H154+K154</f>
        <v>0.2</v>
      </c>
      <c r="O154" s="23" t="n">
        <f aca="false">+L154+0.15</f>
        <v>0.25</v>
      </c>
      <c r="P154" s="24" t="n">
        <f aca="false">+M154+0.15</f>
        <v>0.45</v>
      </c>
      <c r="Q154" s="25" t="n">
        <f aca="false">+N154+0.15</f>
        <v>0.35</v>
      </c>
      <c r="R154" s="29"/>
      <c r="S154" s="30"/>
      <c r="T154" s="28"/>
      <c r="U154" s="23"/>
      <c r="V154" s="24"/>
      <c r="W154" s="25"/>
      <c r="X154" s="31" t="n">
        <v>0.02</v>
      </c>
      <c r="Y154" s="32" t="n">
        <v>0.014</v>
      </c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0" t="n">
        <f aca="false">YEAR(B155)</f>
        <v>2012</v>
      </c>
      <c r="B155" s="22" t="n">
        <v>41214</v>
      </c>
      <c r="C155" s="23"/>
      <c r="D155" s="24"/>
      <c r="E155" s="25"/>
      <c r="F155" s="26" t="n">
        <f aca="false">F143</f>
        <v>-0.2</v>
      </c>
      <c r="G155" s="27" t="n">
        <f aca="false">G143+0.01</f>
        <v>-0.0999999999999999</v>
      </c>
      <c r="H155" s="28" t="n">
        <f aca="false">AVERAGE(F155:G155)</f>
        <v>-0.15</v>
      </c>
      <c r="I155" s="26" t="n">
        <f aca="false">I143</f>
        <v>0.25</v>
      </c>
      <c r="J155" s="27" t="n">
        <f aca="false">J143</f>
        <v>0.35</v>
      </c>
      <c r="K155" s="25" t="n">
        <f aca="false">AVERAGE(I155:J155)</f>
        <v>0.3</v>
      </c>
      <c r="L155" s="29" t="n">
        <f aca="false">F155+I155</f>
        <v>0.05</v>
      </c>
      <c r="M155" s="30" t="n">
        <f aca="false">G155+J155</f>
        <v>0.25</v>
      </c>
      <c r="N155" s="28" t="n">
        <f aca="false">H155+K155</f>
        <v>0.15</v>
      </c>
      <c r="O155" s="23" t="n">
        <f aca="false">+L155+0.15</f>
        <v>0.2</v>
      </c>
      <c r="P155" s="24" t="n">
        <f aca="false">+M155+0.15</f>
        <v>0.4</v>
      </c>
      <c r="Q155" s="25" t="n">
        <f aca="false">+N155+0.15</f>
        <v>0.3</v>
      </c>
      <c r="R155" s="29"/>
      <c r="S155" s="30"/>
      <c r="T155" s="28"/>
      <c r="U155" s="23"/>
      <c r="V155" s="24"/>
      <c r="W155" s="25"/>
      <c r="X155" s="31" t="n">
        <v>0.02</v>
      </c>
      <c r="Y155" s="32" t="n">
        <v>0.014</v>
      </c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0" t="n">
        <f aca="false">YEAR(B156)</f>
        <v>2012</v>
      </c>
      <c r="B156" s="22" t="n">
        <v>41244</v>
      </c>
      <c r="C156" s="23"/>
      <c r="D156" s="24"/>
      <c r="E156" s="25"/>
      <c r="F156" s="26" t="n">
        <f aca="false">F144</f>
        <v>-0.2</v>
      </c>
      <c r="G156" s="27" t="n">
        <f aca="false">G144+0.01</f>
        <v>-0.0999999999999999</v>
      </c>
      <c r="H156" s="28" t="n">
        <f aca="false">AVERAGE(F156:G156)</f>
        <v>-0.15</v>
      </c>
      <c r="I156" s="26" t="n">
        <f aca="false">I144</f>
        <v>0.25</v>
      </c>
      <c r="J156" s="27" t="n">
        <f aca="false">J144</f>
        <v>0.35</v>
      </c>
      <c r="K156" s="25" t="n">
        <f aca="false">AVERAGE(I156:J156)</f>
        <v>0.3</v>
      </c>
      <c r="L156" s="29" t="n">
        <f aca="false">F156+I156</f>
        <v>0.05</v>
      </c>
      <c r="M156" s="30" t="n">
        <f aca="false">G156+J156</f>
        <v>0.25</v>
      </c>
      <c r="N156" s="28" t="n">
        <f aca="false">H156+K156</f>
        <v>0.15</v>
      </c>
      <c r="O156" s="23" t="n">
        <f aca="false">+L156+0.15</f>
        <v>0.2</v>
      </c>
      <c r="P156" s="24" t="n">
        <f aca="false">+M156+0.15</f>
        <v>0.4</v>
      </c>
      <c r="Q156" s="25" t="n">
        <f aca="false">+N156+0.15</f>
        <v>0.3</v>
      </c>
      <c r="R156" s="29"/>
      <c r="S156" s="30"/>
      <c r="T156" s="28"/>
      <c r="U156" s="23"/>
      <c r="V156" s="24"/>
      <c r="W156" s="25"/>
      <c r="X156" s="31" t="n">
        <v>0.02</v>
      </c>
      <c r="Y156" s="32" t="n">
        <v>0.014</v>
      </c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0" t="n">
        <f aca="false">YEAR(B157)</f>
        <v>2013</v>
      </c>
      <c r="B157" s="22" t="n">
        <v>41275</v>
      </c>
      <c r="C157" s="23"/>
      <c r="D157" s="24"/>
      <c r="E157" s="25"/>
      <c r="F157" s="26" t="n">
        <f aca="false">F145</f>
        <v>-0.21</v>
      </c>
      <c r="G157" s="27" t="n">
        <f aca="false">G145+0.0025</f>
        <v>-0.1075</v>
      </c>
      <c r="H157" s="28" t="n">
        <f aca="false">AVERAGE(F157:G157)</f>
        <v>-0.15875</v>
      </c>
      <c r="I157" s="26" t="n">
        <f aca="false">I145</f>
        <v>0.24</v>
      </c>
      <c r="J157" s="27" t="n">
        <f aca="false">J145</f>
        <v>0.315</v>
      </c>
      <c r="K157" s="25" t="n">
        <f aca="false">AVERAGE(I157:J157)</f>
        <v>0.2775</v>
      </c>
      <c r="L157" s="29" t="n">
        <f aca="false">F157+I157</f>
        <v>0.03</v>
      </c>
      <c r="M157" s="30" t="n">
        <f aca="false">G157+J157</f>
        <v>0.2075</v>
      </c>
      <c r="N157" s="28" t="n">
        <f aca="false">H157+K157</f>
        <v>0.11875</v>
      </c>
      <c r="O157" s="23" t="n">
        <f aca="false">+L157+0.15</f>
        <v>0.18</v>
      </c>
      <c r="P157" s="24" t="n">
        <f aca="false">+M157+0.15</f>
        <v>0.3575</v>
      </c>
      <c r="Q157" s="25" t="n">
        <f aca="false">+N157+0.15</f>
        <v>0.26875</v>
      </c>
      <c r="R157" s="29"/>
      <c r="S157" s="30"/>
      <c r="T157" s="28"/>
      <c r="U157" s="23"/>
      <c r="V157" s="24"/>
      <c r="W157" s="25"/>
      <c r="X157" s="31" t="n">
        <v>0.02</v>
      </c>
      <c r="Y157" s="32" t="n">
        <v>0.014</v>
      </c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0" t="n">
        <f aca="false">YEAR(B158)</f>
        <v>2013</v>
      </c>
      <c r="B158" s="22" t="n">
        <v>41306</v>
      </c>
      <c r="C158" s="23"/>
      <c r="D158" s="24"/>
      <c r="E158" s="25"/>
      <c r="F158" s="26" t="n">
        <f aca="false">F146</f>
        <v>-0.21</v>
      </c>
      <c r="G158" s="27" t="n">
        <f aca="false">G146+0.0025</f>
        <v>-0.1075</v>
      </c>
      <c r="H158" s="28" t="n">
        <f aca="false">AVERAGE(F158:G158)</f>
        <v>-0.15875</v>
      </c>
      <c r="I158" s="26" t="n">
        <f aca="false">I146</f>
        <v>0.24</v>
      </c>
      <c r="J158" s="27" t="n">
        <f aca="false">J146</f>
        <v>0.315</v>
      </c>
      <c r="K158" s="25" t="n">
        <f aca="false">AVERAGE(I158:J158)</f>
        <v>0.2775</v>
      </c>
      <c r="L158" s="29" t="n">
        <f aca="false">F158+I158</f>
        <v>0.03</v>
      </c>
      <c r="M158" s="30" t="n">
        <f aca="false">G158+J158</f>
        <v>0.2075</v>
      </c>
      <c r="N158" s="28" t="n">
        <f aca="false">H158+K158</f>
        <v>0.11875</v>
      </c>
      <c r="O158" s="23" t="n">
        <f aca="false">+L158+0.15</f>
        <v>0.18</v>
      </c>
      <c r="P158" s="24" t="n">
        <f aca="false">+M158+0.15</f>
        <v>0.3575</v>
      </c>
      <c r="Q158" s="25" t="n">
        <f aca="false">+N158+0.15</f>
        <v>0.26875</v>
      </c>
      <c r="R158" s="29"/>
      <c r="S158" s="30"/>
      <c r="T158" s="28"/>
      <c r="U158" s="23"/>
      <c r="V158" s="24"/>
      <c r="W158" s="25"/>
      <c r="X158" s="31" t="n">
        <v>0.02</v>
      </c>
      <c r="Y158" s="32" t="n">
        <v>0.014</v>
      </c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0" t="n">
        <f aca="false">YEAR(B159)</f>
        <v>2013</v>
      </c>
      <c r="B159" s="22" t="n">
        <v>41334</v>
      </c>
      <c r="C159" s="23"/>
      <c r="D159" s="24"/>
      <c r="E159" s="25"/>
      <c r="F159" s="26" t="n">
        <f aca="false">F147</f>
        <v>-0.21</v>
      </c>
      <c r="G159" s="27" t="n">
        <f aca="false">G147+0.0025</f>
        <v>-0.1075</v>
      </c>
      <c r="H159" s="28" t="n">
        <f aca="false">AVERAGE(F159:G159)</f>
        <v>-0.15875</v>
      </c>
      <c r="I159" s="26" t="n">
        <f aca="false">I147</f>
        <v>0.25</v>
      </c>
      <c r="J159" s="27" t="n">
        <f aca="false">J147</f>
        <v>0.34</v>
      </c>
      <c r="K159" s="25" t="n">
        <f aca="false">AVERAGE(I159:J159)</f>
        <v>0.295</v>
      </c>
      <c r="L159" s="29" t="n">
        <f aca="false">F159+I159</f>
        <v>0.04</v>
      </c>
      <c r="M159" s="30" t="n">
        <f aca="false">G159+J159</f>
        <v>0.2325</v>
      </c>
      <c r="N159" s="28" t="n">
        <f aca="false">H159+K159</f>
        <v>0.13625</v>
      </c>
      <c r="O159" s="23" t="n">
        <f aca="false">+L159+0.15</f>
        <v>0.19</v>
      </c>
      <c r="P159" s="24" t="n">
        <f aca="false">+M159+0.15</f>
        <v>0.3825</v>
      </c>
      <c r="Q159" s="25" t="n">
        <f aca="false">+N159+0.15</f>
        <v>0.28625</v>
      </c>
      <c r="R159" s="29"/>
      <c r="S159" s="30"/>
      <c r="T159" s="28"/>
      <c r="U159" s="23"/>
      <c r="V159" s="24"/>
      <c r="W159" s="25"/>
      <c r="X159" s="31" t="n">
        <v>0.02</v>
      </c>
      <c r="Y159" s="32" t="n">
        <v>0.014</v>
      </c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0" t="n">
        <f aca="false">YEAR(B160)</f>
        <v>2013</v>
      </c>
      <c r="B160" s="22" t="n">
        <v>41365</v>
      </c>
      <c r="C160" s="23"/>
      <c r="D160" s="24"/>
      <c r="E160" s="25"/>
      <c r="F160" s="26" t="n">
        <f aca="false">F148</f>
        <v>-0.21</v>
      </c>
      <c r="G160" s="27" t="n">
        <f aca="false">G148+0.0025</f>
        <v>-0.0974999999999999</v>
      </c>
      <c r="H160" s="28" t="n">
        <f aca="false">AVERAGE(F160:G160)</f>
        <v>-0.15375</v>
      </c>
      <c r="I160" s="26" t="n">
        <f aca="false">I148</f>
        <v>0.24</v>
      </c>
      <c r="J160" s="27" t="n">
        <f aca="false">J148</f>
        <v>0.34</v>
      </c>
      <c r="K160" s="25" t="n">
        <f aca="false">AVERAGE(I160:J160)</f>
        <v>0.29</v>
      </c>
      <c r="L160" s="29" t="n">
        <f aca="false">F160+I160</f>
        <v>0.03</v>
      </c>
      <c r="M160" s="30" t="n">
        <f aca="false">G160+J160</f>
        <v>0.2425</v>
      </c>
      <c r="N160" s="28" t="n">
        <f aca="false">H160+K160</f>
        <v>0.13625</v>
      </c>
      <c r="O160" s="23" t="n">
        <f aca="false">+L160+0.15</f>
        <v>0.18</v>
      </c>
      <c r="P160" s="24" t="n">
        <f aca="false">+M160+0.15</f>
        <v>0.3925</v>
      </c>
      <c r="Q160" s="25" t="n">
        <f aca="false">+N160+0.15</f>
        <v>0.28625</v>
      </c>
      <c r="R160" s="29"/>
      <c r="S160" s="30"/>
      <c r="T160" s="28"/>
      <c r="U160" s="23"/>
      <c r="V160" s="24"/>
      <c r="W160" s="25"/>
      <c r="X160" s="31" t="n">
        <v>0.02</v>
      </c>
      <c r="Y160" s="32" t="n">
        <v>0.014</v>
      </c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0" t="n">
        <f aca="false">YEAR(B161)</f>
        <v>2013</v>
      </c>
      <c r="B161" s="22" t="n">
        <v>41395</v>
      </c>
      <c r="C161" s="23"/>
      <c r="D161" s="24"/>
      <c r="E161" s="25"/>
      <c r="F161" s="26" t="n">
        <f aca="false">F149</f>
        <v>-0.21</v>
      </c>
      <c r="G161" s="27" t="n">
        <f aca="false">G149+0.0025</f>
        <v>-0.0974999999999999</v>
      </c>
      <c r="H161" s="28" t="n">
        <f aca="false">AVERAGE(F161:G161)</f>
        <v>-0.15375</v>
      </c>
      <c r="I161" s="26" t="n">
        <f aca="false">I149</f>
        <v>0.26</v>
      </c>
      <c r="J161" s="27" t="n">
        <f aca="false">J149</f>
        <v>0.35</v>
      </c>
      <c r="K161" s="25" t="n">
        <f aca="false">AVERAGE(I161:J161)</f>
        <v>0.305</v>
      </c>
      <c r="L161" s="29" t="n">
        <f aca="false">F161+I161</f>
        <v>0.05</v>
      </c>
      <c r="M161" s="30" t="n">
        <f aca="false">G161+J161</f>
        <v>0.2525</v>
      </c>
      <c r="N161" s="28" t="n">
        <f aca="false">H161+K161</f>
        <v>0.15125</v>
      </c>
      <c r="O161" s="23" t="n">
        <f aca="false">+L161+0.15</f>
        <v>0.2</v>
      </c>
      <c r="P161" s="24" t="n">
        <f aca="false">+M161+0.15</f>
        <v>0.4025</v>
      </c>
      <c r="Q161" s="25" t="n">
        <f aca="false">+N161+0.15</f>
        <v>0.30125</v>
      </c>
      <c r="R161" s="29"/>
      <c r="S161" s="30"/>
      <c r="T161" s="28"/>
      <c r="U161" s="23"/>
      <c r="V161" s="24"/>
      <c r="W161" s="25"/>
      <c r="X161" s="31" t="n">
        <v>0.02</v>
      </c>
      <c r="Y161" s="32" t="n">
        <v>0.014</v>
      </c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0" t="n">
        <f aca="false">YEAR(B162)</f>
        <v>2013</v>
      </c>
      <c r="B162" s="22" t="n">
        <v>41426</v>
      </c>
      <c r="C162" s="23"/>
      <c r="D162" s="24"/>
      <c r="E162" s="25"/>
      <c r="F162" s="26" t="n">
        <f aca="false">F150</f>
        <v>-0.21</v>
      </c>
      <c r="G162" s="27" t="n">
        <f aca="false">G150+0.0025</f>
        <v>-0.0974999999999999</v>
      </c>
      <c r="H162" s="28" t="n">
        <f aca="false">AVERAGE(F162:G162)</f>
        <v>-0.15375</v>
      </c>
      <c r="I162" s="26" t="n">
        <f aca="false">I150</f>
        <v>0.29</v>
      </c>
      <c r="J162" s="27" t="n">
        <f aca="false">J150</f>
        <v>0.38</v>
      </c>
      <c r="K162" s="25" t="n">
        <f aca="false">AVERAGE(I162:J162)</f>
        <v>0.335</v>
      </c>
      <c r="L162" s="29" t="n">
        <f aca="false">F162+I162</f>
        <v>0.08</v>
      </c>
      <c r="M162" s="30" t="n">
        <f aca="false">G162+J162</f>
        <v>0.2825</v>
      </c>
      <c r="N162" s="28" t="n">
        <f aca="false">H162+K162</f>
        <v>0.18125</v>
      </c>
      <c r="O162" s="23" t="n">
        <f aca="false">+L162+0.15</f>
        <v>0.23</v>
      </c>
      <c r="P162" s="24" t="n">
        <f aca="false">+M162+0.15</f>
        <v>0.4325</v>
      </c>
      <c r="Q162" s="25" t="n">
        <f aca="false">+N162+0.15</f>
        <v>0.33125</v>
      </c>
      <c r="R162" s="29"/>
      <c r="S162" s="30"/>
      <c r="T162" s="28"/>
      <c r="U162" s="23"/>
      <c r="V162" s="24"/>
      <c r="W162" s="25"/>
      <c r="X162" s="31" t="n">
        <v>0.02</v>
      </c>
      <c r="Y162" s="32" t="n">
        <v>0.014</v>
      </c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0" t="n">
        <f aca="false">YEAR(B163)</f>
        <v>2013</v>
      </c>
      <c r="B163" s="22" t="n">
        <v>41456</v>
      </c>
      <c r="C163" s="23"/>
      <c r="D163" s="24"/>
      <c r="E163" s="25"/>
      <c r="F163" s="26" t="n">
        <f aca="false">F151</f>
        <v>-0.19</v>
      </c>
      <c r="G163" s="27" t="n">
        <f aca="false">G151+0.0025</f>
        <v>-0.0775</v>
      </c>
      <c r="H163" s="28" t="n">
        <f aca="false">AVERAGE(F163:G163)</f>
        <v>-0.13375</v>
      </c>
      <c r="I163" s="26" t="n">
        <f aca="false">I151</f>
        <v>0.36</v>
      </c>
      <c r="J163" s="27" t="n">
        <f aca="false">J151</f>
        <v>0.47</v>
      </c>
      <c r="K163" s="25" t="n">
        <f aca="false">AVERAGE(I163:J163)</f>
        <v>0.415</v>
      </c>
      <c r="L163" s="29" t="n">
        <f aca="false">F163+I163</f>
        <v>0.17</v>
      </c>
      <c r="M163" s="30" t="n">
        <f aca="false">G163+J163</f>
        <v>0.3925</v>
      </c>
      <c r="N163" s="28" t="n">
        <f aca="false">H163+K163</f>
        <v>0.28125</v>
      </c>
      <c r="O163" s="23" t="n">
        <f aca="false">+L163+0.15</f>
        <v>0.32</v>
      </c>
      <c r="P163" s="24" t="n">
        <f aca="false">+M163+0.15</f>
        <v>0.5425</v>
      </c>
      <c r="Q163" s="25" t="n">
        <f aca="false">+N163+0.15</f>
        <v>0.43125</v>
      </c>
      <c r="R163" s="29"/>
      <c r="S163" s="30"/>
      <c r="T163" s="28"/>
      <c r="U163" s="23"/>
      <c r="V163" s="24"/>
      <c r="W163" s="25"/>
      <c r="X163" s="31" t="n">
        <v>0.02</v>
      </c>
      <c r="Y163" s="32" t="n">
        <v>0.014</v>
      </c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0" t="n">
        <f aca="false">YEAR(B164)</f>
        <v>2013</v>
      </c>
      <c r="B164" s="22" t="n">
        <v>41487</v>
      </c>
      <c r="C164" s="23"/>
      <c r="D164" s="24"/>
      <c r="E164" s="25"/>
      <c r="F164" s="26" t="n">
        <f aca="false">F152</f>
        <v>-0.19</v>
      </c>
      <c r="G164" s="27" t="n">
        <f aca="false">G152+0.0025</f>
        <v>-0.0775</v>
      </c>
      <c r="H164" s="28" t="n">
        <f aca="false">AVERAGE(F164:G164)</f>
        <v>-0.13375</v>
      </c>
      <c r="I164" s="26" t="n">
        <f aca="false">I152</f>
        <v>0.36</v>
      </c>
      <c r="J164" s="27" t="n">
        <f aca="false">J152</f>
        <v>0.47</v>
      </c>
      <c r="K164" s="25" t="n">
        <f aca="false">AVERAGE(I164:J164)</f>
        <v>0.415</v>
      </c>
      <c r="L164" s="29" t="n">
        <f aca="false">F164+I164</f>
        <v>0.17</v>
      </c>
      <c r="M164" s="30" t="n">
        <f aca="false">G164+J164</f>
        <v>0.3925</v>
      </c>
      <c r="N164" s="28" t="n">
        <f aca="false">H164+K164</f>
        <v>0.28125</v>
      </c>
      <c r="O164" s="23" t="n">
        <f aca="false">+L164+0.15</f>
        <v>0.32</v>
      </c>
      <c r="P164" s="24" t="n">
        <f aca="false">+M164+0.15</f>
        <v>0.5425</v>
      </c>
      <c r="Q164" s="25" t="n">
        <f aca="false">+N164+0.15</f>
        <v>0.43125</v>
      </c>
      <c r="R164" s="29"/>
      <c r="S164" s="30"/>
      <c r="T164" s="28"/>
      <c r="U164" s="23"/>
      <c r="V164" s="24"/>
      <c r="W164" s="25"/>
      <c r="X164" s="31" t="n">
        <v>0.02</v>
      </c>
      <c r="Y164" s="32" t="n">
        <v>0.014</v>
      </c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0" t="n">
        <f aca="false">YEAR(B165)</f>
        <v>2013</v>
      </c>
      <c r="B165" s="22" t="n">
        <v>41518</v>
      </c>
      <c r="C165" s="23"/>
      <c r="D165" s="24"/>
      <c r="E165" s="25"/>
      <c r="F165" s="26" t="n">
        <f aca="false">F153</f>
        <v>-0.19</v>
      </c>
      <c r="G165" s="27" t="n">
        <f aca="false">G153+0.0025</f>
        <v>-0.0775</v>
      </c>
      <c r="H165" s="28" t="n">
        <f aca="false">AVERAGE(F165:G165)</f>
        <v>-0.13375</v>
      </c>
      <c r="I165" s="26" t="n">
        <f aca="false">I153</f>
        <v>0.36</v>
      </c>
      <c r="J165" s="27" t="n">
        <f aca="false">J153</f>
        <v>0.47</v>
      </c>
      <c r="K165" s="25" t="n">
        <f aca="false">AVERAGE(I165:J165)</f>
        <v>0.415</v>
      </c>
      <c r="L165" s="29" t="n">
        <f aca="false">F165+I165</f>
        <v>0.17</v>
      </c>
      <c r="M165" s="30" t="n">
        <f aca="false">G165+J165</f>
        <v>0.3925</v>
      </c>
      <c r="N165" s="28" t="n">
        <f aca="false">H165+K165</f>
        <v>0.28125</v>
      </c>
      <c r="O165" s="23" t="n">
        <f aca="false">+L165+0.15</f>
        <v>0.32</v>
      </c>
      <c r="P165" s="24" t="n">
        <f aca="false">+M165+0.15</f>
        <v>0.5425</v>
      </c>
      <c r="Q165" s="25" t="n">
        <f aca="false">+N165+0.15</f>
        <v>0.43125</v>
      </c>
      <c r="R165" s="29"/>
      <c r="S165" s="30"/>
      <c r="T165" s="28"/>
      <c r="U165" s="23"/>
      <c r="V165" s="24"/>
      <c r="W165" s="25"/>
      <c r="X165" s="31" t="n">
        <v>0.02</v>
      </c>
      <c r="Y165" s="32" t="n">
        <v>0.014</v>
      </c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0" t="n">
        <f aca="false">YEAR(B166)</f>
        <v>2013</v>
      </c>
      <c r="B166" s="22" t="n">
        <v>41548</v>
      </c>
      <c r="C166" s="23"/>
      <c r="D166" s="24"/>
      <c r="E166" s="25"/>
      <c r="F166" s="26" t="n">
        <f aca="false">F154</f>
        <v>-0.19</v>
      </c>
      <c r="G166" s="27" t="n">
        <f aca="false">G154+0.0025</f>
        <v>-0.0775</v>
      </c>
      <c r="H166" s="28" t="n">
        <f aca="false">AVERAGE(F166:G166)</f>
        <v>-0.13375</v>
      </c>
      <c r="I166" s="26" t="n">
        <f aca="false">I154</f>
        <v>0.29</v>
      </c>
      <c r="J166" s="27" t="n">
        <f aca="false">J154</f>
        <v>0.38</v>
      </c>
      <c r="K166" s="25" t="n">
        <f aca="false">AVERAGE(I166:J166)</f>
        <v>0.335</v>
      </c>
      <c r="L166" s="29" t="n">
        <f aca="false">F166+I166</f>
        <v>0.1</v>
      </c>
      <c r="M166" s="30" t="n">
        <f aca="false">G166+J166</f>
        <v>0.3025</v>
      </c>
      <c r="N166" s="28" t="n">
        <f aca="false">H166+K166</f>
        <v>0.20125</v>
      </c>
      <c r="O166" s="23" t="n">
        <f aca="false">+L166+0.15</f>
        <v>0.25</v>
      </c>
      <c r="P166" s="24" t="n">
        <f aca="false">+M166+0.15</f>
        <v>0.4525</v>
      </c>
      <c r="Q166" s="25" t="n">
        <f aca="false">+N166+0.15</f>
        <v>0.35125</v>
      </c>
      <c r="R166" s="29"/>
      <c r="S166" s="30"/>
      <c r="T166" s="28"/>
      <c r="U166" s="23"/>
      <c r="V166" s="24"/>
      <c r="W166" s="25"/>
      <c r="X166" s="31" t="n">
        <v>0.02</v>
      </c>
      <c r="Y166" s="32" t="n">
        <v>0.014</v>
      </c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0" t="n">
        <f aca="false">YEAR(B167)</f>
        <v>2013</v>
      </c>
      <c r="B167" s="22" t="n">
        <v>41579</v>
      </c>
      <c r="C167" s="23"/>
      <c r="D167" s="24"/>
      <c r="E167" s="25"/>
      <c r="F167" s="26" t="n">
        <f aca="false">F155</f>
        <v>-0.2</v>
      </c>
      <c r="G167" s="27" t="n">
        <f aca="false">G155+0.0025</f>
        <v>-0.0974999999999999</v>
      </c>
      <c r="H167" s="28" t="n">
        <f aca="false">AVERAGE(F167:G167)</f>
        <v>-0.14875</v>
      </c>
      <c r="I167" s="26" t="n">
        <f aca="false">I155</f>
        <v>0.25</v>
      </c>
      <c r="J167" s="27" t="n">
        <f aca="false">J155</f>
        <v>0.35</v>
      </c>
      <c r="K167" s="25" t="n">
        <f aca="false">AVERAGE(I167:J167)</f>
        <v>0.3</v>
      </c>
      <c r="L167" s="29" t="n">
        <f aca="false">F167+I167</f>
        <v>0.05</v>
      </c>
      <c r="M167" s="30" t="n">
        <f aca="false">G167+J167</f>
        <v>0.2525</v>
      </c>
      <c r="N167" s="28" t="n">
        <f aca="false">H167+K167</f>
        <v>0.15125</v>
      </c>
      <c r="O167" s="23" t="n">
        <f aca="false">+L167+0.15</f>
        <v>0.2</v>
      </c>
      <c r="P167" s="24" t="n">
        <f aca="false">+M167+0.15</f>
        <v>0.4025</v>
      </c>
      <c r="Q167" s="25" t="n">
        <f aca="false">+N167+0.15</f>
        <v>0.30125</v>
      </c>
      <c r="R167" s="29"/>
      <c r="S167" s="30"/>
      <c r="T167" s="28"/>
      <c r="U167" s="23"/>
      <c r="V167" s="24"/>
      <c r="W167" s="25"/>
      <c r="X167" s="31" t="n">
        <v>0.02</v>
      </c>
      <c r="Y167" s="32" t="n">
        <v>0.014</v>
      </c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0" t="n">
        <f aca="false">YEAR(B168)</f>
        <v>2013</v>
      </c>
      <c r="B168" s="22" t="n">
        <v>41609</v>
      </c>
      <c r="C168" s="23"/>
      <c r="D168" s="24"/>
      <c r="E168" s="25"/>
      <c r="F168" s="26" t="n">
        <f aca="false">F156</f>
        <v>-0.2</v>
      </c>
      <c r="G168" s="27" t="n">
        <f aca="false">G156+0.0025</f>
        <v>-0.0974999999999999</v>
      </c>
      <c r="H168" s="28" t="n">
        <f aca="false">AVERAGE(F168:G168)</f>
        <v>-0.14875</v>
      </c>
      <c r="I168" s="26" t="n">
        <f aca="false">I156</f>
        <v>0.25</v>
      </c>
      <c r="J168" s="27" t="n">
        <f aca="false">J156</f>
        <v>0.35</v>
      </c>
      <c r="K168" s="25" t="n">
        <f aca="false">AVERAGE(I168:J168)</f>
        <v>0.3</v>
      </c>
      <c r="L168" s="29" t="n">
        <f aca="false">F168+I168</f>
        <v>0.05</v>
      </c>
      <c r="M168" s="30" t="n">
        <f aca="false">G168+J168</f>
        <v>0.2525</v>
      </c>
      <c r="N168" s="28" t="n">
        <f aca="false">H168+K168</f>
        <v>0.15125</v>
      </c>
      <c r="O168" s="23" t="n">
        <f aca="false">+L168+0.15</f>
        <v>0.2</v>
      </c>
      <c r="P168" s="24" t="n">
        <f aca="false">+M168+0.15</f>
        <v>0.4025</v>
      </c>
      <c r="Q168" s="25" t="n">
        <f aca="false">+N168+0.15</f>
        <v>0.30125</v>
      </c>
      <c r="R168" s="29"/>
      <c r="S168" s="30"/>
      <c r="T168" s="28"/>
      <c r="U168" s="23"/>
      <c r="V168" s="24"/>
      <c r="W168" s="25"/>
      <c r="X168" s="31" t="n">
        <v>0.02</v>
      </c>
      <c r="Y168" s="32" t="n">
        <v>0.014</v>
      </c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0" t="n">
        <f aca="false">YEAR(B169)</f>
        <v>2014</v>
      </c>
      <c r="B169" s="22" t="n">
        <v>41640</v>
      </c>
      <c r="C169" s="23"/>
      <c r="D169" s="24"/>
      <c r="E169" s="25"/>
      <c r="F169" s="26" t="n">
        <f aca="false">F157</f>
        <v>-0.21</v>
      </c>
      <c r="G169" s="27" t="n">
        <f aca="false">G157+0.0025</f>
        <v>-0.105</v>
      </c>
      <c r="H169" s="28" t="n">
        <f aca="false">AVERAGE(F169:G169)</f>
        <v>-0.1575</v>
      </c>
      <c r="I169" s="26" t="n">
        <f aca="false">I157</f>
        <v>0.24</v>
      </c>
      <c r="J169" s="27" t="n">
        <f aca="false">J157</f>
        <v>0.315</v>
      </c>
      <c r="K169" s="25" t="n">
        <f aca="false">AVERAGE(I169:J169)</f>
        <v>0.2775</v>
      </c>
      <c r="L169" s="29" t="n">
        <f aca="false">F169+I169</f>
        <v>0.03</v>
      </c>
      <c r="M169" s="30" t="n">
        <f aca="false">G169+J169</f>
        <v>0.21</v>
      </c>
      <c r="N169" s="28" t="n">
        <f aca="false">H169+K169</f>
        <v>0.12</v>
      </c>
      <c r="O169" s="23" t="n">
        <f aca="false">+L169+0.15</f>
        <v>0.18</v>
      </c>
      <c r="P169" s="24" t="n">
        <f aca="false">+M169+0.15</f>
        <v>0.36</v>
      </c>
      <c r="Q169" s="25" t="n">
        <f aca="false">+N169+0.15</f>
        <v>0.27</v>
      </c>
      <c r="R169" s="29"/>
      <c r="S169" s="30"/>
      <c r="T169" s="28"/>
      <c r="U169" s="23"/>
      <c r="V169" s="24"/>
      <c r="W169" s="25"/>
      <c r="X169" s="31" t="n">
        <v>0.02</v>
      </c>
      <c r="Y169" s="32" t="n">
        <v>0.014</v>
      </c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0" t="n">
        <f aca="false">YEAR(B170)</f>
        <v>2014</v>
      </c>
      <c r="B170" s="22" t="n">
        <v>41671</v>
      </c>
      <c r="C170" s="23"/>
      <c r="D170" s="24"/>
      <c r="E170" s="25"/>
      <c r="F170" s="26" t="n">
        <f aca="false">F158</f>
        <v>-0.21</v>
      </c>
      <c r="G170" s="27" t="n">
        <f aca="false">G158+0.0025</f>
        <v>-0.105</v>
      </c>
      <c r="H170" s="28" t="n">
        <f aca="false">AVERAGE(F170:G170)</f>
        <v>-0.1575</v>
      </c>
      <c r="I170" s="26" t="n">
        <f aca="false">I158</f>
        <v>0.24</v>
      </c>
      <c r="J170" s="27" t="n">
        <f aca="false">J158</f>
        <v>0.315</v>
      </c>
      <c r="K170" s="25" t="n">
        <f aca="false">AVERAGE(I170:J170)</f>
        <v>0.2775</v>
      </c>
      <c r="L170" s="29" t="n">
        <f aca="false">F170+I170</f>
        <v>0.03</v>
      </c>
      <c r="M170" s="30" t="n">
        <f aca="false">G170+J170</f>
        <v>0.21</v>
      </c>
      <c r="N170" s="28" t="n">
        <f aca="false">H170+K170</f>
        <v>0.12</v>
      </c>
      <c r="O170" s="23" t="n">
        <f aca="false">+L170+0.15</f>
        <v>0.18</v>
      </c>
      <c r="P170" s="24" t="n">
        <f aca="false">+M170+0.15</f>
        <v>0.36</v>
      </c>
      <c r="Q170" s="25" t="n">
        <f aca="false">+N170+0.15</f>
        <v>0.27</v>
      </c>
      <c r="R170" s="29"/>
      <c r="S170" s="30"/>
      <c r="T170" s="28"/>
      <c r="U170" s="23"/>
      <c r="V170" s="24"/>
      <c r="W170" s="25"/>
      <c r="X170" s="31" t="n">
        <v>0.02</v>
      </c>
      <c r="Y170" s="32" t="n">
        <v>0.014</v>
      </c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0" t="n">
        <f aca="false">YEAR(B171)</f>
        <v>2014</v>
      </c>
      <c r="B171" s="22" t="n">
        <v>41699</v>
      </c>
      <c r="C171" s="23"/>
      <c r="D171" s="24"/>
      <c r="E171" s="25"/>
      <c r="F171" s="26" t="n">
        <f aca="false">F159</f>
        <v>-0.21</v>
      </c>
      <c r="G171" s="27" t="n">
        <f aca="false">G159+0.0025</f>
        <v>-0.105</v>
      </c>
      <c r="H171" s="28" t="n">
        <f aca="false">AVERAGE(F171:G171)</f>
        <v>-0.1575</v>
      </c>
      <c r="I171" s="26" t="n">
        <f aca="false">I159</f>
        <v>0.25</v>
      </c>
      <c r="J171" s="27" t="n">
        <f aca="false">J159</f>
        <v>0.34</v>
      </c>
      <c r="K171" s="25" t="n">
        <f aca="false">AVERAGE(I171:J171)</f>
        <v>0.295</v>
      </c>
      <c r="L171" s="29" t="n">
        <f aca="false">F171+I171</f>
        <v>0.04</v>
      </c>
      <c r="M171" s="30" t="n">
        <f aca="false">G171+J171</f>
        <v>0.235</v>
      </c>
      <c r="N171" s="28" t="n">
        <f aca="false">H171+K171</f>
        <v>0.1375</v>
      </c>
      <c r="O171" s="23" t="n">
        <f aca="false">+L171+0.15</f>
        <v>0.19</v>
      </c>
      <c r="P171" s="24" t="n">
        <f aca="false">+M171+0.15</f>
        <v>0.385</v>
      </c>
      <c r="Q171" s="25" t="n">
        <f aca="false">+N171+0.15</f>
        <v>0.2875</v>
      </c>
      <c r="R171" s="29"/>
      <c r="S171" s="30"/>
      <c r="T171" s="28"/>
      <c r="U171" s="23"/>
      <c r="V171" s="24"/>
      <c r="W171" s="25"/>
      <c r="X171" s="31" t="n">
        <v>0.02</v>
      </c>
      <c r="Y171" s="32" t="n">
        <v>0.014</v>
      </c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0" t="n">
        <f aca="false">YEAR(B172)</f>
        <v>2014</v>
      </c>
      <c r="B172" s="22" t="n">
        <v>41730</v>
      </c>
      <c r="C172" s="23"/>
      <c r="D172" s="24"/>
      <c r="E172" s="25"/>
      <c r="F172" s="26" t="n">
        <f aca="false">F160</f>
        <v>-0.21</v>
      </c>
      <c r="G172" s="27" t="n">
        <f aca="false">G160+0.0025</f>
        <v>-0.0949999999999999</v>
      </c>
      <c r="H172" s="28" t="n">
        <f aca="false">AVERAGE(F172:G172)</f>
        <v>-0.1525</v>
      </c>
      <c r="I172" s="26" t="n">
        <f aca="false">I160</f>
        <v>0.24</v>
      </c>
      <c r="J172" s="27" t="n">
        <f aca="false">J160</f>
        <v>0.34</v>
      </c>
      <c r="K172" s="25" t="n">
        <f aca="false">AVERAGE(I172:J172)</f>
        <v>0.29</v>
      </c>
      <c r="L172" s="29" t="n">
        <f aca="false">F172+I172</f>
        <v>0.03</v>
      </c>
      <c r="M172" s="30" t="n">
        <f aca="false">G172+J172</f>
        <v>0.245</v>
      </c>
      <c r="N172" s="28" t="n">
        <f aca="false">H172+K172</f>
        <v>0.1375</v>
      </c>
      <c r="O172" s="23" t="n">
        <f aca="false">+L172+0.15</f>
        <v>0.18</v>
      </c>
      <c r="P172" s="24" t="n">
        <f aca="false">+M172+0.15</f>
        <v>0.395</v>
      </c>
      <c r="Q172" s="25" t="n">
        <f aca="false">+N172+0.15</f>
        <v>0.2875</v>
      </c>
      <c r="R172" s="29"/>
      <c r="S172" s="30"/>
      <c r="T172" s="28"/>
      <c r="U172" s="23"/>
      <c r="V172" s="24"/>
      <c r="W172" s="25"/>
      <c r="X172" s="31" t="n">
        <v>0.02</v>
      </c>
      <c r="Y172" s="32" t="n">
        <v>0.014</v>
      </c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0" t="n">
        <f aca="false">YEAR(B173)</f>
        <v>2014</v>
      </c>
      <c r="B173" s="22" t="n">
        <v>41760</v>
      </c>
      <c r="C173" s="23"/>
      <c r="D173" s="24"/>
      <c r="E173" s="25"/>
      <c r="F173" s="26" t="n">
        <f aca="false">F161</f>
        <v>-0.21</v>
      </c>
      <c r="G173" s="27" t="n">
        <f aca="false">G161+0.0025</f>
        <v>-0.0949999999999999</v>
      </c>
      <c r="H173" s="28" t="n">
        <f aca="false">AVERAGE(F173:G173)</f>
        <v>-0.1525</v>
      </c>
      <c r="I173" s="26" t="n">
        <f aca="false">I161</f>
        <v>0.26</v>
      </c>
      <c r="J173" s="27" t="n">
        <f aca="false">J161</f>
        <v>0.35</v>
      </c>
      <c r="K173" s="25" t="n">
        <f aca="false">AVERAGE(I173:J173)</f>
        <v>0.305</v>
      </c>
      <c r="L173" s="29" t="n">
        <f aca="false">F173+I173</f>
        <v>0.05</v>
      </c>
      <c r="M173" s="30" t="n">
        <f aca="false">G173+J173</f>
        <v>0.255</v>
      </c>
      <c r="N173" s="28" t="n">
        <f aca="false">H173+K173</f>
        <v>0.1525</v>
      </c>
      <c r="O173" s="23" t="n">
        <f aca="false">+L173+0.15</f>
        <v>0.2</v>
      </c>
      <c r="P173" s="24" t="n">
        <f aca="false">+M173+0.15</f>
        <v>0.405</v>
      </c>
      <c r="Q173" s="25" t="n">
        <f aca="false">+N173+0.15</f>
        <v>0.3025</v>
      </c>
      <c r="R173" s="29"/>
      <c r="S173" s="30"/>
      <c r="T173" s="28"/>
      <c r="U173" s="23"/>
      <c r="V173" s="24"/>
      <c r="W173" s="25"/>
      <c r="X173" s="31" t="n">
        <v>0.02</v>
      </c>
      <c r="Y173" s="32" t="n">
        <v>0.014</v>
      </c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0" t="n">
        <f aca="false">YEAR(B174)</f>
        <v>2014</v>
      </c>
      <c r="B174" s="22" t="n">
        <v>41791</v>
      </c>
      <c r="C174" s="23"/>
      <c r="D174" s="24"/>
      <c r="E174" s="25"/>
      <c r="F174" s="26" t="n">
        <f aca="false">F162</f>
        <v>-0.21</v>
      </c>
      <c r="G174" s="27" t="n">
        <f aca="false">G162+0.0025</f>
        <v>-0.0949999999999999</v>
      </c>
      <c r="H174" s="28" t="n">
        <f aca="false">AVERAGE(F174:G174)</f>
        <v>-0.1525</v>
      </c>
      <c r="I174" s="26" t="n">
        <f aca="false">I162</f>
        <v>0.29</v>
      </c>
      <c r="J174" s="27" t="n">
        <f aca="false">J162</f>
        <v>0.38</v>
      </c>
      <c r="K174" s="25" t="n">
        <f aca="false">AVERAGE(I174:J174)</f>
        <v>0.335</v>
      </c>
      <c r="L174" s="29" t="n">
        <f aca="false">F174+I174</f>
        <v>0.08</v>
      </c>
      <c r="M174" s="30" t="n">
        <f aca="false">G174+J174</f>
        <v>0.285</v>
      </c>
      <c r="N174" s="28" t="n">
        <f aca="false">H174+K174</f>
        <v>0.1825</v>
      </c>
      <c r="O174" s="23" t="n">
        <f aca="false">+L174+0.15</f>
        <v>0.23</v>
      </c>
      <c r="P174" s="24" t="n">
        <f aca="false">+M174+0.15</f>
        <v>0.435</v>
      </c>
      <c r="Q174" s="25" t="n">
        <f aca="false">+N174+0.15</f>
        <v>0.3325</v>
      </c>
      <c r="R174" s="29"/>
      <c r="S174" s="30"/>
      <c r="T174" s="28"/>
      <c r="U174" s="23"/>
      <c r="V174" s="24"/>
      <c r="W174" s="25"/>
      <c r="X174" s="31" t="n">
        <v>0.02</v>
      </c>
      <c r="Y174" s="32" t="n">
        <v>0.014</v>
      </c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0" t="n">
        <f aca="false">YEAR(B175)</f>
        <v>2014</v>
      </c>
      <c r="B175" s="22" t="n">
        <v>41821</v>
      </c>
      <c r="C175" s="23"/>
      <c r="D175" s="24"/>
      <c r="E175" s="25"/>
      <c r="F175" s="26" t="n">
        <f aca="false">F163</f>
        <v>-0.19</v>
      </c>
      <c r="G175" s="27" t="n">
        <f aca="false">G163+0.0025</f>
        <v>-0.075</v>
      </c>
      <c r="H175" s="28" t="n">
        <f aca="false">AVERAGE(F175:G175)</f>
        <v>-0.1325</v>
      </c>
      <c r="I175" s="26" t="n">
        <f aca="false">I163</f>
        <v>0.36</v>
      </c>
      <c r="J175" s="27" t="n">
        <f aca="false">J163</f>
        <v>0.47</v>
      </c>
      <c r="K175" s="25" t="n">
        <f aca="false">AVERAGE(I175:J175)</f>
        <v>0.415</v>
      </c>
      <c r="L175" s="29" t="n">
        <f aca="false">F175+I175</f>
        <v>0.17</v>
      </c>
      <c r="M175" s="30" t="n">
        <f aca="false">G175+J175</f>
        <v>0.395</v>
      </c>
      <c r="N175" s="28" t="n">
        <f aca="false">H175+K175</f>
        <v>0.2825</v>
      </c>
      <c r="O175" s="23" t="n">
        <f aca="false">+L175+0.15</f>
        <v>0.32</v>
      </c>
      <c r="P175" s="24" t="n">
        <f aca="false">+M175+0.15</f>
        <v>0.545</v>
      </c>
      <c r="Q175" s="25" t="n">
        <f aca="false">+N175+0.15</f>
        <v>0.4325</v>
      </c>
      <c r="R175" s="29"/>
      <c r="S175" s="30"/>
      <c r="T175" s="28"/>
      <c r="U175" s="23"/>
      <c r="V175" s="24"/>
      <c r="W175" s="25"/>
      <c r="X175" s="31" t="n">
        <v>0.02</v>
      </c>
      <c r="Y175" s="32" t="n">
        <v>0.014</v>
      </c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0" t="n">
        <f aca="false">YEAR(B176)</f>
        <v>2014</v>
      </c>
      <c r="B176" s="22" t="n">
        <v>41852</v>
      </c>
      <c r="C176" s="23"/>
      <c r="D176" s="24"/>
      <c r="E176" s="25"/>
      <c r="F176" s="26" t="n">
        <f aca="false">F164</f>
        <v>-0.19</v>
      </c>
      <c r="G176" s="27" t="n">
        <f aca="false">G164+0.0025</f>
        <v>-0.075</v>
      </c>
      <c r="H176" s="28" t="n">
        <f aca="false">AVERAGE(F176:G176)</f>
        <v>-0.1325</v>
      </c>
      <c r="I176" s="26" t="n">
        <f aca="false">I164</f>
        <v>0.36</v>
      </c>
      <c r="J176" s="27" t="n">
        <f aca="false">J164</f>
        <v>0.47</v>
      </c>
      <c r="K176" s="25" t="n">
        <f aca="false">AVERAGE(I176:J176)</f>
        <v>0.415</v>
      </c>
      <c r="L176" s="29" t="n">
        <f aca="false">F176+I176</f>
        <v>0.17</v>
      </c>
      <c r="M176" s="30" t="n">
        <f aca="false">G176+J176</f>
        <v>0.395</v>
      </c>
      <c r="N176" s="28" t="n">
        <f aca="false">H176+K176</f>
        <v>0.2825</v>
      </c>
      <c r="O176" s="23" t="n">
        <f aca="false">+L176+0.15</f>
        <v>0.32</v>
      </c>
      <c r="P176" s="24" t="n">
        <f aca="false">+M176+0.15</f>
        <v>0.545</v>
      </c>
      <c r="Q176" s="25" t="n">
        <f aca="false">+N176+0.15</f>
        <v>0.4325</v>
      </c>
      <c r="R176" s="29"/>
      <c r="S176" s="30"/>
      <c r="T176" s="28"/>
      <c r="U176" s="23"/>
      <c r="V176" s="24"/>
      <c r="W176" s="25"/>
      <c r="X176" s="31" t="n">
        <v>0.02</v>
      </c>
      <c r="Y176" s="32" t="n">
        <v>0.014</v>
      </c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0" t="n">
        <f aca="false">YEAR(B177)</f>
        <v>2014</v>
      </c>
      <c r="B177" s="22" t="n">
        <v>41883</v>
      </c>
      <c r="C177" s="23"/>
      <c r="D177" s="24"/>
      <c r="E177" s="25"/>
      <c r="F177" s="26" t="n">
        <f aca="false">F165</f>
        <v>-0.19</v>
      </c>
      <c r="G177" s="27" t="n">
        <f aca="false">G165+0.0025</f>
        <v>-0.075</v>
      </c>
      <c r="H177" s="28" t="n">
        <f aca="false">AVERAGE(F177:G177)</f>
        <v>-0.1325</v>
      </c>
      <c r="I177" s="26" t="n">
        <f aca="false">I165</f>
        <v>0.36</v>
      </c>
      <c r="J177" s="27" t="n">
        <f aca="false">J165</f>
        <v>0.47</v>
      </c>
      <c r="K177" s="25" t="n">
        <f aca="false">AVERAGE(I177:J177)</f>
        <v>0.415</v>
      </c>
      <c r="L177" s="29" t="n">
        <f aca="false">F177+I177</f>
        <v>0.17</v>
      </c>
      <c r="M177" s="30" t="n">
        <f aca="false">G177+J177</f>
        <v>0.395</v>
      </c>
      <c r="N177" s="28" t="n">
        <f aca="false">H177+K177</f>
        <v>0.2825</v>
      </c>
      <c r="O177" s="23" t="n">
        <f aca="false">+L177+0.15</f>
        <v>0.32</v>
      </c>
      <c r="P177" s="24" t="n">
        <f aca="false">+M177+0.15</f>
        <v>0.545</v>
      </c>
      <c r="Q177" s="25" t="n">
        <f aca="false">+N177+0.15</f>
        <v>0.4325</v>
      </c>
      <c r="R177" s="29"/>
      <c r="S177" s="30"/>
      <c r="T177" s="28"/>
      <c r="U177" s="23"/>
      <c r="V177" s="24"/>
      <c r="W177" s="25"/>
      <c r="X177" s="31" t="n">
        <v>0.02</v>
      </c>
      <c r="Y177" s="32" t="n">
        <v>0.014</v>
      </c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0" t="n">
        <f aca="false">YEAR(B178)</f>
        <v>2014</v>
      </c>
      <c r="B178" s="22" t="n">
        <v>41913</v>
      </c>
      <c r="C178" s="23"/>
      <c r="D178" s="24"/>
      <c r="E178" s="25"/>
      <c r="F178" s="26" t="n">
        <f aca="false">F166</f>
        <v>-0.19</v>
      </c>
      <c r="G178" s="27" t="n">
        <f aca="false">G166+0.0025</f>
        <v>-0.075</v>
      </c>
      <c r="H178" s="28" t="n">
        <f aca="false">AVERAGE(F178:G178)</f>
        <v>-0.1325</v>
      </c>
      <c r="I178" s="26" t="n">
        <f aca="false">I166</f>
        <v>0.29</v>
      </c>
      <c r="J178" s="27" t="n">
        <f aca="false">J166</f>
        <v>0.38</v>
      </c>
      <c r="K178" s="25" t="n">
        <f aca="false">AVERAGE(I178:J178)</f>
        <v>0.335</v>
      </c>
      <c r="L178" s="29" t="n">
        <f aca="false">F178+I178</f>
        <v>0.1</v>
      </c>
      <c r="M178" s="30" t="n">
        <f aca="false">G178+J178</f>
        <v>0.305</v>
      </c>
      <c r="N178" s="28" t="n">
        <f aca="false">H178+K178</f>
        <v>0.2025</v>
      </c>
      <c r="O178" s="23" t="n">
        <f aca="false">+L178+0.15</f>
        <v>0.25</v>
      </c>
      <c r="P178" s="24" t="n">
        <f aca="false">+M178+0.15</f>
        <v>0.455</v>
      </c>
      <c r="Q178" s="25" t="n">
        <f aca="false">+N178+0.15</f>
        <v>0.3525</v>
      </c>
      <c r="R178" s="29"/>
      <c r="S178" s="30"/>
      <c r="T178" s="28"/>
      <c r="U178" s="23"/>
      <c r="V178" s="24"/>
      <c r="W178" s="25"/>
      <c r="X178" s="31" t="n">
        <v>0.02</v>
      </c>
      <c r="Y178" s="32" t="n">
        <v>0.014</v>
      </c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0" t="n">
        <f aca="false">YEAR(B179)</f>
        <v>2014</v>
      </c>
      <c r="B179" s="22" t="n">
        <v>41944</v>
      </c>
      <c r="C179" s="23"/>
      <c r="D179" s="24"/>
      <c r="E179" s="25"/>
      <c r="F179" s="26" t="n">
        <f aca="false">F167</f>
        <v>-0.2</v>
      </c>
      <c r="G179" s="27" t="n">
        <f aca="false">G167+0.0025</f>
        <v>-0.0949999999999999</v>
      </c>
      <c r="H179" s="28" t="n">
        <f aca="false">AVERAGE(F179:G179)</f>
        <v>-0.1475</v>
      </c>
      <c r="I179" s="26" t="n">
        <f aca="false">I167</f>
        <v>0.25</v>
      </c>
      <c r="J179" s="27" t="n">
        <f aca="false">J167</f>
        <v>0.35</v>
      </c>
      <c r="K179" s="25" t="n">
        <f aca="false">AVERAGE(I179:J179)</f>
        <v>0.3</v>
      </c>
      <c r="L179" s="29" t="n">
        <f aca="false">F179+I179</f>
        <v>0.05</v>
      </c>
      <c r="M179" s="30" t="n">
        <f aca="false">G179+J179</f>
        <v>0.255</v>
      </c>
      <c r="N179" s="28" t="n">
        <f aca="false">H179+K179</f>
        <v>0.1525</v>
      </c>
      <c r="O179" s="23" t="n">
        <f aca="false">+L179+0.15</f>
        <v>0.2</v>
      </c>
      <c r="P179" s="24" t="n">
        <f aca="false">+M179+0.15</f>
        <v>0.405</v>
      </c>
      <c r="Q179" s="25" t="n">
        <f aca="false">+N179+0.15</f>
        <v>0.3025</v>
      </c>
      <c r="R179" s="29"/>
      <c r="S179" s="30"/>
      <c r="T179" s="28"/>
      <c r="U179" s="23"/>
      <c r="V179" s="24"/>
      <c r="W179" s="25"/>
      <c r="X179" s="31" t="n">
        <v>0.02</v>
      </c>
      <c r="Y179" s="32" t="n">
        <v>0.014</v>
      </c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0" t="n">
        <f aca="false">YEAR(B180)</f>
        <v>2014</v>
      </c>
      <c r="B180" s="22" t="n">
        <v>41974</v>
      </c>
      <c r="C180" s="23"/>
      <c r="D180" s="24"/>
      <c r="E180" s="25"/>
      <c r="F180" s="26" t="n">
        <f aca="false">F168</f>
        <v>-0.2</v>
      </c>
      <c r="G180" s="27" t="n">
        <f aca="false">G168+0.0025</f>
        <v>-0.0949999999999999</v>
      </c>
      <c r="H180" s="28" t="n">
        <f aca="false">AVERAGE(F180:G180)</f>
        <v>-0.1475</v>
      </c>
      <c r="I180" s="26" t="n">
        <f aca="false">I168</f>
        <v>0.25</v>
      </c>
      <c r="J180" s="27" t="n">
        <f aca="false">J168</f>
        <v>0.35</v>
      </c>
      <c r="K180" s="25" t="n">
        <f aca="false">AVERAGE(I180:J180)</f>
        <v>0.3</v>
      </c>
      <c r="L180" s="29" t="n">
        <f aca="false">F180+I180</f>
        <v>0.05</v>
      </c>
      <c r="M180" s="30" t="n">
        <f aca="false">G180+J180</f>
        <v>0.255</v>
      </c>
      <c r="N180" s="28" t="n">
        <f aca="false">H180+K180</f>
        <v>0.1525</v>
      </c>
      <c r="O180" s="23" t="n">
        <f aca="false">+L180+0.15</f>
        <v>0.2</v>
      </c>
      <c r="P180" s="24" t="n">
        <f aca="false">+M180+0.15</f>
        <v>0.405</v>
      </c>
      <c r="Q180" s="25" t="n">
        <f aca="false">+N180+0.15</f>
        <v>0.3025</v>
      </c>
      <c r="R180" s="29"/>
      <c r="S180" s="30"/>
      <c r="T180" s="28"/>
      <c r="U180" s="23"/>
      <c r="V180" s="24"/>
      <c r="W180" s="25"/>
      <c r="X180" s="31" t="n">
        <v>0.02</v>
      </c>
      <c r="Y180" s="32" t="n">
        <v>0.014</v>
      </c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0" t="n">
        <f aca="false">YEAR(B181)</f>
        <v>2015</v>
      </c>
      <c r="B181" s="22" t="n">
        <v>42005</v>
      </c>
      <c r="C181" s="23"/>
      <c r="D181" s="24"/>
      <c r="E181" s="25"/>
      <c r="F181" s="26" t="n">
        <f aca="false">F169</f>
        <v>-0.21</v>
      </c>
      <c r="G181" s="27" t="n">
        <f aca="false">G169+0.0025</f>
        <v>-0.1025</v>
      </c>
      <c r="H181" s="28" t="n">
        <f aca="false">AVERAGE(F181:G181)</f>
        <v>-0.15625</v>
      </c>
      <c r="I181" s="26" t="n">
        <f aca="false">I169</f>
        <v>0.24</v>
      </c>
      <c r="J181" s="27" t="n">
        <f aca="false">J169</f>
        <v>0.315</v>
      </c>
      <c r="K181" s="25" t="n">
        <f aca="false">AVERAGE(I181:J181)</f>
        <v>0.2775</v>
      </c>
      <c r="L181" s="29" t="n">
        <f aca="false">F181+I181</f>
        <v>0.03</v>
      </c>
      <c r="M181" s="30" t="n">
        <f aca="false">G181+J181</f>
        <v>0.2125</v>
      </c>
      <c r="N181" s="28" t="n">
        <f aca="false">H181+K181</f>
        <v>0.12125</v>
      </c>
      <c r="O181" s="23" t="n">
        <f aca="false">+L181+0.15</f>
        <v>0.18</v>
      </c>
      <c r="P181" s="24" t="n">
        <f aca="false">+M181+0.15</f>
        <v>0.3625</v>
      </c>
      <c r="Q181" s="25" t="n">
        <f aca="false">+N181+0.15</f>
        <v>0.27125</v>
      </c>
      <c r="R181" s="29"/>
      <c r="S181" s="30"/>
      <c r="T181" s="28"/>
      <c r="U181" s="23"/>
      <c r="V181" s="24"/>
      <c r="W181" s="25"/>
      <c r="X181" s="31" t="n">
        <v>0.02</v>
      </c>
      <c r="Y181" s="32" t="n">
        <v>0.014</v>
      </c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0" t="n">
        <f aca="false">YEAR(B182)</f>
        <v>2015</v>
      </c>
      <c r="B182" s="22" t="n">
        <v>42036</v>
      </c>
      <c r="C182" s="23"/>
      <c r="D182" s="24"/>
      <c r="E182" s="25"/>
      <c r="F182" s="26" t="n">
        <f aca="false">F170</f>
        <v>-0.21</v>
      </c>
      <c r="G182" s="27" t="n">
        <f aca="false">G170+0.0025</f>
        <v>-0.1025</v>
      </c>
      <c r="H182" s="28" t="n">
        <f aca="false">AVERAGE(F182:G182)</f>
        <v>-0.15625</v>
      </c>
      <c r="I182" s="26" t="n">
        <f aca="false">I170</f>
        <v>0.24</v>
      </c>
      <c r="J182" s="27" t="n">
        <f aca="false">J170</f>
        <v>0.315</v>
      </c>
      <c r="K182" s="25" t="n">
        <f aca="false">AVERAGE(I182:J182)</f>
        <v>0.2775</v>
      </c>
      <c r="L182" s="29" t="n">
        <f aca="false">F182+I182</f>
        <v>0.03</v>
      </c>
      <c r="M182" s="30" t="n">
        <f aca="false">G182+J182</f>
        <v>0.2125</v>
      </c>
      <c r="N182" s="28" t="n">
        <f aca="false">H182+K182</f>
        <v>0.12125</v>
      </c>
      <c r="O182" s="23" t="n">
        <f aca="false">+L182+0.15</f>
        <v>0.18</v>
      </c>
      <c r="P182" s="24" t="n">
        <f aca="false">+M182+0.15</f>
        <v>0.3625</v>
      </c>
      <c r="Q182" s="25" t="n">
        <f aca="false">+N182+0.15</f>
        <v>0.27125</v>
      </c>
      <c r="R182" s="29"/>
      <c r="S182" s="30"/>
      <c r="T182" s="28"/>
      <c r="U182" s="23"/>
      <c r="V182" s="24"/>
      <c r="W182" s="25"/>
      <c r="X182" s="31" t="n">
        <v>0.02</v>
      </c>
      <c r="Y182" s="32" t="n">
        <v>0.014</v>
      </c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0" t="n">
        <f aca="false">YEAR(B183)</f>
        <v>2015</v>
      </c>
      <c r="B183" s="22" t="n">
        <v>42064</v>
      </c>
      <c r="C183" s="23"/>
      <c r="D183" s="24"/>
      <c r="E183" s="25"/>
      <c r="F183" s="26" t="n">
        <f aca="false">F171</f>
        <v>-0.21</v>
      </c>
      <c r="G183" s="27" t="n">
        <f aca="false">G171+0.0025</f>
        <v>-0.1025</v>
      </c>
      <c r="H183" s="28" t="n">
        <f aca="false">AVERAGE(F183:G183)</f>
        <v>-0.15625</v>
      </c>
      <c r="I183" s="26" t="n">
        <f aca="false">I171</f>
        <v>0.25</v>
      </c>
      <c r="J183" s="27" t="n">
        <f aca="false">J171</f>
        <v>0.34</v>
      </c>
      <c r="K183" s="25" t="n">
        <f aca="false">AVERAGE(I183:J183)</f>
        <v>0.295</v>
      </c>
      <c r="L183" s="29" t="n">
        <f aca="false">F183+I183</f>
        <v>0.04</v>
      </c>
      <c r="M183" s="30" t="n">
        <f aca="false">G183+J183</f>
        <v>0.2375</v>
      </c>
      <c r="N183" s="28" t="n">
        <f aca="false">H183+K183</f>
        <v>0.13875</v>
      </c>
      <c r="O183" s="23" t="n">
        <f aca="false">+L183+0.15</f>
        <v>0.19</v>
      </c>
      <c r="P183" s="24" t="n">
        <f aca="false">+M183+0.15</f>
        <v>0.3875</v>
      </c>
      <c r="Q183" s="25" t="n">
        <f aca="false">+N183+0.15</f>
        <v>0.28875</v>
      </c>
      <c r="R183" s="29"/>
      <c r="S183" s="30"/>
      <c r="T183" s="28"/>
      <c r="U183" s="23"/>
      <c r="V183" s="24"/>
      <c r="W183" s="25"/>
      <c r="X183" s="31" t="n">
        <v>0.02</v>
      </c>
      <c r="Y183" s="32" t="n">
        <v>0.014</v>
      </c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0" t="n">
        <f aca="false">YEAR(B184)</f>
        <v>2015</v>
      </c>
      <c r="B184" s="22" t="n">
        <v>42095</v>
      </c>
      <c r="C184" s="23"/>
      <c r="D184" s="24"/>
      <c r="E184" s="25"/>
      <c r="F184" s="26" t="n">
        <f aca="false">F172</f>
        <v>-0.21</v>
      </c>
      <c r="G184" s="27" t="n">
        <f aca="false">G172+0.0025</f>
        <v>-0.0924999999999999</v>
      </c>
      <c r="H184" s="28" t="n">
        <f aca="false">AVERAGE(F184:G184)</f>
        <v>-0.15125</v>
      </c>
      <c r="I184" s="26" t="n">
        <f aca="false">I172</f>
        <v>0.24</v>
      </c>
      <c r="J184" s="27" t="n">
        <f aca="false">J172</f>
        <v>0.34</v>
      </c>
      <c r="K184" s="25" t="n">
        <f aca="false">AVERAGE(I184:J184)</f>
        <v>0.29</v>
      </c>
      <c r="L184" s="29" t="n">
        <f aca="false">F184+I184</f>
        <v>0.03</v>
      </c>
      <c r="M184" s="30" t="n">
        <f aca="false">G184+J184</f>
        <v>0.2475</v>
      </c>
      <c r="N184" s="28" t="n">
        <f aca="false">H184+K184</f>
        <v>0.13875</v>
      </c>
      <c r="O184" s="23" t="n">
        <f aca="false">+L184+0.15</f>
        <v>0.18</v>
      </c>
      <c r="P184" s="24" t="n">
        <f aca="false">+M184+0.15</f>
        <v>0.3975</v>
      </c>
      <c r="Q184" s="25" t="n">
        <f aca="false">+N184+0.15</f>
        <v>0.28875</v>
      </c>
      <c r="R184" s="29"/>
      <c r="S184" s="30"/>
      <c r="T184" s="28"/>
      <c r="U184" s="23"/>
      <c r="V184" s="24"/>
      <c r="W184" s="25"/>
      <c r="X184" s="31" t="n">
        <v>0.02</v>
      </c>
      <c r="Y184" s="32" t="n">
        <v>0.014</v>
      </c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0" t="n">
        <f aca="false">YEAR(B185)</f>
        <v>2015</v>
      </c>
      <c r="B185" s="22" t="n">
        <v>42125</v>
      </c>
      <c r="C185" s="23"/>
      <c r="D185" s="24"/>
      <c r="E185" s="25"/>
      <c r="F185" s="26" t="n">
        <f aca="false">F173</f>
        <v>-0.21</v>
      </c>
      <c r="G185" s="27" t="n">
        <f aca="false">G173+0.0025</f>
        <v>-0.0924999999999999</v>
      </c>
      <c r="H185" s="28" t="n">
        <f aca="false">AVERAGE(F185:G185)</f>
        <v>-0.15125</v>
      </c>
      <c r="I185" s="26" t="n">
        <f aca="false">I173</f>
        <v>0.26</v>
      </c>
      <c r="J185" s="27" t="n">
        <f aca="false">J173</f>
        <v>0.35</v>
      </c>
      <c r="K185" s="25" t="n">
        <f aca="false">AVERAGE(I185:J185)</f>
        <v>0.305</v>
      </c>
      <c r="L185" s="29" t="n">
        <f aca="false">F185+I185</f>
        <v>0.05</v>
      </c>
      <c r="M185" s="30" t="n">
        <f aca="false">G185+J185</f>
        <v>0.2575</v>
      </c>
      <c r="N185" s="28" t="n">
        <f aca="false">H185+K185</f>
        <v>0.15375</v>
      </c>
      <c r="O185" s="23" t="n">
        <f aca="false">+L185+0.15</f>
        <v>0.2</v>
      </c>
      <c r="P185" s="24" t="n">
        <f aca="false">+M185+0.15</f>
        <v>0.4075</v>
      </c>
      <c r="Q185" s="25" t="n">
        <f aca="false">+N185+0.15</f>
        <v>0.30375</v>
      </c>
      <c r="R185" s="29"/>
      <c r="S185" s="30"/>
      <c r="T185" s="28"/>
      <c r="U185" s="23"/>
      <c r="V185" s="24"/>
      <c r="W185" s="25"/>
      <c r="X185" s="31" t="n">
        <v>0.02</v>
      </c>
      <c r="Y185" s="32" t="n">
        <v>0.014</v>
      </c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0" t="n">
        <f aca="false">YEAR(B186)</f>
        <v>2015</v>
      </c>
      <c r="B186" s="22" t="n">
        <v>42156</v>
      </c>
      <c r="C186" s="23"/>
      <c r="D186" s="24"/>
      <c r="E186" s="25"/>
      <c r="F186" s="26" t="n">
        <f aca="false">F174</f>
        <v>-0.21</v>
      </c>
      <c r="G186" s="27" t="n">
        <f aca="false">G174+0.0025</f>
        <v>-0.0924999999999999</v>
      </c>
      <c r="H186" s="28" t="n">
        <f aca="false">AVERAGE(F186:G186)</f>
        <v>-0.15125</v>
      </c>
      <c r="I186" s="26" t="n">
        <f aca="false">I174</f>
        <v>0.29</v>
      </c>
      <c r="J186" s="27" t="n">
        <f aca="false">J174</f>
        <v>0.38</v>
      </c>
      <c r="K186" s="25" t="n">
        <f aca="false">AVERAGE(I186:J186)</f>
        <v>0.335</v>
      </c>
      <c r="L186" s="29" t="n">
        <f aca="false">F186+I186</f>
        <v>0.08</v>
      </c>
      <c r="M186" s="30" t="n">
        <f aca="false">G186+J186</f>
        <v>0.2875</v>
      </c>
      <c r="N186" s="28" t="n">
        <f aca="false">H186+K186</f>
        <v>0.18375</v>
      </c>
      <c r="O186" s="23" t="n">
        <f aca="false">+L186+0.15</f>
        <v>0.23</v>
      </c>
      <c r="P186" s="24" t="n">
        <f aca="false">+M186+0.15</f>
        <v>0.4375</v>
      </c>
      <c r="Q186" s="25" t="n">
        <f aca="false">+N186+0.15</f>
        <v>0.33375</v>
      </c>
      <c r="R186" s="29"/>
      <c r="S186" s="30"/>
      <c r="T186" s="28"/>
      <c r="U186" s="23"/>
      <c r="V186" s="24"/>
      <c r="W186" s="25"/>
      <c r="X186" s="31" t="n">
        <v>0.02</v>
      </c>
      <c r="Y186" s="32" t="n">
        <v>0.014</v>
      </c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0" t="n">
        <f aca="false">YEAR(B187)</f>
        <v>2015</v>
      </c>
      <c r="B187" s="22" t="n">
        <v>42186</v>
      </c>
      <c r="C187" s="23"/>
      <c r="D187" s="24"/>
      <c r="E187" s="25"/>
      <c r="F187" s="26" t="n">
        <f aca="false">F175</f>
        <v>-0.19</v>
      </c>
      <c r="G187" s="27" t="n">
        <f aca="false">G175+0.0025</f>
        <v>-0.0725</v>
      </c>
      <c r="H187" s="28" t="n">
        <f aca="false">AVERAGE(F187:G187)</f>
        <v>-0.13125</v>
      </c>
      <c r="I187" s="26" t="n">
        <f aca="false">I175</f>
        <v>0.36</v>
      </c>
      <c r="J187" s="27" t="n">
        <f aca="false">J175</f>
        <v>0.47</v>
      </c>
      <c r="K187" s="25" t="n">
        <f aca="false">AVERAGE(I187:J187)</f>
        <v>0.415</v>
      </c>
      <c r="L187" s="29" t="n">
        <f aca="false">F187+I187</f>
        <v>0.17</v>
      </c>
      <c r="M187" s="30" t="n">
        <f aca="false">G187+J187</f>
        <v>0.3975</v>
      </c>
      <c r="N187" s="28" t="n">
        <f aca="false">H187+K187</f>
        <v>0.28375</v>
      </c>
      <c r="O187" s="23" t="n">
        <f aca="false">+L187+0.15</f>
        <v>0.32</v>
      </c>
      <c r="P187" s="24" t="n">
        <f aca="false">+M187+0.15</f>
        <v>0.5475</v>
      </c>
      <c r="Q187" s="25" t="n">
        <f aca="false">+N187+0.15</f>
        <v>0.43375</v>
      </c>
      <c r="R187" s="29"/>
      <c r="S187" s="30"/>
      <c r="T187" s="28"/>
      <c r="U187" s="23"/>
      <c r="V187" s="24"/>
      <c r="W187" s="25"/>
      <c r="X187" s="31" t="n">
        <v>0.02</v>
      </c>
      <c r="Y187" s="32" t="n">
        <v>0.014</v>
      </c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0" t="n">
        <f aca="false">YEAR(B188)</f>
        <v>2015</v>
      </c>
      <c r="B188" s="22" t="n">
        <v>42217</v>
      </c>
      <c r="C188" s="23"/>
      <c r="D188" s="24"/>
      <c r="E188" s="25"/>
      <c r="F188" s="26" t="n">
        <f aca="false">F176</f>
        <v>-0.19</v>
      </c>
      <c r="G188" s="27" t="n">
        <f aca="false">G176+0.0025</f>
        <v>-0.0725</v>
      </c>
      <c r="H188" s="28" t="n">
        <f aca="false">AVERAGE(F188:G188)</f>
        <v>-0.13125</v>
      </c>
      <c r="I188" s="26" t="n">
        <f aca="false">I176</f>
        <v>0.36</v>
      </c>
      <c r="J188" s="27" t="n">
        <f aca="false">J176</f>
        <v>0.47</v>
      </c>
      <c r="K188" s="25" t="n">
        <f aca="false">AVERAGE(I188:J188)</f>
        <v>0.415</v>
      </c>
      <c r="L188" s="29" t="n">
        <f aca="false">F188+I188</f>
        <v>0.17</v>
      </c>
      <c r="M188" s="30" t="n">
        <f aca="false">G188+J188</f>
        <v>0.3975</v>
      </c>
      <c r="N188" s="28" t="n">
        <f aca="false">H188+K188</f>
        <v>0.28375</v>
      </c>
      <c r="O188" s="23" t="n">
        <f aca="false">+L188+0.15</f>
        <v>0.32</v>
      </c>
      <c r="P188" s="24" t="n">
        <f aca="false">+M188+0.15</f>
        <v>0.5475</v>
      </c>
      <c r="Q188" s="25" t="n">
        <f aca="false">+N188+0.15</f>
        <v>0.43375</v>
      </c>
      <c r="R188" s="29"/>
      <c r="S188" s="30"/>
      <c r="T188" s="28"/>
      <c r="U188" s="23"/>
      <c r="V188" s="24"/>
      <c r="W188" s="25"/>
      <c r="X188" s="31" t="n">
        <v>0.02</v>
      </c>
      <c r="Y188" s="32" t="n">
        <v>0.014</v>
      </c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0" t="n">
        <f aca="false">YEAR(B189)</f>
        <v>2015</v>
      </c>
      <c r="B189" s="22" t="n">
        <v>42248</v>
      </c>
      <c r="C189" s="23"/>
      <c r="D189" s="24"/>
      <c r="E189" s="25"/>
      <c r="F189" s="26" t="n">
        <f aca="false">F177</f>
        <v>-0.19</v>
      </c>
      <c r="G189" s="27" t="n">
        <f aca="false">G177+0.0025</f>
        <v>-0.0725</v>
      </c>
      <c r="H189" s="28" t="n">
        <f aca="false">AVERAGE(F189:G189)</f>
        <v>-0.13125</v>
      </c>
      <c r="I189" s="26" t="n">
        <f aca="false">I177</f>
        <v>0.36</v>
      </c>
      <c r="J189" s="27" t="n">
        <f aca="false">J177</f>
        <v>0.47</v>
      </c>
      <c r="K189" s="25" t="n">
        <f aca="false">AVERAGE(I189:J189)</f>
        <v>0.415</v>
      </c>
      <c r="L189" s="29" t="n">
        <f aca="false">F189+I189</f>
        <v>0.17</v>
      </c>
      <c r="M189" s="30" t="n">
        <f aca="false">G189+J189</f>
        <v>0.3975</v>
      </c>
      <c r="N189" s="28" t="n">
        <f aca="false">H189+K189</f>
        <v>0.28375</v>
      </c>
      <c r="O189" s="23" t="n">
        <f aca="false">+L189+0.15</f>
        <v>0.32</v>
      </c>
      <c r="P189" s="24" t="n">
        <f aca="false">+M189+0.15</f>
        <v>0.5475</v>
      </c>
      <c r="Q189" s="25" t="n">
        <f aca="false">+N189+0.15</f>
        <v>0.43375</v>
      </c>
      <c r="R189" s="29"/>
      <c r="S189" s="30"/>
      <c r="T189" s="28"/>
      <c r="U189" s="23"/>
      <c r="V189" s="24"/>
      <c r="W189" s="25"/>
      <c r="X189" s="31" t="n">
        <v>0.02</v>
      </c>
      <c r="Y189" s="32" t="n">
        <v>0.014</v>
      </c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0" t="n">
        <f aca="false">YEAR(B190)</f>
        <v>2015</v>
      </c>
      <c r="B190" s="22" t="n">
        <v>42278</v>
      </c>
      <c r="C190" s="23"/>
      <c r="D190" s="24"/>
      <c r="E190" s="25"/>
      <c r="F190" s="26" t="n">
        <f aca="false">F178</f>
        <v>-0.19</v>
      </c>
      <c r="G190" s="27" t="n">
        <f aca="false">G178+0.0025</f>
        <v>-0.0725</v>
      </c>
      <c r="H190" s="28" t="n">
        <f aca="false">AVERAGE(F190:G190)</f>
        <v>-0.13125</v>
      </c>
      <c r="I190" s="26" t="n">
        <f aca="false">I178</f>
        <v>0.29</v>
      </c>
      <c r="J190" s="27" t="n">
        <f aca="false">J178</f>
        <v>0.38</v>
      </c>
      <c r="K190" s="25" t="n">
        <f aca="false">AVERAGE(I190:J190)</f>
        <v>0.335</v>
      </c>
      <c r="L190" s="29" t="n">
        <f aca="false">F190+I190</f>
        <v>0.1</v>
      </c>
      <c r="M190" s="30" t="n">
        <f aca="false">G190+J190</f>
        <v>0.3075</v>
      </c>
      <c r="N190" s="28" t="n">
        <f aca="false">H190+K190</f>
        <v>0.20375</v>
      </c>
      <c r="O190" s="23" t="n">
        <f aca="false">+L190+0.15</f>
        <v>0.25</v>
      </c>
      <c r="P190" s="24" t="n">
        <f aca="false">+M190+0.15</f>
        <v>0.4575</v>
      </c>
      <c r="Q190" s="25" t="n">
        <f aca="false">+N190+0.15</f>
        <v>0.35375</v>
      </c>
      <c r="R190" s="29"/>
      <c r="S190" s="30"/>
      <c r="T190" s="28"/>
      <c r="U190" s="23"/>
      <c r="V190" s="24"/>
      <c r="W190" s="25"/>
      <c r="X190" s="31" t="n">
        <v>0.02</v>
      </c>
      <c r="Y190" s="32" t="n">
        <v>0.014</v>
      </c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0" t="n">
        <f aca="false">YEAR(B191)</f>
        <v>2015</v>
      </c>
      <c r="B191" s="22" t="n">
        <v>42309</v>
      </c>
      <c r="C191" s="23"/>
      <c r="D191" s="24"/>
      <c r="E191" s="25"/>
      <c r="F191" s="26" t="n">
        <f aca="false">F179</f>
        <v>-0.2</v>
      </c>
      <c r="G191" s="27" t="n">
        <f aca="false">G179+0.0025</f>
        <v>-0.0924999999999999</v>
      </c>
      <c r="H191" s="28" t="n">
        <f aca="false">AVERAGE(F191:G191)</f>
        <v>-0.14625</v>
      </c>
      <c r="I191" s="26" t="n">
        <f aca="false">I179</f>
        <v>0.25</v>
      </c>
      <c r="J191" s="27" t="n">
        <f aca="false">J179</f>
        <v>0.35</v>
      </c>
      <c r="K191" s="25" t="n">
        <f aca="false">AVERAGE(I191:J191)</f>
        <v>0.3</v>
      </c>
      <c r="L191" s="29" t="n">
        <f aca="false">F191+I191</f>
        <v>0.05</v>
      </c>
      <c r="M191" s="30" t="n">
        <f aca="false">G191+J191</f>
        <v>0.2575</v>
      </c>
      <c r="N191" s="28" t="n">
        <f aca="false">H191+K191</f>
        <v>0.15375</v>
      </c>
      <c r="O191" s="23" t="n">
        <f aca="false">+L191+0.15</f>
        <v>0.2</v>
      </c>
      <c r="P191" s="24" t="n">
        <f aca="false">+M191+0.15</f>
        <v>0.4075</v>
      </c>
      <c r="Q191" s="25" t="n">
        <f aca="false">+N191+0.15</f>
        <v>0.30375</v>
      </c>
      <c r="R191" s="29"/>
      <c r="S191" s="30"/>
      <c r="T191" s="28"/>
      <c r="U191" s="23"/>
      <c r="V191" s="24"/>
      <c r="W191" s="25"/>
      <c r="X191" s="31" t="n">
        <v>0.02</v>
      </c>
      <c r="Y191" s="32" t="n">
        <v>0.014</v>
      </c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0" t="n">
        <f aca="false">YEAR(B192)</f>
        <v>2015</v>
      </c>
      <c r="B192" s="22" t="n">
        <v>42339</v>
      </c>
      <c r="C192" s="23"/>
      <c r="D192" s="24"/>
      <c r="E192" s="25"/>
      <c r="F192" s="26" t="n">
        <f aca="false">F180</f>
        <v>-0.2</v>
      </c>
      <c r="G192" s="27" t="n">
        <f aca="false">G180+0.0025</f>
        <v>-0.0924999999999999</v>
      </c>
      <c r="H192" s="28" t="n">
        <f aca="false">AVERAGE(F192:G192)</f>
        <v>-0.14625</v>
      </c>
      <c r="I192" s="26" t="n">
        <f aca="false">I180</f>
        <v>0.25</v>
      </c>
      <c r="J192" s="27" t="n">
        <f aca="false">J180</f>
        <v>0.35</v>
      </c>
      <c r="K192" s="25" t="n">
        <f aca="false">AVERAGE(I192:J192)</f>
        <v>0.3</v>
      </c>
      <c r="L192" s="29" t="n">
        <f aca="false">F192+I192</f>
        <v>0.05</v>
      </c>
      <c r="M192" s="30" t="n">
        <f aca="false">G192+J192</f>
        <v>0.2575</v>
      </c>
      <c r="N192" s="28" t="n">
        <f aca="false">H192+K192</f>
        <v>0.15375</v>
      </c>
      <c r="O192" s="23" t="n">
        <f aca="false">+L192+0.15</f>
        <v>0.2</v>
      </c>
      <c r="P192" s="24" t="n">
        <f aca="false">+M192+0.15</f>
        <v>0.4075</v>
      </c>
      <c r="Q192" s="25" t="n">
        <f aca="false">+N192+0.15</f>
        <v>0.30375</v>
      </c>
      <c r="R192" s="29"/>
      <c r="S192" s="30"/>
      <c r="T192" s="28"/>
      <c r="U192" s="23"/>
      <c r="V192" s="24"/>
      <c r="W192" s="25"/>
      <c r="X192" s="31" t="n">
        <v>0.02</v>
      </c>
      <c r="Y192" s="32" t="n">
        <v>0.014</v>
      </c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0" t="n">
        <f aca="false">YEAR(B193)</f>
        <v>2016</v>
      </c>
      <c r="B193" s="22" t="n">
        <v>42370</v>
      </c>
      <c r="C193" s="23"/>
      <c r="D193" s="24"/>
      <c r="E193" s="25"/>
      <c r="F193" s="26" t="n">
        <f aca="false">F181</f>
        <v>-0.21</v>
      </c>
      <c r="G193" s="27" t="n">
        <f aca="false">G181+0.0025</f>
        <v>-0.0999999999999999</v>
      </c>
      <c r="H193" s="28" t="n">
        <f aca="false">AVERAGE(F193:G193)</f>
        <v>-0.155</v>
      </c>
      <c r="I193" s="26" t="n">
        <f aca="false">I181</f>
        <v>0.24</v>
      </c>
      <c r="J193" s="27" t="n">
        <f aca="false">J181</f>
        <v>0.315</v>
      </c>
      <c r="K193" s="25" t="n">
        <f aca="false">AVERAGE(I193:J193)</f>
        <v>0.2775</v>
      </c>
      <c r="L193" s="29" t="n">
        <f aca="false">F193+I193</f>
        <v>0.03</v>
      </c>
      <c r="M193" s="30" t="n">
        <f aca="false">G193+J193</f>
        <v>0.215</v>
      </c>
      <c r="N193" s="28" t="n">
        <f aca="false">H193+K193</f>
        <v>0.1225</v>
      </c>
      <c r="O193" s="23" t="n">
        <f aca="false">+L193+0.15</f>
        <v>0.18</v>
      </c>
      <c r="P193" s="24" t="n">
        <f aca="false">+M193+0.15</f>
        <v>0.365</v>
      </c>
      <c r="Q193" s="25" t="n">
        <f aca="false">+N193+0.15</f>
        <v>0.2725</v>
      </c>
      <c r="R193" s="29"/>
      <c r="S193" s="30"/>
      <c r="T193" s="28"/>
      <c r="U193" s="23"/>
      <c r="V193" s="24"/>
      <c r="W193" s="25"/>
      <c r="X193" s="31" t="n">
        <v>0.02</v>
      </c>
      <c r="Y193" s="32" t="n">
        <v>0.014</v>
      </c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0" t="n">
        <f aca="false">YEAR(B194)</f>
        <v>2016</v>
      </c>
      <c r="B194" s="22" t="n">
        <v>42401</v>
      </c>
      <c r="C194" s="23"/>
      <c r="D194" s="24"/>
      <c r="E194" s="25"/>
      <c r="F194" s="26" t="n">
        <f aca="false">F182</f>
        <v>-0.21</v>
      </c>
      <c r="G194" s="27" t="n">
        <f aca="false">G182+0.0025</f>
        <v>-0.0999999999999999</v>
      </c>
      <c r="H194" s="28" t="n">
        <f aca="false">AVERAGE(F194:G194)</f>
        <v>-0.155</v>
      </c>
      <c r="I194" s="26" t="n">
        <f aca="false">I182</f>
        <v>0.24</v>
      </c>
      <c r="J194" s="27" t="n">
        <f aca="false">J182</f>
        <v>0.315</v>
      </c>
      <c r="K194" s="25" t="n">
        <f aca="false">AVERAGE(I194:J194)</f>
        <v>0.2775</v>
      </c>
      <c r="L194" s="29" t="n">
        <f aca="false">F194+I194</f>
        <v>0.03</v>
      </c>
      <c r="M194" s="30" t="n">
        <f aca="false">G194+J194</f>
        <v>0.215</v>
      </c>
      <c r="N194" s="28" t="n">
        <f aca="false">H194+K194</f>
        <v>0.1225</v>
      </c>
      <c r="O194" s="23" t="n">
        <f aca="false">+L194+0.15</f>
        <v>0.18</v>
      </c>
      <c r="P194" s="24" t="n">
        <f aca="false">+M194+0.15</f>
        <v>0.365</v>
      </c>
      <c r="Q194" s="25" t="n">
        <f aca="false">+N194+0.15</f>
        <v>0.2725</v>
      </c>
      <c r="R194" s="29"/>
      <c r="S194" s="30"/>
      <c r="T194" s="28"/>
      <c r="U194" s="23"/>
      <c r="V194" s="24"/>
      <c r="W194" s="25"/>
      <c r="X194" s="31" t="n">
        <v>0.02</v>
      </c>
      <c r="Y194" s="32" t="n">
        <v>0.014</v>
      </c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0" t="n">
        <f aca="false">YEAR(B195)</f>
        <v>2016</v>
      </c>
      <c r="B195" s="22" t="n">
        <v>42430</v>
      </c>
      <c r="C195" s="23"/>
      <c r="D195" s="24"/>
      <c r="E195" s="25"/>
      <c r="F195" s="26" t="n">
        <f aca="false">F183</f>
        <v>-0.21</v>
      </c>
      <c r="G195" s="27" t="n">
        <f aca="false">G183+0.0025</f>
        <v>-0.0999999999999999</v>
      </c>
      <c r="H195" s="28" t="n">
        <f aca="false">AVERAGE(F195:G195)</f>
        <v>-0.155</v>
      </c>
      <c r="I195" s="26" t="n">
        <f aca="false">I183</f>
        <v>0.25</v>
      </c>
      <c r="J195" s="27" t="n">
        <f aca="false">J183</f>
        <v>0.34</v>
      </c>
      <c r="K195" s="25" t="n">
        <f aca="false">AVERAGE(I195:J195)</f>
        <v>0.295</v>
      </c>
      <c r="L195" s="29" t="n">
        <f aca="false">F195+I195</f>
        <v>0.04</v>
      </c>
      <c r="M195" s="30" t="n">
        <f aca="false">G195+J195</f>
        <v>0.24</v>
      </c>
      <c r="N195" s="28" t="n">
        <f aca="false">H195+K195</f>
        <v>0.14</v>
      </c>
      <c r="O195" s="23" t="n">
        <f aca="false">+L195+0.15</f>
        <v>0.19</v>
      </c>
      <c r="P195" s="24" t="n">
        <f aca="false">+M195+0.15</f>
        <v>0.39</v>
      </c>
      <c r="Q195" s="25" t="n">
        <f aca="false">+N195+0.15</f>
        <v>0.29</v>
      </c>
      <c r="R195" s="29"/>
      <c r="S195" s="30"/>
      <c r="T195" s="28"/>
      <c r="U195" s="23"/>
      <c r="V195" s="24"/>
      <c r="W195" s="25"/>
      <c r="X195" s="31" t="n">
        <v>0.02</v>
      </c>
      <c r="Y195" s="32" t="n">
        <v>0.014</v>
      </c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0" t="n">
        <f aca="false">YEAR(B196)</f>
        <v>2016</v>
      </c>
      <c r="B196" s="22" t="n">
        <v>42461</v>
      </c>
      <c r="C196" s="23"/>
      <c r="D196" s="24"/>
      <c r="E196" s="25"/>
      <c r="F196" s="26" t="n">
        <f aca="false">F184</f>
        <v>-0.21</v>
      </c>
      <c r="G196" s="27" t="n">
        <f aca="false">G184+0.0025</f>
        <v>-0.0899999999999999</v>
      </c>
      <c r="H196" s="28" t="n">
        <f aca="false">AVERAGE(F196:G196)</f>
        <v>-0.15</v>
      </c>
      <c r="I196" s="26" t="n">
        <f aca="false">I184</f>
        <v>0.24</v>
      </c>
      <c r="J196" s="27" t="n">
        <f aca="false">J184</f>
        <v>0.34</v>
      </c>
      <c r="K196" s="25" t="n">
        <f aca="false">AVERAGE(I196:J196)</f>
        <v>0.29</v>
      </c>
      <c r="L196" s="29" t="n">
        <f aca="false">F196+I196</f>
        <v>0.03</v>
      </c>
      <c r="M196" s="30" t="n">
        <f aca="false">G196+J196</f>
        <v>0.25</v>
      </c>
      <c r="N196" s="28" t="n">
        <f aca="false">H196+K196</f>
        <v>0.14</v>
      </c>
      <c r="O196" s="23" t="n">
        <f aca="false">+L196+0.15</f>
        <v>0.18</v>
      </c>
      <c r="P196" s="24" t="n">
        <f aca="false">+M196+0.15</f>
        <v>0.4</v>
      </c>
      <c r="Q196" s="25" t="n">
        <f aca="false">+N196+0.15</f>
        <v>0.29</v>
      </c>
      <c r="R196" s="29"/>
      <c r="S196" s="30"/>
      <c r="T196" s="28"/>
      <c r="U196" s="23"/>
      <c r="V196" s="24"/>
      <c r="W196" s="25"/>
      <c r="X196" s="31" t="n">
        <v>0.02</v>
      </c>
      <c r="Y196" s="32" t="n">
        <v>0.014</v>
      </c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0" t="n">
        <f aca="false">YEAR(B197)</f>
        <v>2016</v>
      </c>
      <c r="B197" s="22" t="n">
        <v>42491</v>
      </c>
      <c r="C197" s="23"/>
      <c r="D197" s="24"/>
      <c r="E197" s="25"/>
      <c r="F197" s="26" t="n">
        <f aca="false">F185</f>
        <v>-0.21</v>
      </c>
      <c r="G197" s="27" t="n">
        <f aca="false">G185+0.0025</f>
        <v>-0.0899999999999999</v>
      </c>
      <c r="H197" s="28" t="n">
        <f aca="false">AVERAGE(F197:G197)</f>
        <v>-0.15</v>
      </c>
      <c r="I197" s="26" t="n">
        <f aca="false">I185</f>
        <v>0.26</v>
      </c>
      <c r="J197" s="27" t="n">
        <f aca="false">J185</f>
        <v>0.35</v>
      </c>
      <c r="K197" s="25" t="n">
        <f aca="false">AVERAGE(I197:J197)</f>
        <v>0.305</v>
      </c>
      <c r="L197" s="29" t="n">
        <f aca="false">F197+I197</f>
        <v>0.05</v>
      </c>
      <c r="M197" s="30" t="n">
        <f aca="false">G197+J197</f>
        <v>0.26</v>
      </c>
      <c r="N197" s="28" t="n">
        <f aca="false">H197+K197</f>
        <v>0.155</v>
      </c>
      <c r="O197" s="23" t="n">
        <f aca="false">+L197+0.15</f>
        <v>0.2</v>
      </c>
      <c r="P197" s="24" t="n">
        <f aca="false">+M197+0.15</f>
        <v>0.41</v>
      </c>
      <c r="Q197" s="25" t="n">
        <f aca="false">+N197+0.15</f>
        <v>0.305</v>
      </c>
      <c r="R197" s="29"/>
      <c r="S197" s="30"/>
      <c r="T197" s="28"/>
      <c r="U197" s="23"/>
      <c r="V197" s="24"/>
      <c r="W197" s="25"/>
      <c r="X197" s="31" t="n">
        <v>0.02</v>
      </c>
      <c r="Y197" s="32" t="n">
        <v>0.014</v>
      </c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0" t="n">
        <f aca="false">YEAR(B198)</f>
        <v>2016</v>
      </c>
      <c r="B198" s="22" t="n">
        <v>42522</v>
      </c>
      <c r="C198" s="23"/>
      <c r="D198" s="24"/>
      <c r="E198" s="25"/>
      <c r="F198" s="26" t="n">
        <f aca="false">F186</f>
        <v>-0.21</v>
      </c>
      <c r="G198" s="27" t="n">
        <f aca="false">G186+0.0025</f>
        <v>-0.0899999999999999</v>
      </c>
      <c r="H198" s="28" t="n">
        <f aca="false">AVERAGE(F198:G198)</f>
        <v>-0.15</v>
      </c>
      <c r="I198" s="26" t="n">
        <f aca="false">I186</f>
        <v>0.29</v>
      </c>
      <c r="J198" s="27" t="n">
        <f aca="false">J186</f>
        <v>0.38</v>
      </c>
      <c r="K198" s="25" t="n">
        <f aca="false">AVERAGE(I198:J198)</f>
        <v>0.335</v>
      </c>
      <c r="L198" s="29" t="n">
        <f aca="false">F198+I198</f>
        <v>0.08</v>
      </c>
      <c r="M198" s="30" t="n">
        <f aca="false">G198+J198</f>
        <v>0.29</v>
      </c>
      <c r="N198" s="28" t="n">
        <f aca="false">H198+K198</f>
        <v>0.185</v>
      </c>
      <c r="O198" s="23" t="n">
        <f aca="false">+L198+0.15</f>
        <v>0.23</v>
      </c>
      <c r="P198" s="24" t="n">
        <f aca="false">+M198+0.15</f>
        <v>0.44</v>
      </c>
      <c r="Q198" s="25" t="n">
        <f aca="false">+N198+0.15</f>
        <v>0.335</v>
      </c>
      <c r="R198" s="29"/>
      <c r="S198" s="30"/>
      <c r="T198" s="28"/>
      <c r="U198" s="23"/>
      <c r="V198" s="24"/>
      <c r="W198" s="25"/>
      <c r="X198" s="31" t="n">
        <v>0.02</v>
      </c>
      <c r="Y198" s="32" t="n">
        <v>0.014</v>
      </c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0" t="n">
        <f aca="false">YEAR(B199)</f>
        <v>2016</v>
      </c>
      <c r="B199" s="22" t="n">
        <v>42552</v>
      </c>
      <c r="C199" s="23"/>
      <c r="D199" s="24"/>
      <c r="E199" s="25"/>
      <c r="F199" s="26" t="n">
        <f aca="false">F187</f>
        <v>-0.19</v>
      </c>
      <c r="G199" s="27" t="n">
        <f aca="false">G187+0.0025</f>
        <v>-0.07</v>
      </c>
      <c r="H199" s="28" t="n">
        <f aca="false">AVERAGE(F199:G199)</f>
        <v>-0.13</v>
      </c>
      <c r="I199" s="26" t="n">
        <f aca="false">I187</f>
        <v>0.36</v>
      </c>
      <c r="J199" s="27" t="n">
        <f aca="false">J187</f>
        <v>0.47</v>
      </c>
      <c r="K199" s="25" t="n">
        <f aca="false">AVERAGE(I199:J199)</f>
        <v>0.415</v>
      </c>
      <c r="L199" s="29" t="n">
        <f aca="false">F199+I199</f>
        <v>0.17</v>
      </c>
      <c r="M199" s="30" t="n">
        <f aca="false">G199+J199</f>
        <v>0.4</v>
      </c>
      <c r="N199" s="28" t="n">
        <f aca="false">H199+K199</f>
        <v>0.285</v>
      </c>
      <c r="O199" s="23" t="n">
        <f aca="false">+L199+0.15</f>
        <v>0.32</v>
      </c>
      <c r="P199" s="24" t="n">
        <f aca="false">+M199+0.15</f>
        <v>0.55</v>
      </c>
      <c r="Q199" s="25" t="n">
        <f aca="false">+N199+0.15</f>
        <v>0.435</v>
      </c>
      <c r="R199" s="29"/>
      <c r="S199" s="30"/>
      <c r="T199" s="28"/>
      <c r="U199" s="23"/>
      <c r="V199" s="24"/>
      <c r="W199" s="25"/>
      <c r="X199" s="31" t="n">
        <v>0.02</v>
      </c>
      <c r="Y199" s="32" t="n">
        <v>0.014</v>
      </c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0" t="n">
        <f aca="false">YEAR(B200)</f>
        <v>2016</v>
      </c>
      <c r="B200" s="22" t="n">
        <v>42583</v>
      </c>
      <c r="C200" s="23"/>
      <c r="D200" s="24"/>
      <c r="E200" s="25"/>
      <c r="F200" s="26" t="n">
        <f aca="false">F188</f>
        <v>-0.19</v>
      </c>
      <c r="G200" s="27" t="n">
        <f aca="false">G188+0.0025</f>
        <v>-0.07</v>
      </c>
      <c r="H200" s="28" t="n">
        <f aca="false">AVERAGE(F200:G200)</f>
        <v>-0.13</v>
      </c>
      <c r="I200" s="26" t="n">
        <f aca="false">I188</f>
        <v>0.36</v>
      </c>
      <c r="J200" s="27" t="n">
        <f aca="false">J188</f>
        <v>0.47</v>
      </c>
      <c r="K200" s="25" t="n">
        <f aca="false">AVERAGE(I200:J200)</f>
        <v>0.415</v>
      </c>
      <c r="L200" s="29" t="n">
        <f aca="false">F200+I200</f>
        <v>0.17</v>
      </c>
      <c r="M200" s="30" t="n">
        <f aca="false">G200+J200</f>
        <v>0.4</v>
      </c>
      <c r="N200" s="28" t="n">
        <f aca="false">H200+K200</f>
        <v>0.285</v>
      </c>
      <c r="O200" s="23" t="n">
        <f aca="false">+L200+0.15</f>
        <v>0.32</v>
      </c>
      <c r="P200" s="24" t="n">
        <f aca="false">+M200+0.15</f>
        <v>0.55</v>
      </c>
      <c r="Q200" s="25" t="n">
        <f aca="false">+N200+0.15</f>
        <v>0.435</v>
      </c>
      <c r="R200" s="29"/>
      <c r="S200" s="30"/>
      <c r="T200" s="28"/>
      <c r="U200" s="23"/>
      <c r="V200" s="24"/>
      <c r="W200" s="25"/>
      <c r="X200" s="31" t="n">
        <v>0.02</v>
      </c>
      <c r="Y200" s="32" t="n">
        <v>0.014</v>
      </c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0" t="n">
        <f aca="false">YEAR(B201)</f>
        <v>2016</v>
      </c>
      <c r="B201" s="22" t="n">
        <v>42614</v>
      </c>
      <c r="C201" s="23"/>
      <c r="D201" s="24"/>
      <c r="E201" s="25"/>
      <c r="F201" s="26" t="n">
        <f aca="false">F189</f>
        <v>-0.19</v>
      </c>
      <c r="G201" s="27" t="n">
        <f aca="false">G189+0.0025</f>
        <v>-0.07</v>
      </c>
      <c r="H201" s="28" t="n">
        <f aca="false">AVERAGE(F201:G201)</f>
        <v>-0.13</v>
      </c>
      <c r="I201" s="26" t="n">
        <f aca="false">I189</f>
        <v>0.36</v>
      </c>
      <c r="J201" s="27" t="n">
        <f aca="false">J189</f>
        <v>0.47</v>
      </c>
      <c r="K201" s="25" t="n">
        <f aca="false">AVERAGE(I201:J201)</f>
        <v>0.415</v>
      </c>
      <c r="L201" s="29" t="n">
        <f aca="false">F201+I201</f>
        <v>0.17</v>
      </c>
      <c r="M201" s="30" t="n">
        <f aca="false">G201+J201</f>
        <v>0.4</v>
      </c>
      <c r="N201" s="28" t="n">
        <f aca="false">H201+K201</f>
        <v>0.285</v>
      </c>
      <c r="O201" s="23" t="n">
        <f aca="false">+L201+0.15</f>
        <v>0.32</v>
      </c>
      <c r="P201" s="24" t="n">
        <f aca="false">+M201+0.15</f>
        <v>0.55</v>
      </c>
      <c r="Q201" s="25" t="n">
        <f aca="false">+N201+0.15</f>
        <v>0.435</v>
      </c>
      <c r="R201" s="29"/>
      <c r="S201" s="30"/>
      <c r="T201" s="28"/>
      <c r="U201" s="23"/>
      <c r="V201" s="24"/>
      <c r="W201" s="25"/>
      <c r="X201" s="31" t="n">
        <v>0.02</v>
      </c>
      <c r="Y201" s="32" t="n">
        <v>0.014</v>
      </c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0" t="n">
        <f aca="false">YEAR(B202)</f>
        <v>2016</v>
      </c>
      <c r="B202" s="22" t="n">
        <v>42644</v>
      </c>
      <c r="C202" s="23"/>
      <c r="D202" s="24"/>
      <c r="E202" s="25"/>
      <c r="F202" s="26" t="n">
        <f aca="false">F190</f>
        <v>-0.19</v>
      </c>
      <c r="G202" s="27" t="n">
        <f aca="false">G190+0.0025</f>
        <v>-0.07</v>
      </c>
      <c r="H202" s="28" t="n">
        <f aca="false">AVERAGE(F202:G202)</f>
        <v>-0.13</v>
      </c>
      <c r="I202" s="26" t="n">
        <f aca="false">I190</f>
        <v>0.29</v>
      </c>
      <c r="J202" s="27" t="n">
        <f aca="false">J190</f>
        <v>0.38</v>
      </c>
      <c r="K202" s="25" t="n">
        <f aca="false">AVERAGE(I202:J202)</f>
        <v>0.335</v>
      </c>
      <c r="L202" s="29" t="n">
        <f aca="false">F202+I202</f>
        <v>0.1</v>
      </c>
      <c r="M202" s="30" t="n">
        <f aca="false">G202+J202</f>
        <v>0.31</v>
      </c>
      <c r="N202" s="28" t="n">
        <f aca="false">H202+K202</f>
        <v>0.205</v>
      </c>
      <c r="O202" s="23" t="n">
        <f aca="false">+L202+0.15</f>
        <v>0.25</v>
      </c>
      <c r="P202" s="24" t="n">
        <f aca="false">+M202+0.15</f>
        <v>0.46</v>
      </c>
      <c r="Q202" s="25" t="n">
        <f aca="false">+N202+0.15</f>
        <v>0.355</v>
      </c>
      <c r="R202" s="29"/>
      <c r="S202" s="30"/>
      <c r="T202" s="28"/>
      <c r="U202" s="23"/>
      <c r="V202" s="24"/>
      <c r="W202" s="25"/>
      <c r="X202" s="31" t="n">
        <v>0.02</v>
      </c>
      <c r="Y202" s="32" t="n">
        <v>0.014</v>
      </c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0" t="n">
        <f aca="false">YEAR(B203)</f>
        <v>2016</v>
      </c>
      <c r="B203" s="22" t="n">
        <v>42675</v>
      </c>
      <c r="C203" s="23"/>
      <c r="D203" s="24"/>
      <c r="E203" s="25"/>
      <c r="F203" s="26" t="n">
        <f aca="false">F191</f>
        <v>-0.2</v>
      </c>
      <c r="G203" s="27" t="n">
        <f aca="false">G191+0.0025</f>
        <v>-0.0899999999999999</v>
      </c>
      <c r="H203" s="28" t="n">
        <f aca="false">AVERAGE(F203:G203)</f>
        <v>-0.145</v>
      </c>
      <c r="I203" s="26" t="n">
        <f aca="false">I191</f>
        <v>0.25</v>
      </c>
      <c r="J203" s="27" t="n">
        <f aca="false">J191</f>
        <v>0.35</v>
      </c>
      <c r="K203" s="25" t="n">
        <f aca="false">AVERAGE(I203:J203)</f>
        <v>0.3</v>
      </c>
      <c r="L203" s="29" t="n">
        <f aca="false">F203+I203</f>
        <v>0.05</v>
      </c>
      <c r="M203" s="30" t="n">
        <f aca="false">G203+J203</f>
        <v>0.26</v>
      </c>
      <c r="N203" s="28" t="n">
        <f aca="false">H203+K203</f>
        <v>0.155</v>
      </c>
      <c r="O203" s="23" t="n">
        <f aca="false">+L203+0.15</f>
        <v>0.2</v>
      </c>
      <c r="P203" s="24" t="n">
        <f aca="false">+M203+0.15</f>
        <v>0.41</v>
      </c>
      <c r="Q203" s="25" t="n">
        <f aca="false">+N203+0.15</f>
        <v>0.305</v>
      </c>
      <c r="R203" s="29"/>
      <c r="S203" s="30"/>
      <c r="T203" s="28"/>
      <c r="U203" s="23"/>
      <c r="V203" s="24"/>
      <c r="W203" s="25"/>
      <c r="X203" s="31" t="n">
        <v>0.02</v>
      </c>
      <c r="Y203" s="32" t="n">
        <v>0.014</v>
      </c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0" t="n">
        <f aca="false">YEAR(B204)</f>
        <v>2016</v>
      </c>
      <c r="B204" s="22" t="n">
        <v>42705</v>
      </c>
      <c r="C204" s="23"/>
      <c r="D204" s="24"/>
      <c r="E204" s="25"/>
      <c r="F204" s="26" t="n">
        <f aca="false">F192</f>
        <v>-0.2</v>
      </c>
      <c r="G204" s="27" t="n">
        <f aca="false">G192+0.0025</f>
        <v>-0.0899999999999999</v>
      </c>
      <c r="H204" s="28" t="n">
        <f aca="false">AVERAGE(F204:G204)</f>
        <v>-0.145</v>
      </c>
      <c r="I204" s="26" t="n">
        <f aca="false">I192</f>
        <v>0.25</v>
      </c>
      <c r="J204" s="27" t="n">
        <f aca="false">J192</f>
        <v>0.35</v>
      </c>
      <c r="K204" s="25" t="n">
        <f aca="false">AVERAGE(I204:J204)</f>
        <v>0.3</v>
      </c>
      <c r="L204" s="29" t="n">
        <f aca="false">F204+I204</f>
        <v>0.05</v>
      </c>
      <c r="M204" s="30" t="n">
        <f aca="false">G204+J204</f>
        <v>0.26</v>
      </c>
      <c r="N204" s="28" t="n">
        <f aca="false">H204+K204</f>
        <v>0.155</v>
      </c>
      <c r="O204" s="23" t="n">
        <f aca="false">+L204+0.15</f>
        <v>0.2</v>
      </c>
      <c r="P204" s="24" t="n">
        <f aca="false">+M204+0.15</f>
        <v>0.41</v>
      </c>
      <c r="Q204" s="25" t="n">
        <f aca="false">+N204+0.15</f>
        <v>0.305</v>
      </c>
      <c r="R204" s="29"/>
      <c r="S204" s="30"/>
      <c r="T204" s="28"/>
      <c r="U204" s="23"/>
      <c r="V204" s="24"/>
      <c r="W204" s="25"/>
      <c r="X204" s="31" t="n">
        <v>0.02</v>
      </c>
      <c r="Y204" s="32" t="n">
        <v>0.014</v>
      </c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 t="n">
        <f aca="false">YEAR(B205)</f>
        <v>2017</v>
      </c>
      <c r="B205" s="22" t="n">
        <v>42736</v>
      </c>
      <c r="C205" s="23"/>
      <c r="D205" s="24"/>
      <c r="E205" s="25"/>
      <c r="F205" s="26" t="n">
        <f aca="false">F193</f>
        <v>-0.21</v>
      </c>
      <c r="G205" s="27" t="n">
        <f aca="false">G193+0.0025</f>
        <v>-0.0974999999999999</v>
      </c>
      <c r="H205" s="28" t="n">
        <f aca="false">AVERAGE(F205:G205)</f>
        <v>-0.15375</v>
      </c>
      <c r="I205" s="26" t="n">
        <f aca="false">I193</f>
        <v>0.24</v>
      </c>
      <c r="J205" s="27" t="n">
        <f aca="false">J193</f>
        <v>0.315</v>
      </c>
      <c r="K205" s="25" t="n">
        <f aca="false">AVERAGE(I205:J205)</f>
        <v>0.2775</v>
      </c>
      <c r="L205" s="29" t="n">
        <f aca="false">F205+I205</f>
        <v>0.03</v>
      </c>
      <c r="M205" s="30" t="n">
        <f aca="false">G205+J205</f>
        <v>0.2175</v>
      </c>
      <c r="N205" s="28" t="n">
        <f aca="false">H205+K205</f>
        <v>0.12375</v>
      </c>
      <c r="O205" s="23" t="n">
        <f aca="false">+L205+0.15</f>
        <v>0.18</v>
      </c>
      <c r="P205" s="24" t="n">
        <f aca="false">+M205+0.15</f>
        <v>0.3675</v>
      </c>
      <c r="Q205" s="25" t="n">
        <f aca="false">+N205+0.15</f>
        <v>0.27375</v>
      </c>
      <c r="R205" s="29"/>
      <c r="S205" s="30"/>
      <c r="T205" s="28"/>
      <c r="U205" s="23"/>
      <c r="V205" s="24"/>
      <c r="W205" s="25"/>
      <c r="X205" s="31" t="n">
        <v>0.02</v>
      </c>
      <c r="Y205" s="32" t="n">
        <v>0.014</v>
      </c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 t="n">
        <f aca="false">YEAR(B206)</f>
        <v>2017</v>
      </c>
      <c r="B206" s="22" t="n">
        <v>42767</v>
      </c>
      <c r="C206" s="23"/>
      <c r="D206" s="24"/>
      <c r="E206" s="25"/>
      <c r="F206" s="26" t="n">
        <f aca="false">F194</f>
        <v>-0.21</v>
      </c>
      <c r="G206" s="27" t="n">
        <f aca="false">G194+0.0025</f>
        <v>-0.0974999999999999</v>
      </c>
      <c r="H206" s="28" t="n">
        <f aca="false">AVERAGE(F206:G206)</f>
        <v>-0.15375</v>
      </c>
      <c r="I206" s="26" t="n">
        <f aca="false">I194</f>
        <v>0.24</v>
      </c>
      <c r="J206" s="27" t="n">
        <f aca="false">J194</f>
        <v>0.315</v>
      </c>
      <c r="K206" s="25" t="n">
        <f aca="false">AVERAGE(I206:J206)</f>
        <v>0.2775</v>
      </c>
      <c r="L206" s="29" t="n">
        <f aca="false">F206+I206</f>
        <v>0.03</v>
      </c>
      <c r="M206" s="30" t="n">
        <f aca="false">G206+J206</f>
        <v>0.2175</v>
      </c>
      <c r="N206" s="28" t="n">
        <f aca="false">H206+K206</f>
        <v>0.12375</v>
      </c>
      <c r="O206" s="23" t="n">
        <f aca="false">+L206+0.15</f>
        <v>0.18</v>
      </c>
      <c r="P206" s="24" t="n">
        <f aca="false">+M206+0.15</f>
        <v>0.3675</v>
      </c>
      <c r="Q206" s="25" t="n">
        <f aca="false">+N206+0.15</f>
        <v>0.27375</v>
      </c>
      <c r="R206" s="29"/>
      <c r="S206" s="30"/>
      <c r="T206" s="28"/>
      <c r="U206" s="23"/>
      <c r="V206" s="24"/>
      <c r="W206" s="25"/>
      <c r="X206" s="31" t="n">
        <v>0.02</v>
      </c>
      <c r="Y206" s="32" t="n">
        <v>0.014</v>
      </c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0" t="n">
        <f aca="false">YEAR(B207)</f>
        <v>2017</v>
      </c>
      <c r="B207" s="22" t="n">
        <v>42795</v>
      </c>
      <c r="C207" s="23"/>
      <c r="D207" s="24"/>
      <c r="E207" s="25"/>
      <c r="F207" s="26" t="n">
        <f aca="false">F195</f>
        <v>-0.21</v>
      </c>
      <c r="G207" s="27" t="n">
        <f aca="false">G195+0.0025</f>
        <v>-0.0974999999999999</v>
      </c>
      <c r="H207" s="28" t="n">
        <f aca="false">AVERAGE(F207:G207)</f>
        <v>-0.15375</v>
      </c>
      <c r="I207" s="26" t="n">
        <f aca="false">I195</f>
        <v>0.25</v>
      </c>
      <c r="J207" s="27" t="n">
        <f aca="false">J195</f>
        <v>0.34</v>
      </c>
      <c r="K207" s="25" t="n">
        <f aca="false">AVERAGE(I207:J207)</f>
        <v>0.295</v>
      </c>
      <c r="L207" s="29" t="n">
        <f aca="false">F207+I207</f>
        <v>0.04</v>
      </c>
      <c r="M207" s="30" t="n">
        <f aca="false">G207+J207</f>
        <v>0.2425</v>
      </c>
      <c r="N207" s="28" t="n">
        <f aca="false">H207+K207</f>
        <v>0.14125</v>
      </c>
      <c r="O207" s="23" t="n">
        <f aca="false">+L207+0.15</f>
        <v>0.19</v>
      </c>
      <c r="P207" s="24" t="n">
        <f aca="false">+M207+0.15</f>
        <v>0.3925</v>
      </c>
      <c r="Q207" s="25" t="n">
        <f aca="false">+N207+0.15</f>
        <v>0.29125</v>
      </c>
      <c r="R207" s="29"/>
      <c r="S207" s="30"/>
      <c r="T207" s="28"/>
      <c r="U207" s="23"/>
      <c r="V207" s="24"/>
      <c r="W207" s="25"/>
      <c r="X207" s="31" t="n">
        <v>0.02</v>
      </c>
      <c r="Y207" s="32" t="n">
        <v>0.014</v>
      </c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0" t="n">
        <f aca="false">YEAR(B208)</f>
        <v>2017</v>
      </c>
      <c r="B208" s="22" t="n">
        <v>42826</v>
      </c>
      <c r="C208" s="23"/>
      <c r="D208" s="24"/>
      <c r="E208" s="25"/>
      <c r="F208" s="26" t="n">
        <f aca="false">F196</f>
        <v>-0.21</v>
      </c>
      <c r="G208" s="27" t="n">
        <f aca="false">G196+0.0025</f>
        <v>-0.0874999999999999</v>
      </c>
      <c r="H208" s="28" t="n">
        <f aca="false">AVERAGE(F208:G208)</f>
        <v>-0.14875</v>
      </c>
      <c r="I208" s="26" t="n">
        <f aca="false">I196</f>
        <v>0.24</v>
      </c>
      <c r="J208" s="27" t="n">
        <f aca="false">J196</f>
        <v>0.34</v>
      </c>
      <c r="K208" s="25" t="n">
        <f aca="false">AVERAGE(I208:J208)</f>
        <v>0.29</v>
      </c>
      <c r="L208" s="29" t="n">
        <f aca="false">F208+I208</f>
        <v>0.03</v>
      </c>
      <c r="M208" s="30" t="n">
        <f aca="false">G208+J208</f>
        <v>0.2525</v>
      </c>
      <c r="N208" s="28" t="n">
        <f aca="false">H208+K208</f>
        <v>0.14125</v>
      </c>
      <c r="O208" s="23" t="n">
        <f aca="false">+L208+0.15</f>
        <v>0.18</v>
      </c>
      <c r="P208" s="24" t="n">
        <f aca="false">+M208+0.15</f>
        <v>0.4025</v>
      </c>
      <c r="Q208" s="25" t="n">
        <f aca="false">+N208+0.15</f>
        <v>0.29125</v>
      </c>
      <c r="R208" s="29"/>
      <c r="S208" s="30"/>
      <c r="T208" s="28"/>
      <c r="U208" s="23"/>
      <c r="V208" s="24"/>
      <c r="W208" s="25"/>
      <c r="X208" s="31" t="n">
        <v>0.02</v>
      </c>
      <c r="Y208" s="32" t="n">
        <v>0.014</v>
      </c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0" t="n">
        <f aca="false">YEAR(B209)</f>
        <v>2017</v>
      </c>
      <c r="B209" s="22" t="n">
        <v>42856</v>
      </c>
      <c r="C209" s="23"/>
      <c r="D209" s="24"/>
      <c r="E209" s="25"/>
      <c r="F209" s="26" t="n">
        <f aca="false">F197</f>
        <v>-0.21</v>
      </c>
      <c r="G209" s="27" t="n">
        <f aca="false">G197+0.0025</f>
        <v>-0.0874999999999999</v>
      </c>
      <c r="H209" s="28" t="n">
        <f aca="false">AVERAGE(F209:G209)</f>
        <v>-0.14875</v>
      </c>
      <c r="I209" s="26" t="n">
        <f aca="false">I197</f>
        <v>0.26</v>
      </c>
      <c r="J209" s="27" t="n">
        <f aca="false">J197</f>
        <v>0.35</v>
      </c>
      <c r="K209" s="25" t="n">
        <f aca="false">AVERAGE(I209:J209)</f>
        <v>0.305</v>
      </c>
      <c r="L209" s="29" t="n">
        <f aca="false">F209+I209</f>
        <v>0.05</v>
      </c>
      <c r="M209" s="30" t="n">
        <f aca="false">G209+J209</f>
        <v>0.2625</v>
      </c>
      <c r="N209" s="28" t="n">
        <f aca="false">H209+K209</f>
        <v>0.15625</v>
      </c>
      <c r="O209" s="23" t="n">
        <f aca="false">+L209+0.15</f>
        <v>0.2</v>
      </c>
      <c r="P209" s="24" t="n">
        <f aca="false">+M209+0.15</f>
        <v>0.4125</v>
      </c>
      <c r="Q209" s="25" t="n">
        <f aca="false">+N209+0.15</f>
        <v>0.30625</v>
      </c>
      <c r="R209" s="29"/>
      <c r="S209" s="30"/>
      <c r="T209" s="28"/>
      <c r="U209" s="23"/>
      <c r="V209" s="24"/>
      <c r="W209" s="25"/>
      <c r="X209" s="31" t="n">
        <v>0.02</v>
      </c>
      <c r="Y209" s="32" t="n">
        <v>0.014</v>
      </c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0" t="n">
        <f aca="false">YEAR(B210)</f>
        <v>2017</v>
      </c>
      <c r="B210" s="22" t="n">
        <v>42887</v>
      </c>
      <c r="C210" s="23"/>
      <c r="D210" s="24"/>
      <c r="E210" s="25"/>
      <c r="F210" s="26" t="n">
        <f aca="false">F198</f>
        <v>-0.21</v>
      </c>
      <c r="G210" s="27" t="n">
        <f aca="false">G198+0.0025</f>
        <v>-0.0874999999999999</v>
      </c>
      <c r="H210" s="28" t="n">
        <f aca="false">AVERAGE(F210:G210)</f>
        <v>-0.14875</v>
      </c>
      <c r="I210" s="26" t="n">
        <f aca="false">I198</f>
        <v>0.29</v>
      </c>
      <c r="J210" s="27" t="n">
        <f aca="false">J198</f>
        <v>0.38</v>
      </c>
      <c r="K210" s="25" t="n">
        <f aca="false">AVERAGE(I210:J210)</f>
        <v>0.335</v>
      </c>
      <c r="L210" s="29" t="n">
        <f aca="false">F210+I210</f>
        <v>0.08</v>
      </c>
      <c r="M210" s="30" t="n">
        <f aca="false">G210+J210</f>
        <v>0.2925</v>
      </c>
      <c r="N210" s="28" t="n">
        <f aca="false">H210+K210</f>
        <v>0.18625</v>
      </c>
      <c r="O210" s="23" t="n">
        <f aca="false">+L210+0.15</f>
        <v>0.23</v>
      </c>
      <c r="P210" s="24" t="n">
        <f aca="false">+M210+0.15</f>
        <v>0.4425</v>
      </c>
      <c r="Q210" s="25" t="n">
        <f aca="false">+N210+0.15</f>
        <v>0.33625</v>
      </c>
      <c r="R210" s="29"/>
      <c r="S210" s="30"/>
      <c r="T210" s="28"/>
      <c r="U210" s="23"/>
      <c r="V210" s="24"/>
      <c r="W210" s="25"/>
      <c r="X210" s="31" t="n">
        <v>0.02</v>
      </c>
      <c r="Y210" s="32" t="n">
        <v>0.014</v>
      </c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0" t="n">
        <f aca="false">YEAR(B211)</f>
        <v>2017</v>
      </c>
      <c r="B211" s="22" t="n">
        <v>42917</v>
      </c>
      <c r="C211" s="23"/>
      <c r="D211" s="24"/>
      <c r="E211" s="25"/>
      <c r="F211" s="26" t="n">
        <f aca="false">F199</f>
        <v>-0.19</v>
      </c>
      <c r="G211" s="27" t="n">
        <f aca="false">G199+0.0025</f>
        <v>-0.0675</v>
      </c>
      <c r="H211" s="28" t="n">
        <f aca="false">AVERAGE(F211:G211)</f>
        <v>-0.12875</v>
      </c>
      <c r="I211" s="26" t="n">
        <f aca="false">I199</f>
        <v>0.36</v>
      </c>
      <c r="J211" s="27" t="n">
        <f aca="false">J199</f>
        <v>0.47</v>
      </c>
      <c r="K211" s="25" t="n">
        <f aca="false">AVERAGE(I211:J211)</f>
        <v>0.415</v>
      </c>
      <c r="L211" s="29" t="n">
        <f aca="false">F211+I211</f>
        <v>0.17</v>
      </c>
      <c r="M211" s="30" t="n">
        <f aca="false">G211+J211</f>
        <v>0.4025</v>
      </c>
      <c r="N211" s="28" t="n">
        <f aca="false">H211+K211</f>
        <v>0.28625</v>
      </c>
      <c r="O211" s="23" t="n">
        <f aca="false">+L211+0.15</f>
        <v>0.32</v>
      </c>
      <c r="P211" s="24" t="n">
        <f aca="false">+M211+0.15</f>
        <v>0.5525</v>
      </c>
      <c r="Q211" s="25" t="n">
        <f aca="false">+N211+0.15</f>
        <v>0.43625</v>
      </c>
      <c r="R211" s="29"/>
      <c r="S211" s="30"/>
      <c r="T211" s="28"/>
      <c r="U211" s="23"/>
      <c r="V211" s="24"/>
      <c r="W211" s="25"/>
      <c r="X211" s="31" t="n">
        <v>0.02</v>
      </c>
      <c r="Y211" s="32" t="n">
        <v>0.014</v>
      </c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0" t="n">
        <f aca="false">YEAR(B212)</f>
        <v>2017</v>
      </c>
      <c r="B212" s="22" t="n">
        <v>42948</v>
      </c>
      <c r="C212" s="23"/>
      <c r="D212" s="24"/>
      <c r="E212" s="25"/>
      <c r="F212" s="26" t="n">
        <f aca="false">F200</f>
        <v>-0.19</v>
      </c>
      <c r="G212" s="27" t="n">
        <f aca="false">G200+0.0025</f>
        <v>-0.0675</v>
      </c>
      <c r="H212" s="28" t="n">
        <f aca="false">AVERAGE(F212:G212)</f>
        <v>-0.12875</v>
      </c>
      <c r="I212" s="26" t="n">
        <f aca="false">I200</f>
        <v>0.36</v>
      </c>
      <c r="J212" s="27" t="n">
        <f aca="false">J200</f>
        <v>0.47</v>
      </c>
      <c r="K212" s="25" t="n">
        <f aca="false">AVERAGE(I212:J212)</f>
        <v>0.415</v>
      </c>
      <c r="L212" s="29" t="n">
        <f aca="false">F212+I212</f>
        <v>0.17</v>
      </c>
      <c r="M212" s="30" t="n">
        <f aca="false">G212+J212</f>
        <v>0.4025</v>
      </c>
      <c r="N212" s="28" t="n">
        <f aca="false">H212+K212</f>
        <v>0.28625</v>
      </c>
      <c r="O212" s="23" t="n">
        <f aca="false">+L212+0.15</f>
        <v>0.32</v>
      </c>
      <c r="P212" s="24" t="n">
        <f aca="false">+M212+0.15</f>
        <v>0.5525</v>
      </c>
      <c r="Q212" s="25" t="n">
        <f aca="false">+N212+0.15</f>
        <v>0.43625</v>
      </c>
      <c r="R212" s="29"/>
      <c r="S212" s="30"/>
      <c r="T212" s="28"/>
      <c r="U212" s="23"/>
      <c r="V212" s="24"/>
      <c r="W212" s="25"/>
      <c r="X212" s="31" t="n">
        <v>0.02</v>
      </c>
      <c r="Y212" s="32" t="n">
        <v>0.014</v>
      </c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0" t="n">
        <f aca="false">YEAR(B213)</f>
        <v>2017</v>
      </c>
      <c r="B213" s="22" t="n">
        <v>42979</v>
      </c>
      <c r="C213" s="23"/>
      <c r="D213" s="24"/>
      <c r="E213" s="25"/>
      <c r="F213" s="26" t="n">
        <f aca="false">F201</f>
        <v>-0.19</v>
      </c>
      <c r="G213" s="27" t="n">
        <f aca="false">G201+0.0025</f>
        <v>-0.0675</v>
      </c>
      <c r="H213" s="28" t="n">
        <f aca="false">AVERAGE(F213:G213)</f>
        <v>-0.12875</v>
      </c>
      <c r="I213" s="26" t="n">
        <f aca="false">I201</f>
        <v>0.36</v>
      </c>
      <c r="J213" s="27" t="n">
        <f aca="false">J201</f>
        <v>0.47</v>
      </c>
      <c r="K213" s="25" t="n">
        <f aca="false">AVERAGE(I213:J213)</f>
        <v>0.415</v>
      </c>
      <c r="L213" s="29" t="n">
        <f aca="false">F213+I213</f>
        <v>0.17</v>
      </c>
      <c r="M213" s="30" t="n">
        <f aca="false">G213+J213</f>
        <v>0.4025</v>
      </c>
      <c r="N213" s="28" t="n">
        <f aca="false">H213+K213</f>
        <v>0.28625</v>
      </c>
      <c r="O213" s="23" t="n">
        <f aca="false">+L213+0.15</f>
        <v>0.32</v>
      </c>
      <c r="P213" s="24" t="n">
        <f aca="false">+M213+0.15</f>
        <v>0.5525</v>
      </c>
      <c r="Q213" s="25" t="n">
        <f aca="false">+N213+0.15</f>
        <v>0.43625</v>
      </c>
      <c r="R213" s="29"/>
      <c r="S213" s="30"/>
      <c r="T213" s="28"/>
      <c r="U213" s="23"/>
      <c r="V213" s="24"/>
      <c r="W213" s="25"/>
      <c r="X213" s="31" t="n">
        <v>0.02</v>
      </c>
      <c r="Y213" s="32" t="n">
        <v>0.014</v>
      </c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0" t="n">
        <f aca="false">YEAR(B214)</f>
        <v>2017</v>
      </c>
      <c r="B214" s="22" t="n">
        <v>43009</v>
      </c>
      <c r="C214" s="23"/>
      <c r="D214" s="24"/>
      <c r="E214" s="25"/>
      <c r="F214" s="26" t="n">
        <f aca="false">F202</f>
        <v>-0.19</v>
      </c>
      <c r="G214" s="27" t="n">
        <f aca="false">G202+0.0025</f>
        <v>-0.0675</v>
      </c>
      <c r="H214" s="28" t="n">
        <f aca="false">AVERAGE(F214:G214)</f>
        <v>-0.12875</v>
      </c>
      <c r="I214" s="26" t="n">
        <f aca="false">I202</f>
        <v>0.29</v>
      </c>
      <c r="J214" s="27" t="n">
        <f aca="false">J202</f>
        <v>0.38</v>
      </c>
      <c r="K214" s="25" t="n">
        <f aca="false">AVERAGE(I214:J214)</f>
        <v>0.335</v>
      </c>
      <c r="L214" s="29" t="n">
        <f aca="false">F214+I214</f>
        <v>0.1</v>
      </c>
      <c r="M214" s="30" t="n">
        <f aca="false">G214+J214</f>
        <v>0.3125</v>
      </c>
      <c r="N214" s="28" t="n">
        <f aca="false">H214+K214</f>
        <v>0.20625</v>
      </c>
      <c r="O214" s="23" t="n">
        <f aca="false">+L214+0.15</f>
        <v>0.25</v>
      </c>
      <c r="P214" s="24" t="n">
        <f aca="false">+M214+0.15</f>
        <v>0.4625</v>
      </c>
      <c r="Q214" s="25" t="n">
        <f aca="false">+N214+0.15</f>
        <v>0.35625</v>
      </c>
      <c r="R214" s="29"/>
      <c r="S214" s="30"/>
      <c r="T214" s="28"/>
      <c r="U214" s="23"/>
      <c r="V214" s="24"/>
      <c r="W214" s="25"/>
      <c r="X214" s="31" t="n">
        <v>0.02</v>
      </c>
      <c r="Y214" s="32" t="n">
        <v>0.014</v>
      </c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0" t="n">
        <f aca="false">YEAR(B215)</f>
        <v>2017</v>
      </c>
      <c r="B215" s="22" t="n">
        <v>43040</v>
      </c>
      <c r="C215" s="23"/>
      <c r="D215" s="24"/>
      <c r="E215" s="25"/>
      <c r="F215" s="26" t="n">
        <f aca="false">F203</f>
        <v>-0.2</v>
      </c>
      <c r="G215" s="27" t="n">
        <f aca="false">G203+0.0025</f>
        <v>-0.0874999999999999</v>
      </c>
      <c r="H215" s="28" t="n">
        <f aca="false">AVERAGE(F215:G215)</f>
        <v>-0.14375</v>
      </c>
      <c r="I215" s="26" t="n">
        <f aca="false">I203</f>
        <v>0.25</v>
      </c>
      <c r="J215" s="27" t="n">
        <f aca="false">J203</f>
        <v>0.35</v>
      </c>
      <c r="K215" s="25" t="n">
        <f aca="false">AVERAGE(I215:J215)</f>
        <v>0.3</v>
      </c>
      <c r="L215" s="29" t="n">
        <f aca="false">F215+I215</f>
        <v>0.05</v>
      </c>
      <c r="M215" s="30" t="n">
        <f aca="false">G215+J215</f>
        <v>0.2625</v>
      </c>
      <c r="N215" s="28" t="n">
        <f aca="false">H215+K215</f>
        <v>0.15625</v>
      </c>
      <c r="O215" s="23" t="n">
        <f aca="false">+L215+0.15</f>
        <v>0.2</v>
      </c>
      <c r="P215" s="24" t="n">
        <f aca="false">+M215+0.15</f>
        <v>0.4125</v>
      </c>
      <c r="Q215" s="25" t="n">
        <f aca="false">+N215+0.15</f>
        <v>0.30625</v>
      </c>
      <c r="R215" s="29"/>
      <c r="S215" s="30"/>
      <c r="T215" s="28"/>
      <c r="U215" s="23"/>
      <c r="V215" s="24"/>
      <c r="W215" s="25"/>
      <c r="X215" s="31" t="n">
        <v>0.02</v>
      </c>
      <c r="Y215" s="32" t="n">
        <v>0.014</v>
      </c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0" t="n">
        <f aca="false">YEAR(B216)</f>
        <v>2017</v>
      </c>
      <c r="B216" s="22" t="n">
        <v>43070</v>
      </c>
      <c r="C216" s="23"/>
      <c r="D216" s="24"/>
      <c r="E216" s="25"/>
      <c r="F216" s="26" t="n">
        <f aca="false">F204</f>
        <v>-0.2</v>
      </c>
      <c r="G216" s="27" t="n">
        <f aca="false">G204+0.0025</f>
        <v>-0.0874999999999999</v>
      </c>
      <c r="H216" s="28" t="n">
        <f aca="false">AVERAGE(F216:G216)</f>
        <v>-0.14375</v>
      </c>
      <c r="I216" s="26" t="n">
        <f aca="false">I204</f>
        <v>0.25</v>
      </c>
      <c r="J216" s="27" t="n">
        <f aca="false">J204</f>
        <v>0.35</v>
      </c>
      <c r="K216" s="25" t="n">
        <f aca="false">AVERAGE(I216:J216)</f>
        <v>0.3</v>
      </c>
      <c r="L216" s="29" t="n">
        <f aca="false">F216+I216</f>
        <v>0.05</v>
      </c>
      <c r="M216" s="30" t="n">
        <f aca="false">G216+J216</f>
        <v>0.2625</v>
      </c>
      <c r="N216" s="28" t="n">
        <f aca="false">H216+K216</f>
        <v>0.15625</v>
      </c>
      <c r="O216" s="23" t="n">
        <f aca="false">+L216+0.15</f>
        <v>0.2</v>
      </c>
      <c r="P216" s="24" t="n">
        <f aca="false">+M216+0.15</f>
        <v>0.4125</v>
      </c>
      <c r="Q216" s="25" t="n">
        <f aca="false">+N216+0.15</f>
        <v>0.30625</v>
      </c>
      <c r="R216" s="29"/>
      <c r="S216" s="30"/>
      <c r="T216" s="28"/>
      <c r="U216" s="23"/>
      <c r="V216" s="24"/>
      <c r="W216" s="25"/>
      <c r="X216" s="31" t="n">
        <v>0.02</v>
      </c>
      <c r="Y216" s="32" t="n">
        <v>0.014</v>
      </c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0" t="n">
        <f aca="false">YEAR(B217)</f>
        <v>2018</v>
      </c>
      <c r="B217" s="22" t="n">
        <v>43101</v>
      </c>
      <c r="C217" s="23"/>
      <c r="D217" s="24"/>
      <c r="E217" s="25"/>
      <c r="F217" s="26" t="n">
        <f aca="false">F205</f>
        <v>-0.21</v>
      </c>
      <c r="G217" s="27" t="n">
        <f aca="false">G205+0.0025</f>
        <v>-0.0949999999999999</v>
      </c>
      <c r="H217" s="28" t="n">
        <f aca="false">AVERAGE(F217:G217)</f>
        <v>-0.1525</v>
      </c>
      <c r="I217" s="26" t="n">
        <f aca="false">I205</f>
        <v>0.24</v>
      </c>
      <c r="J217" s="27" t="n">
        <f aca="false">J205</f>
        <v>0.315</v>
      </c>
      <c r="K217" s="25" t="n">
        <f aca="false">AVERAGE(I217:J217)</f>
        <v>0.2775</v>
      </c>
      <c r="L217" s="29" t="n">
        <f aca="false">F217+I217</f>
        <v>0.03</v>
      </c>
      <c r="M217" s="30" t="n">
        <f aca="false">G217+J217</f>
        <v>0.22</v>
      </c>
      <c r="N217" s="28" t="n">
        <f aca="false">H217+K217</f>
        <v>0.125</v>
      </c>
      <c r="O217" s="23" t="n">
        <f aca="false">+L217+0.15</f>
        <v>0.18</v>
      </c>
      <c r="P217" s="24" t="n">
        <f aca="false">+M217+0.15</f>
        <v>0.37</v>
      </c>
      <c r="Q217" s="25" t="n">
        <f aca="false">+N217+0.15</f>
        <v>0.275</v>
      </c>
      <c r="R217" s="29"/>
      <c r="S217" s="30"/>
      <c r="T217" s="28"/>
      <c r="U217" s="23"/>
      <c r="V217" s="24"/>
      <c r="W217" s="25"/>
      <c r="X217" s="31" t="n">
        <v>0.02</v>
      </c>
      <c r="Y217" s="32" t="n">
        <v>0.014</v>
      </c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0" t="n">
        <f aca="false">YEAR(B218)</f>
        <v>2018</v>
      </c>
      <c r="B218" s="22" t="n">
        <v>43132</v>
      </c>
      <c r="C218" s="23"/>
      <c r="D218" s="24"/>
      <c r="E218" s="25"/>
      <c r="F218" s="26" t="n">
        <f aca="false">F206</f>
        <v>-0.21</v>
      </c>
      <c r="G218" s="27" t="n">
        <f aca="false">G206+0.0025</f>
        <v>-0.0949999999999999</v>
      </c>
      <c r="H218" s="28" t="n">
        <f aca="false">AVERAGE(F218:G218)</f>
        <v>-0.1525</v>
      </c>
      <c r="I218" s="26" t="n">
        <f aca="false">I206</f>
        <v>0.24</v>
      </c>
      <c r="J218" s="27" t="n">
        <f aca="false">J206</f>
        <v>0.315</v>
      </c>
      <c r="K218" s="25" t="n">
        <f aca="false">AVERAGE(I218:J218)</f>
        <v>0.2775</v>
      </c>
      <c r="L218" s="29" t="n">
        <f aca="false">F218+I218</f>
        <v>0.03</v>
      </c>
      <c r="M218" s="30" t="n">
        <f aca="false">G218+J218</f>
        <v>0.22</v>
      </c>
      <c r="N218" s="28" t="n">
        <f aca="false">H218+K218</f>
        <v>0.125</v>
      </c>
      <c r="O218" s="23" t="n">
        <f aca="false">+L218+0.15</f>
        <v>0.18</v>
      </c>
      <c r="P218" s="24" t="n">
        <f aca="false">+M218+0.15</f>
        <v>0.37</v>
      </c>
      <c r="Q218" s="25" t="n">
        <f aca="false">+N218+0.15</f>
        <v>0.275</v>
      </c>
      <c r="R218" s="29"/>
      <c r="S218" s="30"/>
      <c r="T218" s="28"/>
      <c r="U218" s="23"/>
      <c r="V218" s="24"/>
      <c r="W218" s="25"/>
      <c r="X218" s="31" t="n">
        <v>0.02</v>
      </c>
      <c r="Y218" s="32" t="n">
        <v>0.014</v>
      </c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0" t="n">
        <f aca="false">YEAR(B219)</f>
        <v>2018</v>
      </c>
      <c r="B219" s="22" t="n">
        <v>43160</v>
      </c>
      <c r="C219" s="23"/>
      <c r="D219" s="24"/>
      <c r="E219" s="25"/>
      <c r="F219" s="26" t="n">
        <f aca="false">F207</f>
        <v>-0.21</v>
      </c>
      <c r="G219" s="27" t="n">
        <f aca="false">G207+0.0025</f>
        <v>-0.0949999999999999</v>
      </c>
      <c r="H219" s="28" t="n">
        <f aca="false">AVERAGE(F219:G219)</f>
        <v>-0.1525</v>
      </c>
      <c r="I219" s="26" t="n">
        <f aca="false">I207</f>
        <v>0.25</v>
      </c>
      <c r="J219" s="27" t="n">
        <f aca="false">J207</f>
        <v>0.34</v>
      </c>
      <c r="K219" s="25" t="n">
        <f aca="false">AVERAGE(I219:J219)</f>
        <v>0.295</v>
      </c>
      <c r="L219" s="29" t="n">
        <f aca="false">F219+I219</f>
        <v>0.04</v>
      </c>
      <c r="M219" s="30" t="n">
        <f aca="false">G219+J219</f>
        <v>0.245</v>
      </c>
      <c r="N219" s="28" t="n">
        <f aca="false">H219+K219</f>
        <v>0.1425</v>
      </c>
      <c r="O219" s="23" t="n">
        <f aca="false">+L219+0.15</f>
        <v>0.19</v>
      </c>
      <c r="P219" s="24" t="n">
        <f aca="false">+M219+0.15</f>
        <v>0.395</v>
      </c>
      <c r="Q219" s="25" t="n">
        <f aca="false">+N219+0.15</f>
        <v>0.2925</v>
      </c>
      <c r="R219" s="29"/>
      <c r="S219" s="30"/>
      <c r="T219" s="28"/>
      <c r="U219" s="23"/>
      <c r="V219" s="24"/>
      <c r="W219" s="25"/>
      <c r="X219" s="31" t="n">
        <v>0.02</v>
      </c>
      <c r="Y219" s="32" t="n">
        <v>0.014</v>
      </c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0" t="n">
        <f aca="false">YEAR(B220)</f>
        <v>2018</v>
      </c>
      <c r="B220" s="22" t="n">
        <v>43191</v>
      </c>
      <c r="C220" s="23"/>
      <c r="D220" s="24"/>
      <c r="E220" s="25"/>
      <c r="F220" s="26" t="n">
        <f aca="false">F208</f>
        <v>-0.21</v>
      </c>
      <c r="G220" s="27" t="n">
        <f aca="false">G208+0.0025</f>
        <v>-0.0849999999999999</v>
      </c>
      <c r="H220" s="28" t="n">
        <f aca="false">AVERAGE(F220:G220)</f>
        <v>-0.1475</v>
      </c>
      <c r="I220" s="26" t="n">
        <f aca="false">I208</f>
        <v>0.24</v>
      </c>
      <c r="J220" s="27" t="n">
        <f aca="false">J208</f>
        <v>0.34</v>
      </c>
      <c r="K220" s="25" t="n">
        <f aca="false">AVERAGE(I220:J220)</f>
        <v>0.29</v>
      </c>
      <c r="L220" s="29" t="n">
        <f aca="false">F220+I220</f>
        <v>0.03</v>
      </c>
      <c r="M220" s="30" t="n">
        <f aca="false">G220+J220</f>
        <v>0.255</v>
      </c>
      <c r="N220" s="28" t="n">
        <f aca="false">H220+K220</f>
        <v>0.1425</v>
      </c>
      <c r="O220" s="23" t="n">
        <f aca="false">+L220+0.15</f>
        <v>0.18</v>
      </c>
      <c r="P220" s="24" t="n">
        <f aca="false">+M220+0.15</f>
        <v>0.405</v>
      </c>
      <c r="Q220" s="25" t="n">
        <f aca="false">+N220+0.15</f>
        <v>0.2925</v>
      </c>
      <c r="R220" s="29"/>
      <c r="S220" s="30"/>
      <c r="T220" s="28"/>
      <c r="U220" s="23"/>
      <c r="V220" s="24"/>
      <c r="W220" s="25"/>
      <c r="X220" s="31" t="n">
        <v>0.02</v>
      </c>
      <c r="Y220" s="32" t="n">
        <v>0.014</v>
      </c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0" t="n">
        <f aca="false">YEAR(B221)</f>
        <v>2018</v>
      </c>
      <c r="B221" s="22" t="n">
        <v>43221</v>
      </c>
      <c r="C221" s="23"/>
      <c r="D221" s="24"/>
      <c r="E221" s="25"/>
      <c r="F221" s="26" t="n">
        <f aca="false">F209</f>
        <v>-0.21</v>
      </c>
      <c r="G221" s="27" t="n">
        <f aca="false">G209+0.0025</f>
        <v>-0.0849999999999999</v>
      </c>
      <c r="H221" s="28" t="n">
        <f aca="false">AVERAGE(F221:G221)</f>
        <v>-0.1475</v>
      </c>
      <c r="I221" s="26" t="n">
        <f aca="false">I209</f>
        <v>0.26</v>
      </c>
      <c r="J221" s="27" t="n">
        <f aca="false">J209</f>
        <v>0.35</v>
      </c>
      <c r="K221" s="25" t="n">
        <f aca="false">AVERAGE(I221:J221)</f>
        <v>0.305</v>
      </c>
      <c r="L221" s="29" t="n">
        <f aca="false">F221+I221</f>
        <v>0.05</v>
      </c>
      <c r="M221" s="30" t="n">
        <f aca="false">G221+J221</f>
        <v>0.265</v>
      </c>
      <c r="N221" s="28" t="n">
        <f aca="false">H221+K221</f>
        <v>0.1575</v>
      </c>
      <c r="O221" s="23" t="n">
        <f aca="false">+L221+0.15</f>
        <v>0.2</v>
      </c>
      <c r="P221" s="24" t="n">
        <f aca="false">+M221+0.15</f>
        <v>0.415</v>
      </c>
      <c r="Q221" s="25" t="n">
        <f aca="false">+N221+0.15</f>
        <v>0.3075</v>
      </c>
      <c r="R221" s="29"/>
      <c r="S221" s="30"/>
      <c r="T221" s="28"/>
      <c r="U221" s="23"/>
      <c r="V221" s="24"/>
      <c r="W221" s="25"/>
      <c r="X221" s="31" t="n">
        <v>0.02</v>
      </c>
      <c r="Y221" s="32" t="n">
        <v>0.014</v>
      </c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0" t="n">
        <f aca="false">YEAR(B222)</f>
        <v>2018</v>
      </c>
      <c r="B222" s="22" t="n">
        <v>43252</v>
      </c>
      <c r="C222" s="23"/>
      <c r="D222" s="24"/>
      <c r="E222" s="25"/>
      <c r="F222" s="26" t="n">
        <f aca="false">F210</f>
        <v>-0.21</v>
      </c>
      <c r="G222" s="27" t="n">
        <f aca="false">G210+0.0025</f>
        <v>-0.0849999999999999</v>
      </c>
      <c r="H222" s="28" t="n">
        <f aca="false">AVERAGE(F222:G222)</f>
        <v>-0.1475</v>
      </c>
      <c r="I222" s="26" t="n">
        <f aca="false">I210</f>
        <v>0.29</v>
      </c>
      <c r="J222" s="27" t="n">
        <f aca="false">J210</f>
        <v>0.38</v>
      </c>
      <c r="K222" s="25" t="n">
        <f aca="false">AVERAGE(I222:J222)</f>
        <v>0.335</v>
      </c>
      <c r="L222" s="29" t="n">
        <f aca="false">F222+I222</f>
        <v>0.08</v>
      </c>
      <c r="M222" s="30" t="n">
        <f aca="false">G222+J222</f>
        <v>0.295</v>
      </c>
      <c r="N222" s="28" t="n">
        <f aca="false">H222+K222</f>
        <v>0.1875</v>
      </c>
      <c r="O222" s="23" t="n">
        <f aca="false">+L222+0.15</f>
        <v>0.23</v>
      </c>
      <c r="P222" s="24" t="n">
        <f aca="false">+M222+0.15</f>
        <v>0.445</v>
      </c>
      <c r="Q222" s="25" t="n">
        <f aca="false">+N222+0.15</f>
        <v>0.3375</v>
      </c>
      <c r="R222" s="29"/>
      <c r="S222" s="30"/>
      <c r="T222" s="28"/>
      <c r="U222" s="23"/>
      <c r="V222" s="24"/>
      <c r="W222" s="25"/>
      <c r="X222" s="31" t="n">
        <v>0.02</v>
      </c>
      <c r="Y222" s="32" t="n">
        <v>0.014</v>
      </c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0" t="n">
        <f aca="false">YEAR(B223)</f>
        <v>2018</v>
      </c>
      <c r="B223" s="22" t="n">
        <v>43282</v>
      </c>
      <c r="C223" s="23"/>
      <c r="D223" s="24"/>
      <c r="E223" s="25"/>
      <c r="F223" s="26" t="n">
        <f aca="false">F211</f>
        <v>-0.19</v>
      </c>
      <c r="G223" s="27" t="n">
        <f aca="false">G211+0.0025</f>
        <v>-0.065</v>
      </c>
      <c r="H223" s="28" t="n">
        <f aca="false">AVERAGE(F223:G223)</f>
        <v>-0.1275</v>
      </c>
      <c r="I223" s="26" t="n">
        <f aca="false">I211</f>
        <v>0.36</v>
      </c>
      <c r="J223" s="27" t="n">
        <f aca="false">J211</f>
        <v>0.47</v>
      </c>
      <c r="K223" s="25" t="n">
        <f aca="false">AVERAGE(I223:J223)</f>
        <v>0.415</v>
      </c>
      <c r="L223" s="29" t="n">
        <f aca="false">F223+I223</f>
        <v>0.17</v>
      </c>
      <c r="M223" s="30" t="n">
        <f aca="false">G223+J223</f>
        <v>0.405</v>
      </c>
      <c r="N223" s="28" t="n">
        <f aca="false">H223+K223</f>
        <v>0.2875</v>
      </c>
      <c r="O223" s="23" t="n">
        <f aca="false">+L223+0.15</f>
        <v>0.32</v>
      </c>
      <c r="P223" s="24" t="n">
        <f aca="false">+M223+0.15</f>
        <v>0.555</v>
      </c>
      <c r="Q223" s="25" t="n">
        <f aca="false">+N223+0.15</f>
        <v>0.4375</v>
      </c>
      <c r="R223" s="29"/>
      <c r="S223" s="30"/>
      <c r="T223" s="28"/>
      <c r="U223" s="23"/>
      <c r="V223" s="24"/>
      <c r="W223" s="25"/>
      <c r="X223" s="31" t="n">
        <v>0.02</v>
      </c>
      <c r="Y223" s="32" t="n">
        <v>0.014</v>
      </c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0" t="n">
        <f aca="false">YEAR(B224)</f>
        <v>2018</v>
      </c>
      <c r="B224" s="22" t="n">
        <v>43313</v>
      </c>
      <c r="C224" s="23"/>
      <c r="D224" s="24"/>
      <c r="E224" s="25"/>
      <c r="F224" s="26" t="n">
        <f aca="false">F212</f>
        <v>-0.19</v>
      </c>
      <c r="G224" s="27" t="n">
        <f aca="false">G212+0.0025</f>
        <v>-0.065</v>
      </c>
      <c r="H224" s="28" t="n">
        <f aca="false">AVERAGE(F224:G224)</f>
        <v>-0.1275</v>
      </c>
      <c r="I224" s="26" t="n">
        <f aca="false">I212</f>
        <v>0.36</v>
      </c>
      <c r="J224" s="27" t="n">
        <f aca="false">J212</f>
        <v>0.47</v>
      </c>
      <c r="K224" s="25" t="n">
        <f aca="false">AVERAGE(I224:J224)</f>
        <v>0.415</v>
      </c>
      <c r="L224" s="29" t="n">
        <f aca="false">F224+I224</f>
        <v>0.17</v>
      </c>
      <c r="M224" s="30" t="n">
        <f aca="false">G224+J224</f>
        <v>0.405</v>
      </c>
      <c r="N224" s="28" t="n">
        <f aca="false">H224+K224</f>
        <v>0.2875</v>
      </c>
      <c r="O224" s="23" t="n">
        <f aca="false">+L224+0.15</f>
        <v>0.32</v>
      </c>
      <c r="P224" s="24" t="n">
        <f aca="false">+M224+0.15</f>
        <v>0.555</v>
      </c>
      <c r="Q224" s="25" t="n">
        <f aca="false">+N224+0.15</f>
        <v>0.4375</v>
      </c>
      <c r="R224" s="29"/>
      <c r="S224" s="30"/>
      <c r="T224" s="28"/>
      <c r="U224" s="23"/>
      <c r="V224" s="24"/>
      <c r="W224" s="25"/>
      <c r="X224" s="31" t="n">
        <v>0.02</v>
      </c>
      <c r="Y224" s="32" t="n">
        <v>0.014</v>
      </c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0" t="n">
        <f aca="false">YEAR(B225)</f>
        <v>2018</v>
      </c>
      <c r="B225" s="22" t="n">
        <v>43344</v>
      </c>
      <c r="C225" s="23"/>
      <c r="D225" s="24"/>
      <c r="E225" s="25"/>
      <c r="F225" s="26" t="n">
        <f aca="false">F213</f>
        <v>-0.19</v>
      </c>
      <c r="G225" s="27" t="n">
        <f aca="false">G213+0.0025</f>
        <v>-0.065</v>
      </c>
      <c r="H225" s="28" t="n">
        <f aca="false">AVERAGE(F225:G225)</f>
        <v>-0.1275</v>
      </c>
      <c r="I225" s="26" t="n">
        <f aca="false">I213</f>
        <v>0.36</v>
      </c>
      <c r="J225" s="27" t="n">
        <f aca="false">J213</f>
        <v>0.47</v>
      </c>
      <c r="K225" s="25" t="n">
        <f aca="false">AVERAGE(I225:J225)</f>
        <v>0.415</v>
      </c>
      <c r="L225" s="29" t="n">
        <f aca="false">F225+I225</f>
        <v>0.17</v>
      </c>
      <c r="M225" s="30" t="n">
        <f aca="false">G225+J225</f>
        <v>0.405</v>
      </c>
      <c r="N225" s="28" t="n">
        <f aca="false">H225+K225</f>
        <v>0.2875</v>
      </c>
      <c r="O225" s="23" t="n">
        <f aca="false">+L225+0.15</f>
        <v>0.32</v>
      </c>
      <c r="P225" s="24" t="n">
        <f aca="false">+M225+0.15</f>
        <v>0.555</v>
      </c>
      <c r="Q225" s="25" t="n">
        <f aca="false">+N225+0.15</f>
        <v>0.4375</v>
      </c>
      <c r="R225" s="29"/>
      <c r="S225" s="30"/>
      <c r="T225" s="28"/>
      <c r="U225" s="23"/>
      <c r="V225" s="24"/>
      <c r="W225" s="25"/>
      <c r="X225" s="31" t="n">
        <v>0.02</v>
      </c>
      <c r="Y225" s="32" t="n">
        <v>0.014</v>
      </c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0" t="n">
        <f aca="false">YEAR(B226)</f>
        <v>2018</v>
      </c>
      <c r="B226" s="22" t="n">
        <v>43374</v>
      </c>
      <c r="C226" s="23"/>
      <c r="D226" s="24"/>
      <c r="E226" s="25"/>
      <c r="F226" s="26" t="n">
        <f aca="false">F214</f>
        <v>-0.19</v>
      </c>
      <c r="G226" s="27" t="n">
        <f aca="false">G214+0.0025</f>
        <v>-0.065</v>
      </c>
      <c r="H226" s="28" t="n">
        <f aca="false">AVERAGE(F226:G226)</f>
        <v>-0.1275</v>
      </c>
      <c r="I226" s="26" t="n">
        <f aca="false">I214</f>
        <v>0.29</v>
      </c>
      <c r="J226" s="27" t="n">
        <f aca="false">J214</f>
        <v>0.38</v>
      </c>
      <c r="K226" s="25" t="n">
        <f aca="false">AVERAGE(I226:J226)</f>
        <v>0.335</v>
      </c>
      <c r="L226" s="29" t="n">
        <f aca="false">F226+I226</f>
        <v>0.1</v>
      </c>
      <c r="M226" s="30" t="n">
        <f aca="false">G226+J226</f>
        <v>0.315</v>
      </c>
      <c r="N226" s="28" t="n">
        <f aca="false">H226+K226</f>
        <v>0.2075</v>
      </c>
      <c r="O226" s="23" t="n">
        <f aca="false">+L226+0.15</f>
        <v>0.25</v>
      </c>
      <c r="P226" s="24" t="n">
        <f aca="false">+M226+0.15</f>
        <v>0.465</v>
      </c>
      <c r="Q226" s="25" t="n">
        <f aca="false">+N226+0.15</f>
        <v>0.3575</v>
      </c>
      <c r="R226" s="29"/>
      <c r="S226" s="30"/>
      <c r="T226" s="28"/>
      <c r="U226" s="23"/>
      <c r="V226" s="24"/>
      <c r="W226" s="25"/>
      <c r="X226" s="31" t="n">
        <v>0.02</v>
      </c>
      <c r="Y226" s="32" t="n">
        <v>0.014</v>
      </c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0" t="n">
        <f aca="false">YEAR(B227)</f>
        <v>2018</v>
      </c>
      <c r="B227" s="22" t="n">
        <v>43405</v>
      </c>
      <c r="C227" s="23"/>
      <c r="D227" s="24"/>
      <c r="E227" s="25"/>
      <c r="F227" s="26" t="n">
        <f aca="false">F215</f>
        <v>-0.2</v>
      </c>
      <c r="G227" s="27" t="n">
        <f aca="false">G215+0.0025</f>
        <v>-0.0849999999999999</v>
      </c>
      <c r="H227" s="28" t="n">
        <f aca="false">AVERAGE(F227:G227)</f>
        <v>-0.1425</v>
      </c>
      <c r="I227" s="26" t="n">
        <f aca="false">I215</f>
        <v>0.25</v>
      </c>
      <c r="J227" s="27" t="n">
        <f aca="false">J215</f>
        <v>0.35</v>
      </c>
      <c r="K227" s="25" t="n">
        <f aca="false">AVERAGE(I227:J227)</f>
        <v>0.3</v>
      </c>
      <c r="L227" s="29" t="n">
        <f aca="false">F227+I227</f>
        <v>0.05</v>
      </c>
      <c r="M227" s="30" t="n">
        <f aca="false">G227+J227</f>
        <v>0.265</v>
      </c>
      <c r="N227" s="28" t="n">
        <f aca="false">H227+K227</f>
        <v>0.1575</v>
      </c>
      <c r="O227" s="23" t="n">
        <f aca="false">+L227+0.15</f>
        <v>0.2</v>
      </c>
      <c r="P227" s="24" t="n">
        <f aca="false">+M227+0.15</f>
        <v>0.415</v>
      </c>
      <c r="Q227" s="25" t="n">
        <f aca="false">+N227+0.15</f>
        <v>0.3075</v>
      </c>
      <c r="R227" s="29"/>
      <c r="S227" s="30"/>
      <c r="T227" s="28"/>
      <c r="U227" s="23"/>
      <c r="V227" s="24"/>
      <c r="W227" s="25"/>
      <c r="X227" s="31" t="n">
        <v>0.02</v>
      </c>
      <c r="Y227" s="32" t="n">
        <v>0.014</v>
      </c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0" t="n">
        <f aca="false">YEAR(B228)</f>
        <v>2018</v>
      </c>
      <c r="B228" s="22" t="n">
        <v>43435</v>
      </c>
      <c r="C228" s="23"/>
      <c r="D228" s="24"/>
      <c r="E228" s="25"/>
      <c r="F228" s="26" t="n">
        <f aca="false">F216</f>
        <v>-0.2</v>
      </c>
      <c r="G228" s="27" t="n">
        <f aca="false">G216+0.0025</f>
        <v>-0.0849999999999999</v>
      </c>
      <c r="H228" s="28" t="n">
        <f aca="false">AVERAGE(F228:G228)</f>
        <v>-0.1425</v>
      </c>
      <c r="I228" s="26" t="n">
        <f aca="false">I216</f>
        <v>0.25</v>
      </c>
      <c r="J228" s="27" t="n">
        <f aca="false">J216</f>
        <v>0.35</v>
      </c>
      <c r="K228" s="25" t="n">
        <f aca="false">AVERAGE(I228:J228)</f>
        <v>0.3</v>
      </c>
      <c r="L228" s="29" t="n">
        <f aca="false">F228+I228</f>
        <v>0.05</v>
      </c>
      <c r="M228" s="30" t="n">
        <f aca="false">G228+J228</f>
        <v>0.265</v>
      </c>
      <c r="N228" s="28" t="n">
        <f aca="false">H228+K228</f>
        <v>0.1575</v>
      </c>
      <c r="O228" s="23" t="n">
        <f aca="false">+L228+0.15</f>
        <v>0.2</v>
      </c>
      <c r="P228" s="24" t="n">
        <f aca="false">+M228+0.15</f>
        <v>0.415</v>
      </c>
      <c r="Q228" s="25" t="n">
        <f aca="false">+N228+0.15</f>
        <v>0.3075</v>
      </c>
      <c r="R228" s="29"/>
      <c r="S228" s="30"/>
      <c r="T228" s="28"/>
      <c r="U228" s="23"/>
      <c r="V228" s="24"/>
      <c r="W228" s="25"/>
      <c r="X228" s="31" t="n">
        <v>0.02</v>
      </c>
      <c r="Y228" s="32" t="n">
        <v>0.014</v>
      </c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0" t="n">
        <f aca="false">YEAR(B229)</f>
        <v>2019</v>
      </c>
      <c r="B229" s="22" t="n">
        <v>43466</v>
      </c>
      <c r="C229" s="23"/>
      <c r="D229" s="24"/>
      <c r="E229" s="25"/>
      <c r="F229" s="26" t="n">
        <f aca="false">F217</f>
        <v>-0.21</v>
      </c>
      <c r="G229" s="27" t="n">
        <f aca="false">G217+0.0025</f>
        <v>-0.0924999999999999</v>
      </c>
      <c r="H229" s="28" t="n">
        <f aca="false">AVERAGE(F229:G229)</f>
        <v>-0.15125</v>
      </c>
      <c r="I229" s="26" t="n">
        <f aca="false">I217</f>
        <v>0.24</v>
      </c>
      <c r="J229" s="27" t="n">
        <f aca="false">J217</f>
        <v>0.315</v>
      </c>
      <c r="K229" s="25" t="n">
        <f aca="false">AVERAGE(I229:J229)</f>
        <v>0.2775</v>
      </c>
      <c r="L229" s="29" t="n">
        <f aca="false">F229+I229</f>
        <v>0.03</v>
      </c>
      <c r="M229" s="30" t="n">
        <f aca="false">G229+J229</f>
        <v>0.2225</v>
      </c>
      <c r="N229" s="28" t="n">
        <f aca="false">H229+K229</f>
        <v>0.12625</v>
      </c>
      <c r="O229" s="23" t="n">
        <f aca="false">+L229+0.15</f>
        <v>0.18</v>
      </c>
      <c r="P229" s="24" t="n">
        <f aca="false">+M229+0.15</f>
        <v>0.3725</v>
      </c>
      <c r="Q229" s="25" t="n">
        <f aca="false">+N229+0.15</f>
        <v>0.27625</v>
      </c>
      <c r="R229" s="29"/>
      <c r="S229" s="30"/>
      <c r="T229" s="28"/>
      <c r="U229" s="23"/>
      <c r="V229" s="24"/>
      <c r="W229" s="25"/>
      <c r="X229" s="31" t="n">
        <v>0.02</v>
      </c>
      <c r="Y229" s="32" t="n">
        <v>0.014</v>
      </c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0" t="n">
        <f aca="false">YEAR(B230)</f>
        <v>2019</v>
      </c>
      <c r="B230" s="22" t="n">
        <v>43497</v>
      </c>
      <c r="C230" s="23"/>
      <c r="D230" s="24"/>
      <c r="E230" s="25"/>
      <c r="F230" s="26" t="n">
        <f aca="false">F218</f>
        <v>-0.21</v>
      </c>
      <c r="G230" s="27" t="n">
        <f aca="false">G218+0.0025</f>
        <v>-0.0924999999999999</v>
      </c>
      <c r="H230" s="28" t="n">
        <f aca="false">AVERAGE(F230:G230)</f>
        <v>-0.15125</v>
      </c>
      <c r="I230" s="26" t="n">
        <f aca="false">I218</f>
        <v>0.24</v>
      </c>
      <c r="J230" s="27" t="n">
        <f aca="false">J218</f>
        <v>0.315</v>
      </c>
      <c r="K230" s="25" t="n">
        <f aca="false">AVERAGE(I230:J230)</f>
        <v>0.2775</v>
      </c>
      <c r="L230" s="29" t="n">
        <f aca="false">F230+I230</f>
        <v>0.03</v>
      </c>
      <c r="M230" s="30" t="n">
        <f aca="false">G230+J230</f>
        <v>0.2225</v>
      </c>
      <c r="N230" s="28" t="n">
        <f aca="false">H230+K230</f>
        <v>0.12625</v>
      </c>
      <c r="O230" s="23" t="n">
        <f aca="false">+L230+0.15</f>
        <v>0.18</v>
      </c>
      <c r="P230" s="24" t="n">
        <f aca="false">+M230+0.15</f>
        <v>0.3725</v>
      </c>
      <c r="Q230" s="25" t="n">
        <f aca="false">+N230+0.15</f>
        <v>0.27625</v>
      </c>
      <c r="R230" s="29"/>
      <c r="S230" s="30"/>
      <c r="T230" s="28"/>
      <c r="U230" s="23"/>
      <c r="V230" s="24"/>
      <c r="W230" s="25"/>
      <c r="X230" s="31" t="n">
        <v>0.02</v>
      </c>
      <c r="Y230" s="32" t="n">
        <v>0.014</v>
      </c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0" t="n">
        <f aca="false">YEAR(B231)</f>
        <v>2019</v>
      </c>
      <c r="B231" s="22" t="n">
        <v>43525</v>
      </c>
      <c r="C231" s="23"/>
      <c r="D231" s="24"/>
      <c r="E231" s="25"/>
      <c r="F231" s="26" t="n">
        <f aca="false">F219</f>
        <v>-0.21</v>
      </c>
      <c r="G231" s="27" t="n">
        <f aca="false">G219+0.0025</f>
        <v>-0.0924999999999999</v>
      </c>
      <c r="H231" s="28" t="n">
        <f aca="false">AVERAGE(F231:G231)</f>
        <v>-0.15125</v>
      </c>
      <c r="I231" s="26" t="n">
        <f aca="false">I219</f>
        <v>0.25</v>
      </c>
      <c r="J231" s="27" t="n">
        <f aca="false">J219</f>
        <v>0.34</v>
      </c>
      <c r="K231" s="25" t="n">
        <f aca="false">AVERAGE(I231:J231)</f>
        <v>0.295</v>
      </c>
      <c r="L231" s="29" t="n">
        <f aca="false">F231+I231</f>
        <v>0.04</v>
      </c>
      <c r="M231" s="30" t="n">
        <f aca="false">G231+J231</f>
        <v>0.2475</v>
      </c>
      <c r="N231" s="28" t="n">
        <f aca="false">H231+K231</f>
        <v>0.14375</v>
      </c>
      <c r="O231" s="23" t="n">
        <f aca="false">+L231+0.15</f>
        <v>0.19</v>
      </c>
      <c r="P231" s="24" t="n">
        <f aca="false">+M231+0.15</f>
        <v>0.3975</v>
      </c>
      <c r="Q231" s="25" t="n">
        <f aca="false">+N231+0.15</f>
        <v>0.29375</v>
      </c>
      <c r="R231" s="29"/>
      <c r="S231" s="30"/>
      <c r="T231" s="28"/>
      <c r="U231" s="23"/>
      <c r="V231" s="24"/>
      <c r="W231" s="25"/>
      <c r="X231" s="31" t="n">
        <v>0.02</v>
      </c>
      <c r="Y231" s="32" t="n">
        <v>0.014</v>
      </c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0" t="n">
        <f aca="false">YEAR(B232)</f>
        <v>2019</v>
      </c>
      <c r="B232" s="22" t="n">
        <v>43556</v>
      </c>
      <c r="C232" s="23"/>
      <c r="D232" s="24"/>
      <c r="E232" s="25"/>
      <c r="F232" s="26" t="n">
        <f aca="false">F220</f>
        <v>-0.21</v>
      </c>
      <c r="G232" s="27" t="n">
        <f aca="false">G220+0.0025</f>
        <v>-0.0824999999999999</v>
      </c>
      <c r="H232" s="28" t="n">
        <f aca="false">AVERAGE(F232:G232)</f>
        <v>-0.14625</v>
      </c>
      <c r="I232" s="26" t="n">
        <f aca="false">I220</f>
        <v>0.24</v>
      </c>
      <c r="J232" s="27" t="n">
        <f aca="false">J220</f>
        <v>0.34</v>
      </c>
      <c r="K232" s="25" t="n">
        <f aca="false">AVERAGE(I232:J232)</f>
        <v>0.29</v>
      </c>
      <c r="L232" s="29" t="n">
        <f aca="false">F232+I232</f>
        <v>0.03</v>
      </c>
      <c r="M232" s="30" t="n">
        <f aca="false">G232+J232</f>
        <v>0.2575</v>
      </c>
      <c r="N232" s="28" t="n">
        <f aca="false">H232+K232</f>
        <v>0.14375</v>
      </c>
      <c r="O232" s="23" t="n">
        <f aca="false">+L232+0.15</f>
        <v>0.18</v>
      </c>
      <c r="P232" s="24" t="n">
        <f aca="false">+M232+0.15</f>
        <v>0.4075</v>
      </c>
      <c r="Q232" s="25" t="n">
        <f aca="false">+N232+0.15</f>
        <v>0.29375</v>
      </c>
      <c r="R232" s="29"/>
      <c r="S232" s="30"/>
      <c r="T232" s="28"/>
      <c r="U232" s="23"/>
      <c r="V232" s="24"/>
      <c r="W232" s="25"/>
      <c r="X232" s="31" t="n">
        <v>0.02</v>
      </c>
      <c r="Y232" s="32" t="n">
        <v>0.014</v>
      </c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0" t="n">
        <f aca="false">YEAR(B233)</f>
        <v>2019</v>
      </c>
      <c r="B233" s="22" t="n">
        <v>43586</v>
      </c>
      <c r="C233" s="23"/>
      <c r="D233" s="24"/>
      <c r="E233" s="25"/>
      <c r="F233" s="26" t="n">
        <f aca="false">F221</f>
        <v>-0.21</v>
      </c>
      <c r="G233" s="27" t="n">
        <f aca="false">G221+0.0025</f>
        <v>-0.0824999999999999</v>
      </c>
      <c r="H233" s="28" t="n">
        <f aca="false">AVERAGE(F233:G233)</f>
        <v>-0.14625</v>
      </c>
      <c r="I233" s="26" t="n">
        <f aca="false">I221</f>
        <v>0.26</v>
      </c>
      <c r="J233" s="27" t="n">
        <f aca="false">J221</f>
        <v>0.35</v>
      </c>
      <c r="K233" s="25" t="n">
        <f aca="false">AVERAGE(I233:J233)</f>
        <v>0.305</v>
      </c>
      <c r="L233" s="29" t="n">
        <f aca="false">F233+I233</f>
        <v>0.05</v>
      </c>
      <c r="M233" s="30" t="n">
        <f aca="false">G233+J233</f>
        <v>0.2675</v>
      </c>
      <c r="N233" s="28" t="n">
        <f aca="false">H233+K233</f>
        <v>0.15875</v>
      </c>
      <c r="O233" s="23" t="n">
        <f aca="false">+L233+0.15</f>
        <v>0.2</v>
      </c>
      <c r="P233" s="24" t="n">
        <f aca="false">+M233+0.15</f>
        <v>0.4175</v>
      </c>
      <c r="Q233" s="25" t="n">
        <f aca="false">+N233+0.15</f>
        <v>0.30875</v>
      </c>
      <c r="R233" s="29"/>
      <c r="S233" s="30"/>
      <c r="T233" s="28"/>
      <c r="U233" s="23"/>
      <c r="V233" s="24"/>
      <c r="W233" s="25"/>
      <c r="X233" s="31" t="n">
        <v>0.02</v>
      </c>
      <c r="Y233" s="32" t="n">
        <v>0.014</v>
      </c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0" t="n">
        <f aca="false">YEAR(B234)</f>
        <v>2019</v>
      </c>
      <c r="B234" s="22" t="n">
        <v>43617</v>
      </c>
      <c r="C234" s="23"/>
      <c r="D234" s="24"/>
      <c r="E234" s="25"/>
      <c r="F234" s="26" t="n">
        <f aca="false">F222</f>
        <v>-0.21</v>
      </c>
      <c r="G234" s="27" t="n">
        <f aca="false">G222+0.0025</f>
        <v>-0.0824999999999999</v>
      </c>
      <c r="H234" s="28" t="n">
        <f aca="false">AVERAGE(F234:G234)</f>
        <v>-0.14625</v>
      </c>
      <c r="I234" s="26" t="n">
        <f aca="false">I222</f>
        <v>0.29</v>
      </c>
      <c r="J234" s="27" t="n">
        <f aca="false">J222</f>
        <v>0.38</v>
      </c>
      <c r="K234" s="25" t="n">
        <f aca="false">AVERAGE(I234:J234)</f>
        <v>0.335</v>
      </c>
      <c r="L234" s="29" t="n">
        <f aca="false">F234+I234</f>
        <v>0.08</v>
      </c>
      <c r="M234" s="30" t="n">
        <f aca="false">G234+J234</f>
        <v>0.2975</v>
      </c>
      <c r="N234" s="28" t="n">
        <f aca="false">H234+K234</f>
        <v>0.18875</v>
      </c>
      <c r="O234" s="23" t="n">
        <f aca="false">+L234+0.15</f>
        <v>0.23</v>
      </c>
      <c r="P234" s="24" t="n">
        <f aca="false">+M234+0.15</f>
        <v>0.4475</v>
      </c>
      <c r="Q234" s="25" t="n">
        <f aca="false">+N234+0.15</f>
        <v>0.33875</v>
      </c>
      <c r="R234" s="29"/>
      <c r="S234" s="30"/>
      <c r="T234" s="28"/>
      <c r="U234" s="23"/>
      <c r="V234" s="24"/>
      <c r="W234" s="25"/>
      <c r="X234" s="31" t="n">
        <v>0.02</v>
      </c>
      <c r="Y234" s="32" t="n">
        <v>0.014</v>
      </c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 t="n">
        <f aca="false">YEAR(B235)</f>
        <v>2019</v>
      </c>
      <c r="B235" s="22" t="n">
        <v>43647</v>
      </c>
      <c r="C235" s="23"/>
      <c r="D235" s="24"/>
      <c r="E235" s="25"/>
      <c r="F235" s="26" t="n">
        <f aca="false">F223</f>
        <v>-0.19</v>
      </c>
      <c r="G235" s="27" t="n">
        <f aca="false">G223+0.0025</f>
        <v>-0.0625</v>
      </c>
      <c r="H235" s="28" t="n">
        <f aca="false">AVERAGE(F235:G235)</f>
        <v>-0.12625</v>
      </c>
      <c r="I235" s="26" t="n">
        <f aca="false">I223</f>
        <v>0.36</v>
      </c>
      <c r="J235" s="27" t="n">
        <f aca="false">J223</f>
        <v>0.47</v>
      </c>
      <c r="K235" s="25" t="n">
        <f aca="false">AVERAGE(I235:J235)</f>
        <v>0.415</v>
      </c>
      <c r="L235" s="29" t="n">
        <f aca="false">F235+I235</f>
        <v>0.17</v>
      </c>
      <c r="M235" s="30" t="n">
        <f aca="false">G235+J235</f>
        <v>0.4075</v>
      </c>
      <c r="N235" s="28" t="n">
        <f aca="false">H235+K235</f>
        <v>0.28875</v>
      </c>
      <c r="O235" s="23" t="n">
        <f aca="false">+L235+0.15</f>
        <v>0.32</v>
      </c>
      <c r="P235" s="24" t="n">
        <f aca="false">+M235+0.15</f>
        <v>0.5575</v>
      </c>
      <c r="Q235" s="25" t="n">
        <f aca="false">+N235+0.15</f>
        <v>0.43875</v>
      </c>
      <c r="R235" s="29"/>
      <c r="S235" s="30"/>
      <c r="T235" s="28"/>
      <c r="U235" s="23"/>
      <c r="V235" s="24"/>
      <c r="W235" s="25"/>
      <c r="X235" s="31" t="n">
        <v>0.02</v>
      </c>
      <c r="Y235" s="32" t="n">
        <v>0.014</v>
      </c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 t="n">
        <f aca="false">YEAR(B236)</f>
        <v>2019</v>
      </c>
      <c r="B236" s="22" t="n">
        <v>43678</v>
      </c>
      <c r="C236" s="23"/>
      <c r="D236" s="24"/>
      <c r="E236" s="25"/>
      <c r="F236" s="26" t="n">
        <f aca="false">F224</f>
        <v>-0.19</v>
      </c>
      <c r="G236" s="27" t="n">
        <f aca="false">G224+0.0025</f>
        <v>-0.0625</v>
      </c>
      <c r="H236" s="28" t="n">
        <f aca="false">AVERAGE(F236:G236)</f>
        <v>-0.12625</v>
      </c>
      <c r="I236" s="26" t="n">
        <f aca="false">I224</f>
        <v>0.36</v>
      </c>
      <c r="J236" s="27" t="n">
        <f aca="false">J224</f>
        <v>0.47</v>
      </c>
      <c r="K236" s="25" t="n">
        <f aca="false">AVERAGE(I236:J236)</f>
        <v>0.415</v>
      </c>
      <c r="L236" s="29" t="n">
        <f aca="false">F236+I236</f>
        <v>0.17</v>
      </c>
      <c r="M236" s="30" t="n">
        <f aca="false">G236+J236</f>
        <v>0.4075</v>
      </c>
      <c r="N236" s="28" t="n">
        <f aca="false">H236+K236</f>
        <v>0.28875</v>
      </c>
      <c r="O236" s="23" t="n">
        <f aca="false">+L236+0.15</f>
        <v>0.32</v>
      </c>
      <c r="P236" s="24" t="n">
        <f aca="false">+M236+0.15</f>
        <v>0.5575</v>
      </c>
      <c r="Q236" s="25" t="n">
        <f aca="false">+N236+0.15</f>
        <v>0.43875</v>
      </c>
      <c r="R236" s="29"/>
      <c r="S236" s="30"/>
      <c r="T236" s="28"/>
      <c r="U236" s="23"/>
      <c r="V236" s="24"/>
      <c r="W236" s="25"/>
      <c r="X236" s="31" t="n">
        <v>0.02</v>
      </c>
      <c r="Y236" s="32" t="n">
        <v>0.014</v>
      </c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 t="n">
        <f aca="false">YEAR(B237)</f>
        <v>2019</v>
      </c>
      <c r="B237" s="22" t="n">
        <v>43709</v>
      </c>
      <c r="C237" s="23"/>
      <c r="D237" s="24"/>
      <c r="E237" s="25"/>
      <c r="F237" s="26" t="n">
        <f aca="false">F225</f>
        <v>-0.19</v>
      </c>
      <c r="G237" s="27" t="n">
        <f aca="false">G225+0.0025</f>
        <v>-0.0625</v>
      </c>
      <c r="H237" s="28" t="n">
        <f aca="false">AVERAGE(F237:G237)</f>
        <v>-0.12625</v>
      </c>
      <c r="I237" s="26" t="n">
        <f aca="false">I225</f>
        <v>0.36</v>
      </c>
      <c r="J237" s="27" t="n">
        <f aca="false">J225</f>
        <v>0.47</v>
      </c>
      <c r="K237" s="25" t="n">
        <f aca="false">AVERAGE(I237:J237)</f>
        <v>0.415</v>
      </c>
      <c r="L237" s="29" t="n">
        <f aca="false">F237+I237</f>
        <v>0.17</v>
      </c>
      <c r="M237" s="30" t="n">
        <f aca="false">G237+J237</f>
        <v>0.4075</v>
      </c>
      <c r="N237" s="28" t="n">
        <f aca="false">H237+K237</f>
        <v>0.28875</v>
      </c>
      <c r="O237" s="23" t="n">
        <f aca="false">+L237+0.15</f>
        <v>0.32</v>
      </c>
      <c r="P237" s="24" t="n">
        <f aca="false">+M237+0.15</f>
        <v>0.5575</v>
      </c>
      <c r="Q237" s="25" t="n">
        <f aca="false">+N237+0.15</f>
        <v>0.43875</v>
      </c>
      <c r="R237" s="29"/>
      <c r="S237" s="30"/>
      <c r="T237" s="28"/>
      <c r="U237" s="23"/>
      <c r="V237" s="24"/>
      <c r="W237" s="25"/>
      <c r="X237" s="31" t="n">
        <v>0.02</v>
      </c>
      <c r="Y237" s="32" t="n">
        <v>0.014</v>
      </c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 t="n">
        <f aca="false">YEAR(B238)</f>
        <v>2019</v>
      </c>
      <c r="B238" s="22" t="n">
        <v>43739</v>
      </c>
      <c r="C238" s="23"/>
      <c r="D238" s="24"/>
      <c r="E238" s="25"/>
      <c r="F238" s="26" t="n">
        <f aca="false">F226</f>
        <v>-0.19</v>
      </c>
      <c r="G238" s="27" t="n">
        <f aca="false">G226+0.0025</f>
        <v>-0.0625</v>
      </c>
      <c r="H238" s="28" t="n">
        <f aca="false">AVERAGE(F238:G238)</f>
        <v>-0.12625</v>
      </c>
      <c r="I238" s="26" t="n">
        <f aca="false">I226</f>
        <v>0.29</v>
      </c>
      <c r="J238" s="27" t="n">
        <f aca="false">J226</f>
        <v>0.38</v>
      </c>
      <c r="K238" s="25" t="n">
        <f aca="false">AVERAGE(I238:J238)</f>
        <v>0.335</v>
      </c>
      <c r="L238" s="29" t="n">
        <f aca="false">F238+I238</f>
        <v>0.1</v>
      </c>
      <c r="M238" s="30" t="n">
        <f aca="false">G238+J238</f>
        <v>0.3175</v>
      </c>
      <c r="N238" s="28" t="n">
        <f aca="false">H238+K238</f>
        <v>0.20875</v>
      </c>
      <c r="O238" s="23" t="n">
        <f aca="false">+L238+0.15</f>
        <v>0.25</v>
      </c>
      <c r="P238" s="24" t="n">
        <f aca="false">+M238+0.15</f>
        <v>0.4675</v>
      </c>
      <c r="Q238" s="25" t="n">
        <f aca="false">+N238+0.15</f>
        <v>0.35875</v>
      </c>
      <c r="R238" s="29"/>
      <c r="S238" s="30"/>
      <c r="T238" s="28"/>
      <c r="U238" s="23"/>
      <c r="V238" s="24"/>
      <c r="W238" s="25"/>
      <c r="X238" s="31" t="n">
        <v>0.02</v>
      </c>
      <c r="Y238" s="32" t="n">
        <v>0.014</v>
      </c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0" t="n">
        <f aca="false">YEAR(B239)</f>
        <v>2019</v>
      </c>
      <c r="B239" s="22" t="n">
        <v>43770</v>
      </c>
      <c r="C239" s="23"/>
      <c r="D239" s="24"/>
      <c r="E239" s="25"/>
      <c r="F239" s="26" t="n">
        <f aca="false">F227</f>
        <v>-0.2</v>
      </c>
      <c r="G239" s="27" t="n">
        <f aca="false">G227+0.0025</f>
        <v>-0.0824999999999999</v>
      </c>
      <c r="H239" s="28" t="n">
        <f aca="false">AVERAGE(F239:G239)</f>
        <v>-0.14125</v>
      </c>
      <c r="I239" s="26" t="n">
        <f aca="false">I227</f>
        <v>0.25</v>
      </c>
      <c r="J239" s="27" t="n">
        <f aca="false">J227</f>
        <v>0.35</v>
      </c>
      <c r="K239" s="25" t="n">
        <f aca="false">AVERAGE(I239:J239)</f>
        <v>0.3</v>
      </c>
      <c r="L239" s="29" t="n">
        <f aca="false">F239+I239</f>
        <v>0.05</v>
      </c>
      <c r="M239" s="30" t="n">
        <f aca="false">G239+J239</f>
        <v>0.2675</v>
      </c>
      <c r="N239" s="28" t="n">
        <f aca="false">H239+K239</f>
        <v>0.15875</v>
      </c>
      <c r="O239" s="23" t="n">
        <f aca="false">+L239+0.15</f>
        <v>0.2</v>
      </c>
      <c r="P239" s="24" t="n">
        <f aca="false">+M239+0.15</f>
        <v>0.4175</v>
      </c>
      <c r="Q239" s="25" t="n">
        <f aca="false">+N239+0.15</f>
        <v>0.30875</v>
      </c>
      <c r="R239" s="29"/>
      <c r="S239" s="30"/>
      <c r="T239" s="28"/>
      <c r="U239" s="23"/>
      <c r="V239" s="24"/>
      <c r="W239" s="25"/>
      <c r="X239" s="31" t="n">
        <v>0.02</v>
      </c>
      <c r="Y239" s="32" t="n">
        <v>0.014</v>
      </c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 t="n">
        <f aca="false">YEAR(B240)</f>
        <v>2019</v>
      </c>
      <c r="B240" s="22" t="n">
        <v>43800</v>
      </c>
      <c r="C240" s="23"/>
      <c r="D240" s="24"/>
      <c r="E240" s="25"/>
      <c r="F240" s="26" t="n">
        <f aca="false">F228</f>
        <v>-0.2</v>
      </c>
      <c r="G240" s="27" t="n">
        <f aca="false">G228+0.0025</f>
        <v>-0.0824999999999999</v>
      </c>
      <c r="H240" s="28" t="n">
        <f aca="false">AVERAGE(F240:G240)</f>
        <v>-0.14125</v>
      </c>
      <c r="I240" s="26" t="n">
        <f aca="false">I228</f>
        <v>0.25</v>
      </c>
      <c r="J240" s="27" t="n">
        <f aca="false">J228</f>
        <v>0.35</v>
      </c>
      <c r="K240" s="25" t="n">
        <f aca="false">AVERAGE(I240:J240)</f>
        <v>0.3</v>
      </c>
      <c r="L240" s="29" t="n">
        <f aca="false">F240+I240</f>
        <v>0.05</v>
      </c>
      <c r="M240" s="30" t="n">
        <f aca="false">G240+J240</f>
        <v>0.2675</v>
      </c>
      <c r="N240" s="28" t="n">
        <f aca="false">H240+K240</f>
        <v>0.15875</v>
      </c>
      <c r="O240" s="23" t="n">
        <f aca="false">+L240+0.15</f>
        <v>0.2</v>
      </c>
      <c r="P240" s="24" t="n">
        <f aca="false">+M240+0.15</f>
        <v>0.4175</v>
      </c>
      <c r="Q240" s="25" t="n">
        <f aca="false">+N240+0.15</f>
        <v>0.30875</v>
      </c>
      <c r="R240" s="29"/>
      <c r="S240" s="30"/>
      <c r="T240" s="28"/>
      <c r="U240" s="23"/>
      <c r="V240" s="24"/>
      <c r="W240" s="25"/>
      <c r="X240" s="31" t="n">
        <v>0.02</v>
      </c>
      <c r="Y240" s="32" t="n">
        <v>0.014</v>
      </c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0" t="n">
        <f aca="false">YEAR(B241)</f>
        <v>2020</v>
      </c>
      <c r="B241" s="22" t="n">
        <v>43831</v>
      </c>
      <c r="C241" s="23"/>
      <c r="D241" s="24"/>
      <c r="E241" s="25"/>
      <c r="F241" s="26" t="n">
        <f aca="false">F229</f>
        <v>-0.21</v>
      </c>
      <c r="G241" s="27" t="n">
        <f aca="false">G229+0.0025</f>
        <v>-0.0899999999999999</v>
      </c>
      <c r="H241" s="28" t="n">
        <f aca="false">AVERAGE(F241:G241)</f>
        <v>-0.15</v>
      </c>
      <c r="I241" s="26" t="n">
        <f aca="false">I229</f>
        <v>0.24</v>
      </c>
      <c r="J241" s="27" t="n">
        <f aca="false">J229</f>
        <v>0.315</v>
      </c>
      <c r="K241" s="25" t="n">
        <f aca="false">AVERAGE(I241:J241)</f>
        <v>0.2775</v>
      </c>
      <c r="L241" s="29" t="n">
        <f aca="false">F241+I241</f>
        <v>0.03</v>
      </c>
      <c r="M241" s="30" t="n">
        <f aca="false">G241+J241</f>
        <v>0.225</v>
      </c>
      <c r="N241" s="28" t="n">
        <f aca="false">H241+K241</f>
        <v>0.1275</v>
      </c>
      <c r="O241" s="23" t="n">
        <f aca="false">+L241+0.15</f>
        <v>0.18</v>
      </c>
      <c r="P241" s="24" t="n">
        <f aca="false">+M241+0.15</f>
        <v>0.375</v>
      </c>
      <c r="Q241" s="25" t="n">
        <f aca="false">+N241+0.15</f>
        <v>0.2775</v>
      </c>
      <c r="R241" s="29"/>
      <c r="S241" s="30"/>
      <c r="T241" s="28"/>
      <c r="U241" s="23"/>
      <c r="V241" s="24"/>
      <c r="W241" s="25"/>
      <c r="X241" s="31" t="n">
        <v>0.02</v>
      </c>
      <c r="Y241" s="32" t="n">
        <v>0.014</v>
      </c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0" t="n">
        <f aca="false">YEAR(B242)</f>
        <v>2020</v>
      </c>
      <c r="B242" s="22" t="n">
        <v>43862</v>
      </c>
      <c r="C242" s="23"/>
      <c r="D242" s="24"/>
      <c r="E242" s="25"/>
      <c r="F242" s="26" t="n">
        <f aca="false">F230</f>
        <v>-0.21</v>
      </c>
      <c r="G242" s="27" t="n">
        <f aca="false">G230+0.0025</f>
        <v>-0.0899999999999999</v>
      </c>
      <c r="H242" s="28" t="n">
        <f aca="false">AVERAGE(F242:G242)</f>
        <v>-0.15</v>
      </c>
      <c r="I242" s="26" t="n">
        <f aca="false">I230</f>
        <v>0.24</v>
      </c>
      <c r="J242" s="27" t="n">
        <f aca="false">J230</f>
        <v>0.315</v>
      </c>
      <c r="K242" s="25" t="n">
        <f aca="false">AVERAGE(I242:J242)</f>
        <v>0.2775</v>
      </c>
      <c r="L242" s="29" t="n">
        <f aca="false">F242+I242</f>
        <v>0.03</v>
      </c>
      <c r="M242" s="30" t="n">
        <f aca="false">G242+J242</f>
        <v>0.225</v>
      </c>
      <c r="N242" s="28" t="n">
        <f aca="false">H242+K242</f>
        <v>0.1275</v>
      </c>
      <c r="O242" s="23" t="n">
        <f aca="false">+L242+0.15</f>
        <v>0.18</v>
      </c>
      <c r="P242" s="24" t="n">
        <f aca="false">+M242+0.15</f>
        <v>0.375</v>
      </c>
      <c r="Q242" s="25" t="n">
        <f aca="false">+N242+0.15</f>
        <v>0.2775</v>
      </c>
      <c r="R242" s="29"/>
      <c r="S242" s="30"/>
      <c r="T242" s="28"/>
      <c r="U242" s="23"/>
      <c r="V242" s="24"/>
      <c r="W242" s="25"/>
      <c r="X242" s="31" t="n">
        <v>0.02</v>
      </c>
      <c r="Y242" s="32" t="n">
        <v>0.014</v>
      </c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0" t="n">
        <f aca="false">YEAR(B243)</f>
        <v>2020</v>
      </c>
      <c r="B243" s="22" t="n">
        <v>43891</v>
      </c>
      <c r="C243" s="23"/>
      <c r="D243" s="24"/>
      <c r="E243" s="25"/>
      <c r="F243" s="26" t="n">
        <f aca="false">F231</f>
        <v>-0.21</v>
      </c>
      <c r="G243" s="27" t="n">
        <f aca="false">G231+0.0025</f>
        <v>-0.0899999999999999</v>
      </c>
      <c r="H243" s="28" t="n">
        <f aca="false">AVERAGE(F243:G243)</f>
        <v>-0.15</v>
      </c>
      <c r="I243" s="26" t="n">
        <f aca="false">I231</f>
        <v>0.25</v>
      </c>
      <c r="J243" s="27" t="n">
        <f aca="false">J231</f>
        <v>0.34</v>
      </c>
      <c r="K243" s="25" t="n">
        <f aca="false">AVERAGE(I243:J243)</f>
        <v>0.295</v>
      </c>
      <c r="L243" s="29" t="n">
        <f aca="false">F243+I243</f>
        <v>0.04</v>
      </c>
      <c r="M243" s="30" t="n">
        <f aca="false">G243+J243</f>
        <v>0.25</v>
      </c>
      <c r="N243" s="28" t="n">
        <f aca="false">H243+K243</f>
        <v>0.145</v>
      </c>
      <c r="O243" s="23" t="n">
        <f aca="false">+L243+0.15</f>
        <v>0.19</v>
      </c>
      <c r="P243" s="24" t="n">
        <f aca="false">+M243+0.15</f>
        <v>0.4</v>
      </c>
      <c r="Q243" s="25" t="n">
        <f aca="false">+N243+0.15</f>
        <v>0.295</v>
      </c>
      <c r="R243" s="29"/>
      <c r="S243" s="30"/>
      <c r="T243" s="28"/>
      <c r="U243" s="23"/>
      <c r="V243" s="24"/>
      <c r="W243" s="25"/>
      <c r="X243" s="31" t="n">
        <v>0.02</v>
      </c>
      <c r="Y243" s="32" t="n">
        <v>0.014</v>
      </c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0" t="n">
        <f aca="false">YEAR(B244)</f>
        <v>2020</v>
      </c>
      <c r="B244" s="22" t="n">
        <v>43922</v>
      </c>
      <c r="C244" s="23"/>
      <c r="D244" s="24"/>
      <c r="E244" s="25"/>
      <c r="F244" s="26" t="n">
        <f aca="false">F232</f>
        <v>-0.21</v>
      </c>
      <c r="G244" s="27" t="n">
        <f aca="false">G232+0.0025</f>
        <v>-0.0799999999999999</v>
      </c>
      <c r="H244" s="28" t="n">
        <f aca="false">AVERAGE(F244:G244)</f>
        <v>-0.145</v>
      </c>
      <c r="I244" s="26" t="n">
        <f aca="false">I232</f>
        <v>0.24</v>
      </c>
      <c r="J244" s="27" t="n">
        <f aca="false">J232</f>
        <v>0.34</v>
      </c>
      <c r="K244" s="25" t="n">
        <f aca="false">AVERAGE(I244:J244)</f>
        <v>0.29</v>
      </c>
      <c r="L244" s="29" t="n">
        <f aca="false">F244+I244</f>
        <v>0.03</v>
      </c>
      <c r="M244" s="30" t="n">
        <f aca="false">G244+J244</f>
        <v>0.26</v>
      </c>
      <c r="N244" s="28" t="n">
        <f aca="false">H244+K244</f>
        <v>0.145</v>
      </c>
      <c r="O244" s="23" t="n">
        <f aca="false">+L244+0.15</f>
        <v>0.18</v>
      </c>
      <c r="P244" s="24" t="n">
        <f aca="false">+M244+0.15</f>
        <v>0.41</v>
      </c>
      <c r="Q244" s="25" t="n">
        <f aca="false">+N244+0.15</f>
        <v>0.295</v>
      </c>
      <c r="R244" s="29"/>
      <c r="S244" s="30"/>
      <c r="T244" s="28"/>
      <c r="U244" s="23"/>
      <c r="V244" s="24"/>
      <c r="W244" s="25"/>
      <c r="X244" s="31" t="n">
        <v>0.02</v>
      </c>
      <c r="Y244" s="32" t="n">
        <v>0.014</v>
      </c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0" t="n">
        <f aca="false">YEAR(B245)</f>
        <v>2020</v>
      </c>
      <c r="B245" s="22" t="n">
        <v>43952</v>
      </c>
      <c r="C245" s="23"/>
      <c r="D245" s="24"/>
      <c r="E245" s="25"/>
      <c r="F245" s="26" t="n">
        <f aca="false">F233</f>
        <v>-0.21</v>
      </c>
      <c r="G245" s="27" t="n">
        <f aca="false">G233+0.0025</f>
        <v>-0.0799999999999999</v>
      </c>
      <c r="H245" s="28" t="n">
        <f aca="false">AVERAGE(F245:G245)</f>
        <v>-0.145</v>
      </c>
      <c r="I245" s="26" t="n">
        <f aca="false">I233</f>
        <v>0.26</v>
      </c>
      <c r="J245" s="27" t="n">
        <f aca="false">J233</f>
        <v>0.35</v>
      </c>
      <c r="K245" s="25" t="n">
        <f aca="false">AVERAGE(I245:J245)</f>
        <v>0.305</v>
      </c>
      <c r="L245" s="29" t="n">
        <f aca="false">F245+I245</f>
        <v>0.05</v>
      </c>
      <c r="M245" s="30" t="n">
        <f aca="false">G245+J245</f>
        <v>0.27</v>
      </c>
      <c r="N245" s="28" t="n">
        <f aca="false">H245+K245</f>
        <v>0.16</v>
      </c>
      <c r="O245" s="23" t="n">
        <f aca="false">+L245+0.15</f>
        <v>0.2</v>
      </c>
      <c r="P245" s="24" t="n">
        <f aca="false">+M245+0.15</f>
        <v>0.42</v>
      </c>
      <c r="Q245" s="25" t="n">
        <f aca="false">+N245+0.15</f>
        <v>0.31</v>
      </c>
      <c r="R245" s="29"/>
      <c r="S245" s="30"/>
      <c r="T245" s="28"/>
      <c r="U245" s="23"/>
      <c r="V245" s="24"/>
      <c r="W245" s="25"/>
      <c r="X245" s="31" t="n">
        <v>0.02</v>
      </c>
      <c r="Y245" s="32" t="n">
        <v>0.014</v>
      </c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0" t="n">
        <f aca="false">YEAR(B246)</f>
        <v>2020</v>
      </c>
      <c r="B246" s="22" t="n">
        <v>43983</v>
      </c>
      <c r="C246" s="23"/>
      <c r="D246" s="24"/>
      <c r="E246" s="25"/>
      <c r="F246" s="26" t="n">
        <f aca="false">F234</f>
        <v>-0.21</v>
      </c>
      <c r="G246" s="27" t="n">
        <f aca="false">G234+0.0025</f>
        <v>-0.0799999999999999</v>
      </c>
      <c r="H246" s="28" t="n">
        <f aca="false">AVERAGE(F246:G246)</f>
        <v>-0.145</v>
      </c>
      <c r="I246" s="26" t="n">
        <f aca="false">I234</f>
        <v>0.29</v>
      </c>
      <c r="J246" s="27" t="n">
        <f aca="false">J234</f>
        <v>0.38</v>
      </c>
      <c r="K246" s="25" t="n">
        <f aca="false">AVERAGE(I246:J246)</f>
        <v>0.335</v>
      </c>
      <c r="L246" s="29" t="n">
        <f aca="false">F246+I246</f>
        <v>0.08</v>
      </c>
      <c r="M246" s="30" t="n">
        <f aca="false">G246+J246</f>
        <v>0.3</v>
      </c>
      <c r="N246" s="28" t="n">
        <f aca="false">H246+K246</f>
        <v>0.19</v>
      </c>
      <c r="O246" s="23" t="n">
        <f aca="false">+L246+0.15</f>
        <v>0.23</v>
      </c>
      <c r="P246" s="24" t="n">
        <f aca="false">+M246+0.15</f>
        <v>0.45</v>
      </c>
      <c r="Q246" s="25" t="n">
        <f aca="false">+N246+0.15</f>
        <v>0.34</v>
      </c>
      <c r="R246" s="29"/>
      <c r="S246" s="30"/>
      <c r="T246" s="28"/>
      <c r="U246" s="23"/>
      <c r="V246" s="24"/>
      <c r="W246" s="25"/>
      <c r="X246" s="31" t="n">
        <v>0.02</v>
      </c>
      <c r="Y246" s="32" t="n">
        <v>0.014</v>
      </c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0" t="n">
        <f aca="false">YEAR(B247)</f>
        <v>2020</v>
      </c>
      <c r="B247" s="22" t="n">
        <v>44013</v>
      </c>
      <c r="C247" s="23"/>
      <c r="D247" s="24"/>
      <c r="E247" s="25"/>
      <c r="F247" s="26" t="n">
        <f aca="false">F235</f>
        <v>-0.19</v>
      </c>
      <c r="G247" s="27" t="n">
        <f aca="false">G235+0.0025</f>
        <v>-0.06</v>
      </c>
      <c r="H247" s="28" t="n">
        <f aca="false">AVERAGE(F247:G247)</f>
        <v>-0.125</v>
      </c>
      <c r="I247" s="26" t="n">
        <f aca="false">I235</f>
        <v>0.36</v>
      </c>
      <c r="J247" s="27" t="n">
        <f aca="false">J235</f>
        <v>0.47</v>
      </c>
      <c r="K247" s="25" t="n">
        <f aca="false">AVERAGE(I247:J247)</f>
        <v>0.415</v>
      </c>
      <c r="L247" s="29" t="n">
        <f aca="false">F247+I247</f>
        <v>0.17</v>
      </c>
      <c r="M247" s="30" t="n">
        <f aca="false">G247+J247</f>
        <v>0.41</v>
      </c>
      <c r="N247" s="28" t="n">
        <f aca="false">H247+K247</f>
        <v>0.29</v>
      </c>
      <c r="O247" s="23" t="n">
        <f aca="false">+L247+0.15</f>
        <v>0.32</v>
      </c>
      <c r="P247" s="24" t="n">
        <f aca="false">+M247+0.15</f>
        <v>0.56</v>
      </c>
      <c r="Q247" s="25" t="n">
        <f aca="false">+N247+0.15</f>
        <v>0.44</v>
      </c>
      <c r="R247" s="29"/>
      <c r="S247" s="30"/>
      <c r="T247" s="28"/>
      <c r="U247" s="23"/>
      <c r="V247" s="24"/>
      <c r="W247" s="25"/>
      <c r="X247" s="31" t="n">
        <v>0.02</v>
      </c>
      <c r="Y247" s="32" t="n">
        <v>0.014</v>
      </c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0" t="n">
        <f aca="false">YEAR(B248)</f>
        <v>2020</v>
      </c>
      <c r="B248" s="22" t="n">
        <v>44044</v>
      </c>
      <c r="C248" s="23"/>
      <c r="D248" s="24"/>
      <c r="E248" s="25"/>
      <c r="F248" s="26" t="n">
        <f aca="false">F236</f>
        <v>-0.19</v>
      </c>
      <c r="G248" s="27" t="n">
        <f aca="false">G236+0.0025</f>
        <v>-0.06</v>
      </c>
      <c r="H248" s="28" t="n">
        <f aca="false">AVERAGE(F248:G248)</f>
        <v>-0.125</v>
      </c>
      <c r="I248" s="26" t="n">
        <f aca="false">I236</f>
        <v>0.36</v>
      </c>
      <c r="J248" s="27" t="n">
        <f aca="false">J236</f>
        <v>0.47</v>
      </c>
      <c r="K248" s="25" t="n">
        <f aca="false">AVERAGE(I248:J248)</f>
        <v>0.415</v>
      </c>
      <c r="L248" s="29" t="n">
        <f aca="false">F248+I248</f>
        <v>0.17</v>
      </c>
      <c r="M248" s="30" t="n">
        <f aca="false">G248+J248</f>
        <v>0.41</v>
      </c>
      <c r="N248" s="28" t="n">
        <f aca="false">H248+K248</f>
        <v>0.29</v>
      </c>
      <c r="O248" s="23" t="n">
        <f aca="false">+L248+0.15</f>
        <v>0.32</v>
      </c>
      <c r="P248" s="24" t="n">
        <f aca="false">+M248+0.15</f>
        <v>0.56</v>
      </c>
      <c r="Q248" s="25" t="n">
        <f aca="false">+N248+0.15</f>
        <v>0.44</v>
      </c>
      <c r="R248" s="29"/>
      <c r="S248" s="30"/>
      <c r="T248" s="28"/>
      <c r="U248" s="23"/>
      <c r="V248" s="24"/>
      <c r="W248" s="25"/>
      <c r="X248" s="31" t="n">
        <v>0.02</v>
      </c>
      <c r="Y248" s="32" t="n">
        <v>0.014</v>
      </c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0" t="n">
        <f aca="false">YEAR(B249)</f>
        <v>2020</v>
      </c>
      <c r="B249" s="22" t="n">
        <v>44075</v>
      </c>
      <c r="C249" s="23"/>
      <c r="D249" s="24"/>
      <c r="E249" s="25"/>
      <c r="F249" s="26" t="n">
        <f aca="false">F237</f>
        <v>-0.19</v>
      </c>
      <c r="G249" s="27" t="n">
        <f aca="false">G237+0.0025</f>
        <v>-0.06</v>
      </c>
      <c r="H249" s="28" t="n">
        <f aca="false">AVERAGE(F249:G249)</f>
        <v>-0.125</v>
      </c>
      <c r="I249" s="26" t="n">
        <f aca="false">I237</f>
        <v>0.36</v>
      </c>
      <c r="J249" s="27" t="n">
        <f aca="false">J237</f>
        <v>0.47</v>
      </c>
      <c r="K249" s="25" t="n">
        <f aca="false">AVERAGE(I249:J249)</f>
        <v>0.415</v>
      </c>
      <c r="L249" s="29" t="n">
        <f aca="false">F249+I249</f>
        <v>0.17</v>
      </c>
      <c r="M249" s="30" t="n">
        <f aca="false">G249+J249</f>
        <v>0.41</v>
      </c>
      <c r="N249" s="28" t="n">
        <f aca="false">H249+K249</f>
        <v>0.29</v>
      </c>
      <c r="O249" s="23" t="n">
        <f aca="false">+L249+0.15</f>
        <v>0.32</v>
      </c>
      <c r="P249" s="24" t="n">
        <f aca="false">+M249+0.15</f>
        <v>0.56</v>
      </c>
      <c r="Q249" s="25" t="n">
        <f aca="false">+N249+0.15</f>
        <v>0.44</v>
      </c>
      <c r="R249" s="29"/>
      <c r="S249" s="30"/>
      <c r="T249" s="28"/>
      <c r="U249" s="23"/>
      <c r="V249" s="24"/>
      <c r="W249" s="25"/>
      <c r="X249" s="31" t="n">
        <v>0.02</v>
      </c>
      <c r="Y249" s="32" t="n">
        <v>0.014</v>
      </c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0" t="n">
        <f aca="false">YEAR(B250)</f>
        <v>2020</v>
      </c>
      <c r="B250" s="22" t="n">
        <v>44105</v>
      </c>
      <c r="C250" s="23"/>
      <c r="D250" s="24"/>
      <c r="E250" s="25"/>
      <c r="F250" s="26" t="n">
        <f aca="false">F238</f>
        <v>-0.19</v>
      </c>
      <c r="G250" s="27" t="n">
        <f aca="false">G238+0.0025</f>
        <v>-0.06</v>
      </c>
      <c r="H250" s="28" t="n">
        <f aca="false">AVERAGE(F250:G250)</f>
        <v>-0.125</v>
      </c>
      <c r="I250" s="26" t="n">
        <f aca="false">I238</f>
        <v>0.29</v>
      </c>
      <c r="J250" s="27" t="n">
        <f aca="false">J238</f>
        <v>0.38</v>
      </c>
      <c r="K250" s="25" t="n">
        <f aca="false">AVERAGE(I250:J250)</f>
        <v>0.335</v>
      </c>
      <c r="L250" s="29" t="n">
        <f aca="false">F250+I250</f>
        <v>0.1</v>
      </c>
      <c r="M250" s="30" t="n">
        <f aca="false">G250+J250</f>
        <v>0.32</v>
      </c>
      <c r="N250" s="28" t="n">
        <f aca="false">H250+K250</f>
        <v>0.21</v>
      </c>
      <c r="O250" s="23" t="n">
        <f aca="false">+L250+0.15</f>
        <v>0.25</v>
      </c>
      <c r="P250" s="24" t="n">
        <f aca="false">+M250+0.15</f>
        <v>0.47</v>
      </c>
      <c r="Q250" s="25" t="n">
        <f aca="false">+N250+0.15</f>
        <v>0.36</v>
      </c>
      <c r="R250" s="29"/>
      <c r="S250" s="30"/>
      <c r="T250" s="28"/>
      <c r="U250" s="23"/>
      <c r="V250" s="24"/>
      <c r="W250" s="25"/>
      <c r="X250" s="31" t="n">
        <v>0.02</v>
      </c>
      <c r="Y250" s="32" t="n">
        <v>0.014</v>
      </c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0" t="n">
        <f aca="false">YEAR(B251)</f>
        <v>2020</v>
      </c>
      <c r="B251" s="22" t="n">
        <v>44136</v>
      </c>
      <c r="C251" s="23"/>
      <c r="D251" s="24"/>
      <c r="E251" s="25"/>
      <c r="F251" s="26" t="n">
        <f aca="false">F239</f>
        <v>-0.2</v>
      </c>
      <c r="G251" s="27" t="n">
        <f aca="false">G239+0.0025</f>
        <v>-0.0799999999999999</v>
      </c>
      <c r="H251" s="28" t="n">
        <f aca="false">AVERAGE(F251:G251)</f>
        <v>-0.14</v>
      </c>
      <c r="I251" s="26" t="n">
        <f aca="false">I239</f>
        <v>0.25</v>
      </c>
      <c r="J251" s="27" t="n">
        <f aca="false">J239</f>
        <v>0.35</v>
      </c>
      <c r="K251" s="25" t="n">
        <f aca="false">AVERAGE(I251:J251)</f>
        <v>0.3</v>
      </c>
      <c r="L251" s="29" t="n">
        <f aca="false">F251+I251</f>
        <v>0.05</v>
      </c>
      <c r="M251" s="30" t="n">
        <f aca="false">G251+J251</f>
        <v>0.27</v>
      </c>
      <c r="N251" s="28" t="n">
        <f aca="false">H251+K251</f>
        <v>0.16</v>
      </c>
      <c r="O251" s="23" t="n">
        <f aca="false">+L251+0.15</f>
        <v>0.2</v>
      </c>
      <c r="P251" s="24" t="n">
        <f aca="false">+M251+0.15</f>
        <v>0.42</v>
      </c>
      <c r="Q251" s="25" t="n">
        <f aca="false">+N251+0.15</f>
        <v>0.31</v>
      </c>
      <c r="R251" s="29"/>
      <c r="S251" s="30"/>
      <c r="T251" s="28"/>
      <c r="U251" s="23"/>
      <c r="V251" s="24"/>
      <c r="W251" s="25"/>
      <c r="X251" s="31" t="n">
        <v>0.02</v>
      </c>
      <c r="Y251" s="32" t="n">
        <v>0.014</v>
      </c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0" t="n">
        <f aca="false">YEAR(B252)</f>
        <v>2020</v>
      </c>
      <c r="B252" s="22" t="n">
        <v>44166</v>
      </c>
      <c r="C252" s="23"/>
      <c r="D252" s="24"/>
      <c r="E252" s="25"/>
      <c r="F252" s="26" t="n">
        <f aca="false">F240</f>
        <v>-0.2</v>
      </c>
      <c r="G252" s="27" t="n">
        <f aca="false">G240+0.0025</f>
        <v>-0.0799999999999999</v>
      </c>
      <c r="H252" s="28" t="n">
        <f aca="false">AVERAGE(F252:G252)</f>
        <v>-0.14</v>
      </c>
      <c r="I252" s="26" t="n">
        <f aca="false">I240</f>
        <v>0.25</v>
      </c>
      <c r="J252" s="27" t="n">
        <f aca="false">J240</f>
        <v>0.35</v>
      </c>
      <c r="K252" s="25" t="n">
        <f aca="false">AVERAGE(I252:J252)</f>
        <v>0.3</v>
      </c>
      <c r="L252" s="29" t="n">
        <f aca="false">F252+I252</f>
        <v>0.05</v>
      </c>
      <c r="M252" s="30" t="n">
        <f aca="false">G252+J252</f>
        <v>0.27</v>
      </c>
      <c r="N252" s="28" t="n">
        <f aca="false">H252+K252</f>
        <v>0.16</v>
      </c>
      <c r="O252" s="23" t="n">
        <f aca="false">+L252+0.15</f>
        <v>0.2</v>
      </c>
      <c r="P252" s="24" t="n">
        <f aca="false">+M252+0.15</f>
        <v>0.42</v>
      </c>
      <c r="Q252" s="25" t="n">
        <f aca="false">+N252+0.15</f>
        <v>0.31</v>
      </c>
      <c r="R252" s="29"/>
      <c r="S252" s="30"/>
      <c r="T252" s="28"/>
      <c r="U252" s="23"/>
      <c r="V252" s="24"/>
      <c r="W252" s="25"/>
      <c r="X252" s="31" t="n">
        <v>0.02</v>
      </c>
      <c r="Y252" s="32" t="n">
        <v>0.014</v>
      </c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0" t="n">
        <f aca="false">YEAR(B253)</f>
        <v>2021</v>
      </c>
      <c r="B253" s="22" t="n">
        <v>44197</v>
      </c>
      <c r="C253" s="23"/>
      <c r="D253" s="24"/>
      <c r="E253" s="25"/>
      <c r="F253" s="26" t="n">
        <f aca="false">F241</f>
        <v>-0.21</v>
      </c>
      <c r="G253" s="27" t="n">
        <f aca="false">G241+0.0025</f>
        <v>-0.0874999999999999</v>
      </c>
      <c r="H253" s="28" t="n">
        <f aca="false">AVERAGE(F253:G253)</f>
        <v>-0.14875</v>
      </c>
      <c r="I253" s="26" t="n">
        <f aca="false">I241</f>
        <v>0.24</v>
      </c>
      <c r="J253" s="27" t="n">
        <f aca="false">J241</f>
        <v>0.315</v>
      </c>
      <c r="K253" s="25" t="n">
        <f aca="false">AVERAGE(I253:J253)</f>
        <v>0.2775</v>
      </c>
      <c r="L253" s="29" t="n">
        <f aca="false">F253+I253</f>
        <v>0.03</v>
      </c>
      <c r="M253" s="30" t="n">
        <f aca="false">G253+J253</f>
        <v>0.2275</v>
      </c>
      <c r="N253" s="28" t="n">
        <f aca="false">H253+K253</f>
        <v>0.12875</v>
      </c>
      <c r="O253" s="23" t="n">
        <f aca="false">+L253+0.15</f>
        <v>0.18</v>
      </c>
      <c r="P253" s="24" t="n">
        <f aca="false">+M253+0.15</f>
        <v>0.3775</v>
      </c>
      <c r="Q253" s="25" t="n">
        <f aca="false">+N253+0.15</f>
        <v>0.27875</v>
      </c>
      <c r="R253" s="29"/>
      <c r="S253" s="30"/>
      <c r="T253" s="28"/>
      <c r="U253" s="23"/>
      <c r="V253" s="24"/>
      <c r="W253" s="25"/>
      <c r="X253" s="31" t="n">
        <v>0.02</v>
      </c>
      <c r="Y253" s="32" t="n">
        <v>0.014</v>
      </c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0" t="n">
        <f aca="false">YEAR(B254)</f>
        <v>2021</v>
      </c>
      <c r="B254" s="22" t="n">
        <v>44228</v>
      </c>
      <c r="C254" s="23"/>
      <c r="D254" s="24"/>
      <c r="E254" s="25"/>
      <c r="F254" s="26" t="n">
        <f aca="false">F242</f>
        <v>-0.21</v>
      </c>
      <c r="G254" s="27" t="n">
        <f aca="false">G242+0.0025</f>
        <v>-0.0874999999999999</v>
      </c>
      <c r="H254" s="28" t="n">
        <f aca="false">AVERAGE(F254:G254)</f>
        <v>-0.14875</v>
      </c>
      <c r="I254" s="26" t="n">
        <f aca="false">I242</f>
        <v>0.24</v>
      </c>
      <c r="J254" s="27" t="n">
        <f aca="false">J242</f>
        <v>0.315</v>
      </c>
      <c r="K254" s="25" t="n">
        <f aca="false">AVERAGE(I254:J254)</f>
        <v>0.2775</v>
      </c>
      <c r="L254" s="29" t="n">
        <f aca="false">F254+I254</f>
        <v>0.03</v>
      </c>
      <c r="M254" s="30" t="n">
        <f aca="false">G254+J254</f>
        <v>0.2275</v>
      </c>
      <c r="N254" s="28" t="n">
        <f aca="false">H254+K254</f>
        <v>0.12875</v>
      </c>
      <c r="O254" s="23" t="n">
        <f aca="false">+L254+0.15</f>
        <v>0.18</v>
      </c>
      <c r="P254" s="24" t="n">
        <f aca="false">+M254+0.15</f>
        <v>0.3775</v>
      </c>
      <c r="Q254" s="25" t="n">
        <f aca="false">+N254+0.15</f>
        <v>0.27875</v>
      </c>
      <c r="R254" s="29"/>
      <c r="S254" s="30"/>
      <c r="T254" s="28"/>
      <c r="U254" s="23"/>
      <c r="V254" s="24"/>
      <c r="W254" s="25"/>
      <c r="X254" s="31" t="n">
        <v>0.02</v>
      </c>
      <c r="Y254" s="32" t="n">
        <v>0.014</v>
      </c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0" t="n">
        <f aca="false">YEAR(B255)</f>
        <v>2021</v>
      </c>
      <c r="B255" s="22" t="n">
        <v>44256</v>
      </c>
      <c r="C255" s="23"/>
      <c r="D255" s="24"/>
      <c r="E255" s="25"/>
      <c r="F255" s="26" t="n">
        <f aca="false">F243</f>
        <v>-0.21</v>
      </c>
      <c r="G255" s="27" t="n">
        <f aca="false">G243+0.0025</f>
        <v>-0.0874999999999999</v>
      </c>
      <c r="H255" s="28" t="n">
        <f aca="false">AVERAGE(F255:G255)</f>
        <v>-0.14875</v>
      </c>
      <c r="I255" s="26" t="n">
        <f aca="false">I243</f>
        <v>0.25</v>
      </c>
      <c r="J255" s="27" t="n">
        <f aca="false">J243</f>
        <v>0.34</v>
      </c>
      <c r="K255" s="25" t="n">
        <f aca="false">AVERAGE(I255:J255)</f>
        <v>0.295</v>
      </c>
      <c r="L255" s="29" t="n">
        <f aca="false">F255+I255</f>
        <v>0.04</v>
      </c>
      <c r="M255" s="30" t="n">
        <f aca="false">G255+J255</f>
        <v>0.2525</v>
      </c>
      <c r="N255" s="28" t="n">
        <f aca="false">H255+K255</f>
        <v>0.14625</v>
      </c>
      <c r="O255" s="23" t="n">
        <f aca="false">+L255+0.15</f>
        <v>0.19</v>
      </c>
      <c r="P255" s="24" t="n">
        <f aca="false">+M255+0.15</f>
        <v>0.4025</v>
      </c>
      <c r="Q255" s="25" t="n">
        <f aca="false">+N255+0.15</f>
        <v>0.29625</v>
      </c>
      <c r="R255" s="29"/>
      <c r="S255" s="30"/>
      <c r="T255" s="28"/>
      <c r="U255" s="23"/>
      <c r="V255" s="24"/>
      <c r="W255" s="25"/>
      <c r="X255" s="31" t="n">
        <v>0.02</v>
      </c>
      <c r="Y255" s="32" t="n">
        <v>0.014</v>
      </c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0" t="n">
        <f aca="false">YEAR(B256)</f>
        <v>2021</v>
      </c>
      <c r="B256" s="22" t="n">
        <v>44287</v>
      </c>
      <c r="C256" s="23"/>
      <c r="D256" s="24"/>
      <c r="E256" s="25"/>
      <c r="F256" s="26" t="n">
        <f aca="false">F244</f>
        <v>-0.21</v>
      </c>
      <c r="G256" s="27" t="n">
        <f aca="false">G244+0.0025</f>
        <v>-0.0774999999999999</v>
      </c>
      <c r="H256" s="28" t="n">
        <f aca="false">AVERAGE(F256:G256)</f>
        <v>-0.14375</v>
      </c>
      <c r="I256" s="26" t="n">
        <f aca="false">I244</f>
        <v>0.24</v>
      </c>
      <c r="J256" s="27" t="n">
        <f aca="false">J244</f>
        <v>0.34</v>
      </c>
      <c r="K256" s="25" t="n">
        <f aca="false">AVERAGE(I256:J256)</f>
        <v>0.29</v>
      </c>
      <c r="L256" s="29" t="n">
        <f aca="false">F256+I256</f>
        <v>0.03</v>
      </c>
      <c r="M256" s="30" t="n">
        <f aca="false">G256+J256</f>
        <v>0.2625</v>
      </c>
      <c r="N256" s="28" t="n">
        <f aca="false">H256+K256</f>
        <v>0.14625</v>
      </c>
      <c r="O256" s="23" t="n">
        <f aca="false">+L256+0.15</f>
        <v>0.18</v>
      </c>
      <c r="P256" s="24" t="n">
        <f aca="false">+M256+0.15</f>
        <v>0.4125</v>
      </c>
      <c r="Q256" s="25" t="n">
        <f aca="false">+N256+0.15</f>
        <v>0.29625</v>
      </c>
      <c r="R256" s="29"/>
      <c r="S256" s="30"/>
      <c r="T256" s="28"/>
      <c r="U256" s="23"/>
      <c r="V256" s="24"/>
      <c r="W256" s="25"/>
      <c r="X256" s="31" t="n">
        <v>0.02</v>
      </c>
      <c r="Y256" s="32" t="n">
        <v>0.014</v>
      </c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0" t="n">
        <f aca="false">YEAR(B257)</f>
        <v>2021</v>
      </c>
      <c r="B257" s="22" t="n">
        <v>44317</v>
      </c>
      <c r="C257" s="23"/>
      <c r="D257" s="24"/>
      <c r="E257" s="25"/>
      <c r="F257" s="26" t="n">
        <f aca="false">F245</f>
        <v>-0.21</v>
      </c>
      <c r="G257" s="27" t="n">
        <f aca="false">G245+0.0025</f>
        <v>-0.0774999999999999</v>
      </c>
      <c r="H257" s="28" t="n">
        <f aca="false">AVERAGE(F257:G257)</f>
        <v>-0.14375</v>
      </c>
      <c r="I257" s="26" t="n">
        <f aca="false">I245</f>
        <v>0.26</v>
      </c>
      <c r="J257" s="27" t="n">
        <f aca="false">J245</f>
        <v>0.35</v>
      </c>
      <c r="K257" s="25" t="n">
        <f aca="false">AVERAGE(I257:J257)</f>
        <v>0.305</v>
      </c>
      <c r="L257" s="29" t="n">
        <f aca="false">F257+I257</f>
        <v>0.05</v>
      </c>
      <c r="M257" s="30" t="n">
        <f aca="false">G257+J257</f>
        <v>0.2725</v>
      </c>
      <c r="N257" s="28" t="n">
        <f aca="false">H257+K257</f>
        <v>0.16125</v>
      </c>
      <c r="O257" s="23" t="n">
        <f aca="false">+L257+0.15</f>
        <v>0.2</v>
      </c>
      <c r="P257" s="24" t="n">
        <f aca="false">+M257+0.15</f>
        <v>0.4225</v>
      </c>
      <c r="Q257" s="25" t="n">
        <f aca="false">+N257+0.15</f>
        <v>0.31125</v>
      </c>
      <c r="R257" s="29"/>
      <c r="S257" s="30"/>
      <c r="T257" s="28"/>
      <c r="U257" s="23"/>
      <c r="V257" s="24"/>
      <c r="W257" s="25"/>
      <c r="X257" s="31" t="n">
        <v>0.02</v>
      </c>
      <c r="Y257" s="32" t="n">
        <v>0.014</v>
      </c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0" t="n">
        <f aca="false">YEAR(B258)</f>
        <v>2021</v>
      </c>
      <c r="B258" s="22" t="n">
        <v>44348</v>
      </c>
      <c r="C258" s="23"/>
      <c r="D258" s="24"/>
      <c r="E258" s="25"/>
      <c r="F258" s="26" t="n">
        <f aca="false">F246</f>
        <v>-0.21</v>
      </c>
      <c r="G258" s="27" t="n">
        <f aca="false">G246+0.0025</f>
        <v>-0.0774999999999999</v>
      </c>
      <c r="H258" s="28" t="n">
        <f aca="false">AVERAGE(F258:G258)</f>
        <v>-0.14375</v>
      </c>
      <c r="I258" s="26" t="n">
        <f aca="false">I246</f>
        <v>0.29</v>
      </c>
      <c r="J258" s="27" t="n">
        <f aca="false">J246</f>
        <v>0.38</v>
      </c>
      <c r="K258" s="25" t="n">
        <f aca="false">AVERAGE(I258:J258)</f>
        <v>0.335</v>
      </c>
      <c r="L258" s="29" t="n">
        <f aca="false">F258+I258</f>
        <v>0.08</v>
      </c>
      <c r="M258" s="30" t="n">
        <f aca="false">G258+J258</f>
        <v>0.3025</v>
      </c>
      <c r="N258" s="28" t="n">
        <f aca="false">H258+K258</f>
        <v>0.19125</v>
      </c>
      <c r="O258" s="23" t="n">
        <f aca="false">+L258+0.15</f>
        <v>0.23</v>
      </c>
      <c r="P258" s="24" t="n">
        <f aca="false">+M258+0.15</f>
        <v>0.4525</v>
      </c>
      <c r="Q258" s="25" t="n">
        <f aca="false">+N258+0.15</f>
        <v>0.34125</v>
      </c>
      <c r="R258" s="29"/>
      <c r="S258" s="30"/>
      <c r="T258" s="28"/>
      <c r="U258" s="23"/>
      <c r="V258" s="24"/>
      <c r="W258" s="25"/>
      <c r="X258" s="31" t="n">
        <v>0.02</v>
      </c>
      <c r="Y258" s="32" t="n">
        <v>0.014</v>
      </c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0" t="n">
        <f aca="false">YEAR(B259)</f>
        <v>2021</v>
      </c>
      <c r="B259" s="22" t="n">
        <v>44378</v>
      </c>
      <c r="C259" s="23"/>
      <c r="D259" s="24"/>
      <c r="E259" s="25"/>
      <c r="F259" s="26" t="n">
        <f aca="false">F247</f>
        <v>-0.19</v>
      </c>
      <c r="G259" s="27" t="n">
        <f aca="false">G247+0.0025</f>
        <v>-0.0575</v>
      </c>
      <c r="H259" s="28" t="n">
        <f aca="false">AVERAGE(F259:G259)</f>
        <v>-0.12375</v>
      </c>
      <c r="I259" s="26" t="n">
        <f aca="false">I247</f>
        <v>0.36</v>
      </c>
      <c r="J259" s="27" t="n">
        <f aca="false">J247</f>
        <v>0.47</v>
      </c>
      <c r="K259" s="25" t="n">
        <f aca="false">AVERAGE(I259:J259)</f>
        <v>0.415</v>
      </c>
      <c r="L259" s="29" t="n">
        <f aca="false">F259+I259</f>
        <v>0.17</v>
      </c>
      <c r="M259" s="30" t="n">
        <f aca="false">G259+J259</f>
        <v>0.4125</v>
      </c>
      <c r="N259" s="28" t="n">
        <f aca="false">H259+K259</f>
        <v>0.29125</v>
      </c>
      <c r="O259" s="23" t="n">
        <f aca="false">+L259+0.15</f>
        <v>0.32</v>
      </c>
      <c r="P259" s="24" t="n">
        <f aca="false">+M259+0.15</f>
        <v>0.5625</v>
      </c>
      <c r="Q259" s="25" t="n">
        <f aca="false">+N259+0.15</f>
        <v>0.44125</v>
      </c>
      <c r="R259" s="29"/>
      <c r="S259" s="30"/>
      <c r="T259" s="28"/>
      <c r="U259" s="23"/>
      <c r="V259" s="24"/>
      <c r="W259" s="25"/>
      <c r="X259" s="31" t="n">
        <v>0.02</v>
      </c>
      <c r="Y259" s="32" t="n">
        <v>0.014</v>
      </c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0" t="n">
        <f aca="false">YEAR(B260)</f>
        <v>2021</v>
      </c>
      <c r="B260" s="22" t="n">
        <v>44409</v>
      </c>
      <c r="C260" s="23"/>
      <c r="D260" s="24"/>
      <c r="E260" s="25"/>
      <c r="F260" s="26" t="n">
        <f aca="false">F248</f>
        <v>-0.19</v>
      </c>
      <c r="G260" s="27" t="n">
        <f aca="false">G248+0.0025</f>
        <v>-0.0575</v>
      </c>
      <c r="H260" s="28" t="n">
        <f aca="false">AVERAGE(F260:G260)</f>
        <v>-0.12375</v>
      </c>
      <c r="I260" s="26" t="n">
        <f aca="false">I248</f>
        <v>0.36</v>
      </c>
      <c r="J260" s="27" t="n">
        <f aca="false">J248</f>
        <v>0.47</v>
      </c>
      <c r="K260" s="25" t="n">
        <f aca="false">AVERAGE(I260:J260)</f>
        <v>0.415</v>
      </c>
      <c r="L260" s="29" t="n">
        <f aca="false">F260+I260</f>
        <v>0.17</v>
      </c>
      <c r="M260" s="30" t="n">
        <f aca="false">G260+J260</f>
        <v>0.4125</v>
      </c>
      <c r="N260" s="28" t="n">
        <f aca="false">H260+K260</f>
        <v>0.29125</v>
      </c>
      <c r="O260" s="23" t="n">
        <f aca="false">+L260+0.15</f>
        <v>0.32</v>
      </c>
      <c r="P260" s="24" t="n">
        <f aca="false">+M260+0.15</f>
        <v>0.5625</v>
      </c>
      <c r="Q260" s="25" t="n">
        <f aca="false">+N260+0.15</f>
        <v>0.44125</v>
      </c>
      <c r="R260" s="29"/>
      <c r="S260" s="30"/>
      <c r="T260" s="28"/>
      <c r="U260" s="23"/>
      <c r="V260" s="24"/>
      <c r="W260" s="25"/>
      <c r="X260" s="31" t="n">
        <v>0.02</v>
      </c>
      <c r="Y260" s="32" t="n">
        <v>0.014</v>
      </c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0" t="n">
        <f aca="false">YEAR(B261)</f>
        <v>2021</v>
      </c>
      <c r="B261" s="22" t="n">
        <v>44440</v>
      </c>
      <c r="C261" s="23"/>
      <c r="D261" s="24"/>
      <c r="E261" s="25"/>
      <c r="F261" s="26" t="n">
        <f aca="false">F249</f>
        <v>-0.19</v>
      </c>
      <c r="G261" s="27" t="n">
        <f aca="false">G249+0.0025</f>
        <v>-0.0575</v>
      </c>
      <c r="H261" s="28" t="n">
        <f aca="false">AVERAGE(F261:G261)</f>
        <v>-0.12375</v>
      </c>
      <c r="I261" s="26" t="n">
        <f aca="false">I249</f>
        <v>0.36</v>
      </c>
      <c r="J261" s="27" t="n">
        <f aca="false">J249</f>
        <v>0.47</v>
      </c>
      <c r="K261" s="25" t="n">
        <f aca="false">AVERAGE(I261:J261)</f>
        <v>0.415</v>
      </c>
      <c r="L261" s="29" t="n">
        <f aca="false">F261+I261</f>
        <v>0.17</v>
      </c>
      <c r="M261" s="30" t="n">
        <f aca="false">G261+J261</f>
        <v>0.4125</v>
      </c>
      <c r="N261" s="28" t="n">
        <f aca="false">H261+K261</f>
        <v>0.29125</v>
      </c>
      <c r="O261" s="23" t="n">
        <f aca="false">+L261+0.15</f>
        <v>0.32</v>
      </c>
      <c r="P261" s="24" t="n">
        <f aca="false">+M261+0.15</f>
        <v>0.5625</v>
      </c>
      <c r="Q261" s="25" t="n">
        <f aca="false">+N261+0.15</f>
        <v>0.44125</v>
      </c>
      <c r="R261" s="29"/>
      <c r="S261" s="30"/>
      <c r="T261" s="28"/>
      <c r="U261" s="23"/>
      <c r="V261" s="24"/>
      <c r="W261" s="25"/>
      <c r="X261" s="31" t="n">
        <v>0.02</v>
      </c>
      <c r="Y261" s="32" t="n">
        <v>0.014</v>
      </c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0" t="n">
        <f aca="false">YEAR(B262)</f>
        <v>2021</v>
      </c>
      <c r="B262" s="22" t="n">
        <v>44470</v>
      </c>
      <c r="C262" s="23"/>
      <c r="D262" s="24"/>
      <c r="E262" s="25"/>
      <c r="F262" s="26" t="n">
        <f aca="false">F250</f>
        <v>-0.19</v>
      </c>
      <c r="G262" s="27" t="n">
        <f aca="false">G250+0.0025</f>
        <v>-0.0575</v>
      </c>
      <c r="H262" s="28" t="n">
        <f aca="false">AVERAGE(F262:G262)</f>
        <v>-0.12375</v>
      </c>
      <c r="I262" s="26" t="n">
        <f aca="false">I250</f>
        <v>0.29</v>
      </c>
      <c r="J262" s="27" t="n">
        <f aca="false">J250</f>
        <v>0.38</v>
      </c>
      <c r="K262" s="25" t="n">
        <f aca="false">AVERAGE(I262:J262)</f>
        <v>0.335</v>
      </c>
      <c r="L262" s="29" t="n">
        <f aca="false">F262+I262</f>
        <v>0.1</v>
      </c>
      <c r="M262" s="30" t="n">
        <f aca="false">G262+J262</f>
        <v>0.3225</v>
      </c>
      <c r="N262" s="28" t="n">
        <f aca="false">H262+K262</f>
        <v>0.21125</v>
      </c>
      <c r="O262" s="23" t="n">
        <f aca="false">+L262+0.15</f>
        <v>0.25</v>
      </c>
      <c r="P262" s="24" t="n">
        <f aca="false">+M262+0.15</f>
        <v>0.4725</v>
      </c>
      <c r="Q262" s="25" t="n">
        <f aca="false">+N262+0.15</f>
        <v>0.36125</v>
      </c>
      <c r="R262" s="29"/>
      <c r="S262" s="30"/>
      <c r="T262" s="28"/>
      <c r="U262" s="23"/>
      <c r="V262" s="24"/>
      <c r="W262" s="25"/>
      <c r="X262" s="31" t="n">
        <v>0.02</v>
      </c>
      <c r="Y262" s="32" t="n">
        <v>0.014</v>
      </c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0" t="n">
        <f aca="false">YEAR(B263)</f>
        <v>2021</v>
      </c>
      <c r="B263" s="22" t="n">
        <v>44501</v>
      </c>
      <c r="C263" s="23"/>
      <c r="D263" s="24"/>
      <c r="E263" s="25"/>
      <c r="F263" s="26" t="n">
        <f aca="false">F251</f>
        <v>-0.2</v>
      </c>
      <c r="G263" s="27" t="n">
        <f aca="false">G251+0.0025</f>
        <v>-0.0774999999999999</v>
      </c>
      <c r="H263" s="28" t="n">
        <f aca="false">AVERAGE(F263:G263)</f>
        <v>-0.13875</v>
      </c>
      <c r="I263" s="26" t="n">
        <f aca="false">I251</f>
        <v>0.25</v>
      </c>
      <c r="J263" s="27" t="n">
        <f aca="false">J251</f>
        <v>0.35</v>
      </c>
      <c r="K263" s="25" t="n">
        <f aca="false">AVERAGE(I263:J263)</f>
        <v>0.3</v>
      </c>
      <c r="L263" s="29" t="n">
        <f aca="false">F263+I263</f>
        <v>0.05</v>
      </c>
      <c r="M263" s="30" t="n">
        <f aca="false">G263+J263</f>
        <v>0.2725</v>
      </c>
      <c r="N263" s="28" t="n">
        <f aca="false">H263+K263</f>
        <v>0.16125</v>
      </c>
      <c r="O263" s="23" t="n">
        <f aca="false">+L263+0.15</f>
        <v>0.2</v>
      </c>
      <c r="P263" s="24" t="n">
        <f aca="false">+M263+0.15</f>
        <v>0.4225</v>
      </c>
      <c r="Q263" s="25" t="n">
        <f aca="false">+N263+0.15</f>
        <v>0.31125</v>
      </c>
      <c r="R263" s="29"/>
      <c r="S263" s="30"/>
      <c r="T263" s="28"/>
      <c r="U263" s="23"/>
      <c r="V263" s="24"/>
      <c r="W263" s="25"/>
      <c r="X263" s="31" t="n">
        <v>0.02</v>
      </c>
      <c r="Y263" s="32" t="n">
        <v>0.014</v>
      </c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0" t="n">
        <f aca="false">YEAR(B264)</f>
        <v>2021</v>
      </c>
      <c r="B264" s="22" t="n">
        <v>44531</v>
      </c>
      <c r="C264" s="23"/>
      <c r="D264" s="24"/>
      <c r="E264" s="25"/>
      <c r="F264" s="26" t="n">
        <f aca="false">F252</f>
        <v>-0.2</v>
      </c>
      <c r="G264" s="27" t="n">
        <f aca="false">G252+0.0025</f>
        <v>-0.0774999999999999</v>
      </c>
      <c r="H264" s="28" t="n">
        <f aca="false">AVERAGE(F264:G264)</f>
        <v>-0.13875</v>
      </c>
      <c r="I264" s="26" t="n">
        <f aca="false">I252</f>
        <v>0.25</v>
      </c>
      <c r="J264" s="27" t="n">
        <f aca="false">J252</f>
        <v>0.35</v>
      </c>
      <c r="K264" s="25" t="n">
        <f aca="false">AVERAGE(I264:J264)</f>
        <v>0.3</v>
      </c>
      <c r="L264" s="29" t="n">
        <f aca="false">F264+I264</f>
        <v>0.05</v>
      </c>
      <c r="M264" s="30" t="n">
        <f aca="false">G264+J264</f>
        <v>0.2725</v>
      </c>
      <c r="N264" s="28" t="n">
        <f aca="false">H264+K264</f>
        <v>0.16125</v>
      </c>
      <c r="O264" s="23" t="n">
        <f aca="false">+L264+0.15</f>
        <v>0.2</v>
      </c>
      <c r="P264" s="24" t="n">
        <f aca="false">+M264+0.15</f>
        <v>0.4225</v>
      </c>
      <c r="Q264" s="25" t="n">
        <f aca="false">+N264+0.15</f>
        <v>0.31125</v>
      </c>
      <c r="R264" s="29"/>
      <c r="S264" s="30"/>
      <c r="T264" s="28"/>
      <c r="U264" s="23"/>
      <c r="V264" s="24"/>
      <c r="W264" s="25"/>
      <c r="X264" s="31" t="n">
        <v>0.02</v>
      </c>
      <c r="Y264" s="32" t="n">
        <v>0.014</v>
      </c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0" t="n">
        <f aca="false">YEAR(B265)</f>
        <v>2022</v>
      </c>
      <c r="B265" s="22" t="n">
        <v>44562</v>
      </c>
      <c r="C265" s="23"/>
      <c r="D265" s="24"/>
      <c r="E265" s="25"/>
      <c r="F265" s="26" t="n">
        <f aca="false">F253</f>
        <v>-0.21</v>
      </c>
      <c r="G265" s="27" t="n">
        <f aca="false">G253+0.0025</f>
        <v>-0.0849999999999999</v>
      </c>
      <c r="H265" s="28" t="n">
        <f aca="false">AVERAGE(F265:G265)</f>
        <v>-0.1475</v>
      </c>
      <c r="I265" s="26" t="n">
        <f aca="false">I253</f>
        <v>0.24</v>
      </c>
      <c r="J265" s="27" t="n">
        <f aca="false">J253</f>
        <v>0.315</v>
      </c>
      <c r="K265" s="25" t="n">
        <f aca="false">AVERAGE(I265:J265)</f>
        <v>0.2775</v>
      </c>
      <c r="L265" s="29" t="n">
        <f aca="false">F265+I265</f>
        <v>0.03</v>
      </c>
      <c r="M265" s="30" t="n">
        <f aca="false">G265+J265</f>
        <v>0.23</v>
      </c>
      <c r="N265" s="28" t="n">
        <f aca="false">H265+K265</f>
        <v>0.13</v>
      </c>
      <c r="O265" s="23" t="n">
        <f aca="false">+L265+0.15</f>
        <v>0.18</v>
      </c>
      <c r="P265" s="24" t="n">
        <f aca="false">+M265+0.15</f>
        <v>0.38</v>
      </c>
      <c r="Q265" s="25" t="n">
        <f aca="false">+N265+0.15</f>
        <v>0.28</v>
      </c>
      <c r="R265" s="29"/>
      <c r="S265" s="30"/>
      <c r="T265" s="28"/>
      <c r="U265" s="23"/>
      <c r="V265" s="24"/>
      <c r="W265" s="25"/>
      <c r="X265" s="31" t="n">
        <v>0.02</v>
      </c>
      <c r="Y265" s="32" t="n">
        <v>0.014</v>
      </c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0" t="n">
        <f aca="false">YEAR(B266)</f>
        <v>2022</v>
      </c>
      <c r="B266" s="22" t="n">
        <v>44593</v>
      </c>
      <c r="C266" s="23"/>
      <c r="D266" s="24"/>
      <c r="E266" s="25"/>
      <c r="F266" s="26" t="n">
        <f aca="false">F254</f>
        <v>-0.21</v>
      </c>
      <c r="G266" s="27" t="n">
        <f aca="false">G254+0.0025</f>
        <v>-0.0849999999999999</v>
      </c>
      <c r="H266" s="28" t="n">
        <f aca="false">AVERAGE(F266:G266)</f>
        <v>-0.1475</v>
      </c>
      <c r="I266" s="26" t="n">
        <f aca="false">I254</f>
        <v>0.24</v>
      </c>
      <c r="J266" s="27" t="n">
        <f aca="false">J254</f>
        <v>0.315</v>
      </c>
      <c r="K266" s="25" t="n">
        <f aca="false">AVERAGE(I266:J266)</f>
        <v>0.2775</v>
      </c>
      <c r="L266" s="29" t="n">
        <f aca="false">F266+I266</f>
        <v>0.03</v>
      </c>
      <c r="M266" s="30" t="n">
        <f aca="false">G266+J266</f>
        <v>0.23</v>
      </c>
      <c r="N266" s="28" t="n">
        <f aca="false">H266+K266</f>
        <v>0.13</v>
      </c>
      <c r="O266" s="23" t="n">
        <f aca="false">+L266+0.15</f>
        <v>0.18</v>
      </c>
      <c r="P266" s="24" t="n">
        <f aca="false">+M266+0.15</f>
        <v>0.38</v>
      </c>
      <c r="Q266" s="25" t="n">
        <f aca="false">+N266+0.15</f>
        <v>0.28</v>
      </c>
      <c r="R266" s="29"/>
      <c r="S266" s="30"/>
      <c r="T266" s="28"/>
      <c r="U266" s="23"/>
      <c r="V266" s="24"/>
      <c r="W266" s="25"/>
      <c r="X266" s="31" t="n">
        <v>0.02</v>
      </c>
      <c r="Y266" s="32" t="n">
        <v>0.014</v>
      </c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0" t="n">
        <f aca="false">YEAR(B267)</f>
        <v>2022</v>
      </c>
      <c r="B267" s="22" t="n">
        <v>44621</v>
      </c>
      <c r="C267" s="23"/>
      <c r="D267" s="24"/>
      <c r="E267" s="25"/>
      <c r="F267" s="26" t="n">
        <f aca="false">F255</f>
        <v>-0.21</v>
      </c>
      <c r="G267" s="27" t="n">
        <f aca="false">G255+0.0025</f>
        <v>-0.0849999999999999</v>
      </c>
      <c r="H267" s="28" t="n">
        <f aca="false">AVERAGE(F267:G267)</f>
        <v>-0.1475</v>
      </c>
      <c r="I267" s="26" t="n">
        <f aca="false">I255</f>
        <v>0.25</v>
      </c>
      <c r="J267" s="27" t="n">
        <f aca="false">J255</f>
        <v>0.34</v>
      </c>
      <c r="K267" s="25" t="n">
        <f aca="false">AVERAGE(I267:J267)</f>
        <v>0.295</v>
      </c>
      <c r="L267" s="29" t="n">
        <f aca="false">F267+I267</f>
        <v>0.04</v>
      </c>
      <c r="M267" s="30" t="n">
        <f aca="false">G267+J267</f>
        <v>0.255</v>
      </c>
      <c r="N267" s="28" t="n">
        <f aca="false">H267+K267</f>
        <v>0.1475</v>
      </c>
      <c r="O267" s="23" t="n">
        <f aca="false">+L267+0.15</f>
        <v>0.19</v>
      </c>
      <c r="P267" s="24" t="n">
        <f aca="false">+M267+0.15</f>
        <v>0.405</v>
      </c>
      <c r="Q267" s="25" t="n">
        <f aca="false">+N267+0.15</f>
        <v>0.2975</v>
      </c>
      <c r="R267" s="29"/>
      <c r="S267" s="30"/>
      <c r="T267" s="28"/>
      <c r="U267" s="23"/>
      <c r="V267" s="24"/>
      <c r="W267" s="25"/>
      <c r="X267" s="31" t="n">
        <v>0.02</v>
      </c>
      <c r="Y267" s="32" t="n">
        <v>0.014</v>
      </c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0" t="n">
        <f aca="false">YEAR(B268)</f>
        <v>2022</v>
      </c>
      <c r="B268" s="22" t="n">
        <v>44652</v>
      </c>
      <c r="C268" s="23"/>
      <c r="D268" s="24"/>
      <c r="E268" s="25"/>
      <c r="F268" s="26" t="n">
        <f aca="false">F256</f>
        <v>-0.21</v>
      </c>
      <c r="G268" s="27" t="n">
        <f aca="false">G256+0.0025</f>
        <v>-0.0749999999999999</v>
      </c>
      <c r="H268" s="28" t="n">
        <f aca="false">AVERAGE(F268:G268)</f>
        <v>-0.1425</v>
      </c>
      <c r="I268" s="26" t="n">
        <f aca="false">I256</f>
        <v>0.24</v>
      </c>
      <c r="J268" s="27" t="n">
        <f aca="false">J256</f>
        <v>0.34</v>
      </c>
      <c r="K268" s="25" t="n">
        <f aca="false">AVERAGE(I268:J268)</f>
        <v>0.29</v>
      </c>
      <c r="L268" s="29" t="n">
        <f aca="false">F268+I268</f>
        <v>0.03</v>
      </c>
      <c r="M268" s="30" t="n">
        <f aca="false">G268+J268</f>
        <v>0.265</v>
      </c>
      <c r="N268" s="28" t="n">
        <f aca="false">H268+K268</f>
        <v>0.1475</v>
      </c>
      <c r="O268" s="23" t="n">
        <f aca="false">+L268+0.15</f>
        <v>0.18</v>
      </c>
      <c r="P268" s="24" t="n">
        <f aca="false">+M268+0.15</f>
        <v>0.415</v>
      </c>
      <c r="Q268" s="25" t="n">
        <f aca="false">+N268+0.15</f>
        <v>0.2975</v>
      </c>
      <c r="R268" s="29"/>
      <c r="S268" s="30"/>
      <c r="T268" s="28"/>
      <c r="U268" s="23"/>
      <c r="V268" s="24"/>
      <c r="W268" s="25"/>
      <c r="X268" s="31" t="n">
        <v>0.02</v>
      </c>
      <c r="Y268" s="32" t="n">
        <v>0.014</v>
      </c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0" t="n">
        <f aca="false">YEAR(B269)</f>
        <v>2022</v>
      </c>
      <c r="B269" s="22" t="n">
        <v>44682</v>
      </c>
      <c r="C269" s="23"/>
      <c r="D269" s="24"/>
      <c r="E269" s="25"/>
      <c r="F269" s="26" t="n">
        <f aca="false">F257</f>
        <v>-0.21</v>
      </c>
      <c r="G269" s="27" t="n">
        <f aca="false">G257+0.0025</f>
        <v>-0.0749999999999999</v>
      </c>
      <c r="H269" s="28" t="n">
        <f aca="false">AVERAGE(F269:G269)</f>
        <v>-0.1425</v>
      </c>
      <c r="I269" s="26" t="n">
        <f aca="false">I257</f>
        <v>0.26</v>
      </c>
      <c r="J269" s="27" t="n">
        <f aca="false">J257</f>
        <v>0.35</v>
      </c>
      <c r="K269" s="25" t="n">
        <f aca="false">AVERAGE(I269:J269)</f>
        <v>0.305</v>
      </c>
      <c r="L269" s="29" t="n">
        <f aca="false">F269+I269</f>
        <v>0.05</v>
      </c>
      <c r="M269" s="30" t="n">
        <f aca="false">G269+J269</f>
        <v>0.275</v>
      </c>
      <c r="N269" s="28" t="n">
        <f aca="false">H269+K269</f>
        <v>0.1625</v>
      </c>
      <c r="O269" s="23" t="n">
        <f aca="false">+L269+0.15</f>
        <v>0.2</v>
      </c>
      <c r="P269" s="24" t="n">
        <f aca="false">+M269+0.15</f>
        <v>0.425</v>
      </c>
      <c r="Q269" s="25" t="n">
        <f aca="false">+N269+0.15</f>
        <v>0.3125</v>
      </c>
      <c r="R269" s="29"/>
      <c r="S269" s="30"/>
      <c r="T269" s="28"/>
      <c r="U269" s="23"/>
      <c r="V269" s="24"/>
      <c r="W269" s="25"/>
      <c r="X269" s="31" t="n">
        <v>0.02</v>
      </c>
      <c r="Y269" s="32" t="n">
        <v>0.014</v>
      </c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0" t="n">
        <f aca="false">YEAR(B270)</f>
        <v>2022</v>
      </c>
      <c r="B270" s="22" t="n">
        <v>44713</v>
      </c>
      <c r="C270" s="23"/>
      <c r="D270" s="24"/>
      <c r="E270" s="25"/>
      <c r="F270" s="26" t="n">
        <f aca="false">F258</f>
        <v>-0.21</v>
      </c>
      <c r="G270" s="27" t="n">
        <f aca="false">G258+0.0025</f>
        <v>-0.0749999999999999</v>
      </c>
      <c r="H270" s="28" t="n">
        <f aca="false">AVERAGE(F270:G270)</f>
        <v>-0.1425</v>
      </c>
      <c r="I270" s="26" t="n">
        <f aca="false">I258</f>
        <v>0.29</v>
      </c>
      <c r="J270" s="27" t="n">
        <f aca="false">J258</f>
        <v>0.38</v>
      </c>
      <c r="K270" s="25" t="n">
        <f aca="false">AVERAGE(I270:J270)</f>
        <v>0.335</v>
      </c>
      <c r="L270" s="29" t="n">
        <f aca="false">F270+I270</f>
        <v>0.08</v>
      </c>
      <c r="M270" s="30" t="n">
        <f aca="false">G270+J270</f>
        <v>0.305</v>
      </c>
      <c r="N270" s="28" t="n">
        <f aca="false">H270+K270</f>
        <v>0.1925</v>
      </c>
      <c r="O270" s="23" t="n">
        <f aca="false">+L270+0.15</f>
        <v>0.23</v>
      </c>
      <c r="P270" s="24" t="n">
        <f aca="false">+M270+0.15</f>
        <v>0.455</v>
      </c>
      <c r="Q270" s="25" t="n">
        <f aca="false">+N270+0.15</f>
        <v>0.3425</v>
      </c>
      <c r="R270" s="29"/>
      <c r="S270" s="30"/>
      <c r="T270" s="28"/>
      <c r="U270" s="23"/>
      <c r="V270" s="24"/>
      <c r="W270" s="25"/>
      <c r="X270" s="31" t="n">
        <v>0.02</v>
      </c>
      <c r="Y270" s="32" t="n">
        <v>0.014</v>
      </c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0" t="n">
        <f aca="false">YEAR(B271)</f>
        <v>2022</v>
      </c>
      <c r="B271" s="22" t="n">
        <v>44743</v>
      </c>
      <c r="C271" s="23"/>
      <c r="D271" s="24"/>
      <c r="E271" s="25"/>
      <c r="F271" s="26" t="n">
        <f aca="false">F259</f>
        <v>-0.19</v>
      </c>
      <c r="G271" s="27" t="n">
        <f aca="false">G259+0.0025</f>
        <v>-0.055</v>
      </c>
      <c r="H271" s="28" t="n">
        <f aca="false">AVERAGE(F271:G271)</f>
        <v>-0.1225</v>
      </c>
      <c r="I271" s="26" t="n">
        <f aca="false">I259</f>
        <v>0.36</v>
      </c>
      <c r="J271" s="27" t="n">
        <f aca="false">J259</f>
        <v>0.47</v>
      </c>
      <c r="K271" s="25" t="n">
        <f aca="false">AVERAGE(I271:J271)</f>
        <v>0.415</v>
      </c>
      <c r="L271" s="29" t="n">
        <f aca="false">F271+I271</f>
        <v>0.17</v>
      </c>
      <c r="M271" s="30" t="n">
        <f aca="false">G271+J271</f>
        <v>0.415</v>
      </c>
      <c r="N271" s="28" t="n">
        <f aca="false">H271+K271</f>
        <v>0.2925</v>
      </c>
      <c r="O271" s="23" t="n">
        <f aca="false">+L271+0.15</f>
        <v>0.32</v>
      </c>
      <c r="P271" s="24" t="n">
        <f aca="false">+M271+0.15</f>
        <v>0.565</v>
      </c>
      <c r="Q271" s="25" t="n">
        <f aca="false">+N271+0.15</f>
        <v>0.4425</v>
      </c>
      <c r="R271" s="29"/>
      <c r="S271" s="30"/>
      <c r="T271" s="28"/>
      <c r="U271" s="23"/>
      <c r="V271" s="24"/>
      <c r="W271" s="25"/>
      <c r="X271" s="31" t="n">
        <v>0.02</v>
      </c>
      <c r="Y271" s="32" t="n">
        <v>0.014</v>
      </c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0" t="n">
        <f aca="false">YEAR(B272)</f>
        <v>2022</v>
      </c>
      <c r="B272" s="22" t="n">
        <v>44774</v>
      </c>
      <c r="C272" s="23"/>
      <c r="D272" s="24"/>
      <c r="E272" s="25"/>
      <c r="F272" s="26" t="n">
        <f aca="false">F260</f>
        <v>-0.19</v>
      </c>
      <c r="G272" s="27" t="n">
        <f aca="false">G260+0.0025</f>
        <v>-0.055</v>
      </c>
      <c r="H272" s="28" t="n">
        <f aca="false">AVERAGE(F272:G272)</f>
        <v>-0.1225</v>
      </c>
      <c r="I272" s="26" t="n">
        <f aca="false">I260</f>
        <v>0.36</v>
      </c>
      <c r="J272" s="27" t="n">
        <f aca="false">J260</f>
        <v>0.47</v>
      </c>
      <c r="K272" s="25" t="n">
        <f aca="false">AVERAGE(I272:J272)</f>
        <v>0.415</v>
      </c>
      <c r="L272" s="29" t="n">
        <f aca="false">F272+I272</f>
        <v>0.17</v>
      </c>
      <c r="M272" s="30" t="n">
        <f aca="false">G272+J272</f>
        <v>0.415</v>
      </c>
      <c r="N272" s="28" t="n">
        <f aca="false">H272+K272</f>
        <v>0.2925</v>
      </c>
      <c r="O272" s="23" t="n">
        <f aca="false">+L272+0.15</f>
        <v>0.32</v>
      </c>
      <c r="P272" s="24" t="n">
        <f aca="false">+M272+0.15</f>
        <v>0.565</v>
      </c>
      <c r="Q272" s="25" t="n">
        <f aca="false">+N272+0.15</f>
        <v>0.4425</v>
      </c>
      <c r="R272" s="29"/>
      <c r="S272" s="30"/>
      <c r="T272" s="28"/>
      <c r="U272" s="23"/>
      <c r="V272" s="24"/>
      <c r="W272" s="25"/>
      <c r="X272" s="31" t="n">
        <v>0.02</v>
      </c>
      <c r="Y272" s="32" t="n">
        <v>0.014</v>
      </c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0" t="n">
        <f aca="false">YEAR(B273)</f>
        <v>2022</v>
      </c>
      <c r="B273" s="22" t="n">
        <v>44805</v>
      </c>
      <c r="C273" s="23"/>
      <c r="D273" s="24"/>
      <c r="E273" s="25"/>
      <c r="F273" s="26" t="n">
        <f aca="false">F261</f>
        <v>-0.19</v>
      </c>
      <c r="G273" s="27" t="n">
        <f aca="false">G261+0.0025</f>
        <v>-0.055</v>
      </c>
      <c r="H273" s="28" t="n">
        <f aca="false">AVERAGE(F273:G273)</f>
        <v>-0.1225</v>
      </c>
      <c r="I273" s="26" t="n">
        <f aca="false">I261</f>
        <v>0.36</v>
      </c>
      <c r="J273" s="27" t="n">
        <f aca="false">J261</f>
        <v>0.47</v>
      </c>
      <c r="K273" s="25" t="n">
        <f aca="false">AVERAGE(I273:J273)</f>
        <v>0.415</v>
      </c>
      <c r="L273" s="29" t="n">
        <f aca="false">F273+I273</f>
        <v>0.17</v>
      </c>
      <c r="M273" s="30" t="n">
        <f aca="false">G273+J273</f>
        <v>0.415</v>
      </c>
      <c r="N273" s="28" t="n">
        <f aca="false">H273+K273</f>
        <v>0.2925</v>
      </c>
      <c r="O273" s="23" t="n">
        <f aca="false">+L273+0.15</f>
        <v>0.32</v>
      </c>
      <c r="P273" s="24" t="n">
        <f aca="false">+M273+0.15</f>
        <v>0.565</v>
      </c>
      <c r="Q273" s="25" t="n">
        <f aca="false">+N273+0.15</f>
        <v>0.4425</v>
      </c>
      <c r="R273" s="29"/>
      <c r="S273" s="30"/>
      <c r="T273" s="28"/>
      <c r="U273" s="23"/>
      <c r="V273" s="24"/>
      <c r="W273" s="25"/>
      <c r="X273" s="31" t="n">
        <v>0.02</v>
      </c>
      <c r="Y273" s="32" t="n">
        <v>0.014</v>
      </c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0" t="n">
        <f aca="false">YEAR(B274)</f>
        <v>2022</v>
      </c>
      <c r="B274" s="22" t="n">
        <v>44835</v>
      </c>
      <c r="C274" s="23"/>
      <c r="D274" s="24"/>
      <c r="E274" s="25"/>
      <c r="F274" s="26" t="n">
        <f aca="false">F262</f>
        <v>-0.19</v>
      </c>
      <c r="G274" s="27" t="n">
        <f aca="false">G262+0.0025</f>
        <v>-0.055</v>
      </c>
      <c r="H274" s="28" t="n">
        <f aca="false">AVERAGE(F274:G274)</f>
        <v>-0.1225</v>
      </c>
      <c r="I274" s="26" t="n">
        <f aca="false">I262</f>
        <v>0.29</v>
      </c>
      <c r="J274" s="27" t="n">
        <f aca="false">J262</f>
        <v>0.38</v>
      </c>
      <c r="K274" s="25" t="n">
        <f aca="false">AVERAGE(I274:J274)</f>
        <v>0.335</v>
      </c>
      <c r="L274" s="29" t="n">
        <f aca="false">F274+I274</f>
        <v>0.1</v>
      </c>
      <c r="M274" s="30" t="n">
        <f aca="false">G274+J274</f>
        <v>0.325</v>
      </c>
      <c r="N274" s="28" t="n">
        <f aca="false">H274+K274</f>
        <v>0.2125</v>
      </c>
      <c r="O274" s="23" t="n">
        <f aca="false">+L274+0.15</f>
        <v>0.25</v>
      </c>
      <c r="P274" s="24" t="n">
        <f aca="false">+M274+0.15</f>
        <v>0.475</v>
      </c>
      <c r="Q274" s="25" t="n">
        <f aca="false">+N274+0.15</f>
        <v>0.3625</v>
      </c>
      <c r="R274" s="29"/>
      <c r="S274" s="30"/>
      <c r="T274" s="28"/>
      <c r="U274" s="23"/>
      <c r="V274" s="24"/>
      <c r="W274" s="25"/>
      <c r="X274" s="31" t="n">
        <v>0.02</v>
      </c>
      <c r="Y274" s="32" t="n">
        <v>0.014</v>
      </c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0" t="n">
        <f aca="false">YEAR(B275)</f>
        <v>2022</v>
      </c>
      <c r="B275" s="22" t="n">
        <v>44866</v>
      </c>
      <c r="C275" s="23"/>
      <c r="D275" s="24"/>
      <c r="E275" s="25"/>
      <c r="F275" s="26" t="n">
        <f aca="false">F263</f>
        <v>-0.2</v>
      </c>
      <c r="G275" s="27" t="n">
        <f aca="false">G263+0.0025</f>
        <v>-0.0749999999999999</v>
      </c>
      <c r="H275" s="28" t="n">
        <f aca="false">AVERAGE(F275:G275)</f>
        <v>-0.1375</v>
      </c>
      <c r="I275" s="26" t="n">
        <f aca="false">I263</f>
        <v>0.25</v>
      </c>
      <c r="J275" s="27" t="n">
        <f aca="false">J263</f>
        <v>0.35</v>
      </c>
      <c r="K275" s="25" t="n">
        <f aca="false">AVERAGE(I275:J275)</f>
        <v>0.3</v>
      </c>
      <c r="L275" s="29" t="n">
        <f aca="false">F275+I275</f>
        <v>0.05</v>
      </c>
      <c r="M275" s="30" t="n">
        <f aca="false">G275+J275</f>
        <v>0.275</v>
      </c>
      <c r="N275" s="28" t="n">
        <f aca="false">H275+K275</f>
        <v>0.1625</v>
      </c>
      <c r="O275" s="23" t="n">
        <f aca="false">+L275+0.15</f>
        <v>0.2</v>
      </c>
      <c r="P275" s="24" t="n">
        <f aca="false">+M275+0.15</f>
        <v>0.425</v>
      </c>
      <c r="Q275" s="25" t="n">
        <f aca="false">+N275+0.15</f>
        <v>0.3125</v>
      </c>
      <c r="R275" s="29"/>
      <c r="S275" s="30"/>
      <c r="T275" s="28"/>
      <c r="U275" s="23"/>
      <c r="V275" s="24"/>
      <c r="W275" s="25"/>
      <c r="X275" s="31" t="n">
        <v>0.02</v>
      </c>
      <c r="Y275" s="32" t="n">
        <v>0.014</v>
      </c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0" t="n">
        <f aca="false">YEAR(B276)</f>
        <v>2022</v>
      </c>
      <c r="B276" s="22" t="n">
        <v>44896</v>
      </c>
      <c r="C276" s="23"/>
      <c r="D276" s="24"/>
      <c r="E276" s="25"/>
      <c r="F276" s="26" t="n">
        <f aca="false">F264</f>
        <v>-0.2</v>
      </c>
      <c r="G276" s="27" t="n">
        <f aca="false">G264+0.0025</f>
        <v>-0.0749999999999999</v>
      </c>
      <c r="H276" s="28" t="n">
        <f aca="false">AVERAGE(F276:G276)</f>
        <v>-0.1375</v>
      </c>
      <c r="I276" s="26" t="n">
        <f aca="false">I264</f>
        <v>0.25</v>
      </c>
      <c r="J276" s="27" t="n">
        <f aca="false">J264</f>
        <v>0.35</v>
      </c>
      <c r="K276" s="25" t="n">
        <f aca="false">AVERAGE(I276:J276)</f>
        <v>0.3</v>
      </c>
      <c r="L276" s="29" t="n">
        <f aca="false">F276+I276</f>
        <v>0.05</v>
      </c>
      <c r="M276" s="30" t="n">
        <f aca="false">G276+J276</f>
        <v>0.275</v>
      </c>
      <c r="N276" s="28" t="n">
        <f aca="false">H276+K276</f>
        <v>0.1625</v>
      </c>
      <c r="O276" s="23" t="n">
        <f aca="false">+L276+0.15</f>
        <v>0.2</v>
      </c>
      <c r="P276" s="24" t="n">
        <f aca="false">+M276+0.15</f>
        <v>0.425</v>
      </c>
      <c r="Q276" s="25" t="n">
        <f aca="false">+N276+0.15</f>
        <v>0.3125</v>
      </c>
      <c r="R276" s="29"/>
      <c r="S276" s="30"/>
      <c r="T276" s="28"/>
      <c r="U276" s="23"/>
      <c r="V276" s="24"/>
      <c r="W276" s="25"/>
      <c r="X276" s="31" t="n">
        <v>0.02</v>
      </c>
      <c r="Y276" s="32" t="n">
        <v>0.014</v>
      </c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0" t="n">
        <f aca="false">YEAR(B277)</f>
        <v>2023</v>
      </c>
      <c r="B277" s="22" t="n">
        <v>44927</v>
      </c>
      <c r="C277" s="23"/>
      <c r="D277" s="24"/>
      <c r="E277" s="25"/>
      <c r="F277" s="26" t="n">
        <f aca="false">F265</f>
        <v>-0.21</v>
      </c>
      <c r="G277" s="27" t="n">
        <f aca="false">G265+0.0025</f>
        <v>-0.0824999999999999</v>
      </c>
      <c r="H277" s="28" t="n">
        <f aca="false">AVERAGE(F277:G277)</f>
        <v>-0.14625</v>
      </c>
      <c r="I277" s="26" t="n">
        <f aca="false">I265</f>
        <v>0.24</v>
      </c>
      <c r="J277" s="27" t="n">
        <f aca="false">J265</f>
        <v>0.315</v>
      </c>
      <c r="K277" s="25" t="n">
        <f aca="false">AVERAGE(I277:J277)</f>
        <v>0.2775</v>
      </c>
      <c r="L277" s="29" t="n">
        <f aca="false">F277+I277</f>
        <v>0.03</v>
      </c>
      <c r="M277" s="30" t="n">
        <f aca="false">G277+J277</f>
        <v>0.2325</v>
      </c>
      <c r="N277" s="28" t="n">
        <f aca="false">H277+K277</f>
        <v>0.13125</v>
      </c>
      <c r="O277" s="23" t="n">
        <f aca="false">+L277+0.15</f>
        <v>0.18</v>
      </c>
      <c r="P277" s="24" t="n">
        <f aca="false">+M277+0.15</f>
        <v>0.3825</v>
      </c>
      <c r="Q277" s="25" t="n">
        <f aca="false">+N277+0.15</f>
        <v>0.28125</v>
      </c>
      <c r="R277" s="29"/>
      <c r="S277" s="30"/>
      <c r="T277" s="28"/>
      <c r="U277" s="23"/>
      <c r="V277" s="24"/>
      <c r="W277" s="25"/>
      <c r="X277" s="31" t="n">
        <v>0.02</v>
      </c>
      <c r="Y277" s="32" t="n">
        <v>0.014</v>
      </c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0" t="n">
        <f aca="false">YEAR(B278)</f>
        <v>2023</v>
      </c>
      <c r="B278" s="22" t="n">
        <v>44958</v>
      </c>
      <c r="C278" s="23"/>
      <c r="D278" s="24"/>
      <c r="E278" s="25"/>
      <c r="F278" s="26" t="n">
        <f aca="false">F266</f>
        <v>-0.21</v>
      </c>
      <c r="G278" s="27" t="n">
        <f aca="false">G266+0.0025</f>
        <v>-0.0824999999999999</v>
      </c>
      <c r="H278" s="28" t="n">
        <f aca="false">AVERAGE(F278:G278)</f>
        <v>-0.14625</v>
      </c>
      <c r="I278" s="26" t="n">
        <f aca="false">I266</f>
        <v>0.24</v>
      </c>
      <c r="J278" s="27" t="n">
        <f aca="false">J266</f>
        <v>0.315</v>
      </c>
      <c r="K278" s="25" t="n">
        <f aca="false">AVERAGE(I278:J278)</f>
        <v>0.2775</v>
      </c>
      <c r="L278" s="29" t="n">
        <f aca="false">F278+I278</f>
        <v>0.03</v>
      </c>
      <c r="M278" s="30" t="n">
        <f aca="false">G278+J278</f>
        <v>0.2325</v>
      </c>
      <c r="N278" s="28" t="n">
        <f aca="false">H278+K278</f>
        <v>0.13125</v>
      </c>
      <c r="O278" s="23" t="n">
        <f aca="false">+L278+0.15</f>
        <v>0.18</v>
      </c>
      <c r="P278" s="24" t="n">
        <f aca="false">+M278+0.15</f>
        <v>0.3825</v>
      </c>
      <c r="Q278" s="25" t="n">
        <f aca="false">+N278+0.15</f>
        <v>0.28125</v>
      </c>
      <c r="R278" s="29"/>
      <c r="S278" s="30"/>
      <c r="T278" s="28"/>
      <c r="U278" s="23"/>
      <c r="V278" s="24"/>
      <c r="W278" s="25"/>
      <c r="X278" s="31" t="n">
        <v>0.02</v>
      </c>
      <c r="Y278" s="32" t="n">
        <v>0.014</v>
      </c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0" t="n">
        <f aca="false">YEAR(B279)</f>
        <v>2023</v>
      </c>
      <c r="B279" s="22" t="n">
        <v>44986</v>
      </c>
      <c r="C279" s="23"/>
      <c r="D279" s="24"/>
      <c r="E279" s="25"/>
      <c r="F279" s="26" t="n">
        <f aca="false">F267</f>
        <v>-0.21</v>
      </c>
      <c r="G279" s="27" t="n">
        <f aca="false">G267+0.0025</f>
        <v>-0.0824999999999999</v>
      </c>
      <c r="H279" s="28" t="n">
        <f aca="false">AVERAGE(F279:G279)</f>
        <v>-0.14625</v>
      </c>
      <c r="I279" s="26" t="n">
        <f aca="false">I267</f>
        <v>0.25</v>
      </c>
      <c r="J279" s="27" t="n">
        <f aca="false">J267</f>
        <v>0.34</v>
      </c>
      <c r="K279" s="25" t="n">
        <f aca="false">AVERAGE(I279:J279)</f>
        <v>0.295</v>
      </c>
      <c r="L279" s="29" t="n">
        <f aca="false">F279+I279</f>
        <v>0.04</v>
      </c>
      <c r="M279" s="30" t="n">
        <f aca="false">G279+J279</f>
        <v>0.2575</v>
      </c>
      <c r="N279" s="28" t="n">
        <f aca="false">H279+K279</f>
        <v>0.14875</v>
      </c>
      <c r="O279" s="23" t="n">
        <f aca="false">+L279+0.15</f>
        <v>0.19</v>
      </c>
      <c r="P279" s="24" t="n">
        <f aca="false">+M279+0.15</f>
        <v>0.4075</v>
      </c>
      <c r="Q279" s="25" t="n">
        <f aca="false">+N279+0.15</f>
        <v>0.29875</v>
      </c>
      <c r="R279" s="29"/>
      <c r="S279" s="30"/>
      <c r="T279" s="28"/>
      <c r="U279" s="23"/>
      <c r="V279" s="24"/>
      <c r="W279" s="25"/>
      <c r="X279" s="31" t="n">
        <v>0.02</v>
      </c>
      <c r="Y279" s="32" t="n">
        <v>0.014</v>
      </c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0" t="n">
        <f aca="false">YEAR(B280)</f>
        <v>2023</v>
      </c>
      <c r="B280" s="22" t="n">
        <v>45017</v>
      </c>
      <c r="C280" s="23"/>
      <c r="D280" s="24"/>
      <c r="E280" s="25"/>
      <c r="F280" s="26" t="n">
        <f aca="false">F268</f>
        <v>-0.21</v>
      </c>
      <c r="G280" s="27" t="n">
        <f aca="false">G268+0.0025</f>
        <v>-0.0724999999999999</v>
      </c>
      <c r="H280" s="28" t="n">
        <f aca="false">AVERAGE(F280:G280)</f>
        <v>-0.14125</v>
      </c>
      <c r="I280" s="26" t="n">
        <f aca="false">I268</f>
        <v>0.24</v>
      </c>
      <c r="J280" s="27" t="n">
        <f aca="false">J268</f>
        <v>0.34</v>
      </c>
      <c r="K280" s="25" t="n">
        <f aca="false">AVERAGE(I280:J280)</f>
        <v>0.29</v>
      </c>
      <c r="L280" s="29" t="n">
        <f aca="false">F280+I280</f>
        <v>0.03</v>
      </c>
      <c r="M280" s="30" t="n">
        <f aca="false">G280+J280</f>
        <v>0.2675</v>
      </c>
      <c r="N280" s="28" t="n">
        <f aca="false">H280+K280</f>
        <v>0.14875</v>
      </c>
      <c r="O280" s="23" t="n">
        <f aca="false">+L280+0.15</f>
        <v>0.18</v>
      </c>
      <c r="P280" s="24" t="n">
        <f aca="false">+M280+0.15</f>
        <v>0.4175</v>
      </c>
      <c r="Q280" s="25" t="n">
        <f aca="false">+N280+0.15</f>
        <v>0.29875</v>
      </c>
      <c r="R280" s="29"/>
      <c r="S280" s="30"/>
      <c r="T280" s="28"/>
      <c r="U280" s="23"/>
      <c r="V280" s="24"/>
      <c r="W280" s="25"/>
      <c r="X280" s="31" t="n">
        <v>0.02</v>
      </c>
      <c r="Y280" s="32" t="n">
        <v>0.014</v>
      </c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3.5" hidden="false" customHeight="false" outlineLevel="0" collapsed="false">
      <c r="A281" s="0" t="n">
        <f aca="false">YEAR(B281)</f>
        <v>2023</v>
      </c>
      <c r="B281" s="22" t="n">
        <v>45047</v>
      </c>
      <c r="C281" s="40"/>
      <c r="D281" s="41"/>
      <c r="E281" s="42"/>
      <c r="F281" s="43" t="n">
        <f aca="false">F269</f>
        <v>-0.21</v>
      </c>
      <c r="G281" s="44" t="n">
        <f aca="false">G269+0.0025</f>
        <v>-0.0724999999999999</v>
      </c>
      <c r="H281" s="45" t="n">
        <f aca="false">AVERAGE(F281:G281)</f>
        <v>-0.14125</v>
      </c>
      <c r="I281" s="43" t="n">
        <f aca="false">I269</f>
        <v>0.26</v>
      </c>
      <c r="J281" s="44" t="n">
        <f aca="false">J269</f>
        <v>0.35</v>
      </c>
      <c r="K281" s="42" t="n">
        <f aca="false">AVERAGE(I281:J281)</f>
        <v>0.305</v>
      </c>
      <c r="L281" s="46" t="n">
        <f aca="false">F281+I281</f>
        <v>0.05</v>
      </c>
      <c r="M281" s="47" t="n">
        <f aca="false">G281+J281</f>
        <v>0.2775</v>
      </c>
      <c r="N281" s="45" t="n">
        <f aca="false">H281+K281</f>
        <v>0.16375</v>
      </c>
      <c r="O281" s="40" t="n">
        <f aca="false">+L281+0.15</f>
        <v>0.2</v>
      </c>
      <c r="P281" s="41" t="n">
        <f aca="false">+M281+0.15</f>
        <v>0.4275</v>
      </c>
      <c r="Q281" s="42" t="n">
        <f aca="false">+N281+0.15</f>
        <v>0.31375</v>
      </c>
      <c r="R281" s="46"/>
      <c r="S281" s="47"/>
      <c r="T281" s="45"/>
      <c r="U281" s="40"/>
      <c r="V281" s="41"/>
      <c r="W281" s="42"/>
      <c r="X281" s="48" t="n">
        <v>0.02</v>
      </c>
      <c r="Y281" s="49" t="n">
        <v>0.014</v>
      </c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0"/>
      <c r="B282" s="0"/>
      <c r="C282" s="0"/>
      <c r="D282" s="0"/>
      <c r="E282" s="0"/>
      <c r="F282" s="0"/>
      <c r="G282" s="0"/>
      <c r="H282" s="0"/>
      <c r="I282" s="0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0"/>
      <c r="B283" s="0"/>
      <c r="C283" s="0"/>
      <c r="D283" s="0"/>
      <c r="E283" s="0"/>
      <c r="F283" s="0"/>
      <c r="G283" s="0"/>
      <c r="H283" s="0"/>
      <c r="I283" s="0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</sheetData>
  <mergeCells count="6">
    <mergeCell ref="AC1:AE1"/>
    <mergeCell ref="AF1:AH1"/>
    <mergeCell ref="AI1:AK1"/>
    <mergeCell ref="AL1:AN1"/>
    <mergeCell ref="AO1:AQ1"/>
    <mergeCell ref="AR1:AT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1999-09-01T18:59:15Z</dcterms:created>
  <dc:creator>lrosenb</dc:creator>
  <dc:description/>
  <dc:language>en-US</dc:language>
  <cp:lastModifiedBy>pallen</cp:lastModifiedBy>
  <cp:lastPrinted>1999-09-08T19:51:39Z</cp:lastPrinted>
  <cp:revision>0</cp:revision>
  <dc:subject/>
  <dc:title/>
</cp:coreProperties>
</file>