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il bbls" sheetId="1" state="visible" r:id="rId3"/>
    <sheet name="Oil vol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<sst xmlns="http://schemas.openxmlformats.org/spreadsheetml/2006/main" count="43" uniqueCount="12">
  <si>
    <t xml:space="preserve">Hedging Volumes for GFU</t>
  </si>
  <si>
    <t xml:space="preserve">Scenario 1</t>
  </si>
  <si>
    <t xml:space="preserve">Scenario 2</t>
  </si>
  <si>
    <t xml:space="preserve">conversion</t>
  </si>
  <si>
    <t xml:space="preserve">lsfo</t>
  </si>
  <si>
    <t xml:space="preserve">gasoil</t>
  </si>
  <si>
    <t xml:space="preserve">crude</t>
  </si>
  <si>
    <t xml:space="preserve">hsfo</t>
  </si>
  <si>
    <t xml:space="preserve">Total bbls</t>
  </si>
  <si>
    <t xml:space="preserve">USD/GBP</t>
  </si>
  <si>
    <t xml:space="preserve">bbls</t>
  </si>
  <si>
    <t xml:space="preserve">mt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</si>
</sst>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0%"/>
    <numFmt numFmtId="167" formatCode="_-* #,##0_-;\-* #,##0_-;_-* \-??_-;_-@_-"/>
    <numFmt numFmtId="168" formatCode="_-* #,##0.00_-;\-* #,##0.00_-;_-* \-??_-;_-@_-"/>
    <numFmt numFmtId="169" formatCode="_-* #,##0.0000_-;\-* #,##0.0000_-;_-* \-??_-;_-@_-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9.14"/>
    <col collapsed="false" customWidth="true" hidden="false" outlineLevel="0" max="7" min="7" style="0" width="12.28"/>
    <col collapsed="false" customWidth="true" hidden="false" outlineLevel="0" max="12" min="12" style="0" width="12.28"/>
  </cols>
  <sheetData>
    <row r="1" customFormat="false" ht="12.75" hidden="false" customHeight="false" outlineLevel="0" collapsed="false">
      <c r="A1" s="2" t="s">
        <v>0</v>
      </c>
    </row>
    <row r="2" customFormat="false" ht="13.5" hidden="false" customHeight="false" outlineLevel="0" collapsed="false">
      <c r="C2" s="0" t="s">
        <v>1</v>
      </c>
      <c r="D2" s="3" t="n">
        <v>0.33</v>
      </c>
      <c r="H2" s="0" t="s">
        <v>2</v>
      </c>
      <c r="I2" s="3" t="n">
        <v>0.5</v>
      </c>
    </row>
    <row r="3" customFormat="false" ht="12.75" hidden="false" customHeight="false" outlineLevel="0" collapsed="false">
      <c r="A3" s="2"/>
      <c r="B3" s="4"/>
      <c r="C3" s="5"/>
      <c r="D3" s="5"/>
      <c r="E3" s="5"/>
      <c r="F3" s="6"/>
      <c r="H3" s="7"/>
      <c r="I3" s="5"/>
      <c r="J3" s="5"/>
      <c r="K3" s="6"/>
    </row>
    <row r="4" customFormat="false" ht="12.75" hidden="false" customHeight="false" outlineLevel="0" collapsed="false">
      <c r="A4" s="8"/>
      <c r="B4" s="9" t="s">
        <v>3</v>
      </c>
      <c r="C4" s="10" t="n">
        <v>6.35</v>
      </c>
      <c r="D4" s="10" t="n">
        <v>7.45</v>
      </c>
      <c r="E4" s="10" t="n">
        <v>1</v>
      </c>
      <c r="F4" s="11" t="n">
        <v>6.35</v>
      </c>
      <c r="H4" s="12" t="n">
        <v>6.35</v>
      </c>
      <c r="I4" s="10" t="n">
        <v>7.45</v>
      </c>
      <c r="J4" s="10" t="n">
        <v>1</v>
      </c>
      <c r="K4" s="11" t="n">
        <v>6.35</v>
      </c>
    </row>
    <row r="5" customFormat="false" ht="12.75" hidden="false" customHeight="false" outlineLevel="0" collapsed="false">
      <c r="A5" s="8"/>
      <c r="B5" s="9"/>
      <c r="C5" s="13" t="s">
        <v>4</v>
      </c>
      <c r="D5" s="13" t="s">
        <v>5</v>
      </c>
      <c r="E5" s="13" t="s">
        <v>6</v>
      </c>
      <c r="F5" s="14" t="s">
        <v>7</v>
      </c>
      <c r="G5" s="0" t="s">
        <v>8</v>
      </c>
      <c r="H5" s="15" t="s">
        <v>4</v>
      </c>
      <c r="I5" s="13" t="s">
        <v>5</v>
      </c>
      <c r="J5" s="13" t="s">
        <v>6</v>
      </c>
      <c r="K5" s="14" t="s">
        <v>7</v>
      </c>
      <c r="L5" s="0" t="s">
        <v>8</v>
      </c>
    </row>
    <row r="6" customFormat="false" ht="12.75" hidden="false" customHeight="false" outlineLevel="0" collapsed="false">
      <c r="A6" s="8"/>
      <c r="B6" s="9" t="s">
        <v>9</v>
      </c>
      <c r="C6" s="13" t="s">
        <v>10</v>
      </c>
      <c r="D6" s="13" t="s">
        <v>10</v>
      </c>
      <c r="E6" s="13" t="s">
        <v>10</v>
      </c>
      <c r="F6" s="14" t="s">
        <v>10</v>
      </c>
      <c r="G6" s="16" t="n">
        <f aca="false">SUM(G8:G136)</f>
        <v>3708928.77908155</v>
      </c>
      <c r="H6" s="15" t="s">
        <v>10</v>
      </c>
      <c r="I6" s="13" t="s">
        <v>10</v>
      </c>
      <c r="J6" s="13" t="s">
        <v>10</v>
      </c>
      <c r="K6" s="14" t="s">
        <v>10</v>
      </c>
      <c r="L6" s="16" t="n">
        <f aca="false">SUM(L8:L136)</f>
        <v>5619589.05921447</v>
      </c>
    </row>
    <row r="7" customFormat="false" ht="12.75" hidden="false" customHeight="false" outlineLevel="0" collapsed="false">
      <c r="A7" s="8"/>
      <c r="B7" s="9"/>
      <c r="C7" s="13"/>
      <c r="D7" s="13"/>
      <c r="E7" s="13"/>
      <c r="F7" s="14"/>
      <c r="H7" s="15"/>
      <c r="I7" s="13"/>
      <c r="J7" s="13"/>
      <c r="K7" s="14"/>
    </row>
    <row r="8" customFormat="false" ht="12.75" hidden="false" customHeight="false" outlineLevel="0" collapsed="false">
      <c r="A8" s="17" t="n">
        <v>36892</v>
      </c>
      <c r="B8" s="18"/>
      <c r="C8" s="19"/>
      <c r="D8" s="19"/>
      <c r="E8" s="19"/>
      <c r="F8" s="20"/>
      <c r="G8" s="16"/>
      <c r="H8" s="21"/>
      <c r="I8" s="19"/>
      <c r="J8" s="19"/>
      <c r="K8" s="20"/>
      <c r="L8" s="16"/>
    </row>
    <row r="9" customFormat="false" ht="12.75" hidden="false" customHeight="false" outlineLevel="0" collapsed="false">
      <c r="A9" s="17" t="n">
        <v>36923</v>
      </c>
      <c r="B9" s="18"/>
      <c r="C9" s="19"/>
      <c r="D9" s="19"/>
      <c r="E9" s="19"/>
      <c r="F9" s="20"/>
      <c r="G9" s="16"/>
      <c r="H9" s="21"/>
      <c r="I9" s="19"/>
      <c r="J9" s="19"/>
      <c r="K9" s="20"/>
      <c r="L9" s="16"/>
    </row>
    <row r="10" customFormat="false" ht="12.75" hidden="false" customHeight="false" outlineLevel="0" collapsed="false">
      <c r="A10" s="17" t="n">
        <v>36951</v>
      </c>
      <c r="B10" s="18"/>
      <c r="C10" s="19"/>
      <c r="D10" s="19"/>
      <c r="E10" s="19"/>
      <c r="F10" s="20"/>
      <c r="G10" s="16"/>
      <c r="H10" s="21"/>
      <c r="I10" s="19"/>
      <c r="J10" s="19"/>
      <c r="K10" s="20"/>
      <c r="L10" s="16"/>
    </row>
    <row r="11" customFormat="false" ht="12.75" hidden="false" customHeight="false" outlineLevel="0" collapsed="false">
      <c r="A11" s="17" t="n">
        <v>36982</v>
      </c>
      <c r="B11" s="22"/>
      <c r="C11" s="19"/>
      <c r="D11" s="19"/>
      <c r="E11" s="19"/>
      <c r="F11" s="20"/>
      <c r="G11" s="16"/>
      <c r="H11" s="21"/>
      <c r="I11" s="19"/>
      <c r="J11" s="19"/>
      <c r="K11" s="20"/>
      <c r="L11" s="16"/>
    </row>
    <row r="12" customFormat="false" ht="12.75" hidden="false" customHeight="false" outlineLevel="0" collapsed="false">
      <c r="A12" s="17" t="n">
        <v>37012</v>
      </c>
      <c r="B12" s="22"/>
      <c r="C12" s="19"/>
      <c r="D12" s="19"/>
      <c r="E12" s="19"/>
      <c r="F12" s="20"/>
      <c r="G12" s="16" t="n">
        <f aca="false">SUM(C12:F12)</f>
        <v>0</v>
      </c>
      <c r="H12" s="21"/>
      <c r="I12" s="19"/>
      <c r="J12" s="19"/>
      <c r="K12" s="20"/>
      <c r="L12" s="16" t="n">
        <f aca="false">SUM(H12:K12)</f>
        <v>0</v>
      </c>
    </row>
    <row r="13" customFormat="false" ht="12.75" hidden="false" customHeight="false" outlineLevel="0" collapsed="false">
      <c r="A13" s="23" t="n">
        <v>37043</v>
      </c>
      <c r="B13" s="24" t="n">
        <f aca="false">+'Oil vols'!B13</f>
        <v>1.393</v>
      </c>
      <c r="C13" s="19" t="n">
        <f aca="false">+'Oil vols'!C13*'Oil bbls'!C$4</f>
        <v>18572.8066101611</v>
      </c>
      <c r="D13" s="19" t="n">
        <f aca="false">+'Oil vols'!D13*'Oil bbls'!D$4</f>
        <v>11956.2492963716</v>
      </c>
      <c r="E13" s="19" t="n">
        <f aca="false">+'Oil vols'!E13*'Oil bbls'!E$4</f>
        <v>15033.9305502878</v>
      </c>
      <c r="F13" s="20" t="n">
        <f aca="false">+'Oil vols'!F13*'Oil bbls'!F$4</f>
        <v>20571.3894672279</v>
      </c>
      <c r="G13" s="16" t="n">
        <f aca="false">SUM(C13:F13)</f>
        <v>66134.3759240484</v>
      </c>
      <c r="H13" s="21" t="n">
        <f aca="false">+'Oil vols'!G13*'Oil bbls'!H$4</f>
        <v>28140.6160760017</v>
      </c>
      <c r="I13" s="19" t="n">
        <f aca="false">+'Oil vols'!H13*'Oil bbls'!I$4</f>
        <v>18115.5292369267</v>
      </c>
      <c r="J13" s="19" t="n">
        <f aca="false">+'Oil vols'!I13*'Oil bbls'!J$4</f>
        <v>22778.6826519511</v>
      </c>
      <c r="K13" s="20" t="n">
        <f aca="false">+'Oil vols'!J13*'Oil bbls'!K$4</f>
        <v>31168.7719200422</v>
      </c>
      <c r="L13" s="16" t="n">
        <f aca="false">SUM(H13:K13)</f>
        <v>100203.599884922</v>
      </c>
    </row>
    <row r="14" customFormat="false" ht="12.75" hidden="false" customHeight="false" outlineLevel="0" collapsed="false">
      <c r="A14" s="23" t="n">
        <v>37073</v>
      </c>
      <c r="B14" s="24" t="n">
        <f aca="false">+'Oil vols'!B14</f>
        <v>1.39188093681707</v>
      </c>
      <c r="C14" s="19" t="n">
        <f aca="false">+'Oil vols'!C14*'Oil bbls'!C$4</f>
        <v>18455.9197832218</v>
      </c>
      <c r="D14" s="19" t="n">
        <f aca="false">+'Oil vols'!D14*'Oil bbls'!D$4</f>
        <v>11881.0033698037</v>
      </c>
      <c r="E14" s="19" t="n">
        <f aca="false">+'Oil vols'!E14*'Oil bbls'!E$4</f>
        <v>14939.3154242417</v>
      </c>
      <c r="F14" s="20" t="n">
        <f aca="false">+'Oil vols'!F14*'Oil bbls'!F$4</f>
        <v>20441.9246808319</v>
      </c>
      <c r="G14" s="16" t="n">
        <f aca="false">SUM(C14:F14)</f>
        <v>65718.163258099</v>
      </c>
      <c r="H14" s="21" t="n">
        <f aca="false">+'Oil vols'!G14*'Oil bbls'!H$4</f>
        <v>27963.5148230633</v>
      </c>
      <c r="I14" s="19" t="n">
        <f aca="false">+'Oil vols'!H14*'Oil bbls'!I$4</f>
        <v>18001.5202572783</v>
      </c>
      <c r="J14" s="19" t="n">
        <f aca="false">+'Oil vols'!I14*'Oil bbls'!J$4</f>
        <v>22635.3264003662</v>
      </c>
      <c r="K14" s="20" t="n">
        <f aca="false">+'Oil vols'!J14*'Oil bbls'!K$4</f>
        <v>30972.6131527756</v>
      </c>
      <c r="L14" s="16" t="n">
        <f aca="false">SUM(H14:K14)</f>
        <v>99572.9746334833</v>
      </c>
    </row>
    <row r="15" customFormat="false" ht="12.75" hidden="false" customHeight="false" outlineLevel="0" collapsed="false">
      <c r="A15" s="23" t="n">
        <v>37104</v>
      </c>
      <c r="B15" s="24" t="n">
        <f aca="false">+'Oil vols'!B15</f>
        <v>1.3904130111043</v>
      </c>
      <c r="C15" s="19" t="n">
        <f aca="false">+'Oil vols'!C15*'Oil bbls'!C$4</f>
        <v>18436.4555327345</v>
      </c>
      <c r="D15" s="19" t="n">
        <f aca="false">+'Oil vols'!D15*'Oil bbls'!D$4</f>
        <v>11868.4732532694</v>
      </c>
      <c r="E15" s="19" t="n">
        <f aca="false">+'Oil vols'!E15*'Oil bbls'!E$4</f>
        <v>14923.559906178</v>
      </c>
      <c r="F15" s="20" t="n">
        <f aca="false">+'Oil vols'!F15*'Oil bbls'!F$4</f>
        <v>20420.3659209812</v>
      </c>
      <c r="G15" s="16" t="n">
        <f aca="false">SUM(C15:F15)</f>
        <v>65648.8546131632</v>
      </c>
      <c r="H15" s="21" t="n">
        <f aca="false">+'Oil vols'!G15*'Oil bbls'!H$4</f>
        <v>27934.0235344462</v>
      </c>
      <c r="I15" s="19" t="n">
        <f aca="false">+'Oil vols'!H15*'Oil bbls'!I$4</f>
        <v>17982.5352322264</v>
      </c>
      <c r="J15" s="19" t="n">
        <f aca="false">+'Oil vols'!I15*'Oil bbls'!J$4</f>
        <v>22611.4544033</v>
      </c>
      <c r="K15" s="20" t="n">
        <f aca="false">+'Oil vols'!J15*'Oil bbls'!K$4</f>
        <v>30939.9483651231</v>
      </c>
      <c r="L15" s="16" t="n">
        <f aca="false">SUM(H15:K15)</f>
        <v>99467.9615350957</v>
      </c>
    </row>
    <row r="16" customFormat="false" ht="12.75" hidden="false" customHeight="false" outlineLevel="0" collapsed="false">
      <c r="A16" s="23" t="n">
        <v>37135</v>
      </c>
      <c r="B16" s="24" t="n">
        <f aca="false">+'Oil vols'!B16</f>
        <v>1.3888940855903</v>
      </c>
      <c r="C16" s="19" t="n">
        <f aca="false">+'Oil vols'!C16*'Oil bbls'!C$4</f>
        <v>18416.3150403249</v>
      </c>
      <c r="D16" s="19" t="n">
        <f aca="false">+'Oil vols'!D16*'Oil bbls'!D$4</f>
        <v>11855.5078058141</v>
      </c>
      <c r="E16" s="19" t="n">
        <f aca="false">+'Oil vols'!E16*'Oil bbls'!E$4</f>
        <v>14907.256997819</v>
      </c>
      <c r="F16" s="20" t="n">
        <f aca="false">+'Oil vols'!F16*'Oil bbls'!F$4</f>
        <v>20398.0581501571</v>
      </c>
      <c r="G16" s="16" t="n">
        <f aca="false">SUM(C16:F16)</f>
        <v>65577.1379941151</v>
      </c>
      <c r="H16" s="21" t="n">
        <f aca="false">+'Oil vols'!G16*'Oil bbls'!H$4</f>
        <v>27903.5076368558</v>
      </c>
      <c r="I16" s="19" t="n">
        <f aca="false">+'Oil vols'!H16*'Oil bbls'!I$4</f>
        <v>17962.8906148699</v>
      </c>
      <c r="J16" s="19" t="n">
        <f aca="false">+'Oil vols'!I16*'Oil bbls'!J$4</f>
        <v>22586.7530269985</v>
      </c>
      <c r="K16" s="20" t="n">
        <f aca="false">+'Oil vols'!J16*'Oil bbls'!K$4</f>
        <v>30906.1487123593</v>
      </c>
      <c r="L16" s="16" t="n">
        <f aca="false">SUM(H16:K16)</f>
        <v>99359.2999910835</v>
      </c>
    </row>
    <row r="17" customFormat="false" ht="12.75" hidden="false" customHeight="false" outlineLevel="0" collapsed="false">
      <c r="A17" s="25" t="n">
        <v>37165</v>
      </c>
      <c r="B17" s="24" t="n">
        <f aca="false">+'Oil vols'!B17</f>
        <v>1.38756323746856</v>
      </c>
      <c r="C17" s="19" t="n">
        <f aca="false">+'Oil vols'!C17*'Oil bbls'!C$4</f>
        <v>18601.9686004737</v>
      </c>
      <c r="D17" s="19" t="n">
        <f aca="false">+'Oil vols'!D17*'Oil bbls'!D$4</f>
        <v>11975.0223355505</v>
      </c>
      <c r="E17" s="19" t="n">
        <f aca="false">+'Oil vols'!E17*'Oil bbls'!E$4</f>
        <v>15057.5359937875</v>
      </c>
      <c r="F17" s="20" t="n">
        <f aca="false">+'Oil vols'!F17*'Oil bbls'!F$4</f>
        <v>20603.6895214389</v>
      </c>
      <c r="G17" s="16" t="n">
        <f aca="false">SUM(C17:F17)</f>
        <v>66238.2164512506</v>
      </c>
      <c r="H17" s="21" t="n">
        <f aca="false">+'Oil vols'!G17*'Oil bbls'!H$4</f>
        <v>28184.8009098086</v>
      </c>
      <c r="I17" s="19" t="n">
        <f aca="false">+'Oil vols'!H17*'Oil bbls'!I$4</f>
        <v>18143.9732356826</v>
      </c>
      <c r="J17" s="19" t="n">
        <f aca="false">+'Oil vols'!I17*'Oil bbls'!J$4</f>
        <v>22814.4484754356</v>
      </c>
      <c r="K17" s="20" t="n">
        <f aca="false">+'Oil vols'!J17*'Oil bbls'!K$4</f>
        <v>31217.7113961196</v>
      </c>
      <c r="L17" s="16" t="n">
        <f aca="false">SUM(H17:K17)</f>
        <v>100360.934017046</v>
      </c>
    </row>
    <row r="18" customFormat="false" ht="12.75" hidden="false" customHeight="false" outlineLevel="0" collapsed="false">
      <c r="A18" s="23" t="n">
        <v>37196</v>
      </c>
      <c r="B18" s="24" t="n">
        <f aca="false">+'Oil vols'!B18</f>
        <v>1.38611131510372</v>
      </c>
      <c r="C18" s="19" t="n">
        <f aca="false">+'Oil vols'!C18*'Oil bbls'!C$4</f>
        <v>18582.5038196898</v>
      </c>
      <c r="D18" s="19" t="n">
        <f aca="false">+'Oil vols'!D18*'Oil bbls'!D$4</f>
        <v>11962.4918776377</v>
      </c>
      <c r="E18" s="19" t="n">
        <f aca="false">+'Oil vols'!E18*'Oil bbls'!E$4</f>
        <v>15041.7800464703</v>
      </c>
      <c r="F18" s="20" t="n">
        <f aca="false">+'Oil vols'!F18*'Oil bbls'!F$4</f>
        <v>20582.1301742275</v>
      </c>
      <c r="G18" s="16" t="n">
        <f aca="false">SUM(C18:F18)</f>
        <v>66168.9059180253</v>
      </c>
      <c r="H18" s="21" t="n">
        <f aca="false">+'Oil vols'!G18*'Oil bbls'!H$4</f>
        <v>28155.3088177118</v>
      </c>
      <c r="I18" s="19" t="n">
        <f aca="false">+'Oil vols'!H18*'Oil bbls'!I$4</f>
        <v>18124.9876933905</v>
      </c>
      <c r="J18" s="19" t="n">
        <f aca="false">+'Oil vols'!I18*'Oil bbls'!J$4</f>
        <v>22790.5758279853</v>
      </c>
      <c r="K18" s="20" t="n">
        <f aca="false">+'Oil vols'!J18*'Oil bbls'!K$4</f>
        <v>31185.0457185265</v>
      </c>
      <c r="L18" s="16" t="n">
        <f aca="false">SUM(H18:K18)</f>
        <v>100255.918057614</v>
      </c>
    </row>
    <row r="19" customFormat="false" ht="12.75" hidden="false" customHeight="false" outlineLevel="0" collapsed="false">
      <c r="A19" s="23" t="n">
        <v>37226</v>
      </c>
      <c r="B19" s="24" t="n">
        <f aca="false">+'Oil vols'!B19</f>
        <v>1.38469692907275</v>
      </c>
      <c r="C19" s="19" t="n">
        <f aca="false">+'Oil vols'!C19*'Oil bbls'!C$4</f>
        <v>18563.5422590008</v>
      </c>
      <c r="D19" s="19" t="n">
        <f aca="false">+'Oil vols'!D19*'Oil bbls'!D$4</f>
        <v>11950.2853677976</v>
      </c>
      <c r="E19" s="19" t="n">
        <f aca="false">+'Oil vols'!E19*'Oil bbls'!E$4</f>
        <v>15026.4314353257</v>
      </c>
      <c r="F19" s="20" t="n">
        <f aca="false">+'Oil vols'!F19*'Oil bbls'!F$4</f>
        <v>20561.1281976265</v>
      </c>
      <c r="G19" s="16" t="n">
        <f aca="false">SUM(C19:F19)</f>
        <v>66101.3872597506</v>
      </c>
      <c r="H19" s="21" t="n">
        <f aca="false">+'Oil vols'!G19*'Oil bbls'!H$4</f>
        <v>28126.5791803042</v>
      </c>
      <c r="I19" s="19" t="n">
        <f aca="false">+'Oil vols'!H19*'Oil bbls'!I$4</f>
        <v>18106.4929815115</v>
      </c>
      <c r="J19" s="19" t="n">
        <f aca="false">+'Oil vols'!I19*'Oil bbls'!J$4</f>
        <v>22767.3203565541</v>
      </c>
      <c r="K19" s="20" t="n">
        <f aca="false">+'Oil vols'!J19*'Oil bbls'!K$4</f>
        <v>31153.2245418584</v>
      </c>
      <c r="L19" s="16" t="n">
        <f aca="false">SUM(H19:K19)</f>
        <v>100153.617060228</v>
      </c>
    </row>
    <row r="20" customFormat="false" ht="12.75" hidden="false" customHeight="false" outlineLevel="0" collapsed="false">
      <c r="A20" s="23" t="n">
        <v>37257</v>
      </c>
      <c r="B20" s="24" t="n">
        <f aca="false">+'Oil vols'!B20</f>
        <v>1.38332065010295</v>
      </c>
      <c r="C20" s="19" t="n">
        <f aca="false">+'Oil vols'!C20*'Oil bbls'!C$4</f>
        <v>18646.4308678937</v>
      </c>
      <c r="D20" s="19" t="n">
        <f aca="false">+'Oil vols'!D20*'Oil bbls'!D$4</f>
        <v>12003.6449322702</v>
      </c>
      <c r="E20" s="19" t="n">
        <f aca="false">+'Oil vols'!E20*'Oil bbls'!E$4</f>
        <v>15093.5263884829</v>
      </c>
      <c r="F20" s="20" t="n">
        <f aca="false">+'Oil vols'!F20*'Oil bbls'!F$4</f>
        <v>20652.9362852098</v>
      </c>
      <c r="G20" s="16" t="n">
        <f aca="false">SUM(C20:F20)</f>
        <v>66396.5384738567</v>
      </c>
      <c r="H20" s="21" t="n">
        <f aca="false">+'Oil vols'!G20*'Oil bbls'!H$4</f>
        <v>28252.1679816572</v>
      </c>
      <c r="I20" s="19" t="n">
        <f aca="false">+'Oil vols'!H20*'Oil bbls'!I$4</f>
        <v>18187.3408064701</v>
      </c>
      <c r="J20" s="19" t="n">
        <f aca="false">+'Oil vols'!I20*'Oil bbls'!J$4</f>
        <v>22868.9793764892</v>
      </c>
      <c r="K20" s="20" t="n">
        <f aca="false">+'Oil vols'!J20*'Oil bbls'!K$4</f>
        <v>31292.3277048634</v>
      </c>
      <c r="L20" s="16" t="n">
        <f aca="false">SUM(H20:K20)</f>
        <v>100600.81586948</v>
      </c>
    </row>
    <row r="21" customFormat="false" ht="12.75" hidden="false" customHeight="false" outlineLevel="0" collapsed="false">
      <c r="A21" s="23" t="n">
        <v>37288</v>
      </c>
      <c r="B21" s="24" t="n">
        <f aca="false">+'Oil vols'!B21</f>
        <v>1.38211297242127</v>
      </c>
      <c r="C21" s="19" t="n">
        <f aca="false">+'Oil vols'!C21*'Oil bbls'!C$4</f>
        <v>18630.1520113607</v>
      </c>
      <c r="D21" s="19" t="n">
        <f aca="false">+'Oil vols'!D21*'Oil bbls'!D$4</f>
        <v>11993.1654139587</v>
      </c>
      <c r="E21" s="19" t="n">
        <f aca="false">+'Oil vols'!E21*'Oil bbls'!E$4</f>
        <v>15080.3493170961</v>
      </c>
      <c r="F21" s="20" t="n">
        <f aca="false">+'Oil vols'!F21*'Oil bbls'!F$4</f>
        <v>20634.9056932347</v>
      </c>
      <c r="G21" s="16" t="n">
        <f aca="false">SUM(C21:F21)</f>
        <v>66338.5724356502</v>
      </c>
      <c r="H21" s="21" t="n">
        <f aca="false">+'Oil vols'!G21*'Oil bbls'!H$4</f>
        <v>28227.5030475163</v>
      </c>
      <c r="I21" s="19" t="n">
        <f aca="false">+'Oil vols'!H21*'Oil bbls'!I$4</f>
        <v>18171.4627484222</v>
      </c>
      <c r="J21" s="19" t="n">
        <f aca="false">+'Oil vols'!I21*'Oil bbls'!J$4</f>
        <v>22849.0141168122</v>
      </c>
      <c r="K21" s="20" t="n">
        <f aca="false">+'Oil vols'!J21*'Oil bbls'!K$4</f>
        <v>31265.0086261131</v>
      </c>
      <c r="L21" s="16" t="n">
        <f aca="false">SUM(H21:K21)</f>
        <v>100512.988538864</v>
      </c>
    </row>
    <row r="22" customFormat="false" ht="12.75" hidden="false" customHeight="false" outlineLevel="0" collapsed="false">
      <c r="A22" s="23" t="n">
        <v>37316</v>
      </c>
      <c r="B22" s="24" t="n">
        <f aca="false">+'Oil vols'!B22</f>
        <v>1.38107064792002</v>
      </c>
      <c r="C22" s="19" t="n">
        <f aca="false">+'Oil vols'!C22*'Oil bbls'!C$4</f>
        <v>18616.1020282617</v>
      </c>
      <c r="D22" s="19" t="n">
        <f aca="false">+'Oil vols'!D22*'Oil bbls'!D$4</f>
        <v>11984.1207335252</v>
      </c>
      <c r="E22" s="19" t="n">
        <f aca="false">+'Oil vols'!E22*'Oil bbls'!E$4</f>
        <v>15068.9764279804</v>
      </c>
      <c r="F22" s="20" t="n">
        <f aca="false">+'Oil vols'!F22*'Oil bbls'!F$4</f>
        <v>20619.3438193399</v>
      </c>
      <c r="G22" s="16" t="n">
        <f aca="false">SUM(C22:F22)</f>
        <v>66288.5430091072</v>
      </c>
      <c r="H22" s="21" t="n">
        <f aca="false">+'Oil vols'!G22*'Oil bbls'!H$4</f>
        <v>28206.2151943358</v>
      </c>
      <c r="I22" s="19" t="n">
        <f aca="false">+'Oil vols'!H22*'Oil bbls'!I$4</f>
        <v>18157.7586871593</v>
      </c>
      <c r="J22" s="19" t="n">
        <f aca="false">+'Oil vols'!I22*'Oil bbls'!J$4</f>
        <v>22831.782466637</v>
      </c>
      <c r="K22" s="20" t="n">
        <f aca="false">+'Oil vols'!J22*'Oil bbls'!K$4</f>
        <v>31241.4300293029</v>
      </c>
      <c r="L22" s="16" t="n">
        <f aca="false">SUM(H22:K22)</f>
        <v>100437.186377435</v>
      </c>
    </row>
    <row r="23" customFormat="false" ht="12.75" hidden="false" customHeight="false" outlineLevel="0" collapsed="false">
      <c r="A23" s="26" t="n">
        <v>37347</v>
      </c>
      <c r="B23" s="24" t="n">
        <f aca="false">+'Oil vols'!B23</f>
        <v>1.37995597990928</v>
      </c>
      <c r="C23" s="19" t="n">
        <f aca="false">+'Oil vols'!C23*'Oil bbls'!C$4</f>
        <v>18398.8912745086</v>
      </c>
      <c r="D23" s="19" t="n">
        <f aca="false">+'Oil vols'!D23*'Oil bbls'!D$4</f>
        <v>11844.2912518407</v>
      </c>
      <c r="E23" s="19" t="n">
        <f aca="false">+'Oil vols'!E23*'Oil bbls'!E$4</f>
        <v>14893.1531689953</v>
      </c>
      <c r="F23" s="20" t="n">
        <f aca="false">+'Oil vols'!F23*'Oil bbls'!F$4</f>
        <v>20378.7594474831</v>
      </c>
      <c r="G23" s="16" t="n">
        <f aca="false">SUM(C23:F23)</f>
        <v>65515.0951428276</v>
      </c>
      <c r="H23" s="21" t="n">
        <f aca="false">+'Oil vols'!G23*'Oil bbls'!H$4</f>
        <v>27877.1079916797</v>
      </c>
      <c r="I23" s="19" t="n">
        <f aca="false">+'Oil vols'!H23*'Oil bbls'!I$4</f>
        <v>17945.8958361223</v>
      </c>
      <c r="J23" s="19" t="n">
        <f aca="false">+'Oil vols'!I23*'Oil bbls'!J$4</f>
        <v>22565.3835893868</v>
      </c>
      <c r="K23" s="20" t="n">
        <f aca="false">+'Oil vols'!J23*'Oil bbls'!K$4</f>
        <v>30876.9082537622</v>
      </c>
      <c r="L23" s="16" t="n">
        <f aca="false">SUM(H23:K23)</f>
        <v>99265.2956709509</v>
      </c>
    </row>
    <row r="24" customFormat="false" ht="12.75" hidden="false" customHeight="false" outlineLevel="0" collapsed="false">
      <c r="A24" s="26" t="n">
        <v>37377</v>
      </c>
      <c r="B24" s="24" t="n">
        <f aca="false">+'Oil vols'!B24</f>
        <v>1.37890210564573</v>
      </c>
      <c r="C24" s="19" t="n">
        <f aca="false">+'Oil vols'!C24*'Oil bbls'!C$4</f>
        <v>18384.8400161537</v>
      </c>
      <c r="D24" s="19" t="n">
        <f aca="false">+'Oil vols'!D24*'Oil bbls'!D$4</f>
        <v>11835.2457504609</v>
      </c>
      <c r="E24" s="19" t="n">
        <f aca="false">+'Oil vols'!E24*'Oil bbls'!E$4</f>
        <v>14881.7792476119</v>
      </c>
      <c r="F24" s="20" t="n">
        <f aca="false">+'Oil vols'!F24*'Oil bbls'!F$4</f>
        <v>20363.1961611047</v>
      </c>
      <c r="G24" s="16" t="n">
        <f aca="false">SUM(C24:F24)</f>
        <v>65465.0611753311</v>
      </c>
      <c r="H24" s="21" t="n">
        <f aca="false">+'Oil vols'!G24*'Oil bbls'!H$4</f>
        <v>27855.8182062934</v>
      </c>
      <c r="I24" s="19" t="n">
        <f aca="false">+'Oil vols'!H24*'Oil bbls'!I$4</f>
        <v>17932.1905310013</v>
      </c>
      <c r="J24" s="19" t="n">
        <f aca="false">+'Oil vols'!I24*'Oil bbls'!J$4</f>
        <v>22548.1503751696</v>
      </c>
      <c r="K24" s="20" t="n">
        <f aca="false">+'Oil vols'!J24*'Oil bbls'!K$4</f>
        <v>30853.3275168253</v>
      </c>
      <c r="L24" s="16" t="n">
        <f aca="false">SUM(H24:K24)</f>
        <v>99189.4866292896</v>
      </c>
    </row>
    <row r="25" customFormat="false" ht="12.75" hidden="false" customHeight="false" outlineLevel="0" collapsed="false">
      <c r="A25" s="26" t="n">
        <v>37408</v>
      </c>
      <c r="B25" s="24" t="n">
        <f aca="false">+'Oil vols'!B25</f>
        <v>1.37786041604002</v>
      </c>
      <c r="C25" s="19" t="n">
        <f aca="false">+'Oil vols'!C25*'Oil bbls'!C$4</f>
        <v>18370.9512152961</v>
      </c>
      <c r="D25" s="19" t="n">
        <f aca="false">+'Oil vols'!D25*'Oil bbls'!D$4</f>
        <v>11826.3048311391</v>
      </c>
      <c r="E25" s="19" t="n">
        <f aca="false">+'Oil vols'!E25*'Oil bbls'!E$4</f>
        <v>14870.5368289564</v>
      </c>
      <c r="F25" s="20" t="n">
        <f aca="false">+'Oil vols'!F25*'Oil bbls'!F$4</f>
        <v>20347.8128139526</v>
      </c>
      <c r="G25" s="16" t="n">
        <f aca="false">SUM(C25:F25)</f>
        <v>65415.6056893443</v>
      </c>
      <c r="H25" s="21" t="n">
        <f aca="false">+'Oil vols'!G25*'Oil bbls'!H$4</f>
        <v>27834.7745686305</v>
      </c>
      <c r="I25" s="19" t="n">
        <f aca="false">+'Oil vols'!H25*'Oil bbls'!I$4</f>
        <v>17918.6436835441</v>
      </c>
      <c r="J25" s="19" t="n">
        <f aca="false">+'Oil vols'!I25*'Oil bbls'!J$4</f>
        <v>22531.1164075098</v>
      </c>
      <c r="K25" s="20" t="n">
        <f aca="false">+'Oil vols'!J25*'Oil bbls'!K$4</f>
        <v>30830.0194150797</v>
      </c>
      <c r="L25" s="16" t="n">
        <f aca="false">SUM(H25:K25)</f>
        <v>99114.5540747641</v>
      </c>
    </row>
    <row r="26" customFormat="false" ht="12.75" hidden="false" customHeight="false" outlineLevel="0" collapsed="false">
      <c r="A26" s="26" t="n">
        <v>37438</v>
      </c>
      <c r="B26" s="24" t="n">
        <f aca="false">+'Oil vols'!B26</f>
        <v>1.37691978117998</v>
      </c>
      <c r="C26" s="19" t="n">
        <f aca="false">+'Oil vols'!C26*'Oil bbls'!C$4</f>
        <v>18257.5393894691</v>
      </c>
      <c r="D26" s="19" t="n">
        <f aca="false">+'Oil vols'!D26*'Oil bbls'!D$4</f>
        <v>11753.2959374805</v>
      </c>
      <c r="E26" s="19" t="n">
        <f aca="false">+'Oil vols'!E26*'Oil bbls'!E$4</f>
        <v>14778.7345747871</v>
      </c>
      <c r="F26" s="20" t="n">
        <f aca="false">+'Oil vols'!F26*'Oil bbls'!F$4</f>
        <v>20222.1969666417</v>
      </c>
      <c r="G26" s="16" t="n">
        <f aca="false">SUM(C26:F26)</f>
        <v>65011.7668683784</v>
      </c>
      <c r="H26" s="21" t="n">
        <f aca="false">+'Oil vols'!G26*'Oil bbls'!H$4</f>
        <v>27662.9384688926</v>
      </c>
      <c r="I26" s="19" t="n">
        <f aca="false">+'Oil vols'!H26*'Oil bbls'!I$4</f>
        <v>17808.0241476977</v>
      </c>
      <c r="J26" s="19" t="n">
        <f aca="false">+'Oil vols'!I26*'Oil bbls'!J$4</f>
        <v>22392.0220830107</v>
      </c>
      <c r="K26" s="20" t="n">
        <f aca="false">+'Oil vols'!J26*'Oil bbls'!K$4</f>
        <v>30639.6923736996</v>
      </c>
      <c r="L26" s="16" t="n">
        <f aca="false">SUM(H26:K26)</f>
        <v>98502.6770733006</v>
      </c>
    </row>
    <row r="27" customFormat="false" ht="12.75" hidden="false" customHeight="false" outlineLevel="0" collapsed="false">
      <c r="A27" s="26" t="n">
        <v>37469</v>
      </c>
      <c r="B27" s="24" t="n">
        <f aca="false">+'Oil vols'!B27</f>
        <v>1.37603670377735</v>
      </c>
      <c r="C27" s="19" t="n">
        <f aca="false">+'Oil vols'!C27*'Oil bbls'!C$4</f>
        <v>18245.8300504918</v>
      </c>
      <c r="D27" s="19" t="n">
        <f aca="false">+'Oil vols'!D27*'Oil bbls'!D$4</f>
        <v>11745.7580473356</v>
      </c>
      <c r="E27" s="19" t="n">
        <f aca="false">+'Oil vols'!E27*'Oil bbls'!E$4</f>
        <v>14769.2563417623</v>
      </c>
      <c r="F27" s="20" t="n">
        <f aca="false">+'Oil vols'!F27*'Oil bbls'!F$4</f>
        <v>20209.2276089371</v>
      </c>
      <c r="G27" s="16" t="n">
        <f aca="false">SUM(C27:F27)</f>
        <v>64970.0720485269</v>
      </c>
      <c r="H27" s="21" t="n">
        <f aca="false">+'Oil vols'!G27*'Oil bbls'!H$4</f>
        <v>27645.1970461997</v>
      </c>
      <c r="I27" s="19" t="n">
        <f aca="false">+'Oil vols'!H27*'Oil bbls'!I$4</f>
        <v>17796.6031020237</v>
      </c>
      <c r="J27" s="19" t="n">
        <f aca="false">+'Oil vols'!I27*'Oil bbls'!J$4</f>
        <v>22377.6611238823</v>
      </c>
      <c r="K27" s="20" t="n">
        <f aca="false">+'Oil vols'!J27*'Oil bbls'!K$4</f>
        <v>30620.0418317229</v>
      </c>
      <c r="L27" s="16" t="n">
        <f aca="false">SUM(H27:K27)</f>
        <v>98439.5031038286</v>
      </c>
    </row>
    <row r="28" customFormat="false" ht="12.75" hidden="false" customHeight="false" outlineLevel="0" collapsed="false">
      <c r="A28" s="26" t="n">
        <v>37500</v>
      </c>
      <c r="B28" s="24" t="n">
        <f aca="false">+'Oil vols'!B28</f>
        <v>1.37521043198874</v>
      </c>
      <c r="C28" s="19" t="n">
        <f aca="false">+'Oil vols'!C28*'Oil bbls'!C$4</f>
        <v>18234.8739367565</v>
      </c>
      <c r="D28" s="19" t="n">
        <f aca="false">+'Oil vols'!D28*'Oil bbls'!D$4</f>
        <v>11738.7050461448</v>
      </c>
      <c r="E28" s="19" t="n">
        <f aca="false">+'Oil vols'!E28*'Oil bbls'!E$4</f>
        <v>14760.387813895</v>
      </c>
      <c r="F28" s="20" t="n">
        <f aca="false">+'Oil vols'!F28*'Oil bbls'!F$4</f>
        <v>20197.0925295478</v>
      </c>
      <c r="G28" s="16" t="n">
        <f aca="false">SUM(C28:F28)</f>
        <v>64931.0593263441</v>
      </c>
      <c r="H28" s="21" t="n">
        <f aca="false">+'Oil vols'!G28*'Oil bbls'!H$4</f>
        <v>27628.5968738735</v>
      </c>
      <c r="I28" s="19" t="n">
        <f aca="false">+'Oil vols'!H28*'Oil bbls'!I$4</f>
        <v>17785.9167365831</v>
      </c>
      <c r="J28" s="19" t="n">
        <f aca="false">+'Oil vols'!I28*'Oil bbls'!J$4</f>
        <v>22364.2239604469</v>
      </c>
      <c r="K28" s="20" t="n">
        <f aca="false">+'Oil vols'!J28*'Oil bbls'!K$4</f>
        <v>30601.6553477997</v>
      </c>
      <c r="L28" s="16" t="n">
        <f aca="false">SUM(H28:K28)</f>
        <v>98380.3929187032</v>
      </c>
    </row>
    <row r="29" customFormat="false" ht="12.75" hidden="false" customHeight="false" outlineLevel="0" collapsed="false">
      <c r="A29" s="26" t="n">
        <v>37530</v>
      </c>
      <c r="B29" s="24" t="n">
        <f aca="false">+'Oil vols'!B29</f>
        <v>1.37450352528153</v>
      </c>
      <c r="C29" s="19" t="n">
        <f aca="false">+'Oil vols'!C29*'Oil bbls'!C$4</f>
        <v>18426.887314465</v>
      </c>
      <c r="D29" s="19" t="n">
        <f aca="false">+'Oil vols'!D29*'Oil bbls'!D$4</f>
        <v>11862.3137101614</v>
      </c>
      <c r="E29" s="19" t="n">
        <f aca="false">+'Oil vols'!E29*'Oil bbls'!E$4</f>
        <v>14915.8148231665</v>
      </c>
      <c r="F29" s="20" t="n">
        <f aca="false">+'Oil vols'!F29*'Oil bbls'!F$4</f>
        <v>20409.7680857343</v>
      </c>
      <c r="G29" s="16" t="n">
        <f aca="false">SUM(C29:F29)</f>
        <v>65614.7839335272</v>
      </c>
      <c r="H29" s="21" t="n">
        <f aca="false">+'Oil vols'!G29*'Oil bbls'!H$4</f>
        <v>27919.5262340379</v>
      </c>
      <c r="I29" s="19" t="n">
        <f aca="false">+'Oil vols'!H29*'Oil bbls'!I$4</f>
        <v>17973.2025911537</v>
      </c>
      <c r="J29" s="19" t="n">
        <f aca="false">+'Oil vols'!I29*'Oil bbls'!J$4</f>
        <v>22599.7194290401</v>
      </c>
      <c r="K29" s="20" t="n">
        <f aca="false">+'Oil vols'!J29*'Oil bbls'!K$4</f>
        <v>30923.8910389913</v>
      </c>
      <c r="L29" s="16" t="n">
        <f aca="false">SUM(H29:K29)</f>
        <v>99416.339293223</v>
      </c>
    </row>
    <row r="30" customFormat="false" ht="12.75" hidden="false" customHeight="false" outlineLevel="0" collapsed="false">
      <c r="A30" s="26" t="n">
        <v>37561</v>
      </c>
      <c r="B30" s="24" t="n">
        <f aca="false">+'Oil vols'!B30</f>
        <v>1.37389491427489</v>
      </c>
      <c r="C30" s="19" t="n">
        <f aca="false">+'Oil vols'!C30*'Oil bbls'!C$4</f>
        <v>18418.7281455496</v>
      </c>
      <c r="D30" s="19" t="n">
        <f aca="false">+'Oil vols'!D30*'Oil bbls'!D$4</f>
        <v>11857.0612429575</v>
      </c>
      <c r="E30" s="19" t="n">
        <f aca="false">+'Oil vols'!E30*'Oil bbls'!E$4</f>
        <v>14909.2103082217</v>
      </c>
      <c r="F30" s="20" t="n">
        <f aca="false">+'Oil vols'!F30*'Oil bbls'!F$4</f>
        <v>20400.7309248457</v>
      </c>
      <c r="G30" s="16" t="n">
        <f aca="false">SUM(C30:F30)</f>
        <v>65585.7306215746</v>
      </c>
      <c r="H30" s="21" t="n">
        <f aca="false">+'Oil vols'!G30*'Oil bbls'!H$4</f>
        <v>27907.1638568933</v>
      </c>
      <c r="I30" s="19" t="n">
        <f aca="false">+'Oil vols'!H30*'Oil bbls'!I$4</f>
        <v>17965.2443075114</v>
      </c>
      <c r="J30" s="19" t="n">
        <f aca="false">+'Oil vols'!I30*'Oil bbls'!J$4</f>
        <v>22589.7125882148</v>
      </c>
      <c r="K30" s="20" t="n">
        <f aca="false">+'Oil vols'!J30*'Oil bbls'!K$4</f>
        <v>30910.1983709783</v>
      </c>
      <c r="L30" s="16" t="n">
        <f aca="false">SUM(H30:K30)</f>
        <v>99372.3191235978</v>
      </c>
    </row>
    <row r="31" customFormat="false" ht="12.75" hidden="false" customHeight="false" outlineLevel="0" collapsed="false">
      <c r="A31" s="26" t="n">
        <v>37591</v>
      </c>
      <c r="B31" s="24" t="n">
        <f aca="false">+'Oil vols'!B31</f>
        <v>1.37337147556774</v>
      </c>
      <c r="C31" s="19" t="n">
        <f aca="false">+'Oil vols'!C31*'Oil bbls'!C$4</f>
        <v>18411.7108146405</v>
      </c>
      <c r="D31" s="19" t="n">
        <f aca="false">+'Oil vols'!D31*'Oil bbls'!D$4</f>
        <v>11852.5438342801</v>
      </c>
      <c r="E31" s="19" t="n">
        <f aca="false">+'Oil vols'!E31*'Oil bbls'!E$4</f>
        <v>14903.5300646403</v>
      </c>
      <c r="F31" s="20" t="n">
        <f aca="false">+'Oil vols'!F31*'Oil bbls'!F$4</f>
        <v>20392.958472885</v>
      </c>
      <c r="G31" s="16" t="n">
        <f aca="false">SUM(C31:F31)</f>
        <v>65560.7431864459</v>
      </c>
      <c r="H31" s="21" t="n">
        <f aca="false">+'Oil vols'!G31*'Oil bbls'!H$4</f>
        <v>27896.531537334</v>
      </c>
      <c r="I31" s="19" t="n">
        <f aca="false">+'Oil vols'!H31*'Oil bbls'!I$4</f>
        <v>17958.3997489093</v>
      </c>
      <c r="J31" s="19" t="n">
        <f aca="false">+'Oil vols'!I31*'Oil bbls'!J$4</f>
        <v>22581.1061585459</v>
      </c>
      <c r="K31" s="20" t="n">
        <f aca="false">+'Oil vols'!J31*'Oil bbls'!K$4</f>
        <v>30898.4219286137</v>
      </c>
      <c r="L31" s="16" t="n">
        <f aca="false">SUM(H31:K31)</f>
        <v>99334.4593734029</v>
      </c>
    </row>
    <row r="32" customFormat="false" ht="12.75" hidden="false" customHeight="false" outlineLevel="0" collapsed="false">
      <c r="A32" s="26" t="n">
        <v>37622</v>
      </c>
      <c r="B32" s="24" t="n">
        <f aca="false">+'Oil vols'!B32</f>
        <v>1.37293493606379</v>
      </c>
      <c r="C32" s="19" t="n">
        <f aca="false">+'Oil vols'!C32*'Oil bbls'!C$4</f>
        <v>18506.4369345778</v>
      </c>
      <c r="D32" s="19" t="n">
        <f aca="false">+'Oil vols'!D32*'Oil bbls'!D$4</f>
        <v>11913.5237997006</v>
      </c>
      <c r="E32" s="19" t="n">
        <f aca="false">+'Oil vols'!E32*'Oil bbls'!E$4</f>
        <v>14980.2070008906</v>
      </c>
      <c r="F32" s="20" t="n">
        <f aca="false">+'Oil vols'!F32*'Oil bbls'!F$4</f>
        <v>20497.8778825818</v>
      </c>
      <c r="G32" s="16" t="n">
        <f aca="false">SUM(C32:F32)</f>
        <v>65898.045617751</v>
      </c>
      <c r="H32" s="21" t="n">
        <f aca="false">+'Oil vols'!G32*'Oil bbls'!H$4</f>
        <v>28040.0559614816</v>
      </c>
      <c r="I32" s="19" t="n">
        <f aca="false">+'Oil vols'!H32*'Oil bbls'!I$4</f>
        <v>18050.79363591</v>
      </c>
      <c r="J32" s="19" t="n">
        <f aca="false">+'Oil vols'!I32*'Oil bbls'!J$4</f>
        <v>22697.2833346828</v>
      </c>
      <c r="K32" s="20" t="n">
        <f aca="false">+'Oil vols'!J32*'Oil bbls'!K$4</f>
        <v>31057.3907311846</v>
      </c>
      <c r="L32" s="16" t="n">
        <f aca="false">SUM(H32:K32)</f>
        <v>99845.523663259</v>
      </c>
    </row>
    <row r="33" customFormat="false" ht="12.75" hidden="false" customHeight="false" outlineLevel="0" collapsed="false">
      <c r="A33" s="26" t="n">
        <v>37653</v>
      </c>
      <c r="B33" s="24" t="n">
        <f aca="false">+'Oil vols'!B33</f>
        <v>1.3726179245898</v>
      </c>
      <c r="C33" s="19" t="n">
        <f aca="false">+'Oil vols'!C33*'Oil bbls'!C$4</f>
        <v>18502.1637875431</v>
      </c>
      <c r="D33" s="19" t="n">
        <f aca="false">+'Oil vols'!D33*'Oil bbls'!D$4</f>
        <v>11910.7729601372</v>
      </c>
      <c r="E33" s="19" t="n">
        <f aca="false">+'Oil vols'!E33*'Oil bbls'!E$4</f>
        <v>14976.7480623952</v>
      </c>
      <c r="F33" s="20" t="n">
        <f aca="false">+'Oil vols'!F33*'Oil bbls'!F$4</f>
        <v>20493.1449106758</v>
      </c>
      <c r="G33" s="16" t="n">
        <f aca="false">SUM(C33:F33)</f>
        <v>65882.8297207513</v>
      </c>
      <c r="H33" s="21" t="n">
        <f aca="false">+'Oil vols'!G33*'Oil bbls'!H$4</f>
        <v>28033.5814962774</v>
      </c>
      <c r="I33" s="19" t="n">
        <f aca="false">+'Oil vols'!H33*'Oil bbls'!I$4</f>
        <v>18046.6256971775</v>
      </c>
      <c r="J33" s="19" t="n">
        <f aca="false">+'Oil vols'!I33*'Oil bbls'!J$4</f>
        <v>22692.0425187806</v>
      </c>
      <c r="K33" s="20" t="n">
        <f aca="false">+'Oil vols'!J33*'Oil bbls'!K$4</f>
        <v>31050.21956163</v>
      </c>
      <c r="L33" s="16" t="n">
        <f aca="false">SUM(H33:K33)</f>
        <v>99822.4692738656</v>
      </c>
    </row>
    <row r="34" customFormat="false" ht="12.75" hidden="false" customHeight="false" outlineLevel="0" collapsed="false">
      <c r="A34" s="26" t="n">
        <v>37681</v>
      </c>
      <c r="B34" s="24" t="n">
        <f aca="false">+'Oil vols'!B34</f>
        <v>1.37239795992398</v>
      </c>
      <c r="C34" s="19" t="n">
        <f aca="false">+'Oil vols'!C34*'Oil bbls'!C$4</f>
        <v>18499.1987801645</v>
      </c>
      <c r="D34" s="19" t="n">
        <f aca="false">+'Oil vols'!D34*'Oil bbls'!D$4</f>
        <v>11908.8642358324</v>
      </c>
      <c r="E34" s="19" t="n">
        <f aca="false">+'Oil vols'!E34*'Oil bbls'!E$4</f>
        <v>14974.3480096758</v>
      </c>
      <c r="F34" s="20" t="n">
        <f aca="false">+'Oil vols'!F34*'Oil bbls'!F$4</f>
        <v>20489.8608447379</v>
      </c>
      <c r="G34" s="16" t="n">
        <f aca="false">SUM(C34:F34)</f>
        <v>65872.2718704106</v>
      </c>
      <c r="H34" s="21" t="n">
        <f aca="false">+'Oil vols'!G34*'Oil bbls'!H$4</f>
        <v>28029.0890608552</v>
      </c>
      <c r="I34" s="19" t="n">
        <f aca="false">+'Oil vols'!H34*'Oil bbls'!I$4</f>
        <v>18043.7336906552</v>
      </c>
      <c r="J34" s="19" t="n">
        <f aca="false">+'Oil vols'!I34*'Oil bbls'!J$4</f>
        <v>22688.4060752664</v>
      </c>
      <c r="K34" s="20" t="n">
        <f aca="false">+'Oil vols'!J34*'Oil bbls'!K$4</f>
        <v>31045.2437041483</v>
      </c>
      <c r="L34" s="16" t="n">
        <f aca="false">SUM(H34:K34)</f>
        <v>99806.4725309251</v>
      </c>
    </row>
    <row r="35" customFormat="false" ht="12.75" hidden="false" customHeight="false" outlineLevel="0" collapsed="false">
      <c r="A35" s="26" t="n">
        <v>37712</v>
      </c>
      <c r="B35" s="24" t="n">
        <f aca="false">+'Oil vols'!B35</f>
        <v>1.37216731103098</v>
      </c>
      <c r="C35" s="19" t="n">
        <f aca="false">+'Oil vols'!C35*'Oil bbls'!C$4</f>
        <v>18395.5675281236</v>
      </c>
      <c r="D35" s="19" t="n">
        <f aca="false">+'Oil vols'!D35*'Oil bbls'!D$4</f>
        <v>11842.1515892032</v>
      </c>
      <c r="E35" s="19" t="n">
        <f aca="false">+'Oil vols'!E35*'Oil bbls'!E$4</f>
        <v>14890.4627316603</v>
      </c>
      <c r="F35" s="20" t="n">
        <f aca="false">+'Oil vols'!F35*'Oil bbls'!F$4</f>
        <v>20375.0780393464</v>
      </c>
      <c r="G35" s="16" t="n">
        <f aca="false">SUM(C35:F35)</f>
        <v>65503.2598883336</v>
      </c>
      <c r="H35" s="21" t="n">
        <f aca="false">+'Oil vols'!G35*'Oil bbls'!H$4</f>
        <v>27872.0720123085</v>
      </c>
      <c r="I35" s="19" t="n">
        <f aca="false">+'Oil vols'!H35*'Oil bbls'!I$4</f>
        <v>17942.6539230352</v>
      </c>
      <c r="J35" s="19" t="n">
        <f aca="false">+'Oil vols'!I35*'Oil bbls'!J$4</f>
        <v>22561.3071691823</v>
      </c>
      <c r="K35" s="20" t="n">
        <f aca="false">+'Oil vols'!J35*'Oil bbls'!K$4</f>
        <v>30871.330362646</v>
      </c>
      <c r="L35" s="16" t="n">
        <f aca="false">SUM(H35:K35)</f>
        <v>99247.3634671721</v>
      </c>
    </row>
    <row r="36" customFormat="false" ht="12.75" hidden="false" customHeight="false" outlineLevel="0" collapsed="false">
      <c r="A36" s="26" t="n">
        <v>37742</v>
      </c>
      <c r="B36" s="24" t="n">
        <f aca="false">+'Oil vols'!B36</f>
        <v>1.37192336756264</v>
      </c>
      <c r="C36" s="19" t="n">
        <f aca="false">+'Oil vols'!C36*'Oil bbls'!C$4</f>
        <v>18392.2971699764</v>
      </c>
      <c r="D36" s="19" t="n">
        <f aca="false">+'Oil vols'!D36*'Oil bbls'!D$4</f>
        <v>11840.0462952583</v>
      </c>
      <c r="E36" s="19" t="n">
        <f aca="false">+'Oil vols'!E36*'Oil bbls'!E$4</f>
        <v>14887.8155099296</v>
      </c>
      <c r="F36" s="20" t="n">
        <f aca="false">+'Oil vols'!F36*'Oil bbls'!F$4</f>
        <v>20371.4557644498</v>
      </c>
      <c r="G36" s="16" t="n">
        <f aca="false">SUM(C36:F36)</f>
        <v>65491.6147396141</v>
      </c>
      <c r="H36" s="21" t="n">
        <f aca="false">+'Oil vols'!G36*'Oil bbls'!H$4</f>
        <v>27867.1169242067</v>
      </c>
      <c r="I36" s="19" t="n">
        <f aca="false">+'Oil vols'!H36*'Oil bbls'!I$4</f>
        <v>17939.4640837247</v>
      </c>
      <c r="J36" s="19" t="n">
        <f aca="false">+'Oil vols'!I36*'Oil bbls'!J$4</f>
        <v>22557.296227166</v>
      </c>
      <c r="K36" s="20" t="n">
        <f aca="false">+'Oil vols'!J36*'Oil bbls'!K$4</f>
        <v>30865.8420673481</v>
      </c>
      <c r="L36" s="16" t="n">
        <f aca="false">SUM(H36:K36)</f>
        <v>99229.7193024456</v>
      </c>
    </row>
    <row r="37" customFormat="false" ht="12.75" hidden="false" customHeight="false" outlineLevel="0" collapsed="false">
      <c r="A37" s="26" t="n">
        <v>37773</v>
      </c>
      <c r="B37" s="24" t="n">
        <f aca="false">+'Oil vols'!B37</f>
        <v>1.37173356574321</v>
      </c>
      <c r="C37" s="19" t="n">
        <f aca="false">+'Oil vols'!C37*'Oil bbls'!C$4</f>
        <v>18389.752646318</v>
      </c>
      <c r="D37" s="19" t="n">
        <f aca="false">+'Oil vols'!D37*'Oil bbls'!D$4</f>
        <v>11838.4082574626</v>
      </c>
      <c r="E37" s="19" t="n">
        <f aca="false">+'Oil vols'!E37*'Oil bbls'!E$4</f>
        <v>14885.755821657</v>
      </c>
      <c r="F37" s="20" t="n">
        <f aca="false">+'Oil vols'!F37*'Oil bbls'!F$4</f>
        <v>20368.6374296507</v>
      </c>
      <c r="G37" s="16" t="n">
        <f aca="false">SUM(C37:F37)</f>
        <v>65482.5541550882</v>
      </c>
      <c r="H37" s="21" t="n">
        <f aca="false">+'Oil vols'!G37*'Oil bbls'!H$4</f>
        <v>27863.2615853303</v>
      </c>
      <c r="I37" s="19" t="n">
        <f aca="false">+'Oil vols'!H37*'Oil bbls'!I$4</f>
        <v>17936.9822082766</v>
      </c>
      <c r="J37" s="19" t="n">
        <f aca="false">+'Oil vols'!I37*'Oil bbls'!J$4</f>
        <v>22554.175487359</v>
      </c>
      <c r="K37" s="20" t="n">
        <f aca="false">+'Oil vols'!J37*'Oil bbls'!K$4</f>
        <v>30861.5718631071</v>
      </c>
      <c r="L37" s="16" t="n">
        <f aca="false">SUM(H37:K37)</f>
        <v>99215.991144073</v>
      </c>
    </row>
    <row r="38" customFormat="false" ht="12.75" hidden="false" customHeight="false" outlineLevel="0" collapsed="false">
      <c r="A38" s="26" t="n">
        <v>37803</v>
      </c>
      <c r="B38" s="24" t="n">
        <f aca="false">+'Oil vols'!B38</f>
        <v>1.37177566726316</v>
      </c>
      <c r="C38" s="19" t="n">
        <f aca="false">+'Oil vols'!C38*'Oil bbls'!C$4</f>
        <v>18289.8235323786</v>
      </c>
      <c r="D38" s="19" t="n">
        <f aca="false">+'Oil vols'!D38*'Oil bbls'!D$4</f>
        <v>11774.0788632411</v>
      </c>
      <c r="E38" s="19" t="n">
        <f aca="false">+'Oil vols'!E38*'Oil bbls'!E$4</f>
        <v>14804.8672736604</v>
      </c>
      <c r="F38" s="20" t="n">
        <f aca="false">+'Oil vols'!F38*'Oil bbls'!F$4</f>
        <v>20257.955142094</v>
      </c>
      <c r="G38" s="16" t="n">
        <f aca="false">SUM(C38:F38)</f>
        <v>65126.7248113741</v>
      </c>
      <c r="H38" s="21" t="n">
        <f aca="false">+'Oil vols'!G38*'Oil bbls'!H$4</f>
        <v>27711.8538369373</v>
      </c>
      <c r="I38" s="19" t="n">
        <f aca="false">+'Oil vols'!H38*'Oil bbls'!I$4</f>
        <v>17839.5134291532</v>
      </c>
      <c r="J38" s="19" t="n">
        <f aca="false">+'Oil vols'!I38*'Oil bbls'!J$4</f>
        <v>22431.6170813037</v>
      </c>
      <c r="K38" s="20" t="n">
        <f aca="false">+'Oil vols'!J38*'Oil bbls'!K$4</f>
        <v>30693.8714274151</v>
      </c>
      <c r="L38" s="16" t="n">
        <f aca="false">SUM(H38:K38)</f>
        <v>98676.8557748093</v>
      </c>
    </row>
    <row r="39" customFormat="false" ht="12.75" hidden="false" customHeight="false" outlineLevel="0" collapsed="false">
      <c r="A39" s="26" t="n">
        <v>37834</v>
      </c>
      <c r="B39" s="24" t="n">
        <f aca="false">+'Oil vols'!B39</f>
        <v>1.37187714839381</v>
      </c>
      <c r="C39" s="19" t="n">
        <f aca="false">+'Oil vols'!C39*'Oil bbls'!C$4</f>
        <v>18291.1765757485</v>
      </c>
      <c r="D39" s="19" t="n">
        <f aca="false">+'Oil vols'!D39*'Oil bbls'!D$4</f>
        <v>11774.9498852777</v>
      </c>
      <c r="E39" s="19" t="n">
        <f aca="false">+'Oil vols'!E39*'Oil bbls'!E$4</f>
        <v>14805.962507164</v>
      </c>
      <c r="F39" s="20" t="n">
        <f aca="false">+'Oil vols'!F39*'Oil bbls'!F$4</f>
        <v>20259.4537837754</v>
      </c>
      <c r="G39" s="16" t="n">
        <f aca="false">SUM(C39:F39)</f>
        <v>65131.5427519654</v>
      </c>
      <c r="H39" s="21" t="n">
        <f aca="false">+'Oil vols'!G39*'Oil bbls'!H$4</f>
        <v>27713.9039026492</v>
      </c>
      <c r="I39" s="19" t="n">
        <f aca="false">+'Oil vols'!H39*'Oil bbls'!I$4</f>
        <v>17840.8331595116</v>
      </c>
      <c r="J39" s="19" t="n">
        <f aca="false">+'Oil vols'!I39*'Oil bbls'!J$4</f>
        <v>22433.276526006</v>
      </c>
      <c r="K39" s="20" t="n">
        <f aca="false">+'Oil vols'!J39*'Oil bbls'!K$4</f>
        <v>30696.1420966293</v>
      </c>
      <c r="L39" s="16" t="n">
        <f aca="false">SUM(H39:K39)</f>
        <v>98684.1556847961</v>
      </c>
    </row>
    <row r="40" customFormat="false" ht="12.75" hidden="false" customHeight="false" outlineLevel="0" collapsed="false">
      <c r="A40" s="26" t="n">
        <v>37865</v>
      </c>
      <c r="B40" s="24" t="n">
        <f aca="false">+'Oil vols'!B40</f>
        <v>1.37205443651761</v>
      </c>
      <c r="C40" s="19" t="n">
        <f aca="false">+'Oil vols'!C40*'Oil bbls'!C$4</f>
        <v>18293.5403503626</v>
      </c>
      <c r="D40" s="19" t="n">
        <f aca="false">+'Oil vols'!D40*'Oil bbls'!D$4</f>
        <v>11776.4715658271</v>
      </c>
      <c r="E40" s="19" t="n">
        <f aca="false">+'Oil vols'!E40*'Oil bbls'!E$4</f>
        <v>14807.8758864465</v>
      </c>
      <c r="F40" s="20" t="n">
        <f aca="false">+'Oil vols'!F40*'Oil bbls'!F$4</f>
        <v>20262.0719194843</v>
      </c>
      <c r="G40" s="16" t="n">
        <f aca="false">SUM(C40:F40)</f>
        <v>65139.9597221205</v>
      </c>
      <c r="H40" s="21" t="n">
        <f aca="false">+'Oil vols'!G40*'Oil bbls'!H$4</f>
        <v>27717.4853793373</v>
      </c>
      <c r="I40" s="19" t="n">
        <f aca="false">+'Oil vols'!H40*'Oil bbls'!I$4</f>
        <v>17843.1387361017</v>
      </c>
      <c r="J40" s="19" t="n">
        <f aca="false">+'Oil vols'!I40*'Oil bbls'!J$4</f>
        <v>22436.1755855249</v>
      </c>
      <c r="K40" s="20" t="n">
        <f aca="false">+'Oil vols'!J40*'Oil bbls'!K$4</f>
        <v>30700.1089689156</v>
      </c>
      <c r="L40" s="16" t="n">
        <f aca="false">SUM(H40:K40)</f>
        <v>98696.9086698795</v>
      </c>
    </row>
    <row r="41" customFormat="false" ht="12.75" hidden="false" customHeight="false" outlineLevel="0" collapsed="false">
      <c r="A41" s="26" t="n">
        <v>37895</v>
      </c>
      <c r="B41" s="24" t="n">
        <f aca="false">+'Oil vols'!B41</f>
        <v>1.37224096344555</v>
      </c>
      <c r="C41" s="19" t="n">
        <f aca="false">+'Oil vols'!C41*'Oil bbls'!C$4</f>
        <v>18396.5549280965</v>
      </c>
      <c r="D41" s="19" t="n">
        <f aca="false">+'Oil vols'!D41*'Oil bbls'!D$4</f>
        <v>11842.7872282038</v>
      </c>
      <c r="E41" s="19" t="n">
        <f aca="false">+'Oil vols'!E41*'Oil bbls'!E$4</f>
        <v>14891.2619917253</v>
      </c>
      <c r="F41" s="20" t="n">
        <f aca="false">+'Oil vols'!F41*'Oil bbls'!F$4</f>
        <v>20376.1716914706</v>
      </c>
      <c r="G41" s="16" t="n">
        <f aca="false">SUM(C41:F41)</f>
        <v>65506.7758394963</v>
      </c>
      <c r="H41" s="21" t="n">
        <f aca="false">+'Oil vols'!G41*'Oil bbls'!H$4</f>
        <v>27873.5680728735</v>
      </c>
      <c r="I41" s="19" t="n">
        <f aca="false">+'Oil vols'!H41*'Oil bbls'!I$4</f>
        <v>17943.61701243</v>
      </c>
      <c r="J41" s="19" t="n">
        <f aca="false">+'Oil vols'!I41*'Oil bbls'!J$4</f>
        <v>22562.5181692808</v>
      </c>
      <c r="K41" s="20" t="n">
        <f aca="false">+'Oil vols'!J41*'Oil bbls'!K$4</f>
        <v>30872.9874113192</v>
      </c>
      <c r="L41" s="16" t="n">
        <f aca="false">SUM(H41:K41)</f>
        <v>99252.6906659035</v>
      </c>
    </row>
    <row r="42" customFormat="false" ht="12.75" hidden="false" customHeight="false" outlineLevel="0" collapsed="false">
      <c r="A42" s="26" t="n">
        <v>37926</v>
      </c>
      <c r="B42" s="24" t="n">
        <f aca="false">+'Oil vols'!B42</f>
        <v>1.37242968880275</v>
      </c>
      <c r="C42" s="19" t="n">
        <f aca="false">+'Oil vols'!C42*'Oil bbls'!C$4</f>
        <v>18399.0850204729</v>
      </c>
      <c r="D42" s="19" t="n">
        <f aca="false">+'Oil vols'!D42*'Oil bbls'!D$4</f>
        <v>11844.4159758578</v>
      </c>
      <c r="E42" s="19" t="n">
        <f aca="false">+'Oil vols'!E42*'Oil bbls'!E$4</f>
        <v>14893.3099984628</v>
      </c>
      <c r="F42" s="20" t="n">
        <f aca="false">+'Oil vols'!F42*'Oil bbls'!F$4</f>
        <v>20378.9740420661</v>
      </c>
      <c r="G42" s="16" t="n">
        <f aca="false">SUM(C42:F42)</f>
        <v>65515.7850368596</v>
      </c>
      <c r="H42" s="21" t="n">
        <f aca="false">+'Oil vols'!G42*'Oil bbls'!H$4</f>
        <v>27877.4015461711</v>
      </c>
      <c r="I42" s="19" t="n">
        <f aca="false">+'Oil vols'!H42*'Oil bbls'!I$4</f>
        <v>17946.0848119058</v>
      </c>
      <c r="J42" s="19" t="n">
        <f aca="false">+'Oil vols'!I42*'Oil bbls'!J$4</f>
        <v>22565.6212097922</v>
      </c>
      <c r="K42" s="20" t="n">
        <f aca="false">+'Oil vols'!J42*'Oil bbls'!K$4</f>
        <v>30877.2333970698</v>
      </c>
      <c r="L42" s="16" t="n">
        <f aca="false">SUM(H42:K42)</f>
        <v>99266.3409649388</v>
      </c>
    </row>
    <row r="43" customFormat="false" ht="12.75" hidden="false" customHeight="false" outlineLevel="0" collapsed="false">
      <c r="A43" s="26" t="n">
        <v>37956</v>
      </c>
      <c r="B43" s="24" t="n">
        <f aca="false">+'Oil vols'!B43</f>
        <v>1.37267541794431</v>
      </c>
      <c r="C43" s="19" t="n">
        <f aca="false">+'Oil vols'!C43*'Oil bbls'!C$4</f>
        <v>18402.379317736</v>
      </c>
      <c r="D43" s="19" t="n">
        <f aca="false">+'Oil vols'!D43*'Oil bbls'!D$4</f>
        <v>11846.5366806151</v>
      </c>
      <c r="E43" s="19" t="n">
        <f aca="false">+'Oil vols'!E43*'Oil bbls'!E$4</f>
        <v>14895.9765979329</v>
      </c>
      <c r="F43" s="20" t="n">
        <f aca="false">+'Oil vols'!F43*'Oil bbls'!F$4</f>
        <v>20382.6228321193</v>
      </c>
      <c r="G43" s="16" t="n">
        <f aca="false">SUM(C43:F43)</f>
        <v>65527.5154284032</v>
      </c>
      <c r="H43" s="21" t="n">
        <f aca="false">+'Oil vols'!G43*'Oil bbls'!H$4</f>
        <v>27882.3929056606</v>
      </c>
      <c r="I43" s="19" t="n">
        <f aca="false">+'Oil vols'!H43*'Oil bbls'!I$4</f>
        <v>17949.2980009319</v>
      </c>
      <c r="J43" s="19" t="n">
        <f aca="false">+'Oil vols'!I43*'Oil bbls'!J$4</f>
        <v>22569.6615120196</v>
      </c>
      <c r="K43" s="20" t="n">
        <f aca="false">+'Oil vols'!J43*'Oil bbls'!K$4</f>
        <v>30882.7618668474</v>
      </c>
      <c r="L43" s="16" t="n">
        <f aca="false">SUM(H43:K43)</f>
        <v>99284.1142854594</v>
      </c>
    </row>
    <row r="44" customFormat="false" ht="12.75" hidden="false" customHeight="false" outlineLevel="0" collapsed="false">
      <c r="A44" s="26" t="n">
        <v>37987</v>
      </c>
      <c r="B44" s="24" t="n">
        <f aca="false">+'Oil vols'!B44</f>
        <v>1.37295869772957</v>
      </c>
      <c r="C44" s="19" t="n">
        <f aca="false">+'Oil vols'!C44*'Oil bbls'!C$4</f>
        <v>18506.7572292675</v>
      </c>
      <c r="D44" s="19" t="n">
        <f aca="false">+'Oil vols'!D44*'Oil bbls'!D$4</f>
        <v>11913.729989494</v>
      </c>
      <c r="E44" s="19" t="n">
        <f aca="false">+'Oil vols'!E44*'Oil bbls'!E$4</f>
        <v>14980.4662663975</v>
      </c>
      <c r="F44" s="20" t="n">
        <f aca="false">+'Oil vols'!F44*'Oil bbls'!F$4</f>
        <v>20498.2326435473</v>
      </c>
      <c r="G44" s="16" t="n">
        <f aca="false">SUM(C44:F44)</f>
        <v>65899.1861287062</v>
      </c>
      <c r="H44" s="21" t="n">
        <f aca="false">+'Oil vols'!G44*'Oil bbls'!H$4</f>
        <v>28040.5412564658</v>
      </c>
      <c r="I44" s="19" t="n">
        <f aca="false">+'Oil vols'!H44*'Oil bbls'!I$4</f>
        <v>18051.1060446879</v>
      </c>
      <c r="J44" s="19" t="n">
        <f aca="false">+'Oil vols'!I44*'Oil bbls'!J$4</f>
        <v>22697.6761612083</v>
      </c>
      <c r="K44" s="20" t="n">
        <f aca="false">+'Oil vols'!J44*'Oil bbls'!K$4</f>
        <v>31057.9282477989</v>
      </c>
      <c r="L44" s="16" t="n">
        <f aca="false">SUM(H44:K44)</f>
        <v>99847.2517101609</v>
      </c>
    </row>
    <row r="45" customFormat="false" ht="12.75" hidden="false" customHeight="false" outlineLevel="0" collapsed="false">
      <c r="A45" s="26" t="n">
        <v>38018</v>
      </c>
      <c r="B45" s="24" t="n">
        <f aca="false">+'Oil vols'!B45</f>
        <v>1.37326640592199</v>
      </c>
      <c r="C45" s="19" t="n">
        <f aca="false">+'Oil vols'!C45*'Oil bbls'!C$4</f>
        <v>18510.9049729862</v>
      </c>
      <c r="D45" s="19" t="n">
        <f aca="false">+'Oil vols'!D45*'Oil bbls'!D$4</f>
        <v>11916.4001006387</v>
      </c>
      <c r="E45" s="19" t="n">
        <f aca="false">+'Oil vols'!E45*'Oil bbls'!E$4</f>
        <v>14983.8236960158</v>
      </c>
      <c r="F45" s="20" t="n">
        <f aca="false">+'Oil vols'!F45*'Oil bbls'!F$4</f>
        <v>20502.8267177354</v>
      </c>
      <c r="G45" s="16" t="n">
        <f aca="false">SUM(C45:F45)</f>
        <v>65913.9554873761</v>
      </c>
      <c r="H45" s="21" t="n">
        <f aca="false">+'Oil vols'!G45*'Oil bbls'!H$4</f>
        <v>28046.8257166457</v>
      </c>
      <c r="I45" s="19" t="n">
        <f aca="false">+'Oil vols'!H45*'Oil bbls'!I$4</f>
        <v>18055.1516676344</v>
      </c>
      <c r="J45" s="19" t="n">
        <f aca="false">+'Oil vols'!I45*'Oil bbls'!J$4</f>
        <v>22702.7631757815</v>
      </c>
      <c r="K45" s="20" t="n">
        <f aca="false">+'Oil vols'!J45*'Oil bbls'!K$4</f>
        <v>31064.8889662658</v>
      </c>
      <c r="L45" s="16" t="n">
        <f aca="false">SUM(H45:K45)</f>
        <v>99869.6295263274</v>
      </c>
    </row>
    <row r="46" customFormat="false" ht="12.75" hidden="false" customHeight="false" outlineLevel="0" collapsed="false">
      <c r="A46" s="23" t="n">
        <v>38047</v>
      </c>
      <c r="B46" s="24" t="n">
        <f aca="false">+'Oil vols'!B46</f>
        <v>1.3736098716383</v>
      </c>
      <c r="C46" s="19" t="n">
        <f aca="false">+'Oil vols'!C46*'Oil bbls'!C$4</f>
        <v>18515.5347092186</v>
      </c>
      <c r="D46" s="19" t="n">
        <f aca="false">+'Oil vols'!D46*'Oil bbls'!D$4</f>
        <v>11919.3804945949</v>
      </c>
      <c r="E46" s="19" t="n">
        <f aca="false">+'Oil vols'!E46*'Oil bbls'!E$4</f>
        <v>14987.5712789441</v>
      </c>
      <c r="F46" s="20" t="n">
        <f aca="false">+'Oil vols'!F46*'Oil bbls'!F$4</f>
        <v>20507.9546506949</v>
      </c>
      <c r="G46" s="16" t="n">
        <f aca="false">SUM(C46:F46)</f>
        <v>65930.4411334526</v>
      </c>
      <c r="H46" s="21" t="n">
        <f aca="false">+'Oil vols'!G46*'Oil bbls'!H$4</f>
        <v>28053.840468513</v>
      </c>
      <c r="I46" s="19" t="n">
        <f aca="false">+'Oil vols'!H46*'Oil bbls'!I$4</f>
        <v>18059.6674160529</v>
      </c>
      <c r="J46" s="19" t="n">
        <f aca="false">+'Oil vols'!I46*'Oil bbls'!J$4</f>
        <v>22708.4413317335</v>
      </c>
      <c r="K46" s="20" t="n">
        <f aca="false">+'Oil vols'!J46*'Oil bbls'!K$4</f>
        <v>31072.658561659</v>
      </c>
      <c r="L46" s="16" t="n">
        <f aca="false">SUM(H46:K46)</f>
        <v>99894.6077779584</v>
      </c>
    </row>
    <row r="47" customFormat="false" ht="12.75" hidden="false" customHeight="false" outlineLevel="0" collapsed="false">
      <c r="A47" s="26" t="n">
        <v>38078</v>
      </c>
      <c r="B47" s="24" t="n">
        <f aca="false">+'Oil vols'!B47</f>
        <v>1.37392943167135</v>
      </c>
      <c r="C47" s="19" t="n">
        <f aca="false">+'Oil vols'!C47*'Oil bbls'!C$4</f>
        <v>18318.53957677</v>
      </c>
      <c r="D47" s="19" t="n">
        <f aca="false">+'Oil vols'!D47*'Oil bbls'!D$4</f>
        <v>11792.5648246122</v>
      </c>
      <c r="E47" s="19" t="n">
        <f aca="false">+'Oil vols'!E47*'Oil bbls'!E$4</f>
        <v>14828.1117420986</v>
      </c>
      <c r="F47" s="20" t="n">
        <f aca="false">+'Oil vols'!F47*'Oil bbls'!F$4</f>
        <v>20289.7612630283</v>
      </c>
      <c r="G47" s="16" t="n">
        <f aca="false">SUM(C47:F47)</f>
        <v>65228.9774065091</v>
      </c>
      <c r="H47" s="21" t="n">
        <f aca="false">+'Oil vols'!G47*'Oil bbls'!H$4</f>
        <v>27755.362995106</v>
      </c>
      <c r="I47" s="19" t="n">
        <f aca="false">+'Oil vols'!H47*'Oil bbls'!I$4</f>
        <v>17867.5224615336</v>
      </c>
      <c r="J47" s="19" t="n">
        <f aca="false">+'Oil vols'!I47*'Oil bbls'!J$4</f>
        <v>22466.8359728767</v>
      </c>
      <c r="K47" s="20" t="n">
        <f aca="false">+'Oil vols'!J47*'Oil bbls'!K$4</f>
        <v>30742.0625197398</v>
      </c>
      <c r="L47" s="16" t="n">
        <f aca="false">SUM(H47:K47)</f>
        <v>98831.7839492562</v>
      </c>
    </row>
    <row r="48" customFormat="false" ht="12.75" hidden="false" customHeight="false" outlineLevel="0" collapsed="false">
      <c r="A48" s="26" t="n">
        <v>38108</v>
      </c>
      <c r="B48" s="24" t="n">
        <f aca="false">+'Oil vols'!B48</f>
        <v>1.37417733005246</v>
      </c>
      <c r="C48" s="19" t="n">
        <f aca="false">+'Oil vols'!C48*'Oil bbls'!C$4</f>
        <v>18321.8447947824</v>
      </c>
      <c r="D48" s="19" t="n">
        <f aca="false">+'Oil vols'!D48*'Oil bbls'!D$4</f>
        <v>11794.6925596048</v>
      </c>
      <c r="E48" s="19" t="n">
        <f aca="false">+'Oil vols'!E48*'Oil bbls'!E$4</f>
        <v>14830.7871814706</v>
      </c>
      <c r="F48" s="20" t="n">
        <f aca="false">+'Oil vols'!F48*'Oil bbls'!F$4</f>
        <v>20293.422148991</v>
      </c>
      <c r="G48" s="16" t="n">
        <f aca="false">SUM(C48:F48)</f>
        <v>65240.7466848487</v>
      </c>
      <c r="H48" s="21" t="n">
        <f aca="false">+'Oil vols'!G48*'Oil bbls'!H$4</f>
        <v>27760.3709011854</v>
      </c>
      <c r="I48" s="19" t="n">
        <f aca="false">+'Oil vols'!H48*'Oil bbls'!I$4</f>
        <v>17870.7463024315</v>
      </c>
      <c r="J48" s="19" t="n">
        <f aca="false">+'Oil vols'!I48*'Oil bbls'!J$4</f>
        <v>22470.8896688948</v>
      </c>
      <c r="K48" s="20" t="n">
        <f aca="false">+'Oil vols'!J48*'Oil bbls'!K$4</f>
        <v>30747.609316653</v>
      </c>
      <c r="L48" s="16" t="n">
        <f aca="false">SUM(H48:K48)</f>
        <v>98849.6161891647</v>
      </c>
    </row>
    <row r="49" customFormat="false" ht="12.75" hidden="false" customHeight="false" outlineLevel="0" collapsed="false">
      <c r="A49" s="26" t="n">
        <v>38139</v>
      </c>
      <c r="B49" s="24" t="n">
        <f aca="false">+'Oil vols'!B49</f>
        <v>1.3744808680312</v>
      </c>
      <c r="C49" s="19" t="n">
        <f aca="false">+'Oil vols'!C49*'Oil bbls'!C$4</f>
        <v>18325.891853058</v>
      </c>
      <c r="D49" s="19" t="n">
        <f aca="false">+'Oil vols'!D49*'Oil bbls'!D$4</f>
        <v>11797.2978544682</v>
      </c>
      <c r="E49" s="19" t="n">
        <f aca="false">+'Oil vols'!E49*'Oil bbls'!E$4</f>
        <v>14834.0631103232</v>
      </c>
      <c r="F49" s="20" t="n">
        <f aca="false">+'Oil vols'!F49*'Oil bbls'!F$4</f>
        <v>20297.9047031753</v>
      </c>
      <c r="G49" s="16" t="n">
        <f aca="false">SUM(C49:F49)</f>
        <v>65255.1575210247</v>
      </c>
      <c r="H49" s="21" t="n">
        <f aca="false">+'Oil vols'!G49*'Oil bbls'!H$4</f>
        <v>27766.5028076636</v>
      </c>
      <c r="I49" s="19" t="n">
        <f aca="false">+'Oil vols'!H49*'Oil bbls'!I$4</f>
        <v>17874.6937188912</v>
      </c>
      <c r="J49" s="19" t="n">
        <f aca="false">+'Oil vols'!I49*'Oil bbls'!J$4</f>
        <v>22475.8531974594</v>
      </c>
      <c r="K49" s="20" t="n">
        <f aca="false">+'Oil vols'!J49*'Oil bbls'!K$4</f>
        <v>30754.4010654171</v>
      </c>
      <c r="L49" s="16" t="n">
        <f aca="false">SUM(H49:K49)</f>
        <v>98871.4507894313</v>
      </c>
    </row>
    <row r="50" customFormat="false" ht="12.75" hidden="false" customHeight="false" outlineLevel="0" collapsed="false">
      <c r="A50" s="26" t="n">
        <v>38169</v>
      </c>
      <c r="B50" s="24" t="n">
        <f aca="false">+'Oil vols'!B50</f>
        <v>1.37488192225796</v>
      </c>
      <c r="C50" s="19" t="n">
        <f aca="false">+'Oil vols'!C50*'Oil bbls'!C$4</f>
        <v>18230.5179971939</v>
      </c>
      <c r="D50" s="19" t="n">
        <f aca="false">+'Oil vols'!D50*'Oil bbls'!D$4</f>
        <v>11735.9009088691</v>
      </c>
      <c r="E50" s="19" t="n">
        <f aca="false">+'Oil vols'!E50*'Oil bbls'!E$4</f>
        <v>14756.86185822</v>
      </c>
      <c r="F50" s="20" t="n">
        <f aca="false">+'Oil vols'!F50*'Oil bbls'!F$4</f>
        <v>20192.2678559742</v>
      </c>
      <c r="G50" s="16" t="n">
        <f aca="false">SUM(C50:F50)</f>
        <v>64915.5486202572</v>
      </c>
      <c r="H50" s="21" t="n">
        <f aca="false">+'Oil vols'!G50*'Oil bbls'!H$4</f>
        <v>27621.9969654453</v>
      </c>
      <c r="I50" s="19" t="n">
        <f aca="false">+'Oil vols'!H50*'Oil bbls'!I$4</f>
        <v>17781.668043741</v>
      </c>
      <c r="J50" s="19" t="n">
        <f aca="false">+'Oil vols'!I50*'Oil bbls'!J$4</f>
        <v>22358.8816033637</v>
      </c>
      <c r="K50" s="20" t="n">
        <f aca="false">+'Oil vols'!J50*'Oil bbls'!K$4</f>
        <v>30594.3452363246</v>
      </c>
      <c r="L50" s="16" t="n">
        <f aca="false">SUM(H50:K50)</f>
        <v>98356.8918488746</v>
      </c>
    </row>
    <row r="51" customFormat="false" ht="12.75" hidden="false" customHeight="false" outlineLevel="0" collapsed="false">
      <c r="A51" s="26" t="n">
        <v>38200</v>
      </c>
      <c r="B51" s="24" t="n">
        <f aca="false">+'Oil vols'!B51</f>
        <v>1.37531892494771</v>
      </c>
      <c r="C51" s="19" t="n">
        <f aca="false">+'Oil vols'!C51*'Oil bbls'!C$4</f>
        <v>18236.3125205426</v>
      </c>
      <c r="D51" s="19" t="n">
        <f aca="false">+'Oil vols'!D51*'Oil bbls'!D$4</f>
        <v>11739.6311348475</v>
      </c>
      <c r="E51" s="19" t="n">
        <f aca="false">+'Oil vols'!E51*'Oil bbls'!E$4</f>
        <v>14761.5522888816</v>
      </c>
      <c r="F51" s="20" t="n">
        <f aca="false">+'Oil vols'!F51*'Oil bbls'!F$4</f>
        <v>20198.6859164798</v>
      </c>
      <c r="G51" s="16" t="n">
        <f aca="false">SUM(C51:F51)</f>
        <v>64936.1818607516</v>
      </c>
      <c r="H51" s="21" t="n">
        <f aca="false">+'Oil vols'!G51*'Oil bbls'!H$4</f>
        <v>27630.7765462766</v>
      </c>
      <c r="I51" s="19" t="n">
        <f aca="false">+'Oil vols'!H51*'Oil bbls'!I$4</f>
        <v>17787.3199012841</v>
      </c>
      <c r="J51" s="19" t="n">
        <f aca="false">+'Oil vols'!I51*'Oil bbls'!J$4</f>
        <v>22365.9883164873</v>
      </c>
      <c r="K51" s="20" t="n">
        <f aca="false">+'Oil vols'!J51*'Oil bbls'!K$4</f>
        <v>30604.069570424</v>
      </c>
      <c r="L51" s="16" t="n">
        <f aca="false">SUM(H51:K51)</f>
        <v>98388.1543344721</v>
      </c>
    </row>
    <row r="52" customFormat="false" ht="12.75" hidden="false" customHeight="false" outlineLevel="0" collapsed="false">
      <c r="A52" s="26" t="n">
        <v>38231</v>
      </c>
      <c r="B52" s="24" t="n">
        <f aca="false">+'Oil vols'!B52</f>
        <v>1.37580618756868</v>
      </c>
      <c r="C52" s="19" t="n">
        <f aca="false">+'Oil vols'!C52*'Oil bbls'!C$4</f>
        <v>18242.7734753615</v>
      </c>
      <c r="D52" s="19" t="n">
        <f aca="false">+'Oil vols'!D52*'Oil bbls'!D$4</f>
        <v>11743.7903762659</v>
      </c>
      <c r="E52" s="19" t="n">
        <f aca="false">+'Oil vols'!E52*'Oil bbls'!E$4</f>
        <v>14766.7821686771</v>
      </c>
      <c r="F52" s="20" t="n">
        <f aca="false">+'Oil vols'!F52*'Oil bbls'!F$4</f>
        <v>20205.8421218235</v>
      </c>
      <c r="G52" s="16" t="n">
        <f aca="false">SUM(C52:F52)</f>
        <v>64959.188142128</v>
      </c>
      <c r="H52" s="21" t="n">
        <f aca="false">+'Oil vols'!G52*'Oil bbls'!H$4</f>
        <v>27640.5658717598</v>
      </c>
      <c r="I52" s="19" t="n">
        <f aca="false">+'Oil vols'!H52*'Oil bbls'!I$4</f>
        <v>17793.621782221</v>
      </c>
      <c r="J52" s="19" t="n">
        <f aca="false">+'Oil vols'!I52*'Oil bbls'!J$4</f>
        <v>22373.9123767835</v>
      </c>
      <c r="K52" s="20" t="n">
        <f aca="false">+'Oil vols'!J52*'Oil bbls'!K$4</f>
        <v>30614.9123057932</v>
      </c>
      <c r="L52" s="16" t="n">
        <f aca="false">SUM(H52:K52)</f>
        <v>98423.0123365575</v>
      </c>
    </row>
    <row r="53" customFormat="false" ht="12.75" hidden="false" customHeight="false" outlineLevel="0" collapsed="false">
      <c r="A53" s="26" t="n">
        <v>38261</v>
      </c>
      <c r="B53" s="24" t="n">
        <f aca="false">+'Oil vols'!B53</f>
        <v>1.37627420893177</v>
      </c>
      <c r="C53" s="19" t="n">
        <f aca="false">+'Oil vols'!C53*'Oil bbls'!C$4</f>
        <v>18450.6254770033</v>
      </c>
      <c r="D53" s="19" t="n">
        <f aca="false">+'Oil vols'!D53*'Oil bbls'!D$4</f>
        <v>11877.5951587385</v>
      </c>
      <c r="E53" s="19" t="n">
        <f aca="false">+'Oil vols'!E53*'Oil bbls'!E$4</f>
        <v>14935.029898975</v>
      </c>
      <c r="F53" s="20" t="n">
        <f aca="false">+'Oil vols'!F53*'Oil bbls'!F$4</f>
        <v>20436.0606648291</v>
      </c>
      <c r="G53" s="16" t="n">
        <f aca="false">SUM(C53:F53)</f>
        <v>65699.3111995458</v>
      </c>
      <c r="H53" s="21" t="n">
        <f aca="false">+'Oil vols'!G53*'Oil bbls'!H$4</f>
        <v>27955.4931469746</v>
      </c>
      <c r="I53" s="19" t="n">
        <f aca="false">+'Oil vols'!H53*'Oil bbls'!I$4</f>
        <v>17996.3563011189</v>
      </c>
      <c r="J53" s="19" t="n">
        <f aca="false">+'Oil vols'!I53*'Oil bbls'!J$4</f>
        <v>22628.8331802651</v>
      </c>
      <c r="K53" s="20" t="n">
        <f aca="false">+'Oil vols'!J53*'Oil bbls'!K$4</f>
        <v>30963.728280044</v>
      </c>
      <c r="L53" s="16" t="n">
        <f aca="false">SUM(H53:K53)</f>
        <v>99544.4109084028</v>
      </c>
    </row>
    <row r="54" customFormat="false" ht="12.75" hidden="false" customHeight="false" outlineLevel="0" collapsed="false">
      <c r="A54" s="26" t="n">
        <v>38292</v>
      </c>
      <c r="B54" s="24" t="n">
        <f aca="false">+'Oil vols'!B54</f>
        <v>1.37675393997868</v>
      </c>
      <c r="C54" s="19" t="n">
        <f aca="false">+'Oil vols'!C54*'Oil bbls'!C$4</f>
        <v>18457.0568537005</v>
      </c>
      <c r="D54" s="19" t="n">
        <f aca="false">+'Oil vols'!D54*'Oil bbls'!D$4</f>
        <v>11881.7353592329</v>
      </c>
      <c r="E54" s="19" t="n">
        <f aca="false">+'Oil vols'!E54*'Oil bbls'!E$4</f>
        <v>14940.2358364856</v>
      </c>
      <c r="F54" s="20" t="n">
        <f aca="false">+'Oil vols'!F54*'Oil bbls'!F$4</f>
        <v>20443.184109208</v>
      </c>
      <c r="G54" s="16" t="n">
        <f aca="false">SUM(C54:F54)</f>
        <v>65722.212158627</v>
      </c>
      <c r="H54" s="21" t="n">
        <f aca="false">+'Oil vols'!G54*'Oil bbls'!H$4</f>
        <v>27965.2376571219</v>
      </c>
      <c r="I54" s="19" t="n">
        <f aca="false">+'Oil vols'!H54*'Oil bbls'!I$4</f>
        <v>18002.6293321711</v>
      </c>
      <c r="J54" s="19" t="n">
        <f aca="false">+'Oil vols'!I54*'Oil bbls'!J$4</f>
        <v>22636.7209643721</v>
      </c>
      <c r="K54" s="20" t="n">
        <f aca="false">+'Oil vols'!J54*'Oil bbls'!K$4</f>
        <v>30974.5213775879</v>
      </c>
      <c r="L54" s="16" t="n">
        <f aca="false">SUM(H54:K54)</f>
        <v>99579.109331253</v>
      </c>
    </row>
    <row r="55" customFormat="false" ht="12.75" hidden="false" customHeight="false" outlineLevel="0" collapsed="false">
      <c r="A55" s="26" t="n">
        <v>38322</v>
      </c>
      <c r="B55" s="24" t="n">
        <f aca="false">+'Oil vols'!B55</f>
        <v>1.3772611297638</v>
      </c>
      <c r="C55" s="19" t="n">
        <f aca="false">+'Oil vols'!C55*'Oil bbls'!C$4</f>
        <v>18463.8563480964</v>
      </c>
      <c r="D55" s="19" t="n">
        <f aca="false">+'Oil vols'!D55*'Oil bbls'!D$4</f>
        <v>11886.1125355959</v>
      </c>
      <c r="E55" s="19" t="n">
        <f aca="false">+'Oil vols'!E55*'Oil bbls'!E$4</f>
        <v>14945.7397502812</v>
      </c>
      <c r="F55" s="20" t="n">
        <f aca="false">+'Oil vols'!F55*'Oil bbls'!F$4</f>
        <v>20450.7152837007</v>
      </c>
      <c r="G55" s="16" t="n">
        <f aca="false">SUM(C55:F55)</f>
        <v>65746.4239176742</v>
      </c>
      <c r="H55" s="21" t="n">
        <f aca="false">+'Oil vols'!G55*'Oil bbls'!H$4</f>
        <v>27975.5399213582</v>
      </c>
      <c r="I55" s="19" t="n">
        <f aca="false">+'Oil vols'!H55*'Oil bbls'!I$4</f>
        <v>18009.2614175695</v>
      </c>
      <c r="J55" s="19" t="n">
        <f aca="false">+'Oil vols'!I55*'Oil bbls'!J$4</f>
        <v>22645.0602276988</v>
      </c>
      <c r="K55" s="20" t="n">
        <f aca="false">+'Oil vols'!J55*'Oil bbls'!K$4</f>
        <v>30985.9322480313</v>
      </c>
      <c r="L55" s="16" t="n">
        <f aca="false">SUM(H55:K55)</f>
        <v>99615.7938146579</v>
      </c>
    </row>
    <row r="56" customFormat="false" ht="12.75" hidden="false" customHeight="false" outlineLevel="0" collapsed="false">
      <c r="A56" s="26" t="n">
        <v>38353</v>
      </c>
      <c r="B56" s="24" t="n">
        <f aca="false">+'Oil vols'!B56</f>
        <v>1.37780765111738</v>
      </c>
      <c r="C56" s="19" t="n">
        <f aca="false">+'Oil vols'!C56*'Oil bbls'!C$4</f>
        <v>18572.1185568243</v>
      </c>
      <c r="D56" s="19" t="n">
        <f aca="false">+'Oil vols'!D56*'Oil bbls'!D$4</f>
        <v>11955.8063618493</v>
      </c>
      <c r="E56" s="19" t="n">
        <f aca="false">+'Oil vols'!E56*'Oil bbls'!E$4</f>
        <v>15033.3735991334</v>
      </c>
      <c r="F56" s="20" t="n">
        <f aca="false">+'Oil vols'!F56*'Oil bbls'!F$4</f>
        <v>20570.6273738371</v>
      </c>
      <c r="G56" s="16" t="n">
        <f aca="false">SUM(C56:F56)</f>
        <v>66131.9258916442</v>
      </c>
      <c r="H56" s="21" t="n">
        <f aca="false">+'Oil vols'!G56*'Oil bbls'!H$4</f>
        <v>28139.573570946</v>
      </c>
      <c r="I56" s="19" t="n">
        <f aca="false">+'Oil vols'!H56*'Oil bbls'!I$4</f>
        <v>18114.8581240141</v>
      </c>
      <c r="J56" s="19" t="n">
        <f aca="false">+'Oil vols'!I56*'Oil bbls'!J$4</f>
        <v>22777.8387865658</v>
      </c>
      <c r="K56" s="20" t="n">
        <f aca="false">+'Oil vols'!J56*'Oil bbls'!K$4</f>
        <v>31167.6172330865</v>
      </c>
      <c r="L56" s="16" t="n">
        <f aca="false">SUM(H56:K56)</f>
        <v>100199.887714612</v>
      </c>
    </row>
    <row r="57" customFormat="false" ht="12.75" hidden="false" customHeight="false" outlineLevel="0" collapsed="false">
      <c r="A57" s="26" t="n">
        <v>38384</v>
      </c>
      <c r="B57" s="24" t="n">
        <f aca="false">+'Oil vols'!B57</f>
        <v>1.37837975712985</v>
      </c>
      <c r="C57" s="19" t="n">
        <f aca="false">+'Oil vols'!C57*'Oil bbls'!C$4</f>
        <v>18579.8302433445</v>
      </c>
      <c r="D57" s="19" t="n">
        <f aca="false">+'Oil vols'!D57*'Oil bbls'!D$4</f>
        <v>11960.7707621398</v>
      </c>
      <c r="E57" s="19" t="n">
        <f aca="false">+'Oil vols'!E57*'Oil bbls'!E$4</f>
        <v>15039.6158953035</v>
      </c>
      <c r="F57" s="20" t="n">
        <f aca="false">+'Oil vols'!F57*'Oil bbls'!F$4</f>
        <v>20579.168899638</v>
      </c>
      <c r="G57" s="16" t="n">
        <f aca="false">SUM(C57:F57)</f>
        <v>66159.3858004258</v>
      </c>
      <c r="H57" s="21" t="n">
        <f aca="false">+'Oil vols'!G57*'Oil bbls'!H$4</f>
        <v>28151.2579444614</v>
      </c>
      <c r="I57" s="19" t="n">
        <f aca="false">+'Oil vols'!H57*'Oil bbls'!I$4</f>
        <v>18122.379942636</v>
      </c>
      <c r="J57" s="19" t="n">
        <f aca="false">+'Oil vols'!I57*'Oil bbls'!J$4</f>
        <v>22787.2968110659</v>
      </c>
      <c r="K57" s="20" t="n">
        <f aca="false">+'Oil vols'!J57*'Oil bbls'!K$4</f>
        <v>31180.5589388455</v>
      </c>
      <c r="L57" s="16" t="n">
        <f aca="false">SUM(H57:K57)</f>
        <v>100241.493637009</v>
      </c>
    </row>
    <row r="58" customFormat="false" ht="12.75" hidden="false" customHeight="false" outlineLevel="0" collapsed="false">
      <c r="A58" s="26" t="n">
        <v>38412</v>
      </c>
      <c r="B58" s="24" t="n">
        <f aca="false">+'Oil vols'!B58</f>
        <v>1.37893371071213</v>
      </c>
      <c r="C58" s="19" t="n">
        <f aca="false">+'Oil vols'!C58*'Oil bbls'!C$4</f>
        <v>18587.2972447049</v>
      </c>
      <c r="D58" s="19" t="n">
        <f aca="false">+'Oil vols'!D58*'Oil bbls'!D$4</f>
        <v>11965.5776462922</v>
      </c>
      <c r="E58" s="19" t="n">
        <f aca="false">+'Oil vols'!E58*'Oil bbls'!E$4</f>
        <v>15045.6601288018</v>
      </c>
      <c r="F58" s="20" t="n">
        <f aca="false">+'Oil vols'!F58*'Oil bbls'!F$4</f>
        <v>20587.4394101947</v>
      </c>
      <c r="G58" s="16" t="n">
        <f aca="false">SUM(C58:F58)</f>
        <v>66185.9744299935</v>
      </c>
      <c r="H58" s="21" t="n">
        <f aca="false">+'Oil vols'!G58*'Oil bbls'!H$4</f>
        <v>28162.5715828861</v>
      </c>
      <c r="I58" s="19" t="n">
        <f aca="false">+'Oil vols'!H58*'Oil bbls'!I$4</f>
        <v>18129.6631004427</v>
      </c>
      <c r="J58" s="19" t="n">
        <f aca="false">+'Oil vols'!I58*'Oil bbls'!J$4</f>
        <v>22796.4547406088</v>
      </c>
      <c r="K58" s="20" t="n">
        <f aca="false">+'Oil vols'!J58*'Oil bbls'!K$4</f>
        <v>31193.0900154465</v>
      </c>
      <c r="L58" s="16" t="n">
        <f aca="false">SUM(H58:K58)</f>
        <v>100281.779439384</v>
      </c>
    </row>
    <row r="59" customFormat="false" ht="12.75" hidden="false" customHeight="false" outlineLevel="0" collapsed="false">
      <c r="A59" s="26" t="n">
        <v>38443</v>
      </c>
      <c r="B59" s="24" t="n">
        <f aca="false">+'Oil vols'!B59</f>
        <v>1.37949463096548</v>
      </c>
      <c r="C59" s="19" t="n">
        <f aca="false">+'Oil vols'!C59*'Oil bbls'!C$4</f>
        <v>18392.7401297039</v>
      </c>
      <c r="D59" s="19" t="n">
        <f aca="false">+'Oil vols'!D59*'Oil bbls'!D$4</f>
        <v>11840.3314507031</v>
      </c>
      <c r="E59" s="19" t="n">
        <f aca="false">+'Oil vols'!E59*'Oil bbls'!E$4</f>
        <v>14888.1740677889</v>
      </c>
      <c r="F59" s="20" t="n">
        <f aca="false">+'Oil vols'!F59*'Oil bbls'!F$4</f>
        <v>20371.9463901944</v>
      </c>
      <c r="G59" s="16" t="n">
        <f aca="false">SUM(C59:F59)</f>
        <v>65493.1920383903</v>
      </c>
      <c r="H59" s="21" t="n">
        <f aca="false">+'Oil vols'!G59*'Oil bbls'!H$4</f>
        <v>27867.7880753089</v>
      </c>
      <c r="I59" s="19" t="n">
        <f aca="false">+'Oil vols'!H59*'Oil bbls'!I$4</f>
        <v>17939.896137429</v>
      </c>
      <c r="J59" s="19" t="n">
        <f aca="false">+'Oil vols'!I59*'Oil bbls'!J$4</f>
        <v>22557.8394966498</v>
      </c>
      <c r="K59" s="20" t="n">
        <f aca="false">+'Oil vols'!J59*'Oil bbls'!K$4</f>
        <v>30866.5854396884</v>
      </c>
      <c r="L59" s="16" t="n">
        <f aca="false">SUM(H59:K59)</f>
        <v>99232.1091490762</v>
      </c>
    </row>
    <row r="60" customFormat="false" ht="12.75" hidden="false" customHeight="false" outlineLevel="0" collapsed="false">
      <c r="A60" s="26" t="n">
        <v>38473</v>
      </c>
      <c r="B60" s="24" t="n">
        <f aca="false">+'Oil vols'!B60</f>
        <v>1.37999104852087</v>
      </c>
      <c r="C60" s="19" t="n">
        <f aca="false">+'Oil vols'!C60*'Oil bbls'!C$4</f>
        <v>18399.3588427363</v>
      </c>
      <c r="D60" s="19" t="n">
        <f aca="false">+'Oil vols'!D60*'Oil bbls'!D$4</f>
        <v>11844.5922490142</v>
      </c>
      <c r="E60" s="19" t="n">
        <f aca="false">+'Oil vols'!E60*'Oil bbls'!E$4</f>
        <v>14893.5316464333</v>
      </c>
      <c r="F60" s="20" t="n">
        <f aca="false">+'Oil vols'!F60*'Oil bbls'!F$4</f>
        <v>20379.2773297997</v>
      </c>
      <c r="G60" s="16" t="n">
        <f aca="false">SUM(C60:F60)</f>
        <v>65516.7600679835</v>
      </c>
      <c r="H60" s="21" t="n">
        <f aca="false">+'Oil vols'!G60*'Oil bbls'!H$4</f>
        <v>27877.8164283883</v>
      </c>
      <c r="I60" s="19" t="n">
        <f aca="false">+'Oil vols'!H60*'Oil bbls'!I$4</f>
        <v>17946.3518924458</v>
      </c>
      <c r="J60" s="19" t="n">
        <f aca="false">+'Oil vols'!I60*'Oil bbls'!J$4</f>
        <v>22565.9570400504</v>
      </c>
      <c r="K60" s="20" t="n">
        <f aca="false">+'Oil vols'!J60*'Oil bbls'!K$4</f>
        <v>30877.692923939</v>
      </c>
      <c r="L60" s="16" t="n">
        <f aca="false">SUM(H60:K60)</f>
        <v>99267.8182848235</v>
      </c>
    </row>
    <row r="61" customFormat="false" ht="12.75" hidden="false" customHeight="false" outlineLevel="0" collapsed="false">
      <c r="A61" s="26" t="n">
        <v>38504</v>
      </c>
      <c r="B61" s="24" t="n">
        <f aca="false">+'Oil vols'!B61</f>
        <v>1.38053883211584</v>
      </c>
      <c r="C61" s="19" t="n">
        <f aca="false">+'Oil vols'!C61*'Oil bbls'!C$4</f>
        <v>18406.6624168737</v>
      </c>
      <c r="D61" s="19" t="n">
        <f aca="false">+'Oil vols'!D61*'Oil bbls'!D$4</f>
        <v>11849.2939268475</v>
      </c>
      <c r="E61" s="19" t="n">
        <f aca="false">+'Oil vols'!E61*'Oil bbls'!E$4</f>
        <v>14899.4435922504</v>
      </c>
      <c r="F61" s="20" t="n">
        <f aca="false">+'Oil vols'!F61*'Oil bbls'!F$4</f>
        <v>20387.3668270544</v>
      </c>
      <c r="G61" s="16" t="n">
        <f aca="false">SUM(C61:F61)</f>
        <v>65542.7667630261</v>
      </c>
      <c r="H61" s="21" t="n">
        <f aca="false">+'Oil vols'!G61*'Oil bbls'!H$4</f>
        <v>27888.8824498087</v>
      </c>
      <c r="I61" s="19" t="n">
        <f aca="false">+'Oil vols'!H61*'Oil bbls'!I$4</f>
        <v>17953.4756467387</v>
      </c>
      <c r="J61" s="19" t="n">
        <f aca="false">+'Oil vols'!I61*'Oil bbls'!J$4</f>
        <v>22574.9145337128</v>
      </c>
      <c r="K61" s="20" t="n">
        <f aca="false">+'Oil vols'!J61*'Oil bbls'!K$4</f>
        <v>30889.9497379612</v>
      </c>
      <c r="L61" s="16" t="n">
        <f aca="false">SUM(H61:K61)</f>
        <v>99307.2223682213</v>
      </c>
    </row>
    <row r="62" customFormat="false" ht="12.75" hidden="false" customHeight="false" outlineLevel="0" collapsed="false">
      <c r="A62" s="26" t="n">
        <v>38534</v>
      </c>
      <c r="B62" s="24" t="n">
        <f aca="false">+'Oil vols'!B62</f>
        <v>1.38113594100417</v>
      </c>
      <c r="C62" s="19" t="n">
        <f aca="false">+'Oil vols'!C62*'Oil bbls'!C$4</f>
        <v>18313.4443921531</v>
      </c>
      <c r="D62" s="19" t="n">
        <f aca="false">+'Oil vols'!D62*'Oil bbls'!D$4</f>
        <v>11789.2847981322</v>
      </c>
      <c r="E62" s="19" t="n">
        <f aca="false">+'Oil vols'!E62*'Oil bbls'!E$4</f>
        <v>14823.987397659</v>
      </c>
      <c r="F62" s="20" t="n">
        <f aca="false">+'Oil vols'!F62*'Oil bbls'!F$4</f>
        <v>20284.1177957075</v>
      </c>
      <c r="G62" s="16" t="n">
        <f aca="false">SUM(C62:F62)</f>
        <v>65210.8343836518</v>
      </c>
      <c r="H62" s="21" t="n">
        <f aca="false">+'Oil vols'!G62*'Oil bbls'!H$4</f>
        <v>27747.6430184138</v>
      </c>
      <c r="I62" s="19" t="n">
        <f aca="false">+'Oil vols'!H62*'Oil bbls'!I$4</f>
        <v>17862.5527244427</v>
      </c>
      <c r="J62" s="19" t="n">
        <f aca="false">+'Oil vols'!I62*'Oil bbls'!J$4</f>
        <v>22460.5869661501</v>
      </c>
      <c r="K62" s="20" t="n">
        <f aca="false">+'Oil vols'!J62*'Oil bbls'!K$4</f>
        <v>30733.511811678</v>
      </c>
      <c r="L62" s="16" t="n">
        <f aca="false">SUM(H62:K62)</f>
        <v>98804.2945206846</v>
      </c>
    </row>
    <row r="63" customFormat="false" ht="12.75" hidden="false" customHeight="false" outlineLevel="0" collapsed="false">
      <c r="A63" s="26" t="n">
        <v>38565</v>
      </c>
      <c r="B63" s="24" t="n">
        <f aca="false">+'Oil vols'!B63</f>
        <v>1.38175145680301</v>
      </c>
      <c r="C63" s="19" t="n">
        <f aca="false">+'Oil vols'!C63*'Oil bbls'!C$4</f>
        <v>18321.6059452775</v>
      </c>
      <c r="D63" s="19" t="n">
        <f aca="false">+'Oil vols'!D63*'Oil bbls'!D$4</f>
        <v>11794.5388001712</v>
      </c>
      <c r="E63" s="19" t="n">
        <f aca="false">+'Oil vols'!E63*'Oil bbls'!E$4</f>
        <v>14830.5938425238</v>
      </c>
      <c r="F63" s="20" t="n">
        <f aca="false">+'Oil vols'!F63*'Oil bbls'!F$4</f>
        <v>20293.157597365</v>
      </c>
      <c r="G63" s="16" t="n">
        <f aca="false">SUM(C63:F63)</f>
        <v>65239.8961853375</v>
      </c>
      <c r="H63" s="21" t="n">
        <f aca="false">+'Oil vols'!G63*'Oil bbls'!H$4</f>
        <v>27760.0090079962</v>
      </c>
      <c r="I63" s="19" t="n">
        <f aca="false">+'Oil vols'!H63*'Oil bbls'!I$4</f>
        <v>17870.5133335928</v>
      </c>
      <c r="J63" s="19" t="n">
        <f aca="false">+'Oil vols'!I63*'Oil bbls'!J$4</f>
        <v>22470.5967310967</v>
      </c>
      <c r="K63" s="20" t="n">
        <f aca="false">+'Oil vols'!J63*'Oil bbls'!K$4</f>
        <v>30747.208480856</v>
      </c>
      <c r="L63" s="16" t="n">
        <f aca="false">SUM(H63:K63)</f>
        <v>98848.3275535416</v>
      </c>
    </row>
    <row r="64" customFormat="false" ht="12.75" hidden="false" customHeight="false" outlineLevel="0" collapsed="false">
      <c r="A64" s="26" t="n">
        <v>38596</v>
      </c>
      <c r="B64" s="24" t="n">
        <f aca="false">+'Oil vols'!B64</f>
        <v>1.38240238026394</v>
      </c>
      <c r="C64" s="19" t="n">
        <f aca="false">+'Oil vols'!C64*'Oil bbls'!C$4</f>
        <v>18330.2369932804</v>
      </c>
      <c r="D64" s="19" t="n">
        <f aca="false">+'Oil vols'!D64*'Oil bbls'!D$4</f>
        <v>11800.0950396657</v>
      </c>
      <c r="E64" s="19" t="n">
        <f aca="false">+'Oil vols'!E64*'Oil bbls'!E$4</f>
        <v>14837.580324372</v>
      </c>
      <c r="F64" s="20" t="n">
        <f aca="false">+'Oil vols'!F64*'Oil bbls'!F$4</f>
        <v>20302.717415313</v>
      </c>
      <c r="G64" s="16" t="n">
        <f aca="false">SUM(C64:F64)</f>
        <v>65270.6297726311</v>
      </c>
      <c r="H64" s="21" t="n">
        <f aca="false">+'Oil vols'!G64*'Oil bbls'!H$4</f>
        <v>27773.0863534551</v>
      </c>
      <c r="I64" s="19" t="n">
        <f aca="false">+'Oil vols'!H64*'Oil bbls'!I$4</f>
        <v>17878.9318782814</v>
      </c>
      <c r="J64" s="19" t="n">
        <f aca="false">+'Oil vols'!I64*'Oil bbls'!J$4</f>
        <v>22481.1823096545</v>
      </c>
      <c r="K64" s="20" t="n">
        <f aca="false">+'Oil vols'!J64*'Oil bbls'!K$4</f>
        <v>30761.6930535045</v>
      </c>
      <c r="L64" s="16" t="n">
        <f aca="false">SUM(H64:K64)</f>
        <v>98894.8935948956</v>
      </c>
    </row>
    <row r="65" customFormat="false" ht="12.75" hidden="false" customHeight="false" outlineLevel="0" collapsed="false">
      <c r="A65" s="26" t="n">
        <v>38626</v>
      </c>
      <c r="B65" s="24" t="n">
        <f aca="false">+'Oil vols'!B65</f>
        <v>1.38306606071695</v>
      </c>
      <c r="C65" s="19" t="n">
        <f aca="false">+'Oil vols'!C65*'Oil bbls'!C$4</f>
        <v>18541.6784901096</v>
      </c>
      <c r="D65" s="19" t="n">
        <f aca="false">+'Oil vols'!D65*'Oil bbls'!D$4</f>
        <v>11936.2105606395</v>
      </c>
      <c r="E65" s="19" t="n">
        <f aca="false">+'Oil vols'!E65*'Oil bbls'!E$4</f>
        <v>15008.7336048374</v>
      </c>
      <c r="F65" s="20" t="n">
        <f aca="false">+'Oil vols'!F65*'Oil bbls'!F$4</f>
        <v>20536.9117119589</v>
      </c>
      <c r="G65" s="16" t="n">
        <f aca="false">SUM(C65:F65)</f>
        <v>66023.5343675453</v>
      </c>
      <c r="H65" s="21" t="n">
        <f aca="false">+'Oil vols'!G65*'Oil bbls'!H$4</f>
        <v>28093.4522577417</v>
      </c>
      <c r="I65" s="19" t="n">
        <f aca="false">+'Oil vols'!H65*'Oil bbls'!I$4</f>
        <v>18085.1675161205</v>
      </c>
      <c r="J65" s="19" t="n">
        <f aca="false">+'Oil vols'!I65*'Oil bbls'!J$4</f>
        <v>22740.5054618748</v>
      </c>
      <c r="K65" s="20" t="n">
        <f aca="false">+'Oil vols'!J65*'Oil bbls'!K$4</f>
        <v>31116.5328969074</v>
      </c>
      <c r="L65" s="16" t="n">
        <f aca="false">SUM(H65:K65)</f>
        <v>100035.658132644</v>
      </c>
    </row>
    <row r="66" customFormat="false" ht="12.75" hidden="false" customHeight="false" outlineLevel="0" collapsed="false">
      <c r="A66" s="26" t="n">
        <v>38657</v>
      </c>
      <c r="B66" s="24" t="n">
        <f aca="false">+'Oil vols'!B66</f>
        <v>1.38378678925283</v>
      </c>
      <c r="C66" s="19" t="n">
        <f aca="false">+'Oil vols'!C66*'Oil bbls'!C$4</f>
        <v>18551.3407305264</v>
      </c>
      <c r="D66" s="19" t="n">
        <f aca="false">+'Oil vols'!D66*'Oil bbls'!D$4</f>
        <v>11942.4306305304</v>
      </c>
      <c r="E66" s="19" t="n">
        <f aca="false">+'Oil vols'!E66*'Oil bbls'!E$4</f>
        <v>15016.5547949481</v>
      </c>
      <c r="F66" s="20" t="n">
        <f aca="false">+'Oil vols'!F66*'Oil bbls'!F$4</f>
        <v>20547.6136868899</v>
      </c>
      <c r="G66" s="16" t="n">
        <f aca="false">SUM(C66:F66)</f>
        <v>66057.9398428947</v>
      </c>
      <c r="H66" s="21" t="n">
        <f aca="false">+'Oil vols'!G66*'Oil bbls'!H$4</f>
        <v>28108.0920159491</v>
      </c>
      <c r="I66" s="19" t="n">
        <f aca="false">+'Oil vols'!H66*'Oil bbls'!I$4</f>
        <v>18094.59186444</v>
      </c>
      <c r="J66" s="19" t="n">
        <f aca="false">+'Oil vols'!I66*'Oil bbls'!J$4</f>
        <v>22752.3557499213</v>
      </c>
      <c r="K66" s="20" t="n">
        <f aca="false">+'Oil vols'!J66*'Oil bbls'!K$4</f>
        <v>31132.7480104392</v>
      </c>
      <c r="L66" s="16" t="n">
        <f aca="false">SUM(H66:K66)</f>
        <v>100087.78764075</v>
      </c>
    </row>
    <row r="67" customFormat="false" ht="12.75" hidden="false" customHeight="false" outlineLevel="0" collapsed="false">
      <c r="A67" s="26" t="n">
        <v>38687</v>
      </c>
      <c r="B67" s="24" t="n">
        <f aca="false">+'Oil vols'!B67</f>
        <v>1.3845181135238</v>
      </c>
      <c r="C67" s="19" t="n">
        <f aca="false">+'Oil vols'!C67*'Oil bbls'!C$4</f>
        <v>18561.1450196268</v>
      </c>
      <c r="D67" s="19" t="n">
        <f aca="false">+'Oil vols'!D67*'Oil bbls'!D$4</f>
        <v>11948.7421442999</v>
      </c>
      <c r="E67" s="19" t="n">
        <f aca="false">+'Oil vols'!E67*'Oil bbls'!E$4</f>
        <v>15024.490967683</v>
      </c>
      <c r="F67" s="20" t="n">
        <f aca="false">+'Oil vols'!F67*'Oil bbls'!F$4</f>
        <v>20558.4729960814</v>
      </c>
      <c r="G67" s="16" t="n">
        <f aca="false">SUM(C67:F67)</f>
        <v>66092.8511276911</v>
      </c>
      <c r="H67" s="21" t="n">
        <f aca="false">+'Oil vols'!G67*'Oil bbls'!H$4</f>
        <v>28122.9469994345</v>
      </c>
      <c r="I67" s="19" t="n">
        <f aca="false">+'Oil vols'!H67*'Oil bbls'!I$4</f>
        <v>18104.1547640908</v>
      </c>
      <c r="J67" s="19" t="n">
        <f aca="false">+'Oil vols'!I67*'Oil bbls'!J$4</f>
        <v>22764.3802540651</v>
      </c>
      <c r="K67" s="20" t="n">
        <f aca="false">+'Oil vols'!J67*'Oil bbls'!K$4</f>
        <v>31149.2015092142</v>
      </c>
      <c r="L67" s="16" t="n">
        <f aca="false">SUM(H67:K67)</f>
        <v>100140.683526805</v>
      </c>
    </row>
    <row r="68" customFormat="false" ht="12.75" hidden="false" customHeight="false" outlineLevel="0" collapsed="false">
      <c r="A68" s="26" t="n">
        <v>38718</v>
      </c>
      <c r="B68" s="24" t="n">
        <f aca="false">+'Oil vols'!B68</f>
        <v>1.38530883942943</v>
      </c>
      <c r="C68" s="19" t="n">
        <f aca="false">+'Oil vols'!C68*'Oil bbls'!C$4</f>
        <v>9336.61530433329</v>
      </c>
      <c r="D68" s="19" t="n">
        <f aca="false">+'Oil vols'!D68*'Oil bbls'!D$4</f>
        <v>6010.44863633341</v>
      </c>
      <c r="E68" s="19" t="n">
        <f aca="false">+'Oil vols'!E68*'Oil bbls'!E$4</f>
        <v>7557.60984359287</v>
      </c>
      <c r="F68" s="20" t="n">
        <f aca="false">+'Oil vols'!F68*'Oil bbls'!F$4</f>
        <v>10341.3099464483</v>
      </c>
      <c r="G68" s="16" t="n">
        <f aca="false">SUM(C68:F68)</f>
        <v>33245.9837307079</v>
      </c>
      <c r="H68" s="21" t="n">
        <f aca="false">+'Oil vols'!G68*'Oil bbls'!H$4</f>
        <v>14146.3868247474</v>
      </c>
      <c r="I68" s="19" t="n">
        <f aca="false">+'Oil vols'!H68*'Oil bbls'!I$4</f>
        <v>9106.74035808093</v>
      </c>
      <c r="J68" s="19" t="n">
        <f aca="false">+'Oil vols'!I68*'Oil bbls'!J$4</f>
        <v>11450.9240054437</v>
      </c>
      <c r="K68" s="20" t="n">
        <f aca="false">+'Oil vols'!J68*'Oil bbls'!K$4</f>
        <v>15668.6514340126</v>
      </c>
      <c r="L68" s="16" t="n">
        <f aca="false">SUM(H68:K68)</f>
        <v>50372.7026222847</v>
      </c>
    </row>
    <row r="69" customFormat="false" ht="12.75" hidden="false" customHeight="false" outlineLevel="0" collapsed="false">
      <c r="A69" s="26" t="n">
        <v>38749</v>
      </c>
      <c r="B69" s="24" t="n">
        <f aca="false">+'Oil vols'!B69</f>
        <v>1.3861352181275</v>
      </c>
      <c r="C69" s="19" t="n">
        <f aca="false">+'Oil vols'!C69*'Oil bbls'!C$4</f>
        <v>9342.18487826505</v>
      </c>
      <c r="D69" s="19" t="n">
        <f aca="false">+'Oil vols'!D69*'Oil bbls'!D$4</f>
        <v>6014.03405106369</v>
      </c>
      <c r="E69" s="19" t="n">
        <f aca="false">+'Oil vols'!E69*'Oil bbls'!E$4</f>
        <v>7562.11818686281</v>
      </c>
      <c r="F69" s="20" t="n">
        <f aca="false">+'Oil vols'!F69*'Oil bbls'!F$4</f>
        <v>10347.4788511767</v>
      </c>
      <c r="G69" s="16" t="n">
        <f aca="false">SUM(C69:F69)</f>
        <v>33265.8159673683</v>
      </c>
      <c r="H69" s="21" t="n">
        <f aca="false">+'Oil vols'!G69*'Oil bbls'!H$4</f>
        <v>14154.8255731289</v>
      </c>
      <c r="I69" s="19" t="n">
        <f aca="false">+'Oil vols'!H69*'Oil bbls'!I$4</f>
        <v>9112.17280464196</v>
      </c>
      <c r="J69" s="19" t="n">
        <f aca="false">+'Oil vols'!I69*'Oil bbls'!J$4</f>
        <v>11457.75482858</v>
      </c>
      <c r="K69" s="20" t="n">
        <f aca="false">+'Oil vols'!J69*'Oil bbls'!K$4</f>
        <v>15677.9982593586</v>
      </c>
      <c r="L69" s="16" t="n">
        <f aca="false">SUM(H69:K69)</f>
        <v>50402.7514657095</v>
      </c>
    </row>
    <row r="70" customFormat="false" ht="12.75" hidden="false" customHeight="false" outlineLevel="0" collapsed="false">
      <c r="A70" s="26" t="n">
        <v>38777</v>
      </c>
      <c r="B70" s="24" t="n">
        <f aca="false">+'Oil vols'!B70</f>
        <v>1.3869123170332</v>
      </c>
      <c r="C70" s="19" t="n">
        <f aca="false">+'Oil vols'!C70*'Oil bbls'!C$4</f>
        <v>9347.42231942579</v>
      </c>
      <c r="D70" s="19" t="n">
        <f aca="false">+'Oil vols'!D70*'Oil bbls'!D$4</f>
        <v>6017.40565523248</v>
      </c>
      <c r="E70" s="19" t="n">
        <f aca="false">+'Oil vols'!E70*'Oil bbls'!E$4</f>
        <v>7566.35768218112</v>
      </c>
      <c r="F70" s="20" t="n">
        <f aca="false">+'Oil vols'!F70*'Oil bbls'!F$4</f>
        <v>10353.2798829858</v>
      </c>
      <c r="G70" s="16" t="n">
        <f aca="false">SUM(C70:F70)</f>
        <v>33284.4655398252</v>
      </c>
      <c r="H70" s="21" t="n">
        <f aca="false">+'Oil vols'!G70*'Oil bbls'!H$4</f>
        <v>14162.7610900391</v>
      </c>
      <c r="I70" s="19" t="n">
        <f aca="false">+'Oil vols'!H70*'Oil bbls'!I$4</f>
        <v>9117.28129580679</v>
      </c>
      <c r="J70" s="19" t="n">
        <f aca="false">+'Oil vols'!I70*'Oil bbls'!J$4</f>
        <v>11464.178306335</v>
      </c>
      <c r="K70" s="20" t="n">
        <f aca="false">+'Oil vols'!J70*'Oil bbls'!K$4</f>
        <v>15686.7877014936</v>
      </c>
      <c r="L70" s="16" t="n">
        <f aca="false">SUM(H70:K70)</f>
        <v>50431.0083936745</v>
      </c>
    </row>
    <row r="71" customFormat="false" ht="12.75" hidden="false" customHeight="false" outlineLevel="0" collapsed="false">
      <c r="A71" s="27"/>
      <c r="B71" s="24"/>
      <c r="C71" s="28"/>
      <c r="D71" s="28"/>
      <c r="E71" s="28"/>
      <c r="F71" s="28"/>
      <c r="G71" s="29"/>
      <c r="H71" s="28"/>
      <c r="I71" s="28"/>
      <c r="J71" s="28"/>
      <c r="K71" s="28"/>
      <c r="L71" s="29"/>
    </row>
    <row r="72" customFormat="false" ht="12.75" hidden="false" customHeight="false" outlineLevel="0" collapsed="false">
      <c r="A72" s="27"/>
      <c r="B72" s="24"/>
      <c r="C72" s="28"/>
      <c r="D72" s="28"/>
      <c r="E72" s="28"/>
      <c r="F72" s="28"/>
      <c r="G72" s="29"/>
      <c r="H72" s="28"/>
      <c r="I72" s="28"/>
      <c r="J72" s="28"/>
      <c r="K72" s="28"/>
      <c r="L72" s="29"/>
    </row>
    <row r="73" customFormat="false" ht="12.75" hidden="false" customHeight="false" outlineLevel="0" collapsed="false">
      <c r="A73" s="27"/>
      <c r="B73" s="24"/>
      <c r="C73" s="28"/>
      <c r="D73" s="28"/>
      <c r="E73" s="28"/>
      <c r="F73" s="28"/>
      <c r="G73" s="29"/>
      <c r="H73" s="28"/>
      <c r="I73" s="28"/>
      <c r="J73" s="28"/>
      <c r="K73" s="28"/>
      <c r="L73" s="29"/>
    </row>
    <row r="74" customFormat="false" ht="12.75" hidden="false" customHeight="false" outlineLevel="0" collapsed="false">
      <c r="A74" s="27"/>
      <c r="B74" s="24"/>
      <c r="C74" s="28"/>
      <c r="D74" s="28"/>
      <c r="E74" s="28"/>
      <c r="F74" s="28"/>
      <c r="G74" s="29"/>
      <c r="H74" s="28"/>
      <c r="I74" s="28"/>
      <c r="J74" s="28"/>
      <c r="K74" s="28"/>
      <c r="L74" s="29"/>
    </row>
    <row r="75" customFormat="false" ht="12.75" hidden="false" customHeight="false" outlineLevel="0" collapsed="false">
      <c r="A75" s="27"/>
      <c r="B75" s="24"/>
      <c r="C75" s="28"/>
      <c r="D75" s="28"/>
      <c r="E75" s="28"/>
      <c r="F75" s="28"/>
      <c r="G75" s="29"/>
      <c r="H75" s="28"/>
      <c r="I75" s="28"/>
      <c r="J75" s="28"/>
      <c r="K75" s="28"/>
      <c r="L75" s="29"/>
    </row>
    <row r="76" customFormat="false" ht="12.75" hidden="false" customHeight="false" outlineLevel="0" collapsed="false">
      <c r="A76" s="27"/>
      <c r="B76" s="24"/>
      <c r="C76" s="28"/>
      <c r="D76" s="28"/>
      <c r="E76" s="28"/>
      <c r="F76" s="28"/>
      <c r="G76" s="29"/>
      <c r="H76" s="28"/>
      <c r="I76" s="28"/>
      <c r="J76" s="28"/>
      <c r="K76" s="28"/>
      <c r="L76" s="29"/>
    </row>
    <row r="77" customFormat="false" ht="12.75" hidden="false" customHeight="false" outlineLevel="0" collapsed="false">
      <c r="A77" s="27"/>
      <c r="B77" s="24"/>
      <c r="C77" s="28"/>
      <c r="D77" s="28"/>
      <c r="E77" s="28"/>
      <c r="F77" s="28"/>
      <c r="G77" s="29"/>
      <c r="H77" s="28"/>
      <c r="I77" s="28"/>
      <c r="J77" s="28"/>
      <c r="K77" s="28"/>
      <c r="L77" s="29"/>
    </row>
    <row r="78" customFormat="false" ht="12.75" hidden="false" customHeight="false" outlineLevel="0" collapsed="false">
      <c r="A78" s="27"/>
      <c r="B78" s="24"/>
      <c r="C78" s="28"/>
      <c r="D78" s="28"/>
      <c r="E78" s="28"/>
      <c r="F78" s="28"/>
      <c r="G78" s="29"/>
      <c r="H78" s="28"/>
      <c r="I78" s="28"/>
      <c r="J78" s="28"/>
      <c r="K78" s="28"/>
      <c r="L78" s="29"/>
    </row>
    <row r="79" customFormat="false" ht="12.75" hidden="false" customHeight="false" outlineLevel="0" collapsed="false">
      <c r="A79" s="27"/>
      <c r="B79" s="24"/>
      <c r="C79" s="28"/>
      <c r="D79" s="28"/>
      <c r="E79" s="28"/>
      <c r="F79" s="28"/>
      <c r="G79" s="29"/>
      <c r="H79" s="28"/>
      <c r="I79" s="28"/>
      <c r="J79" s="28"/>
      <c r="K79" s="28"/>
      <c r="L79" s="29"/>
    </row>
    <row r="80" customFormat="false" ht="12.75" hidden="false" customHeight="false" outlineLevel="0" collapsed="false">
      <c r="A80" s="27"/>
      <c r="B80" s="24"/>
      <c r="C80" s="28"/>
      <c r="D80" s="28"/>
      <c r="E80" s="28"/>
      <c r="F80" s="28"/>
      <c r="G80" s="29"/>
      <c r="H80" s="28"/>
      <c r="I80" s="28"/>
      <c r="J80" s="28"/>
      <c r="K80" s="28"/>
      <c r="L80" s="29"/>
    </row>
    <row r="81" customFormat="false" ht="12.75" hidden="false" customHeight="false" outlineLevel="0" collapsed="false">
      <c r="A81" s="27"/>
      <c r="B81" s="24"/>
      <c r="C81" s="28"/>
      <c r="D81" s="28"/>
      <c r="E81" s="28"/>
      <c r="F81" s="28"/>
      <c r="G81" s="29"/>
      <c r="H81" s="28"/>
      <c r="I81" s="28"/>
      <c r="J81" s="28"/>
      <c r="K81" s="28"/>
      <c r="L81" s="29"/>
    </row>
    <row r="82" customFormat="false" ht="12.75" hidden="false" customHeight="false" outlineLevel="0" collapsed="false">
      <c r="A82" s="27"/>
      <c r="B82" s="24"/>
      <c r="C82" s="28"/>
      <c r="D82" s="28"/>
      <c r="E82" s="28"/>
      <c r="F82" s="28"/>
      <c r="G82" s="29"/>
      <c r="H82" s="28"/>
      <c r="I82" s="28"/>
      <c r="J82" s="28"/>
      <c r="K82" s="28"/>
      <c r="L82" s="29"/>
    </row>
    <row r="83" customFormat="false" ht="12.75" hidden="false" customHeight="false" outlineLevel="0" collapsed="false">
      <c r="A83" s="27"/>
      <c r="B83" s="24"/>
      <c r="C83" s="28"/>
      <c r="D83" s="28"/>
      <c r="E83" s="28"/>
      <c r="F83" s="28"/>
      <c r="G83" s="29"/>
      <c r="H83" s="28"/>
      <c r="I83" s="28"/>
      <c r="J83" s="28"/>
      <c r="K83" s="28"/>
      <c r="L83" s="29"/>
    </row>
    <row r="84" customFormat="false" ht="12.75" hidden="false" customHeight="false" outlineLevel="0" collapsed="false">
      <c r="A84" s="27"/>
      <c r="B84" s="24"/>
      <c r="C84" s="28"/>
      <c r="D84" s="28"/>
      <c r="E84" s="28"/>
      <c r="F84" s="28"/>
      <c r="G84" s="29"/>
      <c r="H84" s="28"/>
      <c r="I84" s="28"/>
      <c r="J84" s="28"/>
      <c r="K84" s="28"/>
      <c r="L84" s="29"/>
    </row>
    <row r="85" customFormat="false" ht="12.75" hidden="false" customHeight="false" outlineLevel="0" collapsed="false">
      <c r="A85" s="27"/>
      <c r="B85" s="24"/>
      <c r="C85" s="28"/>
      <c r="D85" s="28"/>
      <c r="E85" s="28"/>
      <c r="F85" s="28"/>
      <c r="G85" s="29"/>
      <c r="H85" s="28"/>
      <c r="I85" s="28"/>
      <c r="J85" s="28"/>
      <c r="K85" s="28"/>
      <c r="L85" s="29"/>
    </row>
    <row r="86" customFormat="false" ht="12.75" hidden="false" customHeight="false" outlineLevel="0" collapsed="false">
      <c r="A86" s="27"/>
      <c r="B86" s="24"/>
      <c r="C86" s="28"/>
      <c r="D86" s="28"/>
      <c r="E86" s="28"/>
      <c r="F86" s="28"/>
      <c r="G86" s="29"/>
      <c r="H86" s="28"/>
      <c r="I86" s="28"/>
      <c r="J86" s="28"/>
      <c r="K86" s="28"/>
      <c r="L86" s="29"/>
    </row>
    <row r="87" customFormat="false" ht="12.75" hidden="false" customHeight="false" outlineLevel="0" collapsed="false">
      <c r="A87" s="27"/>
      <c r="B87" s="24"/>
      <c r="C87" s="28"/>
      <c r="D87" s="28"/>
      <c r="E87" s="28"/>
      <c r="F87" s="28"/>
      <c r="G87" s="29"/>
      <c r="H87" s="28"/>
      <c r="I87" s="28"/>
      <c r="J87" s="28"/>
      <c r="K87" s="28"/>
      <c r="L87" s="29"/>
    </row>
    <row r="88" customFormat="false" ht="12.75" hidden="false" customHeight="false" outlineLevel="0" collapsed="false">
      <c r="A88" s="27"/>
      <c r="B88" s="24"/>
      <c r="C88" s="28"/>
      <c r="D88" s="28"/>
      <c r="E88" s="28"/>
      <c r="F88" s="28"/>
      <c r="G88" s="29"/>
      <c r="H88" s="28"/>
      <c r="I88" s="28"/>
      <c r="J88" s="28"/>
      <c r="K88" s="28"/>
      <c r="L88" s="29"/>
    </row>
    <row r="89" customFormat="false" ht="12.75" hidden="false" customHeight="false" outlineLevel="0" collapsed="false">
      <c r="A89" s="27"/>
      <c r="B89" s="24"/>
      <c r="C89" s="28"/>
      <c r="D89" s="28"/>
      <c r="E89" s="28"/>
      <c r="F89" s="28"/>
      <c r="G89" s="29"/>
      <c r="H89" s="28"/>
      <c r="I89" s="28"/>
      <c r="J89" s="28"/>
      <c r="K89" s="28"/>
      <c r="L89" s="29"/>
    </row>
    <row r="90" customFormat="false" ht="12.75" hidden="false" customHeight="false" outlineLevel="0" collapsed="false">
      <c r="A90" s="27"/>
      <c r="B90" s="24"/>
      <c r="C90" s="28"/>
      <c r="D90" s="28"/>
      <c r="E90" s="28"/>
      <c r="F90" s="28"/>
      <c r="G90" s="29"/>
      <c r="H90" s="28"/>
      <c r="I90" s="28"/>
      <c r="J90" s="28"/>
      <c r="K90" s="28"/>
      <c r="L90" s="29"/>
    </row>
    <row r="91" customFormat="false" ht="12.75" hidden="false" customHeight="false" outlineLevel="0" collapsed="false">
      <c r="A91" s="27"/>
      <c r="B91" s="24"/>
      <c r="C91" s="28"/>
      <c r="D91" s="28"/>
      <c r="E91" s="28"/>
      <c r="F91" s="28"/>
      <c r="G91" s="29"/>
      <c r="H91" s="28"/>
      <c r="I91" s="28"/>
      <c r="J91" s="28"/>
      <c r="K91" s="28"/>
      <c r="L91" s="29"/>
    </row>
    <row r="92" customFormat="false" ht="12.75" hidden="false" customHeight="false" outlineLevel="0" collapsed="false">
      <c r="A92" s="27"/>
      <c r="B92" s="24"/>
      <c r="C92" s="28"/>
      <c r="D92" s="28"/>
      <c r="E92" s="28"/>
      <c r="F92" s="28"/>
      <c r="G92" s="29"/>
      <c r="H92" s="28"/>
      <c r="I92" s="28"/>
      <c r="J92" s="28"/>
      <c r="K92" s="28"/>
      <c r="L92" s="29"/>
    </row>
    <row r="93" customFormat="false" ht="12.75" hidden="false" customHeight="false" outlineLevel="0" collapsed="false">
      <c r="A93" s="27"/>
      <c r="B93" s="24"/>
      <c r="C93" s="28"/>
      <c r="D93" s="28"/>
      <c r="E93" s="28"/>
      <c r="F93" s="28"/>
      <c r="G93" s="29"/>
      <c r="H93" s="28"/>
      <c r="I93" s="28"/>
      <c r="J93" s="28"/>
      <c r="K93" s="28"/>
      <c r="L93" s="29"/>
    </row>
    <row r="94" customFormat="false" ht="12.75" hidden="false" customHeight="false" outlineLevel="0" collapsed="false">
      <c r="A94" s="27"/>
      <c r="B94" s="24"/>
      <c r="C94" s="28"/>
      <c r="D94" s="28"/>
      <c r="E94" s="28"/>
      <c r="F94" s="28"/>
      <c r="G94" s="29"/>
      <c r="H94" s="28"/>
      <c r="I94" s="28"/>
      <c r="J94" s="28"/>
      <c r="K94" s="28"/>
      <c r="L94" s="29"/>
    </row>
    <row r="95" customFormat="false" ht="12.75" hidden="false" customHeight="false" outlineLevel="0" collapsed="false">
      <c r="A95" s="27"/>
      <c r="B95" s="24"/>
      <c r="C95" s="28"/>
      <c r="D95" s="28"/>
      <c r="E95" s="28"/>
      <c r="F95" s="28"/>
      <c r="G95" s="29"/>
      <c r="H95" s="28"/>
      <c r="I95" s="28"/>
      <c r="J95" s="28"/>
      <c r="K95" s="28"/>
      <c r="L95" s="29"/>
    </row>
    <row r="96" customFormat="false" ht="12.75" hidden="false" customHeight="false" outlineLevel="0" collapsed="false">
      <c r="A96" s="27"/>
      <c r="B96" s="24"/>
      <c r="C96" s="28"/>
      <c r="D96" s="28"/>
      <c r="E96" s="28"/>
      <c r="F96" s="28"/>
      <c r="G96" s="29"/>
      <c r="H96" s="28"/>
      <c r="I96" s="28"/>
      <c r="J96" s="28"/>
      <c r="K96" s="28"/>
      <c r="L96" s="29"/>
    </row>
    <row r="97" customFormat="false" ht="12.75" hidden="false" customHeight="false" outlineLevel="0" collapsed="false">
      <c r="A97" s="27"/>
      <c r="B97" s="24"/>
      <c r="C97" s="28"/>
      <c r="D97" s="28"/>
      <c r="E97" s="28"/>
      <c r="F97" s="28"/>
      <c r="G97" s="29"/>
      <c r="H97" s="28"/>
      <c r="I97" s="28"/>
      <c r="J97" s="28"/>
      <c r="K97" s="28"/>
      <c r="L97" s="29"/>
    </row>
    <row r="98" customFormat="false" ht="12.75" hidden="false" customHeight="false" outlineLevel="0" collapsed="false">
      <c r="A98" s="27"/>
      <c r="B98" s="24"/>
      <c r="C98" s="28"/>
      <c r="D98" s="28"/>
      <c r="E98" s="28"/>
      <c r="F98" s="28"/>
      <c r="G98" s="29"/>
      <c r="H98" s="28"/>
      <c r="I98" s="28"/>
      <c r="J98" s="28"/>
      <c r="K98" s="28"/>
      <c r="L98" s="29"/>
    </row>
    <row r="99" customFormat="false" ht="12.75" hidden="false" customHeight="false" outlineLevel="0" collapsed="false">
      <c r="A99" s="27"/>
      <c r="B99" s="24"/>
      <c r="C99" s="28"/>
      <c r="D99" s="28"/>
      <c r="E99" s="28"/>
      <c r="F99" s="28"/>
      <c r="G99" s="29"/>
      <c r="H99" s="28"/>
      <c r="I99" s="28"/>
      <c r="J99" s="28"/>
      <c r="K99" s="28"/>
      <c r="L99" s="29"/>
    </row>
    <row r="100" customFormat="false" ht="12.75" hidden="false" customHeight="false" outlineLevel="0" collapsed="false">
      <c r="A100" s="27"/>
      <c r="B100" s="24"/>
      <c r="C100" s="28"/>
      <c r="D100" s="28"/>
      <c r="E100" s="28"/>
      <c r="F100" s="28"/>
      <c r="G100" s="29"/>
      <c r="H100" s="28"/>
      <c r="I100" s="28"/>
      <c r="J100" s="28"/>
      <c r="K100" s="28"/>
      <c r="L100" s="29"/>
    </row>
    <row r="101" customFormat="false" ht="12.75" hidden="false" customHeight="false" outlineLevel="0" collapsed="false">
      <c r="A101" s="27"/>
      <c r="B101" s="24"/>
      <c r="C101" s="28"/>
      <c r="D101" s="28"/>
      <c r="E101" s="28"/>
      <c r="F101" s="28"/>
      <c r="G101" s="29"/>
      <c r="H101" s="28"/>
      <c r="I101" s="28"/>
      <c r="J101" s="28"/>
      <c r="K101" s="28"/>
      <c r="L101" s="29"/>
    </row>
    <row r="102" customFormat="false" ht="12.75" hidden="false" customHeight="false" outlineLevel="0" collapsed="false">
      <c r="A102" s="27"/>
      <c r="B102" s="24"/>
      <c r="C102" s="28"/>
      <c r="D102" s="28"/>
      <c r="E102" s="28"/>
      <c r="F102" s="28"/>
      <c r="G102" s="29"/>
      <c r="H102" s="28"/>
      <c r="I102" s="28"/>
      <c r="J102" s="28"/>
      <c r="K102" s="28"/>
      <c r="L102" s="29"/>
    </row>
    <row r="103" customFormat="false" ht="12.75" hidden="false" customHeight="false" outlineLevel="0" collapsed="false">
      <c r="A103" s="27"/>
      <c r="B103" s="24"/>
      <c r="C103" s="28"/>
      <c r="D103" s="28"/>
      <c r="E103" s="28"/>
      <c r="F103" s="28"/>
      <c r="G103" s="29"/>
      <c r="H103" s="28"/>
      <c r="I103" s="28"/>
      <c r="J103" s="28"/>
      <c r="K103" s="28"/>
      <c r="L103" s="29"/>
    </row>
    <row r="104" customFormat="false" ht="12.75" hidden="false" customHeight="false" outlineLevel="0" collapsed="false">
      <c r="A104" s="27"/>
      <c r="B104" s="24"/>
      <c r="C104" s="28"/>
      <c r="D104" s="28"/>
      <c r="E104" s="28"/>
      <c r="F104" s="28"/>
      <c r="G104" s="29"/>
      <c r="H104" s="28"/>
      <c r="I104" s="28"/>
      <c r="J104" s="28"/>
      <c r="K104" s="28"/>
      <c r="L104" s="29"/>
    </row>
    <row r="105" customFormat="false" ht="12.75" hidden="false" customHeight="false" outlineLevel="0" collapsed="false">
      <c r="A105" s="27"/>
      <c r="B105" s="24"/>
      <c r="C105" s="28"/>
      <c r="D105" s="28"/>
      <c r="E105" s="28"/>
      <c r="F105" s="28"/>
      <c r="G105" s="29"/>
      <c r="H105" s="28"/>
      <c r="I105" s="28"/>
      <c r="J105" s="28"/>
      <c r="K105" s="28"/>
      <c r="L105" s="29"/>
    </row>
    <row r="106" customFormat="false" ht="12.75" hidden="false" customHeight="false" outlineLevel="0" collapsed="false">
      <c r="A106" s="27"/>
      <c r="B106" s="24"/>
      <c r="C106" s="28"/>
      <c r="D106" s="28"/>
      <c r="E106" s="28"/>
      <c r="F106" s="28"/>
      <c r="G106" s="29"/>
      <c r="H106" s="28"/>
      <c r="I106" s="28"/>
      <c r="J106" s="28"/>
      <c r="K106" s="28"/>
      <c r="L106" s="29"/>
    </row>
    <row r="107" customFormat="false" ht="12.75" hidden="false" customHeight="false" outlineLevel="0" collapsed="false">
      <c r="A107" s="27"/>
      <c r="B107" s="24"/>
      <c r="C107" s="28"/>
      <c r="D107" s="28"/>
      <c r="E107" s="28"/>
      <c r="F107" s="28"/>
      <c r="G107" s="29"/>
      <c r="H107" s="28"/>
      <c r="I107" s="28"/>
      <c r="J107" s="28"/>
      <c r="K107" s="28"/>
      <c r="L107" s="29"/>
    </row>
    <row r="108" customFormat="false" ht="12.75" hidden="false" customHeight="false" outlineLevel="0" collapsed="false">
      <c r="A108" s="27"/>
      <c r="B108" s="24"/>
      <c r="C108" s="28"/>
      <c r="D108" s="28"/>
      <c r="E108" s="28"/>
      <c r="F108" s="28"/>
      <c r="G108" s="29"/>
      <c r="H108" s="28"/>
      <c r="I108" s="28"/>
      <c r="J108" s="28"/>
      <c r="K108" s="28"/>
      <c r="L108" s="29"/>
    </row>
    <row r="109" customFormat="false" ht="12.75" hidden="false" customHeight="false" outlineLevel="0" collapsed="false">
      <c r="A109" s="27"/>
      <c r="B109" s="24"/>
      <c r="C109" s="28"/>
      <c r="D109" s="28"/>
      <c r="E109" s="28"/>
      <c r="F109" s="28"/>
      <c r="G109" s="29"/>
      <c r="H109" s="28"/>
      <c r="I109" s="28"/>
      <c r="J109" s="28"/>
      <c r="K109" s="28"/>
      <c r="L109" s="29"/>
    </row>
    <row r="110" customFormat="false" ht="12.75" hidden="false" customHeight="false" outlineLevel="0" collapsed="false">
      <c r="A110" s="27"/>
      <c r="B110" s="24"/>
      <c r="C110" s="28"/>
      <c r="D110" s="28"/>
      <c r="E110" s="28"/>
      <c r="F110" s="28"/>
      <c r="G110" s="29"/>
      <c r="H110" s="28"/>
      <c r="I110" s="28"/>
      <c r="J110" s="28"/>
      <c r="K110" s="28"/>
      <c r="L110" s="29"/>
    </row>
    <row r="111" customFormat="false" ht="12.75" hidden="false" customHeight="false" outlineLevel="0" collapsed="false">
      <c r="A111" s="27"/>
      <c r="B111" s="24"/>
      <c r="C111" s="28"/>
      <c r="D111" s="28"/>
      <c r="E111" s="28"/>
      <c r="F111" s="28"/>
      <c r="G111" s="29"/>
      <c r="H111" s="28"/>
      <c r="I111" s="28"/>
      <c r="J111" s="28"/>
      <c r="K111" s="28"/>
      <c r="L111" s="29"/>
    </row>
    <row r="112" customFormat="false" ht="12.75" hidden="false" customHeight="false" outlineLevel="0" collapsed="false">
      <c r="A112" s="27"/>
      <c r="B112" s="24"/>
      <c r="C112" s="28"/>
      <c r="D112" s="28"/>
      <c r="E112" s="28"/>
      <c r="F112" s="28"/>
      <c r="G112" s="29"/>
      <c r="H112" s="28"/>
      <c r="I112" s="28"/>
      <c r="J112" s="28"/>
      <c r="K112" s="28"/>
      <c r="L112" s="29"/>
    </row>
    <row r="113" customFormat="false" ht="12.75" hidden="false" customHeight="false" outlineLevel="0" collapsed="false">
      <c r="A113" s="27"/>
      <c r="B113" s="24"/>
      <c r="C113" s="28"/>
      <c r="D113" s="28"/>
      <c r="E113" s="28"/>
      <c r="F113" s="28"/>
      <c r="G113" s="29"/>
      <c r="H113" s="28"/>
      <c r="I113" s="28"/>
      <c r="J113" s="28"/>
      <c r="K113" s="28"/>
      <c r="L113" s="29"/>
    </row>
    <row r="114" customFormat="false" ht="12.75" hidden="false" customHeight="false" outlineLevel="0" collapsed="false">
      <c r="A114" s="27"/>
      <c r="B114" s="24"/>
      <c r="C114" s="28"/>
      <c r="D114" s="28"/>
      <c r="E114" s="28"/>
      <c r="F114" s="28"/>
      <c r="G114" s="29"/>
      <c r="H114" s="28"/>
      <c r="I114" s="28"/>
      <c r="J114" s="28"/>
      <c r="K114" s="28"/>
      <c r="L114" s="29"/>
    </row>
    <row r="115" customFormat="false" ht="12.75" hidden="false" customHeight="false" outlineLevel="0" collapsed="false">
      <c r="A115" s="27"/>
      <c r="B115" s="24"/>
      <c r="C115" s="28"/>
      <c r="D115" s="28"/>
      <c r="E115" s="28"/>
      <c r="F115" s="28"/>
      <c r="G115" s="29"/>
      <c r="H115" s="28"/>
      <c r="I115" s="28"/>
      <c r="J115" s="28"/>
      <c r="K115" s="28"/>
      <c r="L115" s="29"/>
    </row>
    <row r="116" customFormat="false" ht="12.75" hidden="false" customHeight="false" outlineLevel="0" collapsed="false">
      <c r="A116" s="27"/>
      <c r="B116" s="24"/>
      <c r="C116" s="28"/>
      <c r="D116" s="28"/>
      <c r="E116" s="28"/>
      <c r="F116" s="28"/>
      <c r="G116" s="29"/>
      <c r="H116" s="28"/>
      <c r="I116" s="28"/>
      <c r="J116" s="28"/>
      <c r="K116" s="28"/>
      <c r="L116" s="29"/>
    </row>
    <row r="117" customFormat="false" ht="12.75" hidden="false" customHeight="false" outlineLevel="0" collapsed="false">
      <c r="A117" s="27"/>
      <c r="B117" s="24"/>
      <c r="C117" s="28"/>
      <c r="D117" s="28"/>
      <c r="E117" s="28"/>
      <c r="F117" s="28"/>
      <c r="G117" s="29"/>
      <c r="H117" s="28"/>
      <c r="I117" s="28"/>
      <c r="J117" s="28"/>
      <c r="K117" s="28"/>
      <c r="L117" s="29"/>
    </row>
    <row r="118" customFormat="false" ht="12.75" hidden="false" customHeight="false" outlineLevel="0" collapsed="false">
      <c r="A118" s="27"/>
      <c r="B118" s="24"/>
      <c r="C118" s="28"/>
      <c r="D118" s="28"/>
      <c r="E118" s="28"/>
      <c r="F118" s="28"/>
      <c r="G118" s="29"/>
      <c r="H118" s="28"/>
      <c r="I118" s="28"/>
      <c r="J118" s="28"/>
      <c r="K118" s="28"/>
      <c r="L118" s="29"/>
    </row>
    <row r="119" customFormat="false" ht="12.75" hidden="false" customHeight="false" outlineLevel="0" collapsed="false">
      <c r="A119" s="27"/>
      <c r="B119" s="24"/>
      <c r="C119" s="28"/>
      <c r="D119" s="28"/>
      <c r="E119" s="28"/>
      <c r="F119" s="28"/>
      <c r="G119" s="29"/>
      <c r="H119" s="28"/>
      <c r="I119" s="28"/>
      <c r="J119" s="28"/>
      <c r="K119" s="28"/>
      <c r="L119" s="29"/>
    </row>
    <row r="120" customFormat="false" ht="12.75" hidden="false" customHeight="false" outlineLevel="0" collapsed="false">
      <c r="A120" s="27"/>
      <c r="B120" s="24"/>
      <c r="C120" s="28"/>
      <c r="D120" s="28"/>
      <c r="E120" s="28"/>
      <c r="F120" s="28"/>
      <c r="G120" s="29"/>
      <c r="H120" s="28"/>
      <c r="I120" s="28"/>
      <c r="J120" s="28"/>
      <c r="K120" s="28"/>
      <c r="L120" s="29"/>
    </row>
    <row r="121" customFormat="false" ht="12.75" hidden="false" customHeight="false" outlineLevel="0" collapsed="false">
      <c r="A121" s="27"/>
      <c r="B121" s="24"/>
      <c r="C121" s="28"/>
      <c r="D121" s="28"/>
      <c r="E121" s="28"/>
      <c r="F121" s="28"/>
      <c r="G121" s="29"/>
      <c r="H121" s="28"/>
      <c r="I121" s="28"/>
      <c r="J121" s="28"/>
      <c r="K121" s="28"/>
      <c r="L121" s="29"/>
    </row>
    <row r="122" customFormat="false" ht="12.75" hidden="false" customHeight="false" outlineLevel="0" collapsed="false">
      <c r="A122" s="27"/>
      <c r="B122" s="24"/>
      <c r="C122" s="28"/>
      <c r="D122" s="28"/>
      <c r="E122" s="28"/>
      <c r="F122" s="28"/>
      <c r="G122" s="29"/>
      <c r="H122" s="28"/>
      <c r="I122" s="28"/>
      <c r="J122" s="28"/>
      <c r="K122" s="28"/>
      <c r="L122" s="29"/>
    </row>
    <row r="123" customFormat="false" ht="12.75" hidden="false" customHeight="false" outlineLevel="0" collapsed="false">
      <c r="A123" s="27"/>
      <c r="B123" s="24"/>
      <c r="C123" s="28"/>
      <c r="D123" s="28"/>
      <c r="E123" s="28"/>
      <c r="F123" s="28"/>
      <c r="G123" s="29"/>
      <c r="H123" s="28"/>
      <c r="I123" s="28"/>
      <c r="J123" s="28"/>
      <c r="K123" s="28"/>
      <c r="L123" s="29"/>
    </row>
    <row r="124" customFormat="false" ht="12.75" hidden="false" customHeight="false" outlineLevel="0" collapsed="false">
      <c r="A124" s="27"/>
      <c r="B124" s="24"/>
      <c r="C124" s="28"/>
      <c r="D124" s="28"/>
      <c r="E124" s="28"/>
      <c r="F124" s="28"/>
      <c r="G124" s="29"/>
      <c r="H124" s="28"/>
      <c r="I124" s="28"/>
      <c r="J124" s="28"/>
      <c r="K124" s="28"/>
      <c r="L124" s="29"/>
    </row>
    <row r="125" customFormat="false" ht="12.75" hidden="false" customHeight="false" outlineLevel="0" collapsed="false">
      <c r="A125" s="27"/>
      <c r="B125" s="24"/>
      <c r="C125" s="28"/>
      <c r="D125" s="28"/>
      <c r="E125" s="28"/>
      <c r="F125" s="28"/>
      <c r="G125" s="29"/>
      <c r="H125" s="28"/>
      <c r="I125" s="28"/>
      <c r="J125" s="28"/>
      <c r="K125" s="28"/>
      <c r="L125" s="29"/>
    </row>
    <row r="126" customFormat="false" ht="12.75" hidden="false" customHeight="false" outlineLevel="0" collapsed="false">
      <c r="A126" s="27"/>
      <c r="B126" s="24"/>
      <c r="C126" s="28"/>
      <c r="D126" s="28"/>
      <c r="E126" s="28"/>
      <c r="F126" s="28"/>
      <c r="G126" s="29"/>
      <c r="H126" s="28"/>
      <c r="I126" s="28"/>
      <c r="J126" s="28"/>
      <c r="K126" s="28"/>
      <c r="L126" s="29"/>
    </row>
    <row r="127" customFormat="false" ht="12.75" hidden="false" customHeight="false" outlineLevel="0" collapsed="false">
      <c r="A127" s="27"/>
      <c r="B127" s="24"/>
      <c r="C127" s="28"/>
      <c r="D127" s="28"/>
      <c r="E127" s="28"/>
      <c r="F127" s="28"/>
      <c r="G127" s="29"/>
      <c r="H127" s="28"/>
      <c r="I127" s="28"/>
      <c r="J127" s="28"/>
      <c r="K127" s="28"/>
      <c r="L127" s="29"/>
    </row>
    <row r="128" customFormat="false" ht="12.75" hidden="false" customHeight="false" outlineLevel="0" collapsed="false">
      <c r="A128" s="27"/>
      <c r="B128" s="24"/>
      <c r="C128" s="28"/>
      <c r="D128" s="28"/>
      <c r="E128" s="28"/>
      <c r="F128" s="28"/>
      <c r="G128" s="29"/>
      <c r="H128" s="28"/>
      <c r="I128" s="28"/>
      <c r="J128" s="28"/>
      <c r="K128" s="28"/>
      <c r="L128" s="29"/>
    </row>
    <row r="129" customFormat="false" ht="12.75" hidden="false" customHeight="false" outlineLevel="0" collapsed="false">
      <c r="A129" s="27"/>
      <c r="B129" s="24"/>
      <c r="C129" s="28"/>
      <c r="D129" s="28"/>
      <c r="E129" s="28"/>
      <c r="F129" s="28"/>
      <c r="G129" s="29"/>
      <c r="H129" s="28"/>
      <c r="I129" s="28"/>
      <c r="J129" s="28"/>
      <c r="K129" s="28"/>
      <c r="L129" s="29"/>
    </row>
    <row r="130" customFormat="false" ht="12.75" hidden="false" customHeight="false" outlineLevel="0" collapsed="false">
      <c r="A130" s="27"/>
      <c r="B130" s="24"/>
      <c r="C130" s="28"/>
      <c r="D130" s="28"/>
      <c r="E130" s="28"/>
      <c r="F130" s="28"/>
      <c r="G130" s="29"/>
      <c r="H130" s="28"/>
      <c r="I130" s="28"/>
      <c r="J130" s="28"/>
      <c r="K130" s="28"/>
      <c r="L130" s="29"/>
    </row>
    <row r="131" customFormat="false" ht="12.75" hidden="false" customHeight="false" outlineLevel="0" collapsed="false">
      <c r="A131" s="27"/>
      <c r="B131" s="24"/>
      <c r="C131" s="28"/>
      <c r="D131" s="28"/>
      <c r="E131" s="28"/>
      <c r="F131" s="28"/>
      <c r="G131" s="29"/>
      <c r="H131" s="28"/>
      <c r="I131" s="28"/>
      <c r="J131" s="28"/>
      <c r="K131" s="28"/>
      <c r="L131" s="29"/>
    </row>
    <row r="132" customFormat="false" ht="12.75" hidden="false" customHeight="false" outlineLevel="0" collapsed="false">
      <c r="A132" s="27"/>
      <c r="B132" s="24"/>
      <c r="C132" s="28"/>
      <c r="D132" s="28"/>
      <c r="E132" s="28"/>
      <c r="F132" s="28"/>
      <c r="G132" s="29"/>
      <c r="H132" s="28"/>
      <c r="I132" s="28"/>
      <c r="J132" s="28"/>
      <c r="K132" s="28"/>
      <c r="L132" s="29"/>
    </row>
    <row r="133" customFormat="false" ht="12.75" hidden="false" customHeight="false" outlineLevel="0" collapsed="false">
      <c r="A133" s="27"/>
      <c r="B133" s="24"/>
      <c r="C133" s="28"/>
      <c r="D133" s="28"/>
      <c r="E133" s="28"/>
      <c r="F133" s="28"/>
      <c r="G133" s="29"/>
      <c r="H133" s="28"/>
      <c r="I133" s="28"/>
      <c r="J133" s="28"/>
      <c r="K133" s="28"/>
      <c r="L133" s="29"/>
    </row>
    <row r="134" customFormat="false" ht="12.75" hidden="false" customHeight="false" outlineLevel="0" collapsed="false">
      <c r="A134" s="27"/>
      <c r="B134" s="24"/>
      <c r="C134" s="28"/>
      <c r="D134" s="28"/>
      <c r="E134" s="28"/>
      <c r="F134" s="28"/>
      <c r="G134" s="29"/>
      <c r="H134" s="28"/>
      <c r="I134" s="28"/>
      <c r="J134" s="28"/>
      <c r="K134" s="28"/>
      <c r="L134" s="29"/>
    </row>
    <row r="135" customFormat="false" ht="12.75" hidden="false" customHeight="false" outlineLevel="0" collapsed="false">
      <c r="A135" s="27"/>
      <c r="B135" s="24"/>
      <c r="C135" s="28"/>
      <c r="D135" s="28"/>
      <c r="E135" s="28"/>
      <c r="F135" s="28"/>
      <c r="G135" s="29"/>
      <c r="H135" s="28"/>
      <c r="I135" s="28"/>
      <c r="J135" s="28"/>
      <c r="K135" s="28"/>
      <c r="L135" s="29"/>
    </row>
    <row r="136" customFormat="false" ht="12.75" hidden="false" customHeight="false" outlineLevel="0" collapsed="false">
      <c r="A136" s="27"/>
      <c r="B136" s="24"/>
      <c r="C136" s="28"/>
      <c r="D136" s="28"/>
      <c r="E136" s="28"/>
      <c r="F136" s="28"/>
      <c r="G136" s="29"/>
      <c r="H136" s="28"/>
      <c r="I136" s="28"/>
      <c r="J136" s="28"/>
      <c r="K136" s="28"/>
      <c r="L136" s="29"/>
    </row>
    <row r="137" customFormat="false" ht="12.75" hidden="false" customHeight="false" outlineLevel="0" collapsed="false">
      <c r="A137" s="27"/>
      <c r="B137" s="30"/>
      <c r="C137" s="31"/>
      <c r="D137" s="31"/>
      <c r="E137" s="31"/>
      <c r="F137" s="31"/>
      <c r="G137" s="31"/>
      <c r="H137" s="31"/>
      <c r="I137" s="31"/>
      <c r="J137" s="31"/>
      <c r="K137" s="31"/>
      <c r="L13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9.14"/>
  </cols>
  <sheetData>
    <row r="1" customFormat="false" ht="12.75" hidden="false" customHeight="false" outlineLevel="0" collapsed="false">
      <c r="A1" s="2" t="s">
        <v>0</v>
      </c>
    </row>
    <row r="2" customFormat="false" ht="13.5" hidden="false" customHeight="false" outlineLevel="0" collapsed="false">
      <c r="C2" s="0" t="s">
        <v>1</v>
      </c>
      <c r="D2" s="3" t="n">
        <v>0.33</v>
      </c>
      <c r="G2" s="0" t="s">
        <v>2</v>
      </c>
      <c r="H2" s="3" t="n">
        <v>0.5</v>
      </c>
    </row>
    <row r="3" customFormat="false" ht="12.75" hidden="false" customHeight="false" outlineLevel="0" collapsed="false">
      <c r="A3" s="2"/>
      <c r="B3" s="4"/>
      <c r="C3" s="5"/>
      <c r="D3" s="5"/>
      <c r="E3" s="5"/>
      <c r="F3" s="6"/>
      <c r="G3" s="5"/>
      <c r="H3" s="5"/>
      <c r="I3" s="5"/>
      <c r="J3" s="6"/>
    </row>
    <row r="4" customFormat="false" ht="12.75" hidden="false" customHeight="false" outlineLevel="0" collapsed="false">
      <c r="A4" s="8"/>
      <c r="B4" s="9"/>
      <c r="C4" s="13"/>
      <c r="D4" s="13"/>
      <c r="E4" s="13"/>
      <c r="F4" s="14"/>
      <c r="G4" s="13"/>
      <c r="H4" s="13"/>
      <c r="I4" s="13"/>
      <c r="J4" s="14"/>
    </row>
    <row r="5" customFormat="false" ht="12.75" hidden="false" customHeight="false" outlineLevel="0" collapsed="false">
      <c r="A5" s="8"/>
      <c r="B5" s="9"/>
      <c r="C5" s="13" t="s">
        <v>4</v>
      </c>
      <c r="D5" s="13" t="s">
        <v>5</v>
      </c>
      <c r="E5" s="13" t="s">
        <v>6</v>
      </c>
      <c r="F5" s="14" t="s">
        <v>7</v>
      </c>
      <c r="G5" s="13" t="s">
        <v>4</v>
      </c>
      <c r="H5" s="13" t="s">
        <v>5</v>
      </c>
      <c r="I5" s="13" t="s">
        <v>6</v>
      </c>
      <c r="J5" s="14" t="s">
        <v>7</v>
      </c>
    </row>
    <row r="6" customFormat="false" ht="12.75" hidden="false" customHeight="false" outlineLevel="0" collapsed="false">
      <c r="A6" s="8"/>
      <c r="B6" s="9" t="s">
        <v>9</v>
      </c>
      <c r="C6" s="13" t="s">
        <v>11</v>
      </c>
      <c r="D6" s="13" t="s">
        <v>11</v>
      </c>
      <c r="E6" s="13" t="s">
        <v>10</v>
      </c>
      <c r="F6" s="14" t="s">
        <v>11</v>
      </c>
      <c r="G6" s="13" t="s">
        <v>11</v>
      </c>
      <c r="H6" s="13" t="s">
        <v>11</v>
      </c>
      <c r="I6" s="13" t="s">
        <v>10</v>
      </c>
      <c r="J6" s="14" t="s">
        <v>11</v>
      </c>
    </row>
    <row r="7" customFormat="false" ht="12.75" hidden="false" customHeight="false" outlineLevel="0" collapsed="false">
      <c r="A7" s="8"/>
      <c r="B7" s="9"/>
      <c r="C7" s="13"/>
      <c r="D7" s="13"/>
      <c r="E7" s="13"/>
      <c r="F7" s="14"/>
      <c r="G7" s="13"/>
      <c r="H7" s="13"/>
      <c r="I7" s="13"/>
      <c r="J7" s="14"/>
    </row>
    <row r="8" customFormat="false" ht="12.75" hidden="false" customHeight="false" outlineLevel="0" collapsed="false">
      <c r="A8" s="17" t="n">
        <v>36892</v>
      </c>
      <c r="B8" s="18"/>
      <c r="C8" s="19"/>
      <c r="D8" s="19"/>
      <c r="E8" s="19"/>
      <c r="F8" s="20"/>
      <c r="G8" s="19"/>
      <c r="H8" s="19"/>
      <c r="I8" s="19"/>
      <c r="J8" s="20"/>
    </row>
    <row r="9" customFormat="false" ht="12.75" hidden="false" customHeight="false" outlineLevel="0" collapsed="false">
      <c r="A9" s="17" t="n">
        <v>36923</v>
      </c>
      <c r="B9" s="18"/>
      <c r="C9" s="19"/>
      <c r="D9" s="19"/>
      <c r="E9" s="19"/>
      <c r="F9" s="20"/>
      <c r="G9" s="19"/>
      <c r="H9" s="19"/>
      <c r="I9" s="19"/>
      <c r="J9" s="20"/>
    </row>
    <row r="10" customFormat="false" ht="12.75" hidden="false" customHeight="false" outlineLevel="0" collapsed="false">
      <c r="A10" s="17" t="n">
        <v>36951</v>
      </c>
      <c r="B10" s="18"/>
      <c r="C10" s="19"/>
      <c r="D10" s="19"/>
      <c r="E10" s="19"/>
      <c r="F10" s="20"/>
      <c r="G10" s="19"/>
      <c r="H10" s="19"/>
      <c r="I10" s="19"/>
      <c r="J10" s="20"/>
    </row>
    <row r="11" customFormat="false" ht="12.75" hidden="false" customHeight="false" outlineLevel="0" collapsed="false">
      <c r="A11" s="17" t="n">
        <v>36982</v>
      </c>
      <c r="B11" s="22"/>
      <c r="C11" s="19"/>
      <c r="D11" s="19"/>
      <c r="E11" s="19"/>
      <c r="F11" s="20"/>
      <c r="G11" s="19"/>
      <c r="H11" s="19"/>
      <c r="I11" s="19"/>
      <c r="J11" s="20"/>
    </row>
    <row r="12" customFormat="false" ht="12.75" hidden="false" customHeight="false" outlineLevel="0" collapsed="false">
      <c r="A12" s="17" t="n">
        <v>37012</v>
      </c>
      <c r="B12" s="22"/>
      <c r="C12" s="19"/>
      <c r="D12" s="19"/>
      <c r="E12" s="19"/>
      <c r="F12" s="20"/>
      <c r="G12" s="19"/>
      <c r="H12" s="19"/>
      <c r="I12" s="19"/>
      <c r="J12" s="20"/>
    </row>
    <row r="13" customFormat="false" ht="12.75" hidden="false" customHeight="false" outlineLevel="0" collapsed="false">
      <c r="A13" s="23" t="n">
        <v>37043</v>
      </c>
      <c r="B13" s="24" t="n">
        <v>1.393</v>
      </c>
      <c r="C13" s="19" t="n">
        <v>2924.85143467104</v>
      </c>
      <c r="D13" s="19" t="n">
        <v>1604.86567736532</v>
      </c>
      <c r="E13" s="19" t="n">
        <v>15033.9305502878</v>
      </c>
      <c r="F13" s="20" t="n">
        <v>3239.58889247683</v>
      </c>
      <c r="G13" s="19" t="n">
        <v>4431.59308283492</v>
      </c>
      <c r="H13" s="19" t="n">
        <v>2431.61466267472</v>
      </c>
      <c r="I13" s="19" t="n">
        <v>22778.6826519511</v>
      </c>
      <c r="J13" s="20" t="n">
        <v>4908.46801890429</v>
      </c>
    </row>
    <row r="14" customFormat="false" ht="12.75" hidden="false" customHeight="false" outlineLevel="0" collapsed="false">
      <c r="A14" s="23" t="n">
        <v>37073</v>
      </c>
      <c r="B14" s="24" t="n">
        <v>1.39188093681707</v>
      </c>
      <c r="C14" s="19" t="n">
        <v>2906.44406034988</v>
      </c>
      <c r="D14" s="19" t="n">
        <v>1594.76555299378</v>
      </c>
      <c r="E14" s="19" t="n">
        <v>14939.3154242417</v>
      </c>
      <c r="F14" s="20" t="n">
        <v>3219.20073713888</v>
      </c>
      <c r="G14" s="19" t="n">
        <v>4403.70312174225</v>
      </c>
      <c r="H14" s="19" t="n">
        <v>2416.31144392997</v>
      </c>
      <c r="I14" s="19" t="n">
        <v>22635.3264003662</v>
      </c>
      <c r="J14" s="20" t="n">
        <v>4877.57687445286</v>
      </c>
    </row>
    <row r="15" customFormat="false" ht="12.75" hidden="false" customHeight="false" outlineLevel="0" collapsed="false">
      <c r="A15" s="23" t="n">
        <v>37104</v>
      </c>
      <c r="B15" s="24" t="n">
        <v>1.3904130111043</v>
      </c>
      <c r="C15" s="19" t="n">
        <v>2903.37882405268</v>
      </c>
      <c r="D15" s="19" t="n">
        <v>1593.08365815697</v>
      </c>
      <c r="E15" s="19" t="n">
        <v>14923.559906178</v>
      </c>
      <c r="F15" s="20" t="n">
        <v>3215.80565684744</v>
      </c>
      <c r="G15" s="19" t="n">
        <v>4399.05882432224</v>
      </c>
      <c r="H15" s="19" t="n">
        <v>2413.76311841965</v>
      </c>
      <c r="I15" s="19" t="n">
        <v>22611.4544033</v>
      </c>
      <c r="J15" s="20" t="n">
        <v>4872.43281340521</v>
      </c>
    </row>
    <row r="16" customFormat="false" ht="12.75" hidden="false" customHeight="false" outlineLevel="0" collapsed="false">
      <c r="A16" s="23" t="n">
        <v>37135</v>
      </c>
      <c r="B16" s="24" t="n">
        <v>1.3888940855903</v>
      </c>
      <c r="C16" s="19" t="n">
        <v>2900.20709296455</v>
      </c>
      <c r="D16" s="19" t="n">
        <v>1591.34332963948</v>
      </c>
      <c r="E16" s="19" t="n">
        <v>14907.256997819</v>
      </c>
      <c r="F16" s="20" t="n">
        <v>3212.29262207199</v>
      </c>
      <c r="G16" s="19" t="n">
        <v>4394.2531711584</v>
      </c>
      <c r="H16" s="19" t="n">
        <v>2411.12625702952</v>
      </c>
      <c r="I16" s="19" t="n">
        <v>22586.7530269985</v>
      </c>
      <c r="J16" s="20" t="n">
        <v>4867.1100334424</v>
      </c>
    </row>
    <row r="17" customFormat="false" ht="12.75" hidden="false" customHeight="false" outlineLevel="0" collapsed="false">
      <c r="A17" s="25" t="n">
        <v>37165</v>
      </c>
      <c r="B17" s="24" t="n">
        <v>1.38756323746856</v>
      </c>
      <c r="C17" s="19" t="n">
        <v>2929.44387409035</v>
      </c>
      <c r="D17" s="19" t="n">
        <v>1607.38554839604</v>
      </c>
      <c r="E17" s="19" t="n">
        <v>15057.5359937875</v>
      </c>
      <c r="F17" s="20" t="n">
        <v>3244.67551518723</v>
      </c>
      <c r="G17" s="19" t="n">
        <v>4438.55132437931</v>
      </c>
      <c r="H17" s="19" t="n">
        <v>2435.43264908492</v>
      </c>
      <c r="I17" s="19" t="n">
        <v>22814.4484754356</v>
      </c>
      <c r="J17" s="20" t="n">
        <v>4916.17502301096</v>
      </c>
    </row>
    <row r="18" customFormat="false" ht="12.75" hidden="false" customHeight="false" outlineLevel="0" collapsed="false">
      <c r="A18" s="23" t="n">
        <v>37196</v>
      </c>
      <c r="B18" s="24" t="n">
        <v>1.38611131510372</v>
      </c>
      <c r="C18" s="19" t="n">
        <v>2926.37855428186</v>
      </c>
      <c r="D18" s="19" t="n">
        <v>1605.70360773661</v>
      </c>
      <c r="E18" s="19" t="n">
        <v>15041.7800464703</v>
      </c>
      <c r="F18" s="20" t="n">
        <v>3241.28034239803</v>
      </c>
      <c r="G18" s="19" t="n">
        <v>4433.90690042706</v>
      </c>
      <c r="H18" s="19" t="n">
        <v>2432.88425414637</v>
      </c>
      <c r="I18" s="19" t="n">
        <v>22790.5758279853</v>
      </c>
      <c r="J18" s="20" t="n">
        <v>4911.03082181519</v>
      </c>
    </row>
    <row r="19" customFormat="false" ht="12.75" hidden="false" customHeight="false" outlineLevel="0" collapsed="false">
      <c r="A19" s="23" t="n">
        <v>37226</v>
      </c>
      <c r="B19" s="24" t="n">
        <v>1.38469692907275</v>
      </c>
      <c r="C19" s="19" t="n">
        <v>2923.39248173241</v>
      </c>
      <c r="D19" s="19" t="n">
        <v>1604.06515003994</v>
      </c>
      <c r="E19" s="19" t="n">
        <v>15026.4314353257</v>
      </c>
      <c r="F19" s="20" t="n">
        <v>3237.97294450812</v>
      </c>
      <c r="G19" s="19" t="n">
        <v>4429.38254807941</v>
      </c>
      <c r="H19" s="19" t="n">
        <v>2430.40174248476</v>
      </c>
      <c r="I19" s="19" t="n">
        <v>22767.3203565541</v>
      </c>
      <c r="J19" s="20" t="n">
        <v>4906.01961289109</v>
      </c>
    </row>
    <row r="20" customFormat="false" ht="12.75" hidden="false" customHeight="false" outlineLevel="0" collapsed="false">
      <c r="A20" s="23" t="n">
        <v>37257</v>
      </c>
      <c r="B20" s="24" t="n">
        <v>1.38332065010295</v>
      </c>
      <c r="C20" s="19" t="n">
        <v>2936.44580596752</v>
      </c>
      <c r="D20" s="19" t="n">
        <v>1611.22750768728</v>
      </c>
      <c r="E20" s="19" t="n">
        <v>15093.5263884829</v>
      </c>
      <c r="F20" s="20" t="n">
        <v>3252.43091105667</v>
      </c>
      <c r="G20" s="19" t="n">
        <v>4449.16031207199</v>
      </c>
      <c r="H20" s="19" t="n">
        <v>2441.25379952618</v>
      </c>
      <c r="I20" s="19" t="n">
        <v>22868.9793764892</v>
      </c>
      <c r="J20" s="20" t="n">
        <v>4927.92562281313</v>
      </c>
    </row>
    <row r="21" customFormat="false" ht="12.75" hidden="false" customHeight="false" outlineLevel="0" collapsed="false">
      <c r="A21" s="23" t="n">
        <v>37288</v>
      </c>
      <c r="B21" s="24" t="n">
        <v>1.38211297242127</v>
      </c>
      <c r="C21" s="19" t="n">
        <v>2933.8822065135</v>
      </c>
      <c r="D21" s="19" t="n">
        <v>1609.82086093405</v>
      </c>
      <c r="E21" s="19" t="n">
        <v>15080.3493170961</v>
      </c>
      <c r="F21" s="20" t="n">
        <v>3249.59144775349</v>
      </c>
      <c r="G21" s="19" t="n">
        <v>4445.276070475</v>
      </c>
      <c r="H21" s="19" t="n">
        <v>2439.12251656674</v>
      </c>
      <c r="I21" s="19" t="n">
        <v>22849.0141168122</v>
      </c>
      <c r="J21" s="20" t="n">
        <v>4923.62340568711</v>
      </c>
    </row>
    <row r="22" customFormat="false" ht="12.75" hidden="false" customHeight="false" outlineLevel="0" collapsed="false">
      <c r="A22" s="23" t="n">
        <v>37316</v>
      </c>
      <c r="B22" s="24" t="n">
        <v>1.38107064792002</v>
      </c>
      <c r="C22" s="19" t="n">
        <v>2931.66961074987</v>
      </c>
      <c r="D22" s="19" t="n">
        <v>1608.60680986915</v>
      </c>
      <c r="E22" s="19" t="n">
        <v>15068.9764279804</v>
      </c>
      <c r="F22" s="20" t="n">
        <v>3247.14075895117</v>
      </c>
      <c r="G22" s="19" t="n">
        <v>4441.92365265131</v>
      </c>
      <c r="H22" s="19" t="n">
        <v>2437.28304525629</v>
      </c>
      <c r="I22" s="19" t="n">
        <v>22831.782466637</v>
      </c>
      <c r="J22" s="20" t="n">
        <v>4919.9102408351</v>
      </c>
    </row>
    <row r="23" customFormat="false" ht="12.75" hidden="false" customHeight="false" outlineLevel="0" collapsed="false">
      <c r="A23" s="26" t="n">
        <v>37347</v>
      </c>
      <c r="B23" s="24" t="n">
        <v>1.37995597990928</v>
      </c>
      <c r="C23" s="19" t="n">
        <v>2897.463192836</v>
      </c>
      <c r="D23" s="19" t="n">
        <v>1589.83775192493</v>
      </c>
      <c r="E23" s="19" t="n">
        <v>14893.1531689953</v>
      </c>
      <c r="F23" s="20" t="n">
        <v>3209.25345629654</v>
      </c>
      <c r="G23" s="19" t="n">
        <v>4390.09574672121</v>
      </c>
      <c r="H23" s="19" t="n">
        <v>2408.84507867413</v>
      </c>
      <c r="I23" s="19" t="n">
        <v>22565.3835893868</v>
      </c>
      <c r="J23" s="20" t="n">
        <v>4862.50523681295</v>
      </c>
    </row>
    <row r="24" customFormat="false" ht="12.75" hidden="false" customHeight="false" outlineLevel="0" collapsed="false">
      <c r="A24" s="26" t="n">
        <v>37377</v>
      </c>
      <c r="B24" s="24" t="n">
        <v>1.37890210564573</v>
      </c>
      <c r="C24" s="19" t="n">
        <v>2895.25039624467</v>
      </c>
      <c r="D24" s="19" t="n">
        <v>1588.62359066589</v>
      </c>
      <c r="E24" s="19" t="n">
        <v>14881.7792476119</v>
      </c>
      <c r="F24" s="20" t="n">
        <v>3206.80254505586</v>
      </c>
      <c r="G24" s="19" t="n">
        <v>4386.74302461313</v>
      </c>
      <c r="H24" s="19" t="n">
        <v>2407.00544040287</v>
      </c>
      <c r="I24" s="19" t="n">
        <v>22548.1503751696</v>
      </c>
      <c r="J24" s="20" t="n">
        <v>4858.79173493311</v>
      </c>
    </row>
    <row r="25" customFormat="false" ht="12.75" hidden="false" customHeight="false" outlineLevel="0" collapsed="false">
      <c r="A25" s="26" t="n">
        <v>37408</v>
      </c>
      <c r="B25" s="24" t="n">
        <v>1.37786041604002</v>
      </c>
      <c r="C25" s="19" t="n">
        <v>2893.0631835112</v>
      </c>
      <c r="D25" s="19" t="n">
        <v>1587.423467267</v>
      </c>
      <c r="E25" s="19" t="n">
        <v>14870.5368289564</v>
      </c>
      <c r="F25" s="20" t="n">
        <v>3204.3799707012</v>
      </c>
      <c r="G25" s="19" t="n">
        <v>4383.42906592607</v>
      </c>
      <c r="H25" s="19" t="n">
        <v>2405.18707161666</v>
      </c>
      <c r="I25" s="19" t="n">
        <v>22531.1164075098</v>
      </c>
      <c r="J25" s="20" t="n">
        <v>4855.12116772909</v>
      </c>
    </row>
    <row r="26" customFormat="false" ht="12.75" hidden="false" customHeight="false" outlineLevel="0" collapsed="false">
      <c r="A26" s="26" t="n">
        <v>37438</v>
      </c>
      <c r="B26" s="24" t="n">
        <v>1.37691978117998</v>
      </c>
      <c r="C26" s="19" t="n">
        <v>2875.20305345971</v>
      </c>
      <c r="D26" s="19" t="n">
        <v>1577.62361576919</v>
      </c>
      <c r="E26" s="19" t="n">
        <v>14778.7345747871</v>
      </c>
      <c r="F26" s="20" t="n">
        <v>3184.59794750263</v>
      </c>
      <c r="G26" s="19" t="n">
        <v>4356.36826281774</v>
      </c>
      <c r="H26" s="19" t="n">
        <v>2390.3388117715</v>
      </c>
      <c r="I26" s="19" t="n">
        <v>22392.0220830107</v>
      </c>
      <c r="J26" s="20" t="n">
        <v>4825.14840530702</v>
      </c>
    </row>
    <row r="27" customFormat="false" ht="12.75" hidden="false" customHeight="false" outlineLevel="0" collapsed="false">
      <c r="A27" s="26" t="n">
        <v>37469</v>
      </c>
      <c r="B27" s="24" t="n">
        <v>1.37603670377735</v>
      </c>
      <c r="C27" s="19" t="n">
        <v>2873.35906306958</v>
      </c>
      <c r="D27" s="19" t="n">
        <v>1576.61181843432</v>
      </c>
      <c r="E27" s="19" t="n">
        <v>14769.2563417623</v>
      </c>
      <c r="F27" s="20" t="n">
        <v>3182.55552896647</v>
      </c>
      <c r="G27" s="19" t="n">
        <v>4353.57433798421</v>
      </c>
      <c r="H27" s="19" t="n">
        <v>2388.80578550654</v>
      </c>
      <c r="I27" s="19" t="n">
        <v>22377.6611238823</v>
      </c>
      <c r="J27" s="20" t="n">
        <v>4822.05383176738</v>
      </c>
    </row>
    <row r="28" customFormat="false" ht="12.75" hidden="false" customHeight="false" outlineLevel="0" collapsed="false">
      <c r="A28" s="26" t="n">
        <v>37500</v>
      </c>
      <c r="B28" s="24" t="n">
        <v>1.37521043198874</v>
      </c>
      <c r="C28" s="19" t="n">
        <v>2871.6336908278</v>
      </c>
      <c r="D28" s="19" t="n">
        <v>1575.66510686508</v>
      </c>
      <c r="E28" s="19" t="n">
        <v>14760.387813895</v>
      </c>
      <c r="F28" s="20" t="n">
        <v>3180.64449284218</v>
      </c>
      <c r="G28" s="19" t="n">
        <v>4350.96013761788</v>
      </c>
      <c r="H28" s="19" t="n">
        <v>2387.37137403799</v>
      </c>
      <c r="I28" s="19" t="n">
        <v>22364.2239604469</v>
      </c>
      <c r="J28" s="20" t="n">
        <v>4819.15832248815</v>
      </c>
    </row>
    <row r="29" customFormat="false" ht="12.75" hidden="false" customHeight="false" outlineLevel="0" collapsed="false">
      <c r="A29" s="26" t="n">
        <v>37530</v>
      </c>
      <c r="B29" s="24" t="n">
        <v>1.37450352528153</v>
      </c>
      <c r="C29" s="19" t="n">
        <v>2901.87201802599</v>
      </c>
      <c r="D29" s="19" t="n">
        <v>1592.25687384717</v>
      </c>
      <c r="E29" s="19" t="n">
        <v>14915.8148231665</v>
      </c>
      <c r="F29" s="20" t="n">
        <v>3214.13670641484</v>
      </c>
      <c r="G29" s="19" t="n">
        <v>4396.77578488786</v>
      </c>
      <c r="H29" s="19" t="n">
        <v>2412.51041491996</v>
      </c>
      <c r="I29" s="19" t="n">
        <v>22599.7194290401</v>
      </c>
      <c r="J29" s="20" t="n">
        <v>4869.90410062855</v>
      </c>
    </row>
    <row r="30" customFormat="false" ht="12.75" hidden="false" customHeight="false" outlineLevel="0" collapsed="false">
      <c r="A30" s="26" t="n">
        <v>37561</v>
      </c>
      <c r="B30" s="24" t="n">
        <v>1.37389491427489</v>
      </c>
      <c r="C30" s="19" t="n">
        <v>2900.58710953537</v>
      </c>
      <c r="D30" s="19" t="n">
        <v>1591.55184469229</v>
      </c>
      <c r="E30" s="19" t="n">
        <v>14909.2103082217</v>
      </c>
      <c r="F30" s="20" t="n">
        <v>3212.71353147176</v>
      </c>
      <c r="G30" s="19" t="n">
        <v>4394.82895384147</v>
      </c>
      <c r="H30" s="19" t="n">
        <v>2411.44218892771</v>
      </c>
      <c r="I30" s="19" t="n">
        <v>22589.7125882148</v>
      </c>
      <c r="J30" s="20" t="n">
        <v>4867.74777495722</v>
      </c>
    </row>
    <row r="31" customFormat="false" ht="12.75" hidden="false" customHeight="false" outlineLevel="0" collapsed="false">
      <c r="A31" s="26" t="n">
        <v>37591</v>
      </c>
      <c r="B31" s="24" t="n">
        <v>1.37337147556774</v>
      </c>
      <c r="C31" s="19" t="n">
        <v>2899.48201805362</v>
      </c>
      <c r="D31" s="19" t="n">
        <v>1590.94548111143</v>
      </c>
      <c r="E31" s="19" t="n">
        <v>14903.5300646403</v>
      </c>
      <c r="F31" s="20" t="n">
        <v>3211.48952328898</v>
      </c>
      <c r="G31" s="19" t="n">
        <v>4393.15457280851</v>
      </c>
      <c r="H31" s="19" t="n">
        <v>2410.52345622943</v>
      </c>
      <c r="I31" s="19" t="n">
        <v>22581.1061585459</v>
      </c>
      <c r="J31" s="20" t="n">
        <v>4865.89321710452</v>
      </c>
    </row>
    <row r="32" customFormat="false" ht="12.75" hidden="false" customHeight="false" outlineLevel="0" collapsed="false">
      <c r="A32" s="26" t="n">
        <v>37622</v>
      </c>
      <c r="B32" s="24" t="n">
        <v>1.37293493606379</v>
      </c>
      <c r="C32" s="19" t="n">
        <v>2914.39951725635</v>
      </c>
      <c r="D32" s="19" t="n">
        <v>1599.13071136921</v>
      </c>
      <c r="E32" s="19" t="n">
        <v>14980.2070008906</v>
      </c>
      <c r="F32" s="20" t="n">
        <v>3228.01226497352</v>
      </c>
      <c r="G32" s="19" t="n">
        <v>4415.75684432781</v>
      </c>
      <c r="H32" s="19" t="n">
        <v>2422.92532025638</v>
      </c>
      <c r="I32" s="19" t="n">
        <v>22697.2833346828</v>
      </c>
      <c r="J32" s="20" t="n">
        <v>4890.9276742023</v>
      </c>
    </row>
    <row r="33" customFormat="false" ht="12.75" hidden="false" customHeight="false" outlineLevel="0" collapsed="false">
      <c r="A33" s="26" t="n">
        <v>37653</v>
      </c>
      <c r="B33" s="24" t="n">
        <v>1.3726179245898</v>
      </c>
      <c r="C33" s="19" t="n">
        <v>2913.72658071545</v>
      </c>
      <c r="D33" s="19" t="n">
        <v>1598.76147115935</v>
      </c>
      <c r="E33" s="19" t="n">
        <v>14976.7480623952</v>
      </c>
      <c r="F33" s="20" t="n">
        <v>3227.26691506705</v>
      </c>
      <c r="G33" s="19" t="n">
        <v>4414.73724350825</v>
      </c>
      <c r="H33" s="19" t="n">
        <v>2422.36586539296</v>
      </c>
      <c r="I33" s="19" t="n">
        <v>22692.0425187806</v>
      </c>
      <c r="J33" s="20" t="n">
        <v>4889.7983561622</v>
      </c>
    </row>
    <row r="34" customFormat="false" ht="12.75" hidden="false" customHeight="false" outlineLevel="0" collapsed="false">
      <c r="A34" s="26" t="n">
        <v>37681</v>
      </c>
      <c r="B34" s="24" t="n">
        <v>1.37239795992398</v>
      </c>
      <c r="C34" s="19" t="n">
        <v>2913.2596504196</v>
      </c>
      <c r="D34" s="19" t="n">
        <v>1598.50526655468</v>
      </c>
      <c r="E34" s="19" t="n">
        <v>14974.3480096758</v>
      </c>
      <c r="F34" s="20" t="n">
        <v>3226.7497393288</v>
      </c>
      <c r="G34" s="19" t="n">
        <v>4414.02977336303</v>
      </c>
      <c r="H34" s="19" t="n">
        <v>2421.97767659801</v>
      </c>
      <c r="I34" s="19" t="n">
        <v>22688.4060752664</v>
      </c>
      <c r="J34" s="20" t="n">
        <v>4889.01475655879</v>
      </c>
    </row>
    <row r="35" customFormat="false" ht="12.75" hidden="false" customHeight="false" outlineLevel="0" collapsed="false">
      <c r="A35" s="26" t="n">
        <v>37712</v>
      </c>
      <c r="B35" s="24" t="n">
        <v>1.37216731103098</v>
      </c>
      <c r="C35" s="19" t="n">
        <v>2896.93976820844</v>
      </c>
      <c r="D35" s="19" t="n">
        <v>1589.55054888634</v>
      </c>
      <c r="E35" s="19" t="n">
        <v>14890.4627316603</v>
      </c>
      <c r="F35" s="20" t="n">
        <v>3208.67370698368</v>
      </c>
      <c r="G35" s="19" t="n">
        <v>4389.3026791037</v>
      </c>
      <c r="H35" s="19" t="n">
        <v>2408.40992255506</v>
      </c>
      <c r="I35" s="19" t="n">
        <v>22561.3071691823</v>
      </c>
      <c r="J35" s="20" t="n">
        <v>4861.62682876315</v>
      </c>
    </row>
    <row r="36" customFormat="false" ht="12.75" hidden="false" customHeight="false" outlineLevel="0" collapsed="false">
      <c r="A36" s="26" t="n">
        <v>37742</v>
      </c>
      <c r="B36" s="24" t="n">
        <v>1.37192336756264</v>
      </c>
      <c r="C36" s="19" t="n">
        <v>2896.42475117739</v>
      </c>
      <c r="D36" s="19" t="n">
        <v>1589.26795909508</v>
      </c>
      <c r="E36" s="19" t="n">
        <v>14887.8155099296</v>
      </c>
      <c r="F36" s="20" t="n">
        <v>3208.10326999209</v>
      </c>
      <c r="G36" s="19" t="n">
        <v>4388.52235026877</v>
      </c>
      <c r="H36" s="19" t="n">
        <v>2407.98175620466</v>
      </c>
      <c r="I36" s="19" t="n">
        <v>22557.296227166</v>
      </c>
      <c r="J36" s="20" t="n">
        <v>4860.76253029105</v>
      </c>
    </row>
    <row r="37" customFormat="false" ht="12.75" hidden="false" customHeight="false" outlineLevel="0" collapsed="false">
      <c r="A37" s="26" t="n">
        <v>37773</v>
      </c>
      <c r="B37" s="24" t="n">
        <v>1.37173356574321</v>
      </c>
      <c r="C37" s="19" t="n">
        <v>2896.02403879023</v>
      </c>
      <c r="D37" s="19" t="n">
        <v>1589.04808825001</v>
      </c>
      <c r="E37" s="19" t="n">
        <v>14885.755821657</v>
      </c>
      <c r="F37" s="20" t="n">
        <v>3207.65943774027</v>
      </c>
      <c r="G37" s="19" t="n">
        <v>4387.91521028823</v>
      </c>
      <c r="H37" s="19" t="n">
        <v>2407.64861856062</v>
      </c>
      <c r="I37" s="19" t="n">
        <v>22554.175487359</v>
      </c>
      <c r="J37" s="20" t="n">
        <v>4860.09005718222</v>
      </c>
    </row>
    <row r="38" customFormat="false" ht="12.75" hidden="false" customHeight="false" outlineLevel="0" collapsed="false">
      <c r="A38" s="26" t="n">
        <v>37803</v>
      </c>
      <c r="B38" s="24" t="n">
        <v>1.37177566726316</v>
      </c>
      <c r="C38" s="19" t="n">
        <v>2880.28717045333</v>
      </c>
      <c r="D38" s="19" t="n">
        <v>1580.4132702337</v>
      </c>
      <c r="E38" s="19" t="n">
        <v>14804.8672736604</v>
      </c>
      <c r="F38" s="20" t="n">
        <v>3190.22915623527</v>
      </c>
      <c r="G38" s="19" t="n">
        <v>4364.07147038383</v>
      </c>
      <c r="H38" s="19" t="n">
        <v>2394.56556096016</v>
      </c>
      <c r="I38" s="19" t="n">
        <v>22431.6170813037</v>
      </c>
      <c r="J38" s="20" t="n">
        <v>4833.68053975041</v>
      </c>
    </row>
    <row r="39" customFormat="false" ht="12.75" hidden="false" customHeight="false" outlineLevel="0" collapsed="false">
      <c r="A39" s="26" t="n">
        <v>37834</v>
      </c>
      <c r="B39" s="24" t="n">
        <v>1.37187714839381</v>
      </c>
      <c r="C39" s="19" t="n">
        <v>2880.50024814936</v>
      </c>
      <c r="D39" s="19" t="n">
        <v>1580.53018594331</v>
      </c>
      <c r="E39" s="19" t="n">
        <v>14805.962507164</v>
      </c>
      <c r="F39" s="20" t="n">
        <v>3190.46516279927</v>
      </c>
      <c r="G39" s="19" t="n">
        <v>4364.39431537782</v>
      </c>
      <c r="H39" s="19" t="n">
        <v>2394.74270597471</v>
      </c>
      <c r="I39" s="19" t="n">
        <v>22433.276526006</v>
      </c>
      <c r="J39" s="20" t="n">
        <v>4834.03812545344</v>
      </c>
    </row>
    <row r="40" customFormat="false" ht="12.75" hidden="false" customHeight="false" outlineLevel="0" collapsed="false">
      <c r="A40" s="26" t="n">
        <v>37865</v>
      </c>
      <c r="B40" s="24" t="n">
        <v>1.37205443651761</v>
      </c>
      <c r="C40" s="19" t="n">
        <v>2880.8724961201</v>
      </c>
      <c r="D40" s="19" t="n">
        <v>1580.73443836606</v>
      </c>
      <c r="E40" s="19" t="n">
        <v>14807.8758864465</v>
      </c>
      <c r="F40" s="20" t="n">
        <v>3190.87746763532</v>
      </c>
      <c r="G40" s="19" t="n">
        <v>4364.9583274547</v>
      </c>
      <c r="H40" s="19" t="n">
        <v>2395.05217934251</v>
      </c>
      <c r="I40" s="19" t="n">
        <v>22436.1755855249</v>
      </c>
      <c r="J40" s="20" t="n">
        <v>4834.66282975049</v>
      </c>
    </row>
    <row r="41" customFormat="false" ht="12.75" hidden="false" customHeight="false" outlineLevel="0" collapsed="false">
      <c r="A41" s="26" t="n">
        <v>37895</v>
      </c>
      <c r="B41" s="24" t="n">
        <v>1.37224096344555</v>
      </c>
      <c r="C41" s="19" t="n">
        <v>2897.09526426717</v>
      </c>
      <c r="D41" s="19" t="n">
        <v>1589.63586955756</v>
      </c>
      <c r="E41" s="19" t="n">
        <v>14891.2619917253</v>
      </c>
      <c r="F41" s="20" t="n">
        <v>3208.84593566467</v>
      </c>
      <c r="G41" s="19" t="n">
        <v>4389.53827919268</v>
      </c>
      <c r="H41" s="19" t="n">
        <v>2408.53919629933</v>
      </c>
      <c r="I41" s="19" t="n">
        <v>22562.5181692808</v>
      </c>
      <c r="J41" s="20" t="n">
        <v>4861.8877813101</v>
      </c>
    </row>
    <row r="42" customFormat="false" ht="12.75" hidden="false" customHeight="false" outlineLevel="0" collapsed="false">
      <c r="A42" s="26" t="n">
        <v>37926</v>
      </c>
      <c r="B42" s="24" t="n">
        <v>1.37242968880275</v>
      </c>
      <c r="C42" s="19" t="n">
        <v>2897.49370401148</v>
      </c>
      <c r="D42" s="19" t="n">
        <v>1589.85449340373</v>
      </c>
      <c r="E42" s="19" t="n">
        <v>14893.3099984628</v>
      </c>
      <c r="F42" s="20" t="n">
        <v>3209.28725071906</v>
      </c>
      <c r="G42" s="19" t="n">
        <v>4390.14197577497</v>
      </c>
      <c r="H42" s="19" t="n">
        <v>2408.87044455111</v>
      </c>
      <c r="I42" s="19" t="n">
        <v>22565.6212097922</v>
      </c>
      <c r="J42" s="20" t="n">
        <v>4862.55644048343</v>
      </c>
    </row>
    <row r="43" customFormat="false" ht="12.75" hidden="false" customHeight="false" outlineLevel="0" collapsed="false">
      <c r="A43" s="26" t="n">
        <v>37956</v>
      </c>
      <c r="B43" s="24" t="n">
        <v>1.37267541794431</v>
      </c>
      <c r="C43" s="19" t="n">
        <v>2898.01249098204</v>
      </c>
      <c r="D43" s="19" t="n">
        <v>1590.13915176041</v>
      </c>
      <c r="E43" s="19" t="n">
        <v>14895.9765979329</v>
      </c>
      <c r="F43" s="20" t="n">
        <v>3209.86186332587</v>
      </c>
      <c r="G43" s="19" t="n">
        <v>4390.92801663946</v>
      </c>
      <c r="H43" s="19" t="n">
        <v>2409.30174509153</v>
      </c>
      <c r="I43" s="19" t="n">
        <v>22569.6615120196</v>
      </c>
      <c r="J43" s="20" t="n">
        <v>4863.42706564525</v>
      </c>
    </row>
    <row r="44" customFormat="false" ht="12.75" hidden="false" customHeight="false" outlineLevel="0" collapsed="false">
      <c r="A44" s="26" t="n">
        <v>37987</v>
      </c>
      <c r="B44" s="24" t="n">
        <v>1.37295869772957</v>
      </c>
      <c r="C44" s="19" t="n">
        <v>2914.44995736495</v>
      </c>
      <c r="D44" s="19" t="n">
        <v>1599.15838785154</v>
      </c>
      <c r="E44" s="19" t="n">
        <v>14980.4662663975</v>
      </c>
      <c r="F44" s="20" t="n">
        <v>3228.06813284209</v>
      </c>
      <c r="G44" s="19" t="n">
        <v>4415.83326873478</v>
      </c>
      <c r="H44" s="19" t="n">
        <v>2422.96725432052</v>
      </c>
      <c r="I44" s="19" t="n">
        <v>22697.6761612083</v>
      </c>
      <c r="J44" s="20" t="n">
        <v>4891.01232248802</v>
      </c>
    </row>
    <row r="45" customFormat="false" ht="12.75" hidden="false" customHeight="false" outlineLevel="0" collapsed="false">
      <c r="A45" s="26" t="n">
        <v>38018</v>
      </c>
      <c r="B45" s="24" t="n">
        <v>1.37326640592199</v>
      </c>
      <c r="C45" s="19" t="n">
        <v>2915.10314535216</v>
      </c>
      <c r="D45" s="19" t="n">
        <v>1599.51679203204</v>
      </c>
      <c r="E45" s="19" t="n">
        <v>14983.8236960158</v>
      </c>
      <c r="F45" s="20" t="n">
        <v>3228.79160909219</v>
      </c>
      <c r="G45" s="19" t="n">
        <v>4416.82294750327</v>
      </c>
      <c r="H45" s="19" t="n">
        <v>2423.51029095764</v>
      </c>
      <c r="I45" s="19" t="n">
        <v>22702.7631757815</v>
      </c>
      <c r="J45" s="20" t="n">
        <v>4892.10849862453</v>
      </c>
    </row>
    <row r="46" customFormat="false" ht="12.75" hidden="false" customHeight="false" outlineLevel="0" collapsed="false">
      <c r="A46" s="23" t="n">
        <v>38047</v>
      </c>
      <c r="B46" s="24" t="n">
        <v>1.3736098716383</v>
      </c>
      <c r="C46" s="19" t="n">
        <v>2915.83223767222</v>
      </c>
      <c r="D46" s="19" t="n">
        <v>1599.91684491207</v>
      </c>
      <c r="E46" s="19" t="n">
        <v>14987.5712789441</v>
      </c>
      <c r="F46" s="20" t="n">
        <v>3229.59915758975</v>
      </c>
      <c r="G46" s="19" t="n">
        <v>4417.92763283669</v>
      </c>
      <c r="H46" s="19" t="n">
        <v>2424.11643168496</v>
      </c>
      <c r="I46" s="19" t="n">
        <v>22708.4413317335</v>
      </c>
      <c r="J46" s="20" t="n">
        <v>4893.33205695417</v>
      </c>
    </row>
    <row r="47" customFormat="false" ht="12.75" hidden="false" customHeight="false" outlineLevel="0" collapsed="false">
      <c r="A47" s="26" t="n">
        <v>38078</v>
      </c>
      <c r="B47" s="24" t="n">
        <v>1.37392943167135</v>
      </c>
      <c r="C47" s="19" t="n">
        <v>2884.8093821685</v>
      </c>
      <c r="D47" s="19" t="n">
        <v>1582.8946073305</v>
      </c>
      <c r="E47" s="19" t="n">
        <v>14828.1117420986</v>
      </c>
      <c r="F47" s="20" t="n">
        <v>3195.23799417768</v>
      </c>
      <c r="G47" s="19" t="n">
        <v>4370.92330631591</v>
      </c>
      <c r="H47" s="19" t="n">
        <v>2398.32516262197</v>
      </c>
      <c r="I47" s="19" t="n">
        <v>22466.8359728767</v>
      </c>
      <c r="J47" s="20" t="n">
        <v>4841.269688148</v>
      </c>
    </row>
    <row r="48" customFormat="false" ht="12.75" hidden="false" customHeight="false" outlineLevel="0" collapsed="false">
      <c r="A48" s="26" t="n">
        <v>38108</v>
      </c>
      <c r="B48" s="24" t="n">
        <v>1.37417733005246</v>
      </c>
      <c r="C48" s="19" t="n">
        <v>2885.3298889421</v>
      </c>
      <c r="D48" s="19" t="n">
        <v>1583.18020934293</v>
      </c>
      <c r="E48" s="19" t="n">
        <v>14830.7871814706</v>
      </c>
      <c r="F48" s="20" t="n">
        <v>3195.81451165212</v>
      </c>
      <c r="G48" s="19" t="n">
        <v>4371.71195294258</v>
      </c>
      <c r="H48" s="19" t="n">
        <v>2398.75789294383</v>
      </c>
      <c r="I48" s="19" t="n">
        <v>22470.8896688948</v>
      </c>
      <c r="J48" s="20" t="n">
        <v>4842.14319947291</v>
      </c>
    </row>
    <row r="49" customFormat="false" ht="12.75" hidden="false" customHeight="false" outlineLevel="0" collapsed="false">
      <c r="A49" s="26" t="n">
        <v>38139</v>
      </c>
      <c r="B49" s="24" t="n">
        <v>1.3744808680312</v>
      </c>
      <c r="C49" s="19" t="n">
        <v>2885.96722095402</v>
      </c>
      <c r="D49" s="19" t="n">
        <v>1583.52991335144</v>
      </c>
      <c r="E49" s="19" t="n">
        <v>14834.0631103232</v>
      </c>
      <c r="F49" s="20" t="n">
        <v>3196.52042569689</v>
      </c>
      <c r="G49" s="19" t="n">
        <v>4372.67760750608</v>
      </c>
      <c r="H49" s="19" t="n">
        <v>2399.28774750218</v>
      </c>
      <c r="I49" s="19" t="n">
        <v>22475.8531974594</v>
      </c>
      <c r="J49" s="20" t="n">
        <v>4843.21276620742</v>
      </c>
    </row>
    <row r="50" customFormat="false" ht="12.75" hidden="false" customHeight="false" outlineLevel="0" collapsed="false">
      <c r="A50" s="26" t="n">
        <v>38169</v>
      </c>
      <c r="B50" s="24" t="n">
        <v>1.37488192225796</v>
      </c>
      <c r="C50" s="19" t="n">
        <v>2870.94771609353</v>
      </c>
      <c r="D50" s="19" t="n">
        <v>1575.28871259987</v>
      </c>
      <c r="E50" s="19" t="n">
        <v>14756.86185822</v>
      </c>
      <c r="F50" s="20" t="n">
        <v>3179.88470172823</v>
      </c>
      <c r="G50" s="19" t="n">
        <v>4349.92078195989</v>
      </c>
      <c r="H50" s="19" t="n">
        <v>2386.80107969678</v>
      </c>
      <c r="I50" s="19" t="n">
        <v>22358.8816033637</v>
      </c>
      <c r="J50" s="20" t="n">
        <v>4818.00712383065</v>
      </c>
    </row>
    <row r="51" customFormat="false" ht="12.75" hidden="false" customHeight="false" outlineLevel="0" collapsed="false">
      <c r="A51" s="26" t="n">
        <v>38200</v>
      </c>
      <c r="B51" s="24" t="n">
        <v>1.37531892494771</v>
      </c>
      <c r="C51" s="19" t="n">
        <v>2871.86023945552</v>
      </c>
      <c r="D51" s="19" t="n">
        <v>1575.78941407349</v>
      </c>
      <c r="E51" s="19" t="n">
        <v>14761.5522888816</v>
      </c>
      <c r="F51" s="20" t="n">
        <v>3180.89541991808</v>
      </c>
      <c r="G51" s="19" t="n">
        <v>4351.30339311443</v>
      </c>
      <c r="H51" s="19" t="n">
        <v>2387.55971829317</v>
      </c>
      <c r="I51" s="19" t="n">
        <v>22365.9883164873</v>
      </c>
      <c r="J51" s="20" t="n">
        <v>4819.5385150274</v>
      </c>
    </row>
    <row r="52" customFormat="false" ht="12.75" hidden="false" customHeight="false" outlineLevel="0" collapsed="false">
      <c r="A52" s="26" t="n">
        <v>38231</v>
      </c>
      <c r="B52" s="24" t="n">
        <v>1.37580618756868</v>
      </c>
      <c r="C52" s="19" t="n">
        <v>2872.87771265535</v>
      </c>
      <c r="D52" s="19" t="n">
        <v>1576.3477015122</v>
      </c>
      <c r="E52" s="19" t="n">
        <v>14766.7821686771</v>
      </c>
      <c r="F52" s="20" t="n">
        <v>3182.02238138952</v>
      </c>
      <c r="G52" s="19" t="n">
        <v>4352.84501917477</v>
      </c>
      <c r="H52" s="19" t="n">
        <v>2388.40560835181</v>
      </c>
      <c r="I52" s="19" t="n">
        <v>22373.9123767835</v>
      </c>
      <c r="J52" s="20" t="n">
        <v>4821.24603240837</v>
      </c>
    </row>
    <row r="53" customFormat="false" ht="12.75" hidden="false" customHeight="false" outlineLevel="0" collapsed="false">
      <c r="A53" s="26" t="n">
        <v>38261</v>
      </c>
      <c r="B53" s="24" t="n">
        <v>1.37627420893177</v>
      </c>
      <c r="C53" s="19" t="n">
        <v>2905.6103113391</v>
      </c>
      <c r="D53" s="19" t="n">
        <v>1594.30807499846</v>
      </c>
      <c r="E53" s="19" t="n">
        <v>14935.029898975</v>
      </c>
      <c r="F53" s="20" t="n">
        <v>3218.27727005182</v>
      </c>
      <c r="G53" s="19" t="n">
        <v>4402.4398656653</v>
      </c>
      <c r="H53" s="19" t="n">
        <v>2415.61829545221</v>
      </c>
      <c r="I53" s="19" t="n">
        <v>22628.8331802651</v>
      </c>
      <c r="J53" s="20" t="n">
        <v>4876.1776818967</v>
      </c>
    </row>
    <row r="54" customFormat="false" ht="12.75" hidden="false" customHeight="false" outlineLevel="0" collapsed="false">
      <c r="A54" s="26" t="n">
        <v>38292</v>
      </c>
      <c r="B54" s="24" t="n">
        <v>1.37675393997868</v>
      </c>
      <c r="C54" s="19" t="n">
        <v>2906.623126567</v>
      </c>
      <c r="D54" s="19" t="n">
        <v>1594.86380660845</v>
      </c>
      <c r="E54" s="19" t="n">
        <v>14940.2358364856</v>
      </c>
      <c r="F54" s="20" t="n">
        <v>3219.39907231622</v>
      </c>
      <c r="G54" s="19" t="n">
        <v>4403.97443419243</v>
      </c>
      <c r="H54" s="19" t="n">
        <v>2416.4603130431</v>
      </c>
      <c r="I54" s="19" t="n">
        <v>22636.7209643721</v>
      </c>
      <c r="J54" s="20" t="n">
        <v>4877.87738229731</v>
      </c>
    </row>
    <row r="55" customFormat="false" ht="12.75" hidden="false" customHeight="false" outlineLevel="0" collapsed="false">
      <c r="A55" s="26" t="n">
        <v>38322</v>
      </c>
      <c r="B55" s="24" t="n">
        <v>1.3772611297638</v>
      </c>
      <c r="C55" s="19" t="n">
        <v>2907.69391308605</v>
      </c>
      <c r="D55" s="19" t="n">
        <v>1595.45134705985</v>
      </c>
      <c r="E55" s="19" t="n">
        <v>14945.7397502812</v>
      </c>
      <c r="F55" s="20" t="n">
        <v>3220.58508404735</v>
      </c>
      <c r="G55" s="19" t="n">
        <v>4405.59683800917</v>
      </c>
      <c r="H55" s="19" t="n">
        <v>2417.35052584826</v>
      </c>
      <c r="I55" s="19" t="n">
        <v>22645.0602276988</v>
      </c>
      <c r="J55" s="20" t="n">
        <v>4879.67436976872</v>
      </c>
    </row>
    <row r="56" customFormat="false" ht="12.75" hidden="false" customHeight="false" outlineLevel="0" collapsed="false">
      <c r="A56" s="26" t="n">
        <v>38353</v>
      </c>
      <c r="B56" s="24" t="n">
        <v>1.37780765111738</v>
      </c>
      <c r="C56" s="19" t="n">
        <v>2924.74307981486</v>
      </c>
      <c r="D56" s="19" t="n">
        <v>1604.80622306702</v>
      </c>
      <c r="E56" s="19" t="n">
        <v>15033.3735991334</v>
      </c>
      <c r="F56" s="20" t="n">
        <v>3239.46887776963</v>
      </c>
      <c r="G56" s="19" t="n">
        <v>4431.42890881039</v>
      </c>
      <c r="H56" s="19" t="n">
        <v>2431.52458040457</v>
      </c>
      <c r="I56" s="19" t="n">
        <v>22777.8387865658</v>
      </c>
      <c r="J56" s="20" t="n">
        <v>4908.28617843883</v>
      </c>
    </row>
    <row r="57" customFormat="false" ht="12.75" hidden="false" customHeight="false" outlineLevel="0" collapsed="false">
      <c r="A57" s="26" t="n">
        <v>38384</v>
      </c>
      <c r="B57" s="24" t="n">
        <v>1.37837975712985</v>
      </c>
      <c r="C57" s="19" t="n">
        <v>2925.95751863693</v>
      </c>
      <c r="D57" s="19" t="n">
        <v>1605.47258552212</v>
      </c>
      <c r="E57" s="19" t="n">
        <v>15039.6158953035</v>
      </c>
      <c r="F57" s="20" t="n">
        <v>3240.813999943</v>
      </c>
      <c r="G57" s="19" t="n">
        <v>4433.26896763172</v>
      </c>
      <c r="H57" s="19" t="n">
        <v>2432.53422048806</v>
      </c>
      <c r="I57" s="19" t="n">
        <v>22787.2968110659</v>
      </c>
      <c r="J57" s="20" t="n">
        <v>4910.32424233787</v>
      </c>
    </row>
    <row r="58" customFormat="false" ht="12.75" hidden="false" customHeight="false" outlineLevel="0" collapsed="false">
      <c r="A58" s="26" t="n">
        <v>38412</v>
      </c>
      <c r="B58" s="24" t="n">
        <v>1.37893371071213</v>
      </c>
      <c r="C58" s="19" t="n">
        <v>2927.13342436297</v>
      </c>
      <c r="D58" s="19" t="n">
        <v>1606.11780487144</v>
      </c>
      <c r="E58" s="19" t="n">
        <v>15045.6601288018</v>
      </c>
      <c r="F58" s="20" t="n">
        <v>3242.11644255034</v>
      </c>
      <c r="G58" s="19" t="n">
        <v>4435.0506429742</v>
      </c>
      <c r="H58" s="19" t="n">
        <v>2433.51182556278</v>
      </c>
      <c r="I58" s="19" t="n">
        <v>22796.4547406088</v>
      </c>
      <c r="J58" s="20" t="n">
        <v>4912.29764022779</v>
      </c>
    </row>
    <row r="59" customFormat="false" ht="12.75" hidden="false" customHeight="false" outlineLevel="0" collapsed="false">
      <c r="A59" s="26" t="n">
        <v>38443</v>
      </c>
      <c r="B59" s="24" t="n">
        <v>1.37949463096548</v>
      </c>
      <c r="C59" s="19" t="n">
        <v>2896.49450861479</v>
      </c>
      <c r="D59" s="19" t="n">
        <v>1589.30623499371</v>
      </c>
      <c r="E59" s="19" t="n">
        <v>14888.1740677889</v>
      </c>
      <c r="F59" s="20" t="n">
        <v>3208.18053388888</v>
      </c>
      <c r="G59" s="19" t="n">
        <v>4388.62804335574</v>
      </c>
      <c r="H59" s="19" t="n">
        <v>2408.03974999047</v>
      </c>
      <c r="I59" s="19" t="n">
        <v>22557.8394966498</v>
      </c>
      <c r="J59" s="20" t="n">
        <v>4860.87959680133</v>
      </c>
    </row>
    <row r="60" customFormat="false" ht="12.75" hidden="false" customHeight="false" outlineLevel="0" collapsed="false">
      <c r="A60" s="26" t="n">
        <v>38473</v>
      </c>
      <c r="B60" s="24" t="n">
        <v>1.37999104852087</v>
      </c>
      <c r="C60" s="19" t="n">
        <v>2897.53682562776</v>
      </c>
      <c r="D60" s="19" t="n">
        <v>1589.87815423009</v>
      </c>
      <c r="E60" s="19" t="n">
        <v>14893.5316464333</v>
      </c>
      <c r="F60" s="20" t="n">
        <v>3209.33501256689</v>
      </c>
      <c r="G60" s="19" t="n">
        <v>4390.20731155721</v>
      </c>
      <c r="H60" s="19" t="n">
        <v>2408.90629428802</v>
      </c>
      <c r="I60" s="19" t="n">
        <v>22565.9570400504</v>
      </c>
      <c r="J60" s="20" t="n">
        <v>4862.62880691952</v>
      </c>
    </row>
    <row r="61" customFormat="false" ht="12.75" hidden="false" customHeight="false" outlineLevel="0" collapsed="false">
      <c r="A61" s="26" t="n">
        <v>38504</v>
      </c>
      <c r="B61" s="24" t="n">
        <v>1.38053883211584</v>
      </c>
      <c r="C61" s="19" t="n">
        <v>2898.68699478326</v>
      </c>
      <c r="D61" s="19" t="n">
        <v>1590.50925192584</v>
      </c>
      <c r="E61" s="19" t="n">
        <v>14899.4435922504</v>
      </c>
      <c r="F61" s="20" t="n">
        <v>3210.60894914242</v>
      </c>
      <c r="G61" s="19" t="n">
        <v>4391.94999209586</v>
      </c>
      <c r="H61" s="19" t="n">
        <v>2409.86250291794</v>
      </c>
      <c r="I61" s="19" t="n">
        <v>22574.9145337128</v>
      </c>
      <c r="J61" s="20" t="n">
        <v>4864.55901385216</v>
      </c>
    </row>
    <row r="62" customFormat="false" ht="12.75" hidden="false" customHeight="false" outlineLevel="0" collapsed="false">
      <c r="A62" s="26" t="n">
        <v>38534</v>
      </c>
      <c r="B62" s="24" t="n">
        <v>1.38113594100417</v>
      </c>
      <c r="C62" s="19" t="n">
        <v>2884.00699089026</v>
      </c>
      <c r="D62" s="19" t="n">
        <v>1582.45433531976</v>
      </c>
      <c r="E62" s="19" t="n">
        <v>14823.987397659</v>
      </c>
      <c r="F62" s="20" t="n">
        <v>3194.34925916653</v>
      </c>
      <c r="G62" s="19" t="n">
        <v>4369.70756195494</v>
      </c>
      <c r="H62" s="19" t="n">
        <v>2397.65808381781</v>
      </c>
      <c r="I62" s="19" t="n">
        <v>22460.5869661501</v>
      </c>
      <c r="J62" s="20" t="n">
        <v>4839.92311994929</v>
      </c>
    </row>
    <row r="63" customFormat="false" ht="12.75" hidden="false" customHeight="false" outlineLevel="0" collapsed="false">
      <c r="A63" s="26" t="n">
        <v>38565</v>
      </c>
      <c r="B63" s="24" t="n">
        <v>1.38175145680301</v>
      </c>
      <c r="C63" s="19" t="n">
        <v>2885.29227484685</v>
      </c>
      <c r="D63" s="19" t="n">
        <v>1583.15957049278</v>
      </c>
      <c r="E63" s="19" t="n">
        <v>14830.5938425238</v>
      </c>
      <c r="F63" s="20" t="n">
        <v>3195.77284997873</v>
      </c>
      <c r="G63" s="19" t="n">
        <v>4371.65496188917</v>
      </c>
      <c r="H63" s="19" t="n">
        <v>2398.72662195876</v>
      </c>
      <c r="I63" s="19" t="n">
        <v>22470.5967310967</v>
      </c>
      <c r="J63" s="20" t="n">
        <v>4842.08007572535</v>
      </c>
    </row>
    <row r="64" customFormat="false" ht="12.75" hidden="false" customHeight="false" outlineLevel="0" collapsed="false">
      <c r="A64" s="26" t="n">
        <v>38596</v>
      </c>
      <c r="B64" s="24" t="n">
        <v>1.38240238026394</v>
      </c>
      <c r="C64" s="19" t="n">
        <v>2886.65149500478</v>
      </c>
      <c r="D64" s="19" t="n">
        <v>1583.90537445177</v>
      </c>
      <c r="E64" s="19" t="n">
        <v>14837.580324372</v>
      </c>
      <c r="F64" s="20" t="n">
        <v>3197.27833312016</v>
      </c>
      <c r="G64" s="19" t="n">
        <v>4373.71438637088</v>
      </c>
      <c r="H64" s="19" t="n">
        <v>2399.85662795723</v>
      </c>
      <c r="I64" s="19" t="n">
        <v>22481.1823096545</v>
      </c>
      <c r="J64" s="20" t="n">
        <v>4844.36111078812</v>
      </c>
    </row>
    <row r="65" customFormat="false" ht="12.75" hidden="false" customHeight="false" outlineLevel="0" collapsed="false">
      <c r="A65" s="26" t="n">
        <v>38626</v>
      </c>
      <c r="B65" s="24" t="n">
        <v>1.38306606071695</v>
      </c>
      <c r="C65" s="19" t="n">
        <v>2919.94936852119</v>
      </c>
      <c r="D65" s="19" t="n">
        <v>1602.1759141798</v>
      </c>
      <c r="E65" s="19" t="n">
        <v>15008.7336048374</v>
      </c>
      <c r="F65" s="20" t="n">
        <v>3234.15932471793</v>
      </c>
      <c r="G65" s="19" t="n">
        <v>4424.16570988059</v>
      </c>
      <c r="H65" s="19" t="n">
        <v>2427.53926390879</v>
      </c>
      <c r="I65" s="19" t="n">
        <v>22740.5054618748</v>
      </c>
      <c r="J65" s="20" t="n">
        <v>4900.24140108778</v>
      </c>
    </row>
    <row r="66" customFormat="false" ht="12.75" hidden="false" customHeight="false" outlineLevel="0" collapsed="false">
      <c r="A66" s="26" t="n">
        <v>38657</v>
      </c>
      <c r="B66" s="24" t="n">
        <v>1.38378678925283</v>
      </c>
      <c r="C66" s="19" t="n">
        <v>2921.47098118526</v>
      </c>
      <c r="D66" s="19" t="n">
        <v>1603.01082288999</v>
      </c>
      <c r="E66" s="19" t="n">
        <v>15016.5547949481</v>
      </c>
      <c r="F66" s="20" t="n">
        <v>3235.84467510077</v>
      </c>
      <c r="G66" s="19" t="n">
        <v>4426.47118361403</v>
      </c>
      <c r="H66" s="19" t="n">
        <v>2428.80427710604</v>
      </c>
      <c r="I66" s="19" t="n">
        <v>22752.3557499213</v>
      </c>
      <c r="J66" s="20" t="n">
        <v>4902.7949622739</v>
      </c>
    </row>
    <row r="67" customFormat="false" ht="12.75" hidden="false" customHeight="false" outlineLevel="0" collapsed="false">
      <c r="A67" s="26" t="n">
        <v>38687</v>
      </c>
      <c r="B67" s="24" t="n">
        <v>1.3845181135238</v>
      </c>
      <c r="C67" s="19" t="n">
        <v>2923.01496372075</v>
      </c>
      <c r="D67" s="19" t="n">
        <v>1603.85800594629</v>
      </c>
      <c r="E67" s="19" t="n">
        <v>15024.490967683</v>
      </c>
      <c r="F67" s="20" t="n">
        <v>3237.5548025325</v>
      </c>
      <c r="G67" s="19" t="n">
        <v>4428.81055109205</v>
      </c>
      <c r="H67" s="19" t="n">
        <v>2430.08788779742</v>
      </c>
      <c r="I67" s="19" t="n">
        <v>22764.3802540651</v>
      </c>
      <c r="J67" s="20" t="n">
        <v>4905.38606444319</v>
      </c>
    </row>
    <row r="68" customFormat="false" ht="12.75" hidden="false" customHeight="false" outlineLevel="0" collapsed="false">
      <c r="A68" s="26" t="n">
        <v>38718</v>
      </c>
      <c r="B68" s="24" t="n">
        <v>1.38530883942943</v>
      </c>
      <c r="C68" s="19" t="n">
        <v>1470.33311879264</v>
      </c>
      <c r="D68" s="19" t="n">
        <v>806.771629038042</v>
      </c>
      <c r="E68" s="19" t="n">
        <v>7557.60984359287</v>
      </c>
      <c r="F68" s="20" t="n">
        <v>1628.55274747218</v>
      </c>
      <c r="G68" s="19" t="n">
        <v>2227.77745271613</v>
      </c>
      <c r="H68" s="19" t="n">
        <v>1222.38125611825</v>
      </c>
      <c r="I68" s="19" t="n">
        <v>11450.9240054437</v>
      </c>
      <c r="J68" s="20" t="n">
        <v>2467.50416283663</v>
      </c>
    </row>
    <row r="69" customFormat="false" ht="12.75" hidden="false" customHeight="false" outlineLevel="0" collapsed="false">
      <c r="A69" s="26" t="n">
        <v>38749</v>
      </c>
      <c r="B69" s="24" t="n">
        <v>1.3861352181275</v>
      </c>
      <c r="C69" s="19" t="n">
        <v>1471.21021704961</v>
      </c>
      <c r="D69" s="19" t="n">
        <v>807.252892760227</v>
      </c>
      <c r="E69" s="19" t="n">
        <v>7562.11818686281</v>
      </c>
      <c r="F69" s="20" t="n">
        <v>1629.52422853176</v>
      </c>
      <c r="G69" s="19" t="n">
        <v>2229.10638946911</v>
      </c>
      <c r="H69" s="19" t="n">
        <v>1223.1104435761</v>
      </c>
      <c r="I69" s="19" t="n">
        <v>11457.75482858</v>
      </c>
      <c r="J69" s="20" t="n">
        <v>2468.97610383601</v>
      </c>
    </row>
    <row r="70" customFormat="false" ht="12.75" hidden="false" customHeight="false" outlineLevel="0" collapsed="false">
      <c r="A70" s="26" t="n">
        <v>38777</v>
      </c>
      <c r="B70" s="24" t="n">
        <v>1.3869123170332</v>
      </c>
      <c r="C70" s="19" t="n">
        <v>1472.0350109332</v>
      </c>
      <c r="D70" s="19" t="n">
        <v>807.705457078185</v>
      </c>
      <c r="E70" s="19" t="n">
        <v>7566.35768218112</v>
      </c>
      <c r="F70" s="20" t="n">
        <v>1630.43777684815</v>
      </c>
      <c r="G70" s="19" t="n">
        <v>2230.35607717151</v>
      </c>
      <c r="H70" s="19" t="n">
        <v>1223.79614708816</v>
      </c>
      <c r="I70" s="19" t="n">
        <v>11464.178306335</v>
      </c>
      <c r="J70" s="20" t="n">
        <v>2470.36026795175</v>
      </c>
    </row>
    <row r="71" customFormat="false" ht="12.75" hidden="false" customHeight="false" outlineLevel="0" collapsed="false">
      <c r="A71" s="27"/>
      <c r="B71" s="24"/>
      <c r="C71" s="28"/>
      <c r="D71" s="28"/>
      <c r="E71" s="28"/>
      <c r="F71" s="28"/>
      <c r="G71" s="28"/>
      <c r="H71" s="28"/>
      <c r="I71" s="28"/>
      <c r="J71" s="28"/>
    </row>
    <row r="72" customFormat="false" ht="12.75" hidden="false" customHeight="false" outlineLevel="0" collapsed="false">
      <c r="A72" s="27"/>
      <c r="B72" s="24"/>
      <c r="C72" s="28"/>
      <c r="D72" s="28"/>
      <c r="E72" s="28"/>
      <c r="F72" s="28"/>
      <c r="G72" s="28"/>
      <c r="H72" s="28"/>
      <c r="I72" s="28"/>
      <c r="J72" s="28"/>
    </row>
    <row r="73" customFormat="false" ht="12.75" hidden="false" customHeight="false" outlineLevel="0" collapsed="false">
      <c r="A73" s="27"/>
      <c r="B73" s="24"/>
      <c r="C73" s="28"/>
      <c r="D73" s="28"/>
      <c r="E73" s="28"/>
      <c r="F73" s="28"/>
      <c r="G73" s="28"/>
      <c r="H73" s="28"/>
      <c r="I73" s="28"/>
      <c r="J73" s="28"/>
    </row>
    <row r="74" customFormat="false" ht="12.75" hidden="false" customHeight="false" outlineLevel="0" collapsed="false">
      <c r="A74" s="27"/>
      <c r="B74" s="24"/>
      <c r="C74" s="28"/>
      <c r="D74" s="28"/>
      <c r="E74" s="28"/>
      <c r="F74" s="28"/>
      <c r="G74" s="28"/>
      <c r="H74" s="28"/>
      <c r="I74" s="28"/>
      <c r="J74" s="28"/>
    </row>
    <row r="75" customFormat="false" ht="12.75" hidden="false" customHeight="false" outlineLevel="0" collapsed="false">
      <c r="A75" s="27"/>
      <c r="B75" s="24"/>
      <c r="C75" s="28"/>
      <c r="D75" s="28"/>
      <c r="E75" s="28"/>
      <c r="F75" s="28"/>
      <c r="G75" s="28"/>
      <c r="H75" s="28"/>
      <c r="I75" s="28"/>
      <c r="J75" s="28"/>
    </row>
    <row r="76" customFormat="false" ht="12.75" hidden="false" customHeight="false" outlineLevel="0" collapsed="false">
      <c r="A76" s="27"/>
      <c r="B76" s="24"/>
      <c r="C76" s="28"/>
      <c r="D76" s="28"/>
      <c r="E76" s="28"/>
      <c r="F76" s="28"/>
      <c r="G76" s="28"/>
      <c r="H76" s="28"/>
      <c r="I76" s="28"/>
      <c r="J76" s="28"/>
    </row>
    <row r="77" customFormat="false" ht="12.75" hidden="false" customHeight="false" outlineLevel="0" collapsed="false">
      <c r="A77" s="27"/>
      <c r="B77" s="24"/>
      <c r="C77" s="28"/>
      <c r="D77" s="28"/>
      <c r="E77" s="28"/>
      <c r="F77" s="28"/>
      <c r="G77" s="28"/>
      <c r="H77" s="28"/>
      <c r="I77" s="28"/>
      <c r="J77" s="28"/>
    </row>
    <row r="78" customFormat="false" ht="12.75" hidden="false" customHeight="false" outlineLevel="0" collapsed="false">
      <c r="A78" s="27"/>
      <c r="B78" s="24"/>
      <c r="C78" s="28"/>
      <c r="D78" s="28"/>
      <c r="E78" s="28"/>
      <c r="F78" s="28"/>
      <c r="G78" s="28"/>
      <c r="H78" s="28"/>
      <c r="I78" s="28"/>
      <c r="J78" s="28"/>
    </row>
    <row r="79" customFormat="false" ht="12.75" hidden="false" customHeight="false" outlineLevel="0" collapsed="false">
      <c r="A79" s="27"/>
      <c r="B79" s="24"/>
      <c r="C79" s="28"/>
      <c r="D79" s="28"/>
      <c r="E79" s="28"/>
      <c r="F79" s="28"/>
      <c r="G79" s="28"/>
      <c r="H79" s="28"/>
      <c r="I79" s="28"/>
      <c r="J79" s="28"/>
    </row>
    <row r="80" customFormat="false" ht="12.75" hidden="false" customHeight="false" outlineLevel="0" collapsed="false">
      <c r="A80" s="27"/>
      <c r="B80" s="24"/>
      <c r="C80" s="28"/>
      <c r="D80" s="28"/>
      <c r="E80" s="28"/>
      <c r="F80" s="28"/>
      <c r="G80" s="28"/>
      <c r="H80" s="28"/>
      <c r="I80" s="28"/>
      <c r="J80" s="28"/>
    </row>
    <row r="81" customFormat="false" ht="12.75" hidden="false" customHeight="false" outlineLevel="0" collapsed="false">
      <c r="A81" s="27"/>
      <c r="B81" s="24"/>
      <c r="C81" s="28"/>
      <c r="D81" s="28"/>
      <c r="E81" s="28"/>
      <c r="F81" s="28"/>
      <c r="G81" s="28"/>
      <c r="H81" s="28"/>
      <c r="I81" s="28"/>
      <c r="J81" s="28"/>
    </row>
    <row r="82" customFormat="false" ht="12.75" hidden="false" customHeight="false" outlineLevel="0" collapsed="false">
      <c r="A82" s="27"/>
      <c r="B82" s="24"/>
      <c r="C82" s="28"/>
      <c r="D82" s="28"/>
      <c r="E82" s="28"/>
      <c r="F82" s="28"/>
      <c r="G82" s="28"/>
      <c r="H82" s="28"/>
      <c r="I82" s="28"/>
      <c r="J82" s="28"/>
    </row>
    <row r="83" customFormat="false" ht="12.75" hidden="false" customHeight="false" outlineLevel="0" collapsed="false">
      <c r="A83" s="27"/>
      <c r="B83" s="24"/>
      <c r="C83" s="28"/>
      <c r="D83" s="28"/>
      <c r="E83" s="28"/>
      <c r="F83" s="28"/>
      <c r="G83" s="28"/>
      <c r="H83" s="28"/>
      <c r="I83" s="28"/>
      <c r="J83" s="28"/>
    </row>
    <row r="84" customFormat="false" ht="12.75" hidden="false" customHeight="false" outlineLevel="0" collapsed="false">
      <c r="A84" s="27"/>
      <c r="B84" s="24"/>
      <c r="C84" s="28"/>
      <c r="D84" s="28"/>
      <c r="E84" s="28"/>
      <c r="F84" s="28"/>
      <c r="G84" s="28"/>
      <c r="H84" s="28"/>
      <c r="I84" s="28"/>
      <c r="J84" s="28"/>
    </row>
    <row r="85" customFormat="false" ht="12.75" hidden="false" customHeight="false" outlineLevel="0" collapsed="false">
      <c r="A85" s="27"/>
      <c r="B85" s="24"/>
      <c r="C85" s="28"/>
      <c r="D85" s="28"/>
      <c r="E85" s="28"/>
      <c r="F85" s="28"/>
      <c r="G85" s="28"/>
      <c r="H85" s="28"/>
      <c r="I85" s="28"/>
      <c r="J85" s="28"/>
    </row>
    <row r="86" customFormat="false" ht="12.75" hidden="false" customHeight="false" outlineLevel="0" collapsed="false">
      <c r="A86" s="27"/>
      <c r="B86" s="24"/>
      <c r="C86" s="28"/>
      <c r="D86" s="28"/>
      <c r="E86" s="28"/>
      <c r="F86" s="28"/>
      <c r="G86" s="28"/>
      <c r="H86" s="28"/>
      <c r="I86" s="28"/>
      <c r="J86" s="28"/>
    </row>
    <row r="87" customFormat="false" ht="12.75" hidden="false" customHeight="false" outlineLevel="0" collapsed="false">
      <c r="A87" s="27"/>
      <c r="B87" s="24"/>
      <c r="C87" s="28"/>
      <c r="D87" s="28"/>
      <c r="E87" s="28"/>
      <c r="F87" s="28"/>
      <c r="G87" s="28"/>
      <c r="H87" s="28"/>
      <c r="I87" s="28"/>
      <c r="J87" s="28"/>
    </row>
    <row r="88" customFormat="false" ht="12.75" hidden="false" customHeight="false" outlineLevel="0" collapsed="false">
      <c r="A88" s="27"/>
      <c r="B88" s="24"/>
      <c r="C88" s="28"/>
      <c r="D88" s="28"/>
      <c r="E88" s="28"/>
      <c r="F88" s="28"/>
      <c r="G88" s="28"/>
      <c r="H88" s="28"/>
      <c r="I88" s="28"/>
      <c r="J88" s="28"/>
    </row>
    <row r="89" customFormat="false" ht="12.75" hidden="false" customHeight="false" outlineLevel="0" collapsed="false">
      <c r="A89" s="27"/>
      <c r="B89" s="24"/>
      <c r="C89" s="28"/>
      <c r="D89" s="28"/>
      <c r="E89" s="28"/>
      <c r="F89" s="28"/>
      <c r="G89" s="28"/>
      <c r="H89" s="28"/>
      <c r="I89" s="28"/>
      <c r="J89" s="28"/>
    </row>
    <row r="90" customFormat="false" ht="12.75" hidden="false" customHeight="false" outlineLevel="0" collapsed="false">
      <c r="A90" s="27"/>
      <c r="B90" s="24"/>
      <c r="C90" s="28"/>
      <c r="D90" s="28"/>
      <c r="E90" s="28"/>
      <c r="F90" s="28"/>
      <c r="G90" s="28"/>
      <c r="H90" s="28"/>
      <c r="I90" s="28"/>
      <c r="J90" s="28"/>
    </row>
    <row r="91" customFormat="false" ht="12.75" hidden="false" customHeight="false" outlineLevel="0" collapsed="false">
      <c r="A91" s="27"/>
      <c r="B91" s="24"/>
      <c r="C91" s="28"/>
      <c r="D91" s="28"/>
      <c r="E91" s="28"/>
      <c r="F91" s="28"/>
      <c r="G91" s="28"/>
      <c r="H91" s="28"/>
      <c r="I91" s="28"/>
      <c r="J91" s="28"/>
    </row>
    <row r="92" customFormat="false" ht="12.75" hidden="false" customHeight="false" outlineLevel="0" collapsed="false">
      <c r="A92" s="27"/>
      <c r="B92" s="24"/>
      <c r="C92" s="28"/>
      <c r="D92" s="28"/>
      <c r="E92" s="28"/>
      <c r="F92" s="28"/>
      <c r="G92" s="28"/>
      <c r="H92" s="28"/>
      <c r="I92" s="28"/>
      <c r="J92" s="28"/>
    </row>
    <row r="93" customFormat="false" ht="12.75" hidden="false" customHeight="false" outlineLevel="0" collapsed="false">
      <c r="A93" s="27"/>
      <c r="B93" s="24"/>
      <c r="C93" s="28"/>
      <c r="D93" s="28"/>
      <c r="E93" s="28"/>
      <c r="F93" s="28"/>
      <c r="G93" s="28"/>
      <c r="H93" s="28"/>
      <c r="I93" s="28"/>
      <c r="J93" s="28"/>
    </row>
    <row r="94" customFormat="false" ht="12.75" hidden="false" customHeight="false" outlineLevel="0" collapsed="false">
      <c r="A94" s="27"/>
      <c r="B94" s="24"/>
      <c r="C94" s="28"/>
      <c r="D94" s="28"/>
      <c r="E94" s="28"/>
      <c r="F94" s="28"/>
      <c r="G94" s="28"/>
      <c r="H94" s="28"/>
      <c r="I94" s="28"/>
      <c r="J94" s="28"/>
    </row>
    <row r="95" customFormat="false" ht="12.75" hidden="false" customHeight="false" outlineLevel="0" collapsed="false">
      <c r="A95" s="27"/>
      <c r="B95" s="24"/>
      <c r="C95" s="28"/>
      <c r="D95" s="28"/>
      <c r="E95" s="28"/>
      <c r="F95" s="28"/>
      <c r="G95" s="28"/>
      <c r="H95" s="28"/>
      <c r="I95" s="28"/>
      <c r="J95" s="28"/>
    </row>
    <row r="96" customFormat="false" ht="12.75" hidden="false" customHeight="false" outlineLevel="0" collapsed="false">
      <c r="A96" s="27"/>
      <c r="B96" s="24"/>
      <c r="C96" s="28"/>
      <c r="D96" s="28"/>
      <c r="E96" s="28"/>
      <c r="F96" s="28"/>
      <c r="G96" s="28"/>
      <c r="H96" s="28"/>
      <c r="I96" s="28"/>
      <c r="J96" s="28"/>
    </row>
    <row r="97" customFormat="false" ht="12.75" hidden="false" customHeight="false" outlineLevel="0" collapsed="false">
      <c r="A97" s="27"/>
      <c r="B97" s="24"/>
      <c r="C97" s="28"/>
      <c r="D97" s="28"/>
      <c r="E97" s="28"/>
      <c r="F97" s="28"/>
      <c r="G97" s="28"/>
      <c r="H97" s="28"/>
      <c r="I97" s="28"/>
      <c r="J97" s="28"/>
    </row>
    <row r="98" customFormat="false" ht="12.75" hidden="false" customHeight="false" outlineLevel="0" collapsed="false">
      <c r="A98" s="27"/>
      <c r="B98" s="24"/>
      <c r="C98" s="28"/>
      <c r="D98" s="28"/>
      <c r="E98" s="28"/>
      <c r="F98" s="28"/>
      <c r="G98" s="28"/>
      <c r="H98" s="28"/>
      <c r="I98" s="28"/>
      <c r="J98" s="28"/>
    </row>
    <row r="99" customFormat="false" ht="12.75" hidden="false" customHeight="false" outlineLevel="0" collapsed="false">
      <c r="A99" s="27"/>
      <c r="B99" s="24"/>
      <c r="C99" s="28"/>
      <c r="D99" s="28"/>
      <c r="E99" s="28"/>
      <c r="F99" s="28"/>
      <c r="G99" s="28"/>
      <c r="H99" s="28"/>
      <c r="I99" s="28"/>
      <c r="J99" s="28"/>
    </row>
    <row r="100" customFormat="false" ht="12.75" hidden="false" customHeight="false" outlineLevel="0" collapsed="false">
      <c r="A100" s="27"/>
      <c r="B100" s="24"/>
      <c r="C100" s="28"/>
      <c r="D100" s="28"/>
      <c r="E100" s="28"/>
      <c r="F100" s="28"/>
      <c r="G100" s="28"/>
      <c r="H100" s="28"/>
      <c r="I100" s="28"/>
      <c r="J100" s="28"/>
    </row>
    <row r="101" customFormat="false" ht="12.75" hidden="false" customHeight="false" outlineLevel="0" collapsed="false">
      <c r="A101" s="27"/>
      <c r="B101" s="24"/>
      <c r="C101" s="28"/>
      <c r="D101" s="28"/>
      <c r="E101" s="28"/>
      <c r="F101" s="28"/>
      <c r="G101" s="28"/>
      <c r="H101" s="28"/>
      <c r="I101" s="28"/>
      <c r="J101" s="28"/>
    </row>
    <row r="102" customFormat="false" ht="12.75" hidden="false" customHeight="false" outlineLevel="0" collapsed="false">
      <c r="A102" s="27"/>
      <c r="B102" s="24"/>
      <c r="C102" s="28"/>
      <c r="D102" s="28"/>
      <c r="E102" s="28"/>
      <c r="F102" s="28"/>
      <c r="G102" s="28"/>
      <c r="H102" s="28"/>
      <c r="I102" s="28"/>
      <c r="J102" s="28"/>
    </row>
    <row r="103" customFormat="false" ht="12.75" hidden="false" customHeight="false" outlineLevel="0" collapsed="false">
      <c r="A103" s="27"/>
      <c r="B103" s="24"/>
      <c r="C103" s="28"/>
      <c r="D103" s="28"/>
      <c r="E103" s="28"/>
      <c r="F103" s="28"/>
      <c r="G103" s="28"/>
      <c r="H103" s="28"/>
      <c r="I103" s="28"/>
      <c r="J103" s="28"/>
    </row>
    <row r="104" customFormat="false" ht="12.75" hidden="false" customHeight="false" outlineLevel="0" collapsed="false">
      <c r="A104" s="27"/>
      <c r="B104" s="24"/>
      <c r="C104" s="28"/>
      <c r="D104" s="28"/>
      <c r="E104" s="28"/>
      <c r="F104" s="28"/>
      <c r="G104" s="28"/>
      <c r="H104" s="28"/>
      <c r="I104" s="28"/>
      <c r="J104" s="28"/>
    </row>
    <row r="105" customFormat="false" ht="12.75" hidden="false" customHeight="false" outlineLevel="0" collapsed="false">
      <c r="A105" s="27"/>
      <c r="B105" s="24"/>
      <c r="C105" s="28"/>
      <c r="D105" s="28"/>
      <c r="E105" s="28"/>
      <c r="F105" s="28"/>
      <c r="G105" s="28"/>
      <c r="H105" s="28"/>
      <c r="I105" s="28"/>
      <c r="J105" s="28"/>
    </row>
    <row r="106" customFormat="false" ht="12.75" hidden="false" customHeight="false" outlineLevel="0" collapsed="false">
      <c r="A106" s="27"/>
      <c r="B106" s="24"/>
      <c r="C106" s="28"/>
      <c r="D106" s="28"/>
      <c r="E106" s="28"/>
      <c r="F106" s="28"/>
      <c r="G106" s="28"/>
      <c r="H106" s="28"/>
      <c r="I106" s="28"/>
      <c r="J106" s="28"/>
    </row>
    <row r="107" customFormat="false" ht="12.75" hidden="false" customHeight="false" outlineLevel="0" collapsed="false">
      <c r="A107" s="27"/>
      <c r="B107" s="24"/>
      <c r="C107" s="28"/>
      <c r="D107" s="28"/>
      <c r="E107" s="28"/>
      <c r="F107" s="28"/>
      <c r="G107" s="28"/>
      <c r="H107" s="28"/>
      <c r="I107" s="28"/>
      <c r="J107" s="28"/>
    </row>
    <row r="108" customFormat="false" ht="12.75" hidden="false" customHeight="false" outlineLevel="0" collapsed="false">
      <c r="A108" s="27"/>
      <c r="B108" s="24"/>
      <c r="C108" s="28"/>
      <c r="D108" s="28"/>
      <c r="E108" s="28"/>
      <c r="F108" s="28"/>
      <c r="G108" s="28"/>
      <c r="H108" s="28"/>
      <c r="I108" s="28"/>
      <c r="J108" s="28"/>
    </row>
    <row r="109" customFormat="false" ht="12.75" hidden="false" customHeight="false" outlineLevel="0" collapsed="false">
      <c r="A109" s="27"/>
      <c r="B109" s="24"/>
      <c r="C109" s="28"/>
      <c r="D109" s="28"/>
      <c r="E109" s="28"/>
      <c r="F109" s="28"/>
      <c r="G109" s="28"/>
      <c r="H109" s="28"/>
      <c r="I109" s="28"/>
      <c r="J109" s="28"/>
    </row>
    <row r="110" customFormat="false" ht="12.75" hidden="false" customHeight="false" outlineLevel="0" collapsed="false">
      <c r="A110" s="27"/>
      <c r="B110" s="24"/>
      <c r="C110" s="28"/>
      <c r="D110" s="28"/>
      <c r="E110" s="28"/>
      <c r="F110" s="28"/>
      <c r="G110" s="28"/>
      <c r="H110" s="28"/>
      <c r="I110" s="28"/>
      <c r="J110" s="28"/>
    </row>
    <row r="111" customFormat="false" ht="12.75" hidden="false" customHeight="false" outlineLevel="0" collapsed="false">
      <c r="A111" s="27"/>
      <c r="B111" s="24"/>
      <c r="C111" s="28"/>
      <c r="D111" s="28"/>
      <c r="E111" s="28"/>
      <c r="F111" s="28"/>
      <c r="G111" s="28"/>
      <c r="H111" s="28"/>
      <c r="I111" s="28"/>
      <c r="J111" s="28"/>
    </row>
    <row r="112" customFormat="false" ht="12.75" hidden="false" customHeight="false" outlineLevel="0" collapsed="false">
      <c r="A112" s="27"/>
      <c r="B112" s="24"/>
      <c r="C112" s="28"/>
      <c r="D112" s="28"/>
      <c r="E112" s="28"/>
      <c r="F112" s="28"/>
      <c r="G112" s="28"/>
      <c r="H112" s="28"/>
      <c r="I112" s="28"/>
      <c r="J112" s="28"/>
    </row>
    <row r="113" customFormat="false" ht="12.75" hidden="false" customHeight="false" outlineLevel="0" collapsed="false">
      <c r="A113" s="27"/>
      <c r="B113" s="24"/>
      <c r="C113" s="28"/>
      <c r="D113" s="28"/>
      <c r="E113" s="28"/>
      <c r="F113" s="28"/>
      <c r="G113" s="28"/>
      <c r="H113" s="28"/>
      <c r="I113" s="28"/>
      <c r="J113" s="28"/>
    </row>
    <row r="114" customFormat="false" ht="12.75" hidden="false" customHeight="false" outlineLevel="0" collapsed="false">
      <c r="A114" s="27"/>
      <c r="B114" s="24"/>
      <c r="C114" s="28"/>
      <c r="D114" s="28"/>
      <c r="E114" s="28"/>
      <c r="F114" s="28"/>
      <c r="G114" s="28"/>
      <c r="H114" s="28"/>
      <c r="I114" s="28"/>
      <c r="J114" s="28"/>
    </row>
    <row r="115" customFormat="false" ht="12.75" hidden="false" customHeight="false" outlineLevel="0" collapsed="false">
      <c r="A115" s="27"/>
      <c r="B115" s="24"/>
      <c r="C115" s="28"/>
      <c r="D115" s="28"/>
      <c r="E115" s="28"/>
      <c r="F115" s="28"/>
      <c r="G115" s="28"/>
      <c r="H115" s="28"/>
      <c r="I115" s="28"/>
      <c r="J115" s="28"/>
    </row>
    <row r="116" customFormat="false" ht="12.75" hidden="false" customHeight="false" outlineLevel="0" collapsed="false">
      <c r="A116" s="27"/>
      <c r="B116" s="24"/>
      <c r="C116" s="28"/>
      <c r="D116" s="28"/>
      <c r="E116" s="28"/>
      <c r="F116" s="28"/>
      <c r="G116" s="28"/>
      <c r="H116" s="28"/>
      <c r="I116" s="28"/>
      <c r="J116" s="28"/>
    </row>
    <row r="117" customFormat="false" ht="12.75" hidden="false" customHeight="false" outlineLevel="0" collapsed="false">
      <c r="A117" s="27"/>
      <c r="B117" s="24"/>
      <c r="C117" s="28"/>
      <c r="D117" s="28"/>
      <c r="E117" s="28"/>
      <c r="F117" s="28"/>
      <c r="G117" s="28"/>
      <c r="H117" s="28"/>
      <c r="I117" s="28"/>
      <c r="J117" s="28"/>
    </row>
    <row r="118" customFormat="false" ht="12.75" hidden="false" customHeight="false" outlineLevel="0" collapsed="false">
      <c r="A118" s="27"/>
      <c r="B118" s="24"/>
      <c r="C118" s="28"/>
      <c r="D118" s="28"/>
      <c r="E118" s="28"/>
      <c r="F118" s="28"/>
      <c r="G118" s="28"/>
      <c r="H118" s="28"/>
      <c r="I118" s="28"/>
      <c r="J118" s="28"/>
    </row>
    <row r="119" customFormat="false" ht="12.75" hidden="false" customHeight="false" outlineLevel="0" collapsed="false">
      <c r="A119" s="27"/>
      <c r="B119" s="24"/>
      <c r="C119" s="28"/>
      <c r="D119" s="28"/>
      <c r="E119" s="28"/>
      <c r="F119" s="28"/>
      <c r="G119" s="28"/>
      <c r="H119" s="28"/>
      <c r="I119" s="28"/>
      <c r="J119" s="28"/>
    </row>
    <row r="120" customFormat="false" ht="12.75" hidden="false" customHeight="false" outlineLevel="0" collapsed="false">
      <c r="A120" s="27"/>
      <c r="B120" s="24"/>
      <c r="C120" s="28"/>
      <c r="D120" s="28"/>
      <c r="E120" s="28"/>
      <c r="F120" s="28"/>
      <c r="G120" s="28"/>
      <c r="H120" s="28"/>
      <c r="I120" s="28"/>
      <c r="J120" s="28"/>
    </row>
    <row r="121" customFormat="false" ht="12.75" hidden="false" customHeight="false" outlineLevel="0" collapsed="false">
      <c r="A121" s="27"/>
      <c r="B121" s="24"/>
      <c r="C121" s="28"/>
      <c r="D121" s="28"/>
      <c r="E121" s="28"/>
      <c r="F121" s="28"/>
      <c r="G121" s="28"/>
      <c r="H121" s="28"/>
      <c r="I121" s="28"/>
      <c r="J121" s="28"/>
    </row>
    <row r="122" customFormat="false" ht="12.75" hidden="false" customHeight="false" outlineLevel="0" collapsed="false">
      <c r="A122" s="27"/>
      <c r="B122" s="24"/>
      <c r="C122" s="28"/>
      <c r="D122" s="28"/>
      <c r="E122" s="28"/>
      <c r="F122" s="28"/>
      <c r="G122" s="28"/>
      <c r="H122" s="28"/>
      <c r="I122" s="28"/>
      <c r="J122" s="28"/>
    </row>
    <row r="123" customFormat="false" ht="12.75" hidden="false" customHeight="false" outlineLevel="0" collapsed="false">
      <c r="A123" s="27"/>
      <c r="B123" s="24"/>
      <c r="C123" s="28"/>
      <c r="D123" s="28"/>
      <c r="E123" s="28"/>
      <c r="F123" s="28"/>
      <c r="G123" s="28"/>
      <c r="H123" s="28"/>
      <c r="I123" s="28"/>
      <c r="J123" s="28"/>
    </row>
    <row r="124" customFormat="false" ht="12.75" hidden="false" customHeight="false" outlineLevel="0" collapsed="false">
      <c r="A124" s="27"/>
      <c r="B124" s="24"/>
      <c r="C124" s="28"/>
      <c r="D124" s="28"/>
      <c r="E124" s="28"/>
      <c r="F124" s="28"/>
      <c r="G124" s="28"/>
      <c r="H124" s="28"/>
      <c r="I124" s="28"/>
      <c r="J124" s="28"/>
    </row>
    <row r="125" customFormat="false" ht="12.75" hidden="false" customHeight="false" outlineLevel="0" collapsed="false">
      <c r="A125" s="27"/>
      <c r="B125" s="24"/>
      <c r="C125" s="28"/>
      <c r="D125" s="28"/>
      <c r="E125" s="28"/>
      <c r="F125" s="28"/>
      <c r="G125" s="28"/>
      <c r="H125" s="28"/>
      <c r="I125" s="28"/>
      <c r="J125" s="28"/>
    </row>
    <row r="126" customFormat="false" ht="12.75" hidden="false" customHeight="false" outlineLevel="0" collapsed="false">
      <c r="A126" s="27"/>
      <c r="B126" s="24"/>
      <c r="C126" s="28"/>
      <c r="D126" s="28"/>
      <c r="E126" s="28"/>
      <c r="F126" s="28"/>
      <c r="G126" s="28"/>
      <c r="H126" s="28"/>
      <c r="I126" s="28"/>
      <c r="J126" s="28"/>
    </row>
    <row r="127" customFormat="false" ht="12.75" hidden="false" customHeight="false" outlineLevel="0" collapsed="false">
      <c r="A127" s="27"/>
      <c r="B127" s="24"/>
      <c r="C127" s="28"/>
      <c r="D127" s="28"/>
      <c r="E127" s="28"/>
      <c r="F127" s="28"/>
      <c r="G127" s="28"/>
      <c r="H127" s="28"/>
      <c r="I127" s="28"/>
      <c r="J127" s="28"/>
    </row>
    <row r="128" customFormat="false" ht="12.75" hidden="false" customHeight="false" outlineLevel="0" collapsed="false">
      <c r="A128" s="27"/>
      <c r="B128" s="24"/>
      <c r="C128" s="28"/>
      <c r="D128" s="28"/>
      <c r="E128" s="28"/>
      <c r="F128" s="28"/>
      <c r="G128" s="28"/>
      <c r="H128" s="28"/>
      <c r="I128" s="28"/>
      <c r="J128" s="28"/>
    </row>
    <row r="129" customFormat="false" ht="12.75" hidden="false" customHeight="false" outlineLevel="0" collapsed="false">
      <c r="A129" s="27"/>
      <c r="B129" s="24"/>
      <c r="C129" s="28"/>
      <c r="D129" s="28"/>
      <c r="E129" s="28"/>
      <c r="F129" s="28"/>
      <c r="G129" s="28"/>
      <c r="H129" s="28"/>
      <c r="I129" s="28"/>
      <c r="J129" s="28"/>
    </row>
    <row r="130" customFormat="false" ht="12.75" hidden="false" customHeight="false" outlineLevel="0" collapsed="false">
      <c r="A130" s="27"/>
      <c r="B130" s="24"/>
      <c r="C130" s="28"/>
      <c r="D130" s="28"/>
      <c r="E130" s="28"/>
      <c r="F130" s="28"/>
      <c r="G130" s="28"/>
      <c r="H130" s="28"/>
      <c r="I130" s="28"/>
      <c r="J130" s="28"/>
    </row>
    <row r="131" customFormat="false" ht="12.75" hidden="false" customHeight="false" outlineLevel="0" collapsed="false">
      <c r="A131" s="27"/>
      <c r="B131" s="24"/>
      <c r="C131" s="28"/>
      <c r="D131" s="28"/>
      <c r="E131" s="28"/>
      <c r="F131" s="28"/>
      <c r="G131" s="28"/>
      <c r="H131" s="28"/>
      <c r="I131" s="28"/>
      <c r="J131" s="28"/>
    </row>
    <row r="132" customFormat="false" ht="12.75" hidden="false" customHeight="false" outlineLevel="0" collapsed="false">
      <c r="A132" s="27"/>
      <c r="B132" s="24"/>
      <c r="C132" s="28"/>
      <c r="D132" s="28"/>
      <c r="E132" s="28"/>
      <c r="F132" s="28"/>
      <c r="G132" s="28"/>
      <c r="H132" s="28"/>
      <c r="I132" s="28"/>
      <c r="J132" s="28"/>
    </row>
    <row r="133" customFormat="false" ht="12.75" hidden="false" customHeight="false" outlineLevel="0" collapsed="false">
      <c r="A133" s="27"/>
      <c r="B133" s="24"/>
      <c r="C133" s="28"/>
      <c r="D133" s="28"/>
      <c r="E133" s="28"/>
      <c r="F133" s="28"/>
      <c r="G133" s="28"/>
      <c r="H133" s="28"/>
      <c r="I133" s="28"/>
      <c r="J133" s="28"/>
    </row>
    <row r="134" customFormat="false" ht="12.75" hidden="false" customHeight="false" outlineLevel="0" collapsed="false">
      <c r="A134" s="27"/>
      <c r="B134" s="24"/>
      <c r="C134" s="28"/>
      <c r="D134" s="28"/>
      <c r="E134" s="28"/>
      <c r="F134" s="28"/>
      <c r="G134" s="28"/>
      <c r="H134" s="28"/>
      <c r="I134" s="28"/>
      <c r="J134" s="28"/>
    </row>
    <row r="135" customFormat="false" ht="12.75" hidden="false" customHeight="false" outlineLevel="0" collapsed="false">
      <c r="A135" s="27"/>
      <c r="B135" s="24"/>
      <c r="C135" s="28"/>
      <c r="D135" s="28"/>
      <c r="E135" s="28"/>
      <c r="F135" s="28"/>
      <c r="G135" s="28"/>
      <c r="H135" s="28"/>
      <c r="I135" s="28"/>
      <c r="J135" s="28"/>
    </row>
    <row r="136" customFormat="false" ht="12.75" hidden="false" customHeight="false" outlineLevel="0" collapsed="false">
      <c r="A136" s="27"/>
      <c r="B136" s="24"/>
      <c r="C136" s="28"/>
      <c r="D136" s="28"/>
      <c r="E136" s="28"/>
      <c r="F136" s="28"/>
      <c r="G136" s="28"/>
      <c r="H136" s="28"/>
      <c r="I136" s="28"/>
      <c r="J136" s="28"/>
    </row>
    <row r="137" customFormat="false" ht="12.75" hidden="false" customHeight="false" outlineLevel="0" collapsed="false">
      <c r="A137" s="27"/>
      <c r="B137" s="30"/>
      <c r="C137" s="31"/>
      <c r="D137" s="31"/>
      <c r="E137" s="31"/>
      <c r="F137" s="31"/>
      <c r="G137" s="31"/>
      <c r="H137" s="31"/>
      <c r="I137" s="31"/>
      <c r="J13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2001-05-21T15:59:01Z</dcterms:created>
  <dc:creator>amurray</dc:creator>
  <dc:description/>
  <dc:language>en-US</dc:language>
  <cp:lastModifiedBy>amurray</cp:lastModifiedBy>
  <dcterms:modified xsi:type="dcterms:W3CDTF">2001-06-06T15:34:33Z</dcterms:modified>
  <cp:revision>0</cp:revision>
  <dc:subject/>
  <dc:title/>
</cp:coreProperties>
</file>