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<sst xmlns="http://schemas.openxmlformats.org/spreadsheetml/2006/main" count="63" uniqueCount="49">
  <si>
    <t xml:space="preserve">ENRON AMERICA</t>
  </si>
  <si>
    <t xml:space="preserve">GE EQUIPMENTS COST SUMMARY</t>
  </si>
  <si>
    <t xml:space="preserve">May 15, 2001</t>
  </si>
  <si>
    <t xml:space="preserve">Total invoice payments </t>
  </si>
  <si>
    <t xml:space="preserve">NEPCO Advance</t>
  </si>
  <si>
    <t xml:space="preserve">Estimated Interest thru May 15, 2001</t>
  </si>
  <si>
    <t xml:space="preserve">*</t>
  </si>
  <si>
    <t xml:space="preserve">Total Borrow from Enron</t>
  </si>
  <si>
    <t xml:space="preserve">NEPCO Remaining Fixed Fees</t>
  </si>
  <si>
    <t xml:space="preserve">Total invoice to SFE</t>
  </si>
  <si>
    <t xml:space="preserve">1st Draw in May from WestLB</t>
  </si>
  <si>
    <t xml:space="preserve">IPI @ 5%</t>
  </si>
  <si>
    <t xml:space="preserve">Estimated 1st Draw in May from WestLB</t>
  </si>
  <si>
    <t xml:space="preserve">Pending Shipping Date</t>
  </si>
  <si>
    <t xml:space="preserve">GE EQUIPMENTS &amp; NEPCA ADVANCES</t>
  </si>
  <si>
    <t xml:space="preserve">WESTLB FUNDINGS</t>
  </si>
  <si>
    <t xml:space="preserve">AS OF MAY 15, 2001</t>
  </si>
  <si>
    <t xml:space="preserve">Invoice</t>
  </si>
  <si>
    <t xml:space="preserve">Payment  Date</t>
  </si>
  <si>
    <t xml:space="preserve">To</t>
  </si>
  <si>
    <t xml:space="preserve"># of days</t>
  </si>
  <si>
    <t xml:space="preserve">Amount</t>
  </si>
  <si>
    <t xml:space="preserve">Beg Balance</t>
  </si>
  <si>
    <t xml:space="preserve">LIBOR + 82P</t>
  </si>
  <si>
    <t xml:space="preserve">Interest</t>
  </si>
  <si>
    <t xml:space="preserve">Balance</t>
  </si>
  <si>
    <t xml:space="preserve">8 GE Turbines</t>
  </si>
  <si>
    <t xml:space="preserve">12/21/2000</t>
  </si>
  <si>
    <t xml:space="preserve">01/01/2001</t>
  </si>
  <si>
    <t xml:space="preserve">GE Turbines Option Premium</t>
  </si>
  <si>
    <t xml:space="preserve">GE Change Orders</t>
  </si>
  <si>
    <t xml:space="preserve">01/02/2001</t>
  </si>
  <si>
    <t xml:space="preserve">01/15/2001</t>
  </si>
  <si>
    <t xml:space="preserve">01/16/2001</t>
  </si>
  <si>
    <t xml:space="preserve">02/04/2000</t>
  </si>
  <si>
    <t xml:space="preserve">GE Spare Parts</t>
  </si>
  <si>
    <t xml:space="preserve">02/05/2001</t>
  </si>
  <si>
    <t xml:space="preserve">03/04/2001</t>
  </si>
  <si>
    <t xml:space="preserve">03/05/2001</t>
  </si>
  <si>
    <t xml:space="preserve">04/04/2001</t>
  </si>
  <si>
    <t xml:space="preserve">04/05/2001</t>
  </si>
  <si>
    <t xml:space="preserve">04/09/2001</t>
  </si>
  <si>
    <t xml:space="preserve">04/10/2001</t>
  </si>
  <si>
    <t xml:space="preserve">04/23/2001</t>
  </si>
  <si>
    <t xml:space="preserve">04/24/2000</t>
  </si>
  <si>
    <t xml:space="preserve">05/03/2001</t>
  </si>
  <si>
    <t xml:space="preserve">05/04/2001</t>
  </si>
  <si>
    <t xml:space="preserve">05/15/2001</t>
  </si>
  <si>
    <t xml:space="preserve">CPMF @ .0038 on 100% debt funding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</si>
</sst>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.000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4.41"/>
    <col collapsed="false" customWidth="true" hidden="false" outlineLevel="0" max="2" min="2" style="1" width="5.13"/>
    <col collapsed="false" customWidth="true" hidden="false" outlineLevel="0" max="3" min="3" style="2" width="20.85"/>
    <col collapsed="false" customWidth="true" hidden="false" outlineLevel="0" max="4" min="4" style="1" width="5.13"/>
    <col collapsed="false" customWidth="false" hidden="false" outlineLevel="0" max="257" min="5" style="1" width="9.14"/>
  </cols>
  <sheetData>
    <row r="1" customFormat="false" ht="15.75" hidden="false" customHeight="false" outlineLevel="0" collapsed="false">
      <c r="A1" s="3" t="s">
        <v>0</v>
      </c>
      <c r="B1" s="3"/>
      <c r="C1" s="3"/>
    </row>
    <row r="2" customFormat="false" ht="15.75" hidden="false" customHeight="false" outlineLevel="0" collapsed="false">
      <c r="A2" s="3" t="s">
        <v>1</v>
      </c>
      <c r="B2" s="3"/>
      <c r="C2" s="3"/>
    </row>
    <row r="3" customFormat="false" ht="15.75" hidden="false" customHeight="false" outlineLevel="0" collapsed="false">
      <c r="A3" s="3" t="s">
        <v>2</v>
      </c>
      <c r="B3" s="3"/>
      <c r="C3" s="3"/>
    </row>
    <row r="6" customFormat="false" ht="15" hidden="false" customHeight="false" outlineLevel="0" collapsed="false">
      <c r="A6" s="1" t="s">
        <v>3</v>
      </c>
      <c r="C6" s="4" t="n">
        <f aca="false">+detail!I26-detail!I20-detail!I15</f>
        <v>137703000.78</v>
      </c>
    </row>
    <row r="8" customFormat="false" ht="15" hidden="false" customHeight="false" outlineLevel="0" collapsed="false">
      <c r="A8" s="1" t="s">
        <v>4</v>
      </c>
      <c r="C8" s="2" t="n">
        <f aca="false">+detail!I15</f>
        <v>3000000</v>
      </c>
    </row>
    <row r="10" customFormat="false" ht="15" hidden="false" customHeight="false" outlineLevel="0" collapsed="false">
      <c r="A10" s="1" t="s">
        <v>5</v>
      </c>
      <c r="B10" s="5" t="s">
        <v>6</v>
      </c>
      <c r="C10" s="2" t="n">
        <f aca="false">+detail!O26</f>
        <v>3358734.40894254</v>
      </c>
      <c r="D10" s="5"/>
    </row>
    <row r="11" customFormat="false" ht="15" hidden="false" customHeight="false" outlineLevel="0" collapsed="false">
      <c r="C11" s="6"/>
    </row>
    <row r="13" customFormat="false" ht="16.5" hidden="false" customHeight="false" outlineLevel="0" collapsed="false">
      <c r="A13" s="7" t="s">
        <v>7</v>
      </c>
      <c r="B13" s="7"/>
      <c r="C13" s="8" t="n">
        <f aca="false">SUM(C6:C11)</f>
        <v>144061735.188943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5.75" hidden="false" customHeight="false" outlineLevel="0" collapsed="false">
      <c r="F14" s="5"/>
    </row>
    <row r="15" customFormat="false" ht="15" hidden="false" customHeight="false" outlineLevel="0" collapsed="false">
      <c r="A15" s="1" t="s">
        <v>8</v>
      </c>
      <c r="C15" s="2" t="n">
        <f aca="false">+detail!I20</f>
        <v>7992000</v>
      </c>
    </row>
    <row r="16" customFormat="false" ht="15" hidden="false" customHeight="false" outlineLevel="0" collapsed="false">
      <c r="C16" s="6"/>
    </row>
    <row r="17" customFormat="false" ht="16.5" hidden="false" customHeight="false" outlineLevel="0" collapsed="false">
      <c r="A17" s="7" t="s">
        <v>9</v>
      </c>
      <c r="B17" s="7"/>
      <c r="C17" s="9" t="n">
        <f aca="false">SUM(C13:C16)</f>
        <v>152053735.188943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.75" hidden="false" customHeight="false" outlineLevel="0" collapsed="false"/>
    <row r="20" customFormat="false" ht="15.75" hidden="false" customHeight="false" outlineLevel="0" collapsed="false">
      <c r="A20" s="7" t="s">
        <v>10</v>
      </c>
    </row>
    <row r="22" customFormat="false" ht="15" hidden="false" customHeight="false" outlineLevel="0" collapsed="false">
      <c r="A22" s="1" t="s">
        <v>11</v>
      </c>
      <c r="B22" s="5" t="s">
        <v>6</v>
      </c>
      <c r="C22" s="2" t="n">
        <f aca="false">+C17*0.05</f>
        <v>7602686.75944713</v>
      </c>
      <c r="D22" s="5"/>
    </row>
    <row r="24" customFormat="false" ht="15" hidden="false" customHeight="false" outlineLevel="0" collapsed="false">
      <c r="A24" s="1" t="s">
        <v>8</v>
      </c>
      <c r="C24" s="2" t="n">
        <f aca="false">+C15</f>
        <v>7992000</v>
      </c>
    </row>
    <row r="25" customFormat="false" ht="15" hidden="false" customHeight="false" outlineLevel="0" collapsed="false">
      <c r="C25" s="6"/>
    </row>
    <row r="27" customFormat="false" ht="14.25" hidden="false" customHeight="true" outlineLevel="0" collapsed="false">
      <c r="A27" s="7" t="s">
        <v>12</v>
      </c>
      <c r="B27" s="7"/>
      <c r="C27" s="8" t="n">
        <f aca="false">SUM(C22:C24)</f>
        <v>15594686.7594471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/>
    <row r="29" customFormat="false" ht="15.75" hidden="false" customHeight="false" outlineLevel="0" collapsed="false">
      <c r="B29" s="10" t="s">
        <v>6</v>
      </c>
      <c r="C29" s="11" t="s">
        <v>13</v>
      </c>
    </row>
  </sheetData>
  <mergeCells count="3">
    <mergeCell ref="A1:C1"/>
    <mergeCell ref="A2:C2"/>
    <mergeCell ref="A3:C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2.56"/>
    <col collapsed="false" customWidth="true" hidden="false" outlineLevel="0" max="2" min="2" style="1" width="2.7"/>
    <col collapsed="false" customWidth="true" hidden="false" outlineLevel="0" max="3" min="3" style="1" width="17.56"/>
    <col collapsed="false" customWidth="true" hidden="false" outlineLevel="0" max="4" min="4" style="1" width="1.85"/>
    <col collapsed="false" customWidth="true" hidden="false" outlineLevel="0" max="5" min="5" style="1" width="15.41"/>
    <col collapsed="false" customWidth="true" hidden="false" outlineLevel="0" max="6" min="6" style="1" width="1.85"/>
    <col collapsed="false" customWidth="true" hidden="false" outlineLevel="0" max="7" min="7" style="1" width="15.41"/>
    <col collapsed="false" customWidth="true" hidden="false" outlineLevel="0" max="8" min="8" style="1" width="1.99"/>
    <col collapsed="false" customWidth="true" hidden="false" outlineLevel="0" max="9" min="9" style="1" width="17.42"/>
    <col collapsed="false" customWidth="true" hidden="false" outlineLevel="0" max="10" min="10" style="1" width="2.42"/>
    <col collapsed="false" customWidth="true" hidden="false" outlineLevel="0" max="11" min="11" style="1" width="16.42"/>
    <col collapsed="false" customWidth="true" hidden="false" outlineLevel="0" max="12" min="12" style="1" width="2.28"/>
    <col collapsed="false" customWidth="true" hidden="false" outlineLevel="0" max="13" min="13" style="5" width="15.41"/>
    <col collapsed="false" customWidth="true" hidden="false" outlineLevel="0" max="14" min="14" style="1" width="2.56"/>
    <col collapsed="false" customWidth="true" hidden="false" outlineLevel="0" max="15" min="15" style="1" width="17.14"/>
    <col collapsed="false" customWidth="true" hidden="false" outlineLevel="0" max="16" min="16" style="1" width="1.85"/>
    <col collapsed="false" customWidth="true" hidden="false" outlineLevel="0" max="17" min="17" style="1" width="17.28"/>
    <col collapsed="false" customWidth="true" hidden="false" outlineLevel="0" max="18" min="18" style="1" width="2.42"/>
    <col collapsed="false" customWidth="true" hidden="false" outlineLevel="0" max="19" min="19" style="1" width="14.14"/>
    <col collapsed="false" customWidth="true" hidden="false" outlineLevel="0" max="20" min="20" style="1" width="2.56"/>
    <col collapsed="false" customWidth="true" hidden="false" outlineLevel="0" max="21" min="21" style="1" width="19.28"/>
    <col collapsed="false" customWidth="true" hidden="false" outlineLevel="0" max="22" min="22" style="1" width="3.56"/>
    <col collapsed="false" customWidth="true" hidden="false" outlineLevel="0" max="23" min="23" style="1" width="15.99"/>
    <col collapsed="false" customWidth="true" hidden="false" outlineLevel="0" max="24" min="24" style="1" width="2.28"/>
    <col collapsed="false" customWidth="true" hidden="false" outlineLevel="0" max="25" min="25" style="1" width="14.14"/>
    <col collapsed="false" customWidth="false" hidden="false" outlineLevel="0" max="257" min="26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5.75" hidden="false" customHeight="false" outlineLevel="0" collapsed="false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Format="false" ht="15.75" hidden="false" customHeight="false" outlineLevel="0" collapsed="false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customFormat="false" ht="15.75" hidden="false" customHeight="false" outlineLevel="0" collapsed="false">
      <c r="A4" s="3" t="s">
        <v>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6" customFormat="false" ht="15" hidden="false" customHeight="false" outlineLevel="0" collapsed="false">
      <c r="M6" s="12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</row>
    <row r="7" customFormat="false" ht="15" hidden="false" customHeight="false" outlineLevel="0" collapsed="false">
      <c r="M7" s="12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</row>
    <row r="8" customFormat="false" ht="15.75" hidden="false" customHeight="false" outlineLevel="0" collapsed="false">
      <c r="A8" s="13" t="s">
        <v>17</v>
      </c>
      <c r="B8" s="13"/>
      <c r="C8" s="13" t="s">
        <v>18</v>
      </c>
      <c r="D8" s="13"/>
      <c r="E8" s="13" t="s">
        <v>19</v>
      </c>
      <c r="F8" s="13"/>
      <c r="G8" s="13" t="s">
        <v>20</v>
      </c>
      <c r="H8" s="13"/>
      <c r="I8" s="13" t="s">
        <v>21</v>
      </c>
      <c r="J8" s="13"/>
      <c r="K8" s="13" t="s">
        <v>22</v>
      </c>
      <c r="L8" s="13"/>
      <c r="M8" s="13" t="s">
        <v>23</v>
      </c>
      <c r="O8" s="13" t="s">
        <v>24</v>
      </c>
      <c r="Q8" s="13" t="s">
        <v>25</v>
      </c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5" hidden="false" customHeight="false" outlineLevel="0" collapsed="false"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</row>
    <row r="10" customFormat="false" ht="15" hidden="false" customHeight="false" outlineLevel="0" collapsed="false">
      <c r="A10" s="1" t="s">
        <v>26</v>
      </c>
      <c r="C10" s="5" t="s">
        <v>27</v>
      </c>
      <c r="D10" s="5"/>
      <c r="E10" s="5" t="s">
        <v>28</v>
      </c>
      <c r="F10" s="5"/>
      <c r="G10" s="5"/>
      <c r="I10" s="2" t="n">
        <v>101872931</v>
      </c>
      <c r="J10" s="2"/>
      <c r="K10" s="2" t="n">
        <f aca="false">I10</f>
        <v>101872931</v>
      </c>
      <c r="O10" s="14" t="n">
        <f aca="false">K10*M10/12</f>
        <v>0</v>
      </c>
      <c r="Q10" s="14" t="n">
        <f aca="false">O10+K10</f>
        <v>101872931</v>
      </c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</row>
    <row r="11" customFormat="false" ht="15" hidden="false" customHeight="false" outlineLevel="0" collapsed="false">
      <c r="A11" s="1" t="s">
        <v>29</v>
      </c>
      <c r="C11" s="5" t="s">
        <v>27</v>
      </c>
      <c r="D11" s="5"/>
      <c r="E11" s="5" t="s">
        <v>28</v>
      </c>
      <c r="F11" s="5"/>
      <c r="G11" s="5" t="n">
        <v>12</v>
      </c>
      <c r="I11" s="2" t="n">
        <v>1665645</v>
      </c>
      <c r="K11" s="14" t="n">
        <f aca="false">+Q10+I11</f>
        <v>103538576</v>
      </c>
      <c r="M11" s="5" t="n">
        <f aca="false">0.0668419+0.0082</f>
        <v>0.0750419</v>
      </c>
      <c r="O11" s="14" t="n">
        <f aca="false">K11*M11/365*G11</f>
        <v>255443.226290446</v>
      </c>
      <c r="Q11" s="14" t="n">
        <f aca="false">O11+K11</f>
        <v>103794019.22629</v>
      </c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</row>
    <row r="12" customFormat="false" ht="15" hidden="false" customHeight="false" outlineLevel="0" collapsed="false">
      <c r="A12" s="1" t="s">
        <v>30</v>
      </c>
      <c r="C12" s="5" t="s">
        <v>31</v>
      </c>
      <c r="D12" s="5"/>
      <c r="E12" s="5" t="s">
        <v>32</v>
      </c>
      <c r="F12" s="5"/>
      <c r="G12" s="5" t="n">
        <v>14</v>
      </c>
      <c r="I12" s="2" t="n">
        <v>9487050</v>
      </c>
      <c r="K12" s="14" t="n">
        <f aca="false">Q11+I12</f>
        <v>113281069.22629</v>
      </c>
      <c r="M12" s="5" t="n">
        <f aca="false">0.0585998+0.0082</f>
        <v>0.0667998</v>
      </c>
      <c r="O12" s="14" t="n">
        <f aca="false">K12*M12/365*G12</f>
        <v>290246.955488858</v>
      </c>
      <c r="Q12" s="14" t="n">
        <f aca="false">O12+K12</f>
        <v>113571316.181779</v>
      </c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</row>
    <row r="13" customFormat="false" ht="15" hidden="false" customHeight="false" outlineLevel="0" collapsed="false">
      <c r="A13" s="1" t="s">
        <v>30</v>
      </c>
      <c r="C13" s="5" t="s">
        <v>33</v>
      </c>
      <c r="D13" s="5"/>
      <c r="E13" s="5" t="s">
        <v>34</v>
      </c>
      <c r="F13" s="5"/>
      <c r="G13" s="5" t="n">
        <v>17</v>
      </c>
      <c r="I13" s="2" t="n">
        <v>23129391</v>
      </c>
      <c r="J13" s="2"/>
      <c r="K13" s="14" t="n">
        <f aca="false">Q12+I13</f>
        <v>136700707.181779</v>
      </c>
      <c r="M13" s="5" t="n">
        <f aca="false">0.0585998+0.0082</f>
        <v>0.0667998</v>
      </c>
      <c r="O13" s="14" t="n">
        <f aca="false">K13*M13/365*G13</f>
        <v>425306.461077327</v>
      </c>
      <c r="Q13" s="14" t="n">
        <f aca="false">O13+K13</f>
        <v>137126013.642857</v>
      </c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</row>
    <row r="14" customFormat="false" ht="15" hidden="false" customHeight="false" outlineLevel="0" collapsed="false">
      <c r="A14" s="1" t="s">
        <v>35</v>
      </c>
      <c r="C14" s="5" t="s">
        <v>36</v>
      </c>
      <c r="D14" s="5"/>
      <c r="E14" s="5" t="s">
        <v>37</v>
      </c>
      <c r="F14" s="5"/>
      <c r="G14" s="5" t="n">
        <v>30</v>
      </c>
      <c r="I14" s="2" t="n">
        <v>748356.9</v>
      </c>
      <c r="J14" s="2"/>
      <c r="K14" s="14" t="n">
        <f aca="false">Q13+I14</f>
        <v>137874370.542857</v>
      </c>
      <c r="M14" s="15" t="n">
        <f aca="false">0.055294+0.0082</f>
        <v>0.063494</v>
      </c>
      <c r="O14" s="14" t="n">
        <f aca="false">K14*M14/12</f>
        <v>729516.273604012</v>
      </c>
      <c r="Q14" s="14" t="n">
        <f aca="false">O14+K14</f>
        <v>138603886.816461</v>
      </c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</row>
    <row r="15" customFormat="false" ht="15" hidden="false" customHeight="false" outlineLevel="0" collapsed="false">
      <c r="A15" s="1" t="s">
        <v>4</v>
      </c>
      <c r="C15" s="5" t="s">
        <v>38</v>
      </c>
      <c r="D15" s="5"/>
      <c r="E15" s="5" t="s">
        <v>39</v>
      </c>
      <c r="F15" s="5"/>
      <c r="G15" s="5" t="n">
        <v>30</v>
      </c>
      <c r="I15" s="2" t="n">
        <v>3000000</v>
      </c>
      <c r="J15" s="2"/>
      <c r="K15" s="14" t="n">
        <f aca="false">Q14+I15</f>
        <v>141603886.816461</v>
      </c>
      <c r="M15" s="5" t="n">
        <f aca="false">0.0512964+0.0082</f>
        <v>0.0594964</v>
      </c>
      <c r="O15" s="14" t="n">
        <f aca="false">K15*M15/12</f>
        <v>702076.790965573</v>
      </c>
      <c r="Q15" s="14" t="n">
        <f aca="false">O15+K15</f>
        <v>142305963.607426</v>
      </c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</row>
    <row r="16" customFormat="false" ht="15" hidden="false" customHeight="false" outlineLevel="0" collapsed="false">
      <c r="C16" s="5" t="s">
        <v>40</v>
      </c>
      <c r="D16" s="5"/>
      <c r="E16" s="5" t="s">
        <v>41</v>
      </c>
      <c r="F16" s="5"/>
      <c r="G16" s="5" t="n">
        <v>5</v>
      </c>
      <c r="I16" s="2"/>
      <c r="J16" s="2"/>
      <c r="K16" s="14" t="n">
        <f aca="false">Q15+I16</f>
        <v>142305963.607426</v>
      </c>
      <c r="M16" s="5" t="n">
        <f aca="false">0.0512964+0.0082</f>
        <v>0.0594964</v>
      </c>
      <c r="O16" s="14" t="n">
        <f aca="false">K16*M16/365*G16</f>
        <v>115982.089495519</v>
      </c>
      <c r="Q16" s="14" t="n">
        <f aca="false">O16+K16</f>
        <v>142421945.696922</v>
      </c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</row>
    <row r="17" customFormat="false" ht="15" hidden="false" customHeight="false" outlineLevel="0" collapsed="false">
      <c r="A17" s="1" t="s">
        <v>35</v>
      </c>
      <c r="C17" s="5" t="s">
        <v>42</v>
      </c>
      <c r="D17" s="5"/>
      <c r="E17" s="5" t="s">
        <v>43</v>
      </c>
      <c r="F17" s="5"/>
      <c r="G17" s="5" t="n">
        <v>14</v>
      </c>
      <c r="I17" s="2" t="n">
        <v>123</v>
      </c>
      <c r="J17" s="2"/>
      <c r="K17" s="14" t="n">
        <f aca="false">Q16+I17</f>
        <v>142422068.696922</v>
      </c>
      <c r="M17" s="5" t="n">
        <f aca="false">0.0512964+0.0082</f>
        <v>0.0594964</v>
      </c>
      <c r="O17" s="14" t="n">
        <f aca="false">K17*M17/365*G17</f>
        <v>325014.808636366</v>
      </c>
      <c r="Q17" s="14" t="n">
        <f aca="false">O17+K17</f>
        <v>142747083.505558</v>
      </c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</row>
    <row r="18" customFormat="false" ht="15" hidden="false" customHeight="false" outlineLevel="0" collapsed="false">
      <c r="A18" s="1" t="s">
        <v>35</v>
      </c>
      <c r="C18" s="5" t="s">
        <v>44</v>
      </c>
      <c r="D18" s="5"/>
      <c r="E18" s="5" t="s">
        <v>45</v>
      </c>
      <c r="F18" s="5"/>
      <c r="G18" s="5" t="n">
        <v>10</v>
      </c>
      <c r="I18" s="2" t="n">
        <v>750484.23</v>
      </c>
      <c r="J18" s="2"/>
      <c r="K18" s="14" t="n">
        <f aca="false">Q17+I18</f>
        <v>143497567.735558</v>
      </c>
      <c r="M18" s="5" t="n">
        <f aca="false">0.0512964+0.0082</f>
        <v>0.0594964</v>
      </c>
      <c r="O18" s="14" t="n">
        <f aca="false">K18*M18/365*G18</f>
        <v>233906.539425256</v>
      </c>
      <c r="Q18" s="14" t="n">
        <f aca="false">O18+K18</f>
        <v>143731474.274983</v>
      </c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</row>
    <row r="19" customFormat="false" ht="15" hidden="false" customHeight="false" outlineLevel="0" collapsed="false">
      <c r="A19" s="1" t="s">
        <v>35</v>
      </c>
      <c r="C19" s="5" t="s">
        <v>46</v>
      </c>
      <c r="D19" s="5"/>
      <c r="E19" s="5" t="s">
        <v>47</v>
      </c>
      <c r="F19" s="5"/>
      <c r="G19" s="5" t="n">
        <v>12</v>
      </c>
      <c r="I19" s="2" t="n">
        <v>49019.65</v>
      </c>
      <c r="K19" s="16" t="n">
        <f aca="false">Q18+I19</f>
        <v>143780493.924983</v>
      </c>
      <c r="M19" s="5" t="n">
        <f aca="false">0.0512964+0.0082</f>
        <v>0.0594964</v>
      </c>
      <c r="O19" s="14" t="n">
        <f aca="false">K19*M19/365*G19</f>
        <v>281241.26395918</v>
      </c>
      <c r="Q19" s="14" t="n">
        <f aca="false">O19+K19</f>
        <v>144061735.188943</v>
      </c>
      <c r="S19" s="14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</row>
    <row r="20" customFormat="false" ht="15" hidden="false" customHeight="false" outlineLevel="0" collapsed="false">
      <c r="A20" s="1" t="s">
        <v>8</v>
      </c>
      <c r="C20" s="5" t="s">
        <v>47</v>
      </c>
      <c r="D20" s="5"/>
      <c r="E20" s="5"/>
      <c r="F20" s="5"/>
      <c r="G20" s="5" t="n">
        <v>0</v>
      </c>
      <c r="I20" s="2" t="n">
        <v>7992000</v>
      </c>
      <c r="J20" s="0"/>
      <c r="K20" s="14" t="n">
        <f aca="false">Q19+I20</f>
        <v>152053735.188943</v>
      </c>
      <c r="O20" s="14" t="n">
        <f aca="false">K20*M20/12</f>
        <v>0</v>
      </c>
      <c r="Q20" s="14" t="n">
        <f aca="false">O20+K20</f>
        <v>152053735.188943</v>
      </c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</row>
    <row r="21" customFormat="false" ht="15" hidden="false" customHeight="false" outlineLevel="0" collapsed="false">
      <c r="A21" s="1" t="s">
        <v>48</v>
      </c>
      <c r="C21" s="5" t="s">
        <v>47</v>
      </c>
      <c r="D21" s="5"/>
      <c r="E21" s="5"/>
      <c r="F21" s="5"/>
      <c r="G21" s="5"/>
      <c r="I21" s="2"/>
      <c r="J21" s="0"/>
      <c r="K21" s="14"/>
      <c r="M21" s="15"/>
      <c r="O21" s="14" t="n">
        <f aca="false">K21*M21/12</f>
        <v>0</v>
      </c>
      <c r="Q21" s="14" t="n">
        <f aca="false">O21+K21</f>
        <v>0</v>
      </c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</row>
    <row r="22" customFormat="false" ht="15" hidden="false" customHeight="false" outlineLevel="0" collapsed="false">
      <c r="C22" s="5"/>
      <c r="D22" s="5"/>
      <c r="E22" s="5"/>
      <c r="F22" s="5"/>
      <c r="G22" s="5"/>
      <c r="I22" s="2"/>
      <c r="K22" s="14"/>
      <c r="M22" s="15"/>
      <c r="O22" s="14" t="n">
        <f aca="false">K22*M22/12</f>
        <v>0</v>
      </c>
      <c r="Q22" s="14" t="n">
        <f aca="false">O22+K22</f>
        <v>0</v>
      </c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</row>
    <row r="23" customFormat="false" ht="15" hidden="false" customHeight="false" outlineLevel="0" collapsed="false">
      <c r="C23" s="5"/>
      <c r="D23" s="5"/>
      <c r="E23" s="5"/>
      <c r="F23" s="5"/>
      <c r="G23" s="5"/>
      <c r="I23" s="17"/>
      <c r="K23" s="14"/>
      <c r="M23" s="15"/>
      <c r="O23" s="14" t="n">
        <f aca="false">K23*M23/365*9</f>
        <v>0</v>
      </c>
      <c r="Q23" s="14" t="n">
        <f aca="false">O23+K23</f>
        <v>0</v>
      </c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</row>
    <row r="24" customFormat="false" ht="15.75" hidden="false" customHeight="false" outlineLevel="0" collapsed="false">
      <c r="B24" s="10"/>
      <c r="C24" s="5"/>
      <c r="D24" s="5"/>
      <c r="E24" s="5"/>
      <c r="F24" s="5"/>
      <c r="G24" s="5"/>
      <c r="I24" s="18"/>
      <c r="K24" s="14"/>
      <c r="M24" s="15"/>
      <c r="O24" s="18"/>
      <c r="Q24" s="14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</row>
    <row r="25" customFormat="false" ht="15.75" hidden="false" customHeight="false" outlineLevel="0" collapsed="false">
      <c r="B25" s="10"/>
      <c r="C25" s="5"/>
      <c r="D25" s="5"/>
      <c r="E25" s="5"/>
      <c r="F25" s="5"/>
      <c r="G25" s="5"/>
      <c r="I25" s="14"/>
      <c r="K25" s="14"/>
      <c r="O25" s="14"/>
      <c r="Q25" s="14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</row>
    <row r="26" customFormat="false" ht="15.75" hidden="false" customHeight="false" outlineLevel="0" collapsed="false">
      <c r="A26" s="7"/>
      <c r="B26" s="10"/>
      <c r="C26" s="5"/>
      <c r="D26" s="5"/>
      <c r="E26" s="5"/>
      <c r="F26" s="5"/>
      <c r="G26" s="5"/>
      <c r="H26" s="7"/>
      <c r="I26" s="2" t="n">
        <f aca="false">SUM(I10:I24)</f>
        <v>148695000.78</v>
      </c>
      <c r="J26" s="7"/>
      <c r="K26" s="14"/>
      <c r="O26" s="14" t="n">
        <f aca="false">SUM(O10:O24)</f>
        <v>3358734.40894254</v>
      </c>
      <c r="Q26" s="14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B27" s="10"/>
      <c r="C27" s="5"/>
      <c r="D27" s="5"/>
      <c r="E27" s="5"/>
      <c r="F27" s="5"/>
      <c r="G27" s="5"/>
      <c r="I27" s="2"/>
      <c r="Q27" s="14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</row>
    <row r="28" customFormat="false" ht="15" hidden="false" customHeight="false" outlineLevel="0" collapsed="false">
      <c r="C28" s="5"/>
      <c r="D28" s="5"/>
      <c r="E28" s="5"/>
      <c r="F28" s="5"/>
      <c r="G28" s="5"/>
      <c r="I28" s="2"/>
      <c r="Q28" s="14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</row>
    <row r="29" customFormat="false" ht="15" hidden="false" customHeight="false" outlineLevel="0" collapsed="false">
      <c r="C29" s="5"/>
      <c r="D29" s="5"/>
      <c r="E29" s="5"/>
      <c r="F29" s="5"/>
      <c r="G29" s="5"/>
      <c r="I29" s="2"/>
      <c r="Q29" s="14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</row>
    <row r="30" customFormat="false" ht="15.75" hidden="false" customHeight="false" outlineLevel="0" collapsed="false">
      <c r="A30" s="7"/>
      <c r="B30" s="7"/>
      <c r="C30" s="10"/>
      <c r="D30" s="10"/>
      <c r="E30" s="10"/>
      <c r="F30" s="10"/>
      <c r="G30" s="10"/>
      <c r="H30" s="7"/>
      <c r="I30" s="11"/>
      <c r="J30" s="7"/>
      <c r="K30" s="7"/>
      <c r="L30" s="7"/>
      <c r="Q30" s="14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7"/>
      <c r="B31" s="7"/>
      <c r="C31" s="10"/>
      <c r="D31" s="10"/>
      <c r="E31" s="10"/>
      <c r="F31" s="10"/>
      <c r="G31" s="10"/>
      <c r="H31" s="7"/>
      <c r="I31" s="7"/>
      <c r="J31" s="7"/>
      <c r="K31" s="7"/>
      <c r="L31" s="7"/>
      <c r="Q31" s="14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" hidden="false" customHeight="false" outlineLevel="0" collapsed="false">
      <c r="C32" s="5"/>
      <c r="D32" s="5"/>
      <c r="E32" s="5"/>
      <c r="F32" s="5"/>
      <c r="G32" s="5"/>
      <c r="Q32" s="14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</row>
    <row r="33" customFormat="false" ht="15.75" hidden="false" customHeight="fals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L33" s="7"/>
      <c r="O33" s="19"/>
      <c r="Q33" s="2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" hidden="false" customHeight="false" outlineLevel="0" collapsed="false">
      <c r="Q34" s="14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</row>
    <row r="35" customFormat="false" ht="15" hidden="false" customHeight="false" outlineLevel="0" collapsed="false">
      <c r="Q35" s="17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</row>
    <row r="36" customFormat="false" ht="15" hidden="false" customHeight="false" outlineLevel="0" collapsed="false">
      <c r="Q36" s="14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</row>
    <row r="37" customFormat="false" ht="15" hidden="false" customHeight="false" outlineLevel="0" collapsed="false">
      <c r="Q37" s="14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</row>
    <row r="38" customFormat="false" ht="15" hidden="false" customHeight="false" outlineLevel="0" collapsed="false">
      <c r="Q38" s="14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</row>
    <row r="39" customFormat="false" ht="15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L39" s="7"/>
      <c r="Q39" s="14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customFormat="false" ht="15" hidden="false" customHeight="false" outlineLevel="0" collapsed="false">
      <c r="M40" s="12"/>
      <c r="N40" s="0"/>
      <c r="O40" s="0"/>
      <c r="P40" s="0"/>
      <c r="Q40" s="14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</row>
    <row r="41" customFormat="false" ht="15" hidden="false" customHeight="false" outlineLevel="0" collapsed="false">
      <c r="M41" s="12"/>
      <c r="N41" s="0"/>
      <c r="O41" s="0"/>
      <c r="P41" s="0"/>
      <c r="Q41" s="14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</row>
    <row r="42" customFormat="false" ht="15" hidden="false" customHeight="false" outlineLevel="0" collapsed="false">
      <c r="M42" s="12"/>
      <c r="N42" s="0"/>
      <c r="O42" s="0"/>
      <c r="P42" s="0"/>
      <c r="Q42" s="14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</row>
    <row r="43" customFormat="false" ht="15" hidden="false" customHeight="false" outlineLevel="0" collapsed="false">
      <c r="M43" s="12"/>
      <c r="N43" s="0"/>
      <c r="O43" s="0"/>
      <c r="P43" s="0"/>
      <c r="Q43" s="14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</row>
    <row r="44" customFormat="false" ht="15" hidden="false" customHeight="false" outlineLevel="0" collapsed="false">
      <c r="M44" s="12"/>
      <c r="N44" s="0"/>
      <c r="O44" s="0"/>
      <c r="P44" s="0"/>
      <c r="Q44" s="14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</row>
    <row r="45" customFormat="false" ht="15" hidden="false" customHeight="false" outlineLevel="0" collapsed="false">
      <c r="M45" s="12"/>
      <c r="N45" s="0"/>
      <c r="O45" s="0"/>
      <c r="P45" s="0"/>
      <c r="Q45" s="14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</row>
    <row r="46" customFormat="false" ht="15" hidden="false" customHeight="false" outlineLevel="0" collapsed="false">
      <c r="M46" s="12"/>
      <c r="N46" s="0"/>
      <c r="O46" s="0"/>
      <c r="P46" s="0"/>
      <c r="Q46" s="14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</row>
    <row r="47" customFormat="false" ht="15" hidden="false" customHeight="false" outlineLevel="0" collapsed="false">
      <c r="M47" s="12"/>
      <c r="N47" s="0"/>
      <c r="O47" s="0"/>
      <c r="P47" s="0"/>
      <c r="Q47" s="14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</row>
    <row r="48" customFormat="false" ht="15" hidden="false" customHeight="false" outlineLevel="0" collapsed="false">
      <c r="M48" s="12"/>
      <c r="N48" s="0"/>
      <c r="O48" s="0"/>
      <c r="P48" s="0"/>
      <c r="Q48" s="14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</row>
    <row r="49" customFormat="false" ht="15" hidden="false" customHeight="false" outlineLevel="0" collapsed="false">
      <c r="M49" s="12"/>
      <c r="N49" s="0"/>
      <c r="O49" s="0"/>
      <c r="P49" s="0"/>
      <c r="Q49" s="14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</row>
    <row r="50" customFormat="false" ht="15" hidden="false" customHeight="false" outlineLevel="0" collapsed="false">
      <c r="M50" s="12"/>
      <c r="N50" s="0"/>
      <c r="O50" s="0"/>
      <c r="P50" s="0"/>
      <c r="Q50" s="14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</row>
    <row r="51" customFormat="false" ht="15" hidden="false" customHeight="false" outlineLevel="0" collapsed="false">
      <c r="M51" s="12"/>
      <c r="N51" s="0"/>
      <c r="O51" s="0"/>
      <c r="P51" s="0"/>
      <c r="Q51" s="14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</row>
    <row r="52" customFormat="false" ht="15" hidden="false" customHeight="false" outlineLevel="0" collapsed="false">
      <c r="M52" s="12"/>
      <c r="N52" s="0"/>
      <c r="O52" s="0"/>
      <c r="P52" s="0"/>
      <c r="Q52" s="14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</row>
    <row r="53" customFormat="false" ht="15" hidden="false" customHeight="false" outlineLevel="0" collapsed="false">
      <c r="M53" s="12"/>
      <c r="N53" s="0"/>
      <c r="O53" s="0"/>
      <c r="P53" s="0"/>
      <c r="Q53" s="14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</row>
    <row r="54" customFormat="false" ht="15" hidden="false" customHeight="false" outlineLevel="0" collapsed="false">
      <c r="M54" s="12"/>
      <c r="N54" s="0"/>
      <c r="O54" s="0"/>
      <c r="P54" s="0"/>
      <c r="Q54" s="14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</row>
    <row r="55" customFormat="false" ht="15" hidden="false" customHeight="false" outlineLevel="0" collapsed="false">
      <c r="M55" s="12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</row>
    <row r="56" customFormat="false" ht="15" hidden="false" customHeight="false" outlineLevel="0" collapsed="false">
      <c r="M56" s="12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</row>
    <row r="57" customFormat="false" ht="15" hidden="false" customHeight="false" outlineLevel="0" collapsed="false">
      <c r="M57" s="12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</row>
    <row r="58" customFormat="false" ht="15" hidden="false" customHeight="false" outlineLevel="0" collapsed="false">
      <c r="M58" s="12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</row>
    <row r="59" customFormat="false" ht="15" hidden="false" customHeight="false" outlineLevel="0" collapsed="false">
      <c r="M59" s="12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</row>
    <row r="60" customFormat="false" ht="15" hidden="false" customHeight="false" outlineLevel="0" collapsed="false">
      <c r="M60" s="12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</row>
    <row r="61" customFormat="false" ht="15" hidden="false" customHeight="false" outlineLevel="0" collapsed="false">
      <c r="M61" s="12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</row>
    <row r="62" customFormat="false" ht="15" hidden="false" customHeight="false" outlineLevel="0" collapsed="false">
      <c r="M62" s="12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</row>
    <row r="63" customFormat="false" ht="15" hidden="false" customHeight="false" outlineLevel="0" collapsed="false">
      <c r="M63" s="12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</row>
    <row r="64" customFormat="false" ht="15" hidden="false" customHeight="false" outlineLevel="0" collapsed="false">
      <c r="M64" s="12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</row>
    <row r="65" customFormat="false" ht="15" hidden="false" customHeight="false" outlineLevel="0" collapsed="false">
      <c r="M65" s="12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</row>
    <row r="66" customFormat="false" ht="15" hidden="false" customHeight="false" outlineLevel="0" collapsed="false">
      <c r="M66" s="12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</row>
    <row r="67" customFormat="false" ht="15" hidden="false" customHeight="false" outlineLevel="0" collapsed="false">
      <c r="M67" s="12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</row>
    <row r="68" customFormat="false" ht="15" hidden="false" customHeight="false" outlineLevel="0" collapsed="false">
      <c r="M68" s="12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</row>
    <row r="69" customFormat="false" ht="15" hidden="false" customHeight="false" outlineLevel="0" collapsed="false">
      <c r="M69" s="12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</row>
    <row r="70" customFormat="false" ht="15" hidden="false" customHeight="false" outlineLevel="0" collapsed="false">
      <c r="M70" s="12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</row>
    <row r="71" customFormat="false" ht="15" hidden="false" customHeight="false" outlineLevel="0" collapsed="false">
      <c r="M71" s="12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</row>
    <row r="72" customFormat="false" ht="15" hidden="false" customHeight="false" outlineLevel="0" collapsed="false">
      <c r="M72" s="12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</row>
    <row r="73" customFormat="false" ht="15" hidden="false" customHeight="false" outlineLevel="0" collapsed="false">
      <c r="M73" s="12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</row>
    <row r="74" customFormat="false" ht="15" hidden="false" customHeight="false" outlineLevel="0" collapsed="false">
      <c r="M74" s="12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</row>
    <row r="75" customFormat="false" ht="15" hidden="false" customHeight="false" outlineLevel="0" collapsed="false">
      <c r="M75" s="12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</row>
    <row r="76" customFormat="false" ht="15" hidden="false" customHeight="false" outlineLevel="0" collapsed="false">
      <c r="M76" s="12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</row>
    <row r="77" customFormat="false" ht="15" hidden="false" customHeight="false" outlineLevel="0" collapsed="false">
      <c r="M77" s="12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</row>
    <row r="78" customFormat="false" ht="15" hidden="false" customHeight="false" outlineLevel="0" collapsed="false">
      <c r="M78" s="12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</row>
    <row r="79" customFormat="false" ht="15" hidden="false" customHeight="false" outlineLevel="0" collapsed="false">
      <c r="M79" s="12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</row>
    <row r="80" customFormat="false" ht="15" hidden="false" customHeight="false" outlineLevel="0" collapsed="false">
      <c r="M80" s="12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</row>
    <row r="81" customFormat="false" ht="15" hidden="false" customHeight="false" outlineLevel="0" collapsed="false">
      <c r="M81" s="12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</row>
    <row r="82" customFormat="false" ht="15" hidden="false" customHeight="false" outlineLevel="0" collapsed="false">
      <c r="M82" s="12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</row>
    <row r="83" customFormat="false" ht="15" hidden="false" customHeight="false" outlineLevel="0" collapsed="false">
      <c r="M83" s="12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</row>
    <row r="84" customFormat="false" ht="15" hidden="false" customHeight="false" outlineLevel="0" collapsed="false">
      <c r="M84" s="12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</row>
    <row r="85" customFormat="false" ht="15" hidden="false" customHeight="false" outlineLevel="0" collapsed="false">
      <c r="M85" s="12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</row>
    <row r="86" customFormat="false" ht="15" hidden="false" customHeight="false" outlineLevel="0" collapsed="false">
      <c r="M86" s="12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</row>
    <row r="87" customFormat="false" ht="15" hidden="false" customHeight="false" outlineLevel="0" collapsed="false">
      <c r="M87" s="12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</row>
    <row r="88" customFormat="false" ht="15" hidden="false" customHeight="false" outlineLevel="0" collapsed="false">
      <c r="M88" s="12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</row>
    <row r="89" customFormat="false" ht="15" hidden="false" customHeight="false" outlineLevel="0" collapsed="false">
      <c r="M89" s="12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</row>
    <row r="90" customFormat="false" ht="15" hidden="false" customHeight="false" outlineLevel="0" collapsed="false">
      <c r="M90" s="12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</row>
    <row r="91" customFormat="false" ht="15" hidden="false" customHeight="false" outlineLevel="0" collapsed="false">
      <c r="M91" s="12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</row>
    <row r="92" customFormat="false" ht="15" hidden="false" customHeight="false" outlineLevel="0" collapsed="false">
      <c r="M92" s="12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</row>
    <row r="93" customFormat="false" ht="15" hidden="false" customHeight="false" outlineLevel="0" collapsed="false">
      <c r="M93" s="12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</row>
    <row r="94" customFormat="false" ht="15" hidden="false" customHeight="false" outlineLevel="0" collapsed="false">
      <c r="M94" s="12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</row>
    <row r="95" customFormat="false" ht="15" hidden="false" customHeight="false" outlineLevel="0" collapsed="false">
      <c r="M95" s="12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</row>
    <row r="96" customFormat="false" ht="15" hidden="false" customHeight="false" outlineLevel="0" collapsed="false">
      <c r="M96" s="12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</row>
    <row r="97" customFormat="false" ht="15" hidden="false" customHeight="false" outlineLevel="0" collapsed="false">
      <c r="M97" s="12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</row>
    <row r="98" customFormat="false" ht="15" hidden="false" customHeight="false" outlineLevel="0" collapsed="false">
      <c r="M98" s="12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</row>
    <row r="99" customFormat="false" ht="15" hidden="false" customHeight="false" outlineLevel="0" collapsed="false">
      <c r="M99" s="12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</row>
    <row r="100" customFormat="false" ht="15" hidden="false" customHeight="false" outlineLevel="0" collapsed="false">
      <c r="M100" s="12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</row>
    <row r="101" customFormat="false" ht="15" hidden="false" customHeight="false" outlineLevel="0" collapsed="false">
      <c r="M101" s="12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</row>
    <row r="102" customFormat="false" ht="15" hidden="false" customHeight="false" outlineLevel="0" collapsed="false">
      <c r="M102" s="12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</row>
    <row r="103" customFormat="false" ht="15" hidden="false" customHeight="false" outlineLevel="0" collapsed="false">
      <c r="M103" s="12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</row>
    <row r="104" customFormat="false" ht="15" hidden="false" customHeight="false" outlineLevel="0" collapsed="false">
      <c r="M104" s="12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</row>
    <row r="105" customFormat="false" ht="15" hidden="false" customHeight="false" outlineLevel="0" collapsed="false">
      <c r="M105" s="12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</row>
    <row r="106" customFormat="false" ht="15" hidden="false" customHeight="false" outlineLevel="0" collapsed="false">
      <c r="M106" s="12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</row>
    <row r="107" customFormat="false" ht="15" hidden="false" customHeight="false" outlineLevel="0" collapsed="false">
      <c r="M107" s="12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</row>
    <row r="108" customFormat="false" ht="15" hidden="false" customHeight="false" outlineLevel="0" collapsed="false">
      <c r="M108" s="12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</row>
    <row r="109" customFormat="false" ht="15" hidden="false" customHeight="false" outlineLevel="0" collapsed="false">
      <c r="M109" s="12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</row>
    <row r="110" customFormat="false" ht="15" hidden="false" customHeight="false" outlineLevel="0" collapsed="false">
      <c r="M110" s="12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</row>
    <row r="111" customFormat="false" ht="15" hidden="false" customHeight="false" outlineLevel="0" collapsed="false">
      <c r="M111" s="12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</row>
    <row r="112" customFormat="false" ht="15" hidden="false" customHeight="false" outlineLevel="0" collapsed="false">
      <c r="M112" s="12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</row>
    <row r="113" customFormat="false" ht="15" hidden="false" customHeight="false" outlineLevel="0" collapsed="false">
      <c r="M113" s="12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</row>
    <row r="114" customFormat="false" ht="15" hidden="false" customHeight="false" outlineLevel="0" collapsed="false">
      <c r="M114" s="12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</row>
    <row r="115" customFormat="false" ht="15" hidden="false" customHeight="false" outlineLevel="0" collapsed="false">
      <c r="M115" s="12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</row>
    <row r="116" customFormat="false" ht="15" hidden="false" customHeight="false" outlineLevel="0" collapsed="false">
      <c r="M116" s="12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</row>
    <row r="117" customFormat="false" ht="15" hidden="false" customHeight="false" outlineLevel="0" collapsed="false">
      <c r="M117" s="12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</row>
    <row r="118" customFormat="false" ht="15" hidden="false" customHeight="false" outlineLevel="0" collapsed="false">
      <c r="M118" s="12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</row>
    <row r="119" customFormat="false" ht="15" hidden="false" customHeight="false" outlineLevel="0" collapsed="false">
      <c r="M119" s="12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</row>
    <row r="120" customFormat="false" ht="15" hidden="false" customHeight="false" outlineLevel="0" collapsed="false">
      <c r="M120" s="12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</row>
    <row r="121" customFormat="false" ht="15" hidden="false" customHeight="false" outlineLevel="0" collapsed="false">
      <c r="M121" s="12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</row>
    <row r="122" customFormat="false" ht="15" hidden="false" customHeight="false" outlineLevel="0" collapsed="false">
      <c r="M122" s="12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</row>
    <row r="123" customFormat="false" ht="15" hidden="false" customHeight="false" outlineLevel="0" collapsed="false">
      <c r="M123" s="12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</row>
    <row r="124" customFormat="false" ht="15" hidden="false" customHeight="false" outlineLevel="0" collapsed="false">
      <c r="M124" s="12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</row>
    <row r="125" customFormat="false" ht="15" hidden="false" customHeight="false" outlineLevel="0" collapsed="false">
      <c r="M125" s="12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</row>
    <row r="126" customFormat="false" ht="15" hidden="false" customHeight="false" outlineLevel="0" collapsed="false">
      <c r="M126" s="12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</row>
    <row r="127" customFormat="false" ht="15" hidden="false" customHeight="false" outlineLevel="0" collapsed="false">
      <c r="M127" s="12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</row>
    <row r="128" customFormat="false" ht="15" hidden="false" customHeight="false" outlineLevel="0" collapsed="false">
      <c r="M128" s="12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</row>
    <row r="129" customFormat="false" ht="15" hidden="false" customHeight="false" outlineLevel="0" collapsed="false">
      <c r="M129" s="12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</row>
    <row r="130" customFormat="false" ht="15" hidden="false" customHeight="false" outlineLevel="0" collapsed="false">
      <c r="M130" s="12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</row>
    <row r="131" customFormat="false" ht="15" hidden="false" customHeight="false" outlineLevel="0" collapsed="false">
      <c r="M131" s="12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</row>
    <row r="132" customFormat="false" ht="15" hidden="false" customHeight="false" outlineLevel="0" collapsed="false">
      <c r="M132" s="12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</row>
    <row r="133" customFormat="false" ht="15" hidden="false" customHeight="false" outlineLevel="0" collapsed="false">
      <c r="M133" s="12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</row>
    <row r="134" customFormat="false" ht="15" hidden="false" customHeight="false" outlineLevel="0" collapsed="false">
      <c r="M134" s="12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</row>
    <row r="135" customFormat="false" ht="15" hidden="false" customHeight="false" outlineLevel="0" collapsed="false">
      <c r="M135" s="12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</row>
    <row r="136" customFormat="false" ht="15" hidden="false" customHeight="false" outlineLevel="0" collapsed="false">
      <c r="M136" s="12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</row>
    <row r="137" customFormat="false" ht="15" hidden="false" customHeight="false" outlineLevel="0" collapsed="false">
      <c r="M137" s="12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</row>
    <row r="138" customFormat="false" ht="15" hidden="false" customHeight="false" outlineLevel="0" collapsed="false">
      <c r="M138" s="12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</row>
    <row r="139" customFormat="false" ht="15" hidden="false" customHeight="false" outlineLevel="0" collapsed="false">
      <c r="M139" s="12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</row>
    <row r="140" customFormat="false" ht="15" hidden="false" customHeight="false" outlineLevel="0" collapsed="false">
      <c r="M140" s="12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</row>
    <row r="141" customFormat="false" ht="15" hidden="false" customHeight="false" outlineLevel="0" collapsed="false">
      <c r="M141" s="12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</row>
    <row r="142" customFormat="false" ht="15" hidden="false" customHeight="false" outlineLevel="0" collapsed="false">
      <c r="M142" s="12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</row>
    <row r="143" customFormat="false" ht="15" hidden="false" customHeight="false" outlineLevel="0" collapsed="false">
      <c r="M143" s="12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</row>
    <row r="144" customFormat="false" ht="15" hidden="false" customHeight="false" outlineLevel="0" collapsed="false">
      <c r="M144" s="12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</row>
    <row r="145" customFormat="false" ht="15" hidden="false" customHeight="false" outlineLevel="0" collapsed="false">
      <c r="M145" s="12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</row>
    <row r="146" customFormat="false" ht="15" hidden="false" customHeight="false" outlineLevel="0" collapsed="false">
      <c r="M146" s="12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</row>
    <row r="147" customFormat="false" ht="15" hidden="false" customHeight="false" outlineLevel="0" collapsed="false">
      <c r="M147" s="12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</row>
    <row r="148" customFormat="false" ht="15" hidden="false" customHeight="false" outlineLevel="0" collapsed="false">
      <c r="M148" s="12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</row>
    <row r="149" customFormat="false" ht="15" hidden="false" customHeight="false" outlineLevel="0" collapsed="false">
      <c r="M149" s="12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</row>
    <row r="150" customFormat="false" ht="15" hidden="false" customHeight="false" outlineLevel="0" collapsed="false">
      <c r="M150" s="12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</row>
    <row r="151" customFormat="false" ht="15" hidden="false" customHeight="false" outlineLevel="0" collapsed="false">
      <c r="M151" s="12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</row>
    <row r="152" customFormat="false" ht="15" hidden="false" customHeight="false" outlineLevel="0" collapsed="false">
      <c r="M152" s="12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</row>
    <row r="153" customFormat="false" ht="15" hidden="false" customHeight="false" outlineLevel="0" collapsed="false">
      <c r="M153" s="12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</row>
    <row r="154" customFormat="false" ht="15" hidden="false" customHeight="false" outlineLevel="0" collapsed="false">
      <c r="M154" s="12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</row>
    <row r="155" customFormat="false" ht="15" hidden="false" customHeight="false" outlineLevel="0" collapsed="false">
      <c r="M155" s="12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</row>
    <row r="156" customFormat="false" ht="15" hidden="false" customHeight="false" outlineLevel="0" collapsed="false">
      <c r="M156" s="12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</row>
    <row r="157" customFormat="false" ht="15" hidden="false" customHeight="false" outlineLevel="0" collapsed="false">
      <c r="M157" s="12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</row>
    <row r="158" customFormat="false" ht="15" hidden="false" customHeight="false" outlineLevel="0" collapsed="false">
      <c r="M158" s="12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</row>
    <row r="159" customFormat="false" ht="15" hidden="false" customHeight="false" outlineLevel="0" collapsed="false">
      <c r="M159" s="12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</row>
    <row r="160" customFormat="false" ht="15" hidden="false" customHeight="false" outlineLevel="0" collapsed="false">
      <c r="M160" s="12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</row>
    <row r="161" customFormat="false" ht="15" hidden="false" customHeight="false" outlineLevel="0" collapsed="false">
      <c r="M161" s="12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</row>
    <row r="162" customFormat="false" ht="15" hidden="false" customHeight="false" outlineLevel="0" collapsed="false">
      <c r="M162" s="12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</row>
    <row r="163" customFormat="false" ht="15" hidden="false" customHeight="false" outlineLevel="0" collapsed="false">
      <c r="M163" s="12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</row>
    <row r="164" customFormat="false" ht="15" hidden="false" customHeight="false" outlineLevel="0" collapsed="false">
      <c r="M164" s="12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</row>
    <row r="165" customFormat="false" ht="15" hidden="false" customHeight="false" outlineLevel="0" collapsed="false">
      <c r="M165" s="12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</row>
    <row r="166" customFormat="false" ht="15" hidden="false" customHeight="false" outlineLevel="0" collapsed="false">
      <c r="M166" s="12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</row>
    <row r="167" customFormat="false" ht="15" hidden="false" customHeight="false" outlineLevel="0" collapsed="false">
      <c r="M167" s="12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</row>
    <row r="168" customFormat="false" ht="15" hidden="false" customHeight="false" outlineLevel="0" collapsed="false">
      <c r="M168" s="12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</row>
    <row r="169" customFormat="false" ht="15" hidden="false" customHeight="false" outlineLevel="0" collapsed="false">
      <c r="M169" s="12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</row>
    <row r="170" customFormat="false" ht="15" hidden="false" customHeight="false" outlineLevel="0" collapsed="false">
      <c r="M170" s="12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</row>
    <row r="171" customFormat="false" ht="15" hidden="false" customHeight="false" outlineLevel="0" collapsed="false">
      <c r="M171" s="12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</row>
    <row r="172" customFormat="false" ht="15" hidden="false" customHeight="false" outlineLevel="0" collapsed="false">
      <c r="M172" s="12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</row>
    <row r="173" customFormat="false" ht="15" hidden="false" customHeight="false" outlineLevel="0" collapsed="false">
      <c r="M173" s="12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</row>
    <row r="174" customFormat="false" ht="15" hidden="false" customHeight="false" outlineLevel="0" collapsed="false">
      <c r="M174" s="12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</row>
    <row r="175" customFormat="false" ht="15" hidden="false" customHeight="false" outlineLevel="0" collapsed="false">
      <c r="M175" s="12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</row>
    <row r="176" customFormat="false" ht="15" hidden="false" customHeight="false" outlineLevel="0" collapsed="false">
      <c r="M176" s="12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</row>
    <row r="177" customFormat="false" ht="15" hidden="false" customHeight="false" outlineLevel="0" collapsed="false">
      <c r="M177" s="12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</row>
    <row r="178" customFormat="false" ht="15" hidden="false" customHeight="false" outlineLevel="0" collapsed="false">
      <c r="M178" s="12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</row>
    <row r="179" customFormat="false" ht="15" hidden="false" customHeight="false" outlineLevel="0" collapsed="false">
      <c r="M179" s="12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</row>
    <row r="180" customFormat="false" ht="15" hidden="false" customHeight="false" outlineLevel="0" collapsed="false">
      <c r="M180" s="12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</row>
    <row r="181" customFormat="false" ht="15" hidden="false" customHeight="false" outlineLevel="0" collapsed="false">
      <c r="M181" s="12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</row>
    <row r="182" customFormat="false" ht="15" hidden="false" customHeight="false" outlineLevel="0" collapsed="false">
      <c r="M182" s="12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</row>
    <row r="183" customFormat="false" ht="15" hidden="false" customHeight="false" outlineLevel="0" collapsed="false">
      <c r="M183" s="12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</row>
    <row r="184" customFormat="false" ht="15" hidden="false" customHeight="false" outlineLevel="0" collapsed="false">
      <c r="M184" s="12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</row>
    <row r="185" customFormat="false" ht="15" hidden="false" customHeight="false" outlineLevel="0" collapsed="false">
      <c r="M185" s="12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</row>
    <row r="186" customFormat="false" ht="15" hidden="false" customHeight="false" outlineLevel="0" collapsed="false">
      <c r="M186" s="12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</row>
    <row r="187" customFormat="false" ht="15" hidden="false" customHeight="false" outlineLevel="0" collapsed="false">
      <c r="M187" s="12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</row>
    <row r="188" customFormat="false" ht="15" hidden="false" customHeight="false" outlineLevel="0" collapsed="false">
      <c r="M188" s="12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</row>
    <row r="189" customFormat="false" ht="15" hidden="false" customHeight="false" outlineLevel="0" collapsed="false">
      <c r="M189" s="12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</row>
    <row r="190" customFormat="false" ht="15" hidden="false" customHeight="false" outlineLevel="0" collapsed="false">
      <c r="M190" s="12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</row>
    <row r="191" customFormat="false" ht="15" hidden="false" customHeight="false" outlineLevel="0" collapsed="false">
      <c r="M191" s="12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</row>
    <row r="192" customFormat="false" ht="15" hidden="false" customHeight="false" outlineLevel="0" collapsed="false">
      <c r="M192" s="12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</row>
    <row r="193" customFormat="false" ht="15" hidden="false" customHeight="false" outlineLevel="0" collapsed="false">
      <c r="M193" s="12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</row>
    <row r="194" customFormat="false" ht="15" hidden="false" customHeight="false" outlineLevel="0" collapsed="false">
      <c r="M194" s="12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</row>
    <row r="195" customFormat="false" ht="15" hidden="false" customHeight="false" outlineLevel="0" collapsed="false">
      <c r="M195" s="12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</row>
    <row r="196" customFormat="false" ht="15" hidden="false" customHeight="false" outlineLevel="0" collapsed="false">
      <c r="M196" s="12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</row>
    <row r="197" customFormat="false" ht="15" hidden="false" customHeight="false" outlineLevel="0" collapsed="false">
      <c r="M197" s="12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</row>
    <row r="198" customFormat="false" ht="15" hidden="false" customHeight="false" outlineLevel="0" collapsed="false">
      <c r="M198" s="12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</row>
    <row r="199" customFormat="false" ht="15" hidden="false" customHeight="false" outlineLevel="0" collapsed="false">
      <c r="M199" s="12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</row>
    <row r="200" customFormat="false" ht="15" hidden="false" customHeight="false" outlineLevel="0" collapsed="false">
      <c r="M200" s="12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</row>
    <row r="201" customFormat="false" ht="15" hidden="false" customHeight="false" outlineLevel="0" collapsed="false">
      <c r="M201" s="12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</row>
    <row r="202" customFormat="false" ht="15" hidden="false" customHeight="false" outlineLevel="0" collapsed="false">
      <c r="M202" s="12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</row>
    <row r="203" customFormat="false" ht="15" hidden="false" customHeight="false" outlineLevel="0" collapsed="false">
      <c r="M203" s="12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</row>
    <row r="204" customFormat="false" ht="15" hidden="false" customHeight="false" outlineLevel="0" collapsed="false">
      <c r="M204" s="12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</row>
    <row r="205" customFormat="false" ht="15" hidden="false" customHeight="false" outlineLevel="0" collapsed="false">
      <c r="M205" s="12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</row>
    <row r="206" customFormat="false" ht="15" hidden="false" customHeight="false" outlineLevel="0" collapsed="false">
      <c r="M206" s="12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</row>
    <row r="207" customFormat="false" ht="15" hidden="false" customHeight="false" outlineLevel="0" collapsed="false">
      <c r="M207" s="12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</row>
    <row r="208" customFormat="false" ht="15" hidden="false" customHeight="false" outlineLevel="0" collapsed="false">
      <c r="M208" s="12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</row>
    <row r="209" customFormat="false" ht="15" hidden="false" customHeight="false" outlineLevel="0" collapsed="false">
      <c r="M209" s="12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</row>
    <row r="210" customFormat="false" ht="15" hidden="false" customHeight="false" outlineLevel="0" collapsed="false">
      <c r="M210" s="12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</row>
    <row r="211" customFormat="false" ht="15" hidden="false" customHeight="false" outlineLevel="0" collapsed="false">
      <c r="M211" s="12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</row>
    <row r="212" customFormat="false" ht="15" hidden="false" customHeight="false" outlineLevel="0" collapsed="false">
      <c r="M212" s="12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</row>
    <row r="213" customFormat="false" ht="15" hidden="false" customHeight="false" outlineLevel="0" collapsed="false">
      <c r="M213" s="12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</row>
    <row r="214" customFormat="false" ht="15" hidden="false" customHeight="false" outlineLevel="0" collapsed="false">
      <c r="M214" s="12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</row>
    <row r="215" customFormat="false" ht="15" hidden="false" customHeight="false" outlineLevel="0" collapsed="false">
      <c r="M215" s="12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</row>
    <row r="216" customFormat="false" ht="15" hidden="false" customHeight="false" outlineLevel="0" collapsed="false">
      <c r="M216" s="12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</row>
    <row r="217" customFormat="false" ht="15" hidden="false" customHeight="false" outlineLevel="0" collapsed="false">
      <c r="M217" s="12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</row>
    <row r="218" customFormat="false" ht="15" hidden="false" customHeight="false" outlineLevel="0" collapsed="false">
      <c r="M218" s="12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</row>
    <row r="219" customFormat="false" ht="15" hidden="false" customHeight="false" outlineLevel="0" collapsed="false">
      <c r="M219" s="12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</row>
    <row r="220" customFormat="false" ht="15" hidden="false" customHeight="false" outlineLevel="0" collapsed="false">
      <c r="M220" s="12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</row>
    <row r="221" customFormat="false" ht="15" hidden="false" customHeight="false" outlineLevel="0" collapsed="false">
      <c r="M221" s="12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</row>
    <row r="222" customFormat="false" ht="15" hidden="false" customHeight="false" outlineLevel="0" collapsed="false">
      <c r="M222" s="12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</row>
    <row r="223" customFormat="false" ht="15" hidden="false" customHeight="false" outlineLevel="0" collapsed="false">
      <c r="M223" s="12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</row>
    <row r="224" customFormat="false" ht="15" hidden="false" customHeight="false" outlineLevel="0" collapsed="false">
      <c r="M224" s="12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</row>
    <row r="225" customFormat="false" ht="15" hidden="false" customHeight="false" outlineLevel="0" collapsed="false">
      <c r="M225" s="12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</row>
    <row r="226" customFormat="false" ht="15" hidden="false" customHeight="false" outlineLevel="0" collapsed="false">
      <c r="M226" s="12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</row>
    <row r="227" customFormat="false" ht="15" hidden="false" customHeight="false" outlineLevel="0" collapsed="false">
      <c r="M227" s="12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</row>
    <row r="228" customFormat="false" ht="15" hidden="false" customHeight="false" outlineLevel="0" collapsed="false">
      <c r="M228" s="12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</row>
    <row r="229" customFormat="false" ht="15" hidden="false" customHeight="false" outlineLevel="0" collapsed="false">
      <c r="M229" s="12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</row>
    <row r="230" customFormat="false" ht="15" hidden="false" customHeight="false" outlineLevel="0" collapsed="false">
      <c r="M230" s="12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</row>
    <row r="231" customFormat="false" ht="15" hidden="false" customHeight="false" outlineLevel="0" collapsed="false">
      <c r="M231" s="12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</row>
    <row r="232" customFormat="false" ht="15" hidden="false" customHeight="false" outlineLevel="0" collapsed="false">
      <c r="M232" s="12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</row>
    <row r="233" customFormat="false" ht="15" hidden="false" customHeight="false" outlineLevel="0" collapsed="false">
      <c r="M233" s="12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</row>
    <row r="234" customFormat="false" ht="15" hidden="false" customHeight="false" outlineLevel="0" collapsed="false">
      <c r="M234" s="12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</row>
    <row r="235" customFormat="false" ht="15" hidden="false" customHeight="false" outlineLevel="0" collapsed="false">
      <c r="M235" s="12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</row>
    <row r="236" customFormat="false" ht="15" hidden="false" customHeight="false" outlineLevel="0" collapsed="false">
      <c r="M236" s="12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</row>
    <row r="237" customFormat="false" ht="15" hidden="false" customHeight="false" outlineLevel="0" collapsed="false">
      <c r="M237" s="12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</row>
    <row r="238" customFormat="false" ht="15" hidden="false" customHeight="false" outlineLevel="0" collapsed="false">
      <c r="M238" s="12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</row>
    <row r="239" customFormat="false" ht="15" hidden="false" customHeight="false" outlineLevel="0" collapsed="false">
      <c r="M239" s="12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</row>
    <row r="240" customFormat="false" ht="15" hidden="false" customHeight="false" outlineLevel="0" collapsed="false">
      <c r="M240" s="12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</row>
    <row r="241" customFormat="false" ht="15" hidden="false" customHeight="false" outlineLevel="0" collapsed="false">
      <c r="M241" s="12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</row>
    <row r="242" customFormat="false" ht="15" hidden="false" customHeight="false" outlineLevel="0" collapsed="false">
      <c r="M242" s="12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</row>
    <row r="243" customFormat="false" ht="15" hidden="false" customHeight="false" outlineLevel="0" collapsed="false">
      <c r="M243" s="12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</row>
    <row r="244" customFormat="false" ht="15" hidden="false" customHeight="false" outlineLevel="0" collapsed="false">
      <c r="M244" s="12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</row>
    <row r="245" customFormat="false" ht="15" hidden="false" customHeight="false" outlineLevel="0" collapsed="false">
      <c r="M245" s="12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</row>
    <row r="246" customFormat="false" ht="15" hidden="false" customHeight="false" outlineLevel="0" collapsed="false">
      <c r="M246" s="12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</row>
    <row r="247" customFormat="false" ht="15" hidden="false" customHeight="false" outlineLevel="0" collapsed="false">
      <c r="M247" s="12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</row>
    <row r="248" customFormat="false" ht="15" hidden="false" customHeight="false" outlineLevel="0" collapsed="false">
      <c r="M248" s="12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</row>
    <row r="249" customFormat="false" ht="15" hidden="false" customHeight="false" outlineLevel="0" collapsed="false">
      <c r="M249" s="12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</row>
    <row r="250" customFormat="false" ht="15" hidden="false" customHeight="false" outlineLevel="0" collapsed="false">
      <c r="M250" s="12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</row>
    <row r="251" customFormat="false" ht="15" hidden="false" customHeight="false" outlineLevel="0" collapsed="false">
      <c r="M251" s="12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</row>
    <row r="252" customFormat="false" ht="15" hidden="false" customHeight="false" outlineLevel="0" collapsed="false">
      <c r="M252" s="12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</row>
    <row r="253" customFormat="false" ht="15" hidden="false" customHeight="false" outlineLevel="0" collapsed="false">
      <c r="M253" s="12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</row>
    <row r="254" customFormat="false" ht="15" hidden="false" customHeight="false" outlineLevel="0" collapsed="false">
      <c r="M254" s="12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</row>
    <row r="255" customFormat="false" ht="15" hidden="false" customHeight="false" outlineLevel="0" collapsed="false">
      <c r="M255" s="12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</row>
    <row r="256" customFormat="false" ht="15" hidden="false" customHeight="false" outlineLevel="0" collapsed="false">
      <c r="M256" s="12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</row>
    <row r="257" customFormat="false" ht="15" hidden="false" customHeight="false" outlineLevel="0" collapsed="false">
      <c r="M257" s="12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</row>
    <row r="258" customFormat="false" ht="15" hidden="false" customHeight="false" outlineLevel="0" collapsed="false">
      <c r="M258" s="12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</row>
    <row r="259" customFormat="false" ht="15" hidden="false" customHeight="false" outlineLevel="0" collapsed="false">
      <c r="M259" s="12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</row>
    <row r="260" customFormat="false" ht="15" hidden="false" customHeight="false" outlineLevel="0" collapsed="false">
      <c r="M260" s="12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</row>
    <row r="261" customFormat="false" ht="15" hidden="false" customHeight="false" outlineLevel="0" collapsed="false">
      <c r="M261" s="12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</row>
    <row r="262" customFormat="false" ht="15" hidden="false" customHeight="false" outlineLevel="0" collapsed="false">
      <c r="M262" s="12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</row>
    <row r="263" customFormat="false" ht="15" hidden="false" customHeight="false" outlineLevel="0" collapsed="false">
      <c r="M263" s="12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</row>
    <row r="264" customFormat="false" ht="15" hidden="false" customHeight="false" outlineLevel="0" collapsed="false">
      <c r="M264" s="12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</row>
    <row r="265" customFormat="false" ht="15" hidden="false" customHeight="false" outlineLevel="0" collapsed="false">
      <c r="M265" s="12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</row>
    <row r="266" customFormat="false" ht="15" hidden="false" customHeight="false" outlineLevel="0" collapsed="false">
      <c r="M266" s="12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</row>
    <row r="267" customFormat="false" ht="15" hidden="false" customHeight="false" outlineLevel="0" collapsed="false">
      <c r="M267" s="12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</row>
    <row r="268" customFormat="false" ht="15" hidden="false" customHeight="false" outlineLevel="0" collapsed="false">
      <c r="M268" s="12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</row>
    <row r="269" customFormat="false" ht="15" hidden="false" customHeight="false" outlineLevel="0" collapsed="false">
      <c r="M269" s="12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</row>
    <row r="270" customFormat="false" ht="15" hidden="false" customHeight="false" outlineLevel="0" collapsed="false">
      <c r="M270" s="12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</row>
    <row r="271" customFormat="false" ht="15" hidden="false" customHeight="false" outlineLevel="0" collapsed="false">
      <c r="M271" s="12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</row>
    <row r="272" customFormat="false" ht="15" hidden="false" customHeight="false" outlineLevel="0" collapsed="false">
      <c r="M272" s="12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</row>
    <row r="273" customFormat="false" ht="15" hidden="false" customHeight="false" outlineLevel="0" collapsed="false">
      <c r="M273" s="12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</row>
    <row r="274" customFormat="false" ht="15" hidden="false" customHeight="false" outlineLevel="0" collapsed="false">
      <c r="M274" s="12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</row>
    <row r="275" customFormat="false" ht="15" hidden="false" customHeight="false" outlineLevel="0" collapsed="false">
      <c r="M275" s="12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</row>
    <row r="276" customFormat="false" ht="15" hidden="false" customHeight="false" outlineLevel="0" collapsed="false">
      <c r="M276" s="12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</row>
    <row r="277" customFormat="false" ht="15" hidden="false" customHeight="false" outlineLevel="0" collapsed="false">
      <c r="M277" s="12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</row>
    <row r="278" customFormat="false" ht="15" hidden="false" customHeight="false" outlineLevel="0" collapsed="false">
      <c r="M278" s="12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</row>
    <row r="279" customFormat="false" ht="15" hidden="false" customHeight="false" outlineLevel="0" collapsed="false">
      <c r="M279" s="12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</row>
    <row r="280" customFormat="false" ht="15" hidden="false" customHeight="false" outlineLevel="0" collapsed="false">
      <c r="M280" s="12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</row>
    <row r="281" customFormat="false" ht="15" hidden="false" customHeight="false" outlineLevel="0" collapsed="false">
      <c r="M281" s="12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</row>
    <row r="282" customFormat="false" ht="15" hidden="false" customHeight="false" outlineLevel="0" collapsed="false">
      <c r="M282" s="12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</row>
    <row r="283" customFormat="false" ht="15" hidden="false" customHeight="false" outlineLevel="0" collapsed="false">
      <c r="M283" s="12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</row>
    <row r="284" customFormat="false" ht="15" hidden="false" customHeight="false" outlineLevel="0" collapsed="false">
      <c r="M284" s="12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</row>
    <row r="285" customFormat="false" ht="15" hidden="false" customHeight="false" outlineLevel="0" collapsed="false">
      <c r="M285" s="12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</row>
    <row r="286" customFormat="false" ht="15" hidden="false" customHeight="false" outlineLevel="0" collapsed="false">
      <c r="M286" s="12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</row>
    <row r="287" customFormat="false" ht="15" hidden="false" customHeight="false" outlineLevel="0" collapsed="false">
      <c r="M287" s="12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</row>
    <row r="288" customFormat="false" ht="15" hidden="false" customHeight="false" outlineLevel="0" collapsed="false">
      <c r="M288" s="12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</row>
    <row r="289" customFormat="false" ht="15" hidden="false" customHeight="false" outlineLevel="0" collapsed="false">
      <c r="M289" s="12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</row>
    <row r="290" customFormat="false" ht="15" hidden="false" customHeight="false" outlineLevel="0" collapsed="false">
      <c r="M290" s="12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</row>
    <row r="291" customFormat="false" ht="15" hidden="false" customHeight="false" outlineLevel="0" collapsed="false">
      <c r="M291" s="12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</row>
    <row r="292" customFormat="false" ht="15" hidden="false" customHeight="false" outlineLevel="0" collapsed="false">
      <c r="M292" s="12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</row>
    <row r="293" customFormat="false" ht="15" hidden="false" customHeight="false" outlineLevel="0" collapsed="false">
      <c r="M293" s="12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</row>
    <row r="294" customFormat="false" ht="15" hidden="false" customHeight="false" outlineLevel="0" collapsed="false">
      <c r="M294" s="12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</row>
    <row r="295" customFormat="false" ht="15" hidden="false" customHeight="false" outlineLevel="0" collapsed="false">
      <c r="M295" s="12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</row>
    <row r="296" customFormat="false" ht="15" hidden="false" customHeight="false" outlineLevel="0" collapsed="false">
      <c r="M296" s="12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</row>
    <row r="297" customFormat="false" ht="15" hidden="false" customHeight="false" outlineLevel="0" collapsed="false">
      <c r="M297" s="12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</row>
    <row r="298" customFormat="false" ht="15" hidden="false" customHeight="false" outlineLevel="0" collapsed="false">
      <c r="M298" s="12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</row>
    <row r="299" customFormat="false" ht="15" hidden="false" customHeight="false" outlineLevel="0" collapsed="false">
      <c r="M299" s="12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</row>
    <row r="300" customFormat="false" ht="15" hidden="false" customHeight="false" outlineLevel="0" collapsed="false">
      <c r="M300" s="12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</row>
    <row r="301" customFormat="false" ht="15" hidden="false" customHeight="false" outlineLevel="0" collapsed="false">
      <c r="M301" s="12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</row>
    <row r="302" customFormat="false" ht="15" hidden="false" customHeight="false" outlineLevel="0" collapsed="false">
      <c r="M302" s="12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</row>
    <row r="303" customFormat="false" ht="15" hidden="false" customHeight="false" outlineLevel="0" collapsed="false">
      <c r="M303" s="12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</row>
    <row r="304" customFormat="false" ht="15" hidden="false" customHeight="false" outlineLevel="0" collapsed="false">
      <c r="M304" s="12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</row>
    <row r="305" customFormat="false" ht="15" hidden="false" customHeight="false" outlineLevel="0" collapsed="false">
      <c r="M305" s="12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</row>
    <row r="306" customFormat="false" ht="15" hidden="false" customHeight="false" outlineLevel="0" collapsed="false">
      <c r="M306" s="12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</row>
    <row r="307" customFormat="false" ht="15" hidden="false" customHeight="false" outlineLevel="0" collapsed="false">
      <c r="M307" s="12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</row>
    <row r="308" customFormat="false" ht="15" hidden="false" customHeight="false" outlineLevel="0" collapsed="false">
      <c r="M308" s="12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</row>
    <row r="309" customFormat="false" ht="15" hidden="false" customHeight="false" outlineLevel="0" collapsed="false">
      <c r="M309" s="12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</row>
    <row r="310" customFormat="false" ht="15" hidden="false" customHeight="false" outlineLevel="0" collapsed="false">
      <c r="M310" s="12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</row>
    <row r="311" customFormat="false" ht="15" hidden="false" customHeight="false" outlineLevel="0" collapsed="false">
      <c r="M311" s="12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</row>
    <row r="312" customFormat="false" ht="15" hidden="false" customHeight="false" outlineLevel="0" collapsed="false">
      <c r="M312" s="12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</row>
    <row r="313" customFormat="false" ht="15" hidden="false" customHeight="false" outlineLevel="0" collapsed="false">
      <c r="M313" s="12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</row>
    <row r="314" customFormat="false" ht="15" hidden="false" customHeight="false" outlineLevel="0" collapsed="false">
      <c r="M314" s="12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</row>
    <row r="315" customFormat="false" ht="15" hidden="false" customHeight="false" outlineLevel="0" collapsed="false">
      <c r="M315" s="12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</row>
    <row r="316" customFormat="false" ht="15" hidden="false" customHeight="false" outlineLevel="0" collapsed="false">
      <c r="M316" s="12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</row>
    <row r="317" customFormat="false" ht="15" hidden="false" customHeight="false" outlineLevel="0" collapsed="false">
      <c r="M317" s="12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</row>
    <row r="318" customFormat="false" ht="15" hidden="false" customHeight="false" outlineLevel="0" collapsed="false">
      <c r="M318" s="12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</row>
    <row r="319" customFormat="false" ht="15" hidden="false" customHeight="false" outlineLevel="0" collapsed="false">
      <c r="M319" s="12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</row>
    <row r="320" customFormat="false" ht="15" hidden="false" customHeight="false" outlineLevel="0" collapsed="false">
      <c r="M320" s="12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</row>
    <row r="321" customFormat="false" ht="15" hidden="false" customHeight="false" outlineLevel="0" collapsed="false">
      <c r="M321" s="12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</row>
    <row r="322" customFormat="false" ht="15" hidden="false" customHeight="false" outlineLevel="0" collapsed="false">
      <c r="M322" s="12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</row>
    <row r="323" customFormat="false" ht="15" hidden="false" customHeight="false" outlineLevel="0" collapsed="false">
      <c r="M323" s="12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</row>
    <row r="324" customFormat="false" ht="15" hidden="false" customHeight="false" outlineLevel="0" collapsed="false">
      <c r="M324" s="12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</row>
    <row r="325" customFormat="false" ht="15" hidden="false" customHeight="false" outlineLevel="0" collapsed="false">
      <c r="M325" s="12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</row>
    <row r="326" customFormat="false" ht="15" hidden="false" customHeight="false" outlineLevel="0" collapsed="false">
      <c r="M326" s="12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</row>
    <row r="327" customFormat="false" ht="15" hidden="false" customHeight="false" outlineLevel="0" collapsed="false">
      <c r="M327" s="12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</row>
    <row r="328" customFormat="false" ht="15" hidden="false" customHeight="false" outlineLevel="0" collapsed="false">
      <c r="M328" s="12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</row>
    <row r="329" customFormat="false" ht="15" hidden="false" customHeight="false" outlineLevel="0" collapsed="false">
      <c r="M329" s="12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</row>
    <row r="330" customFormat="false" ht="15" hidden="false" customHeight="false" outlineLevel="0" collapsed="false">
      <c r="M330" s="12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</row>
    <row r="331" customFormat="false" ht="15" hidden="false" customHeight="false" outlineLevel="0" collapsed="false">
      <c r="M331" s="12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</row>
    <row r="332" customFormat="false" ht="15" hidden="false" customHeight="false" outlineLevel="0" collapsed="false">
      <c r="M332" s="12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</row>
    <row r="333" customFormat="false" ht="15" hidden="false" customHeight="false" outlineLevel="0" collapsed="false">
      <c r="M333" s="12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</row>
    <row r="334" customFormat="false" ht="15" hidden="false" customHeight="false" outlineLevel="0" collapsed="false">
      <c r="M334" s="12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</row>
    <row r="335" customFormat="false" ht="15" hidden="false" customHeight="false" outlineLevel="0" collapsed="false">
      <c r="M335" s="12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</row>
    <row r="336" customFormat="false" ht="15" hidden="false" customHeight="false" outlineLevel="0" collapsed="false">
      <c r="M336" s="12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</row>
    <row r="337" customFormat="false" ht="15" hidden="false" customHeight="false" outlineLevel="0" collapsed="false">
      <c r="M337" s="12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</row>
    <row r="338" customFormat="false" ht="15" hidden="false" customHeight="false" outlineLevel="0" collapsed="false">
      <c r="M338" s="12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</row>
    <row r="339" customFormat="false" ht="15" hidden="false" customHeight="false" outlineLevel="0" collapsed="false">
      <c r="M339" s="12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</row>
    <row r="340" customFormat="false" ht="15" hidden="false" customHeight="false" outlineLevel="0" collapsed="false">
      <c r="M340" s="12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</row>
    <row r="341" customFormat="false" ht="15" hidden="false" customHeight="false" outlineLevel="0" collapsed="false">
      <c r="M341" s="12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</row>
    <row r="342" customFormat="false" ht="15" hidden="false" customHeight="false" outlineLevel="0" collapsed="false">
      <c r="M342" s="12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</row>
    <row r="343" customFormat="false" ht="15" hidden="false" customHeight="false" outlineLevel="0" collapsed="false">
      <c r="M343" s="12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</row>
    <row r="344" customFormat="false" ht="15" hidden="false" customHeight="false" outlineLevel="0" collapsed="false">
      <c r="M344" s="12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</row>
    <row r="345" customFormat="false" ht="15" hidden="false" customHeight="false" outlineLevel="0" collapsed="false">
      <c r="M345" s="12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</row>
    <row r="346" customFormat="false" ht="15" hidden="false" customHeight="false" outlineLevel="0" collapsed="false">
      <c r="M346" s="12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</row>
    <row r="347" customFormat="false" ht="15" hidden="false" customHeight="false" outlineLevel="0" collapsed="false">
      <c r="M347" s="12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</row>
    <row r="348" customFormat="false" ht="15" hidden="false" customHeight="false" outlineLevel="0" collapsed="false">
      <c r="M348" s="12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</row>
    <row r="349" customFormat="false" ht="15" hidden="false" customHeight="false" outlineLevel="0" collapsed="false">
      <c r="M349" s="12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</row>
    <row r="350" customFormat="false" ht="15" hidden="false" customHeight="false" outlineLevel="0" collapsed="false">
      <c r="M350" s="12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</row>
    <row r="351" customFormat="false" ht="15" hidden="false" customHeight="false" outlineLevel="0" collapsed="false">
      <c r="M351" s="12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</row>
    <row r="352" customFormat="false" ht="15" hidden="false" customHeight="false" outlineLevel="0" collapsed="false">
      <c r="M352" s="12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</row>
    <row r="353" customFormat="false" ht="15" hidden="false" customHeight="false" outlineLevel="0" collapsed="false">
      <c r="M353" s="12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</row>
    <row r="354" customFormat="false" ht="15" hidden="false" customHeight="false" outlineLevel="0" collapsed="false">
      <c r="M354" s="12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</row>
    <row r="355" customFormat="false" ht="15" hidden="false" customHeight="false" outlineLevel="0" collapsed="false">
      <c r="M355" s="12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</row>
    <row r="356" customFormat="false" ht="15" hidden="false" customHeight="false" outlineLevel="0" collapsed="false">
      <c r="M356" s="12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</row>
    <row r="357" customFormat="false" ht="15" hidden="false" customHeight="false" outlineLevel="0" collapsed="false">
      <c r="M357" s="12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</row>
    <row r="358" customFormat="false" ht="15" hidden="false" customHeight="false" outlineLevel="0" collapsed="false">
      <c r="M358" s="12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</row>
    <row r="359" customFormat="false" ht="15" hidden="false" customHeight="false" outlineLevel="0" collapsed="false">
      <c r="M359" s="12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</row>
    <row r="360" customFormat="false" ht="15" hidden="false" customHeight="false" outlineLevel="0" collapsed="false">
      <c r="M360" s="12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</row>
    <row r="361" customFormat="false" ht="15" hidden="false" customHeight="false" outlineLevel="0" collapsed="false">
      <c r="M361" s="12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</row>
    <row r="362" customFormat="false" ht="15" hidden="false" customHeight="false" outlineLevel="0" collapsed="false">
      <c r="M362" s="12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</row>
    <row r="363" customFormat="false" ht="15" hidden="false" customHeight="false" outlineLevel="0" collapsed="false">
      <c r="M363" s="12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</row>
    <row r="364" customFormat="false" ht="15" hidden="false" customHeight="false" outlineLevel="0" collapsed="false">
      <c r="M364" s="12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</row>
    <row r="365" customFormat="false" ht="15" hidden="false" customHeight="false" outlineLevel="0" collapsed="false">
      <c r="M365" s="12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</row>
    <row r="366" customFormat="false" ht="15" hidden="false" customHeight="false" outlineLevel="0" collapsed="false">
      <c r="M366" s="12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</row>
    <row r="367" customFormat="false" ht="15" hidden="false" customHeight="false" outlineLevel="0" collapsed="false">
      <c r="M367" s="12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</row>
    <row r="368" customFormat="false" ht="15" hidden="false" customHeight="false" outlineLevel="0" collapsed="false">
      <c r="M368" s="12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</row>
    <row r="369" customFormat="false" ht="15" hidden="false" customHeight="false" outlineLevel="0" collapsed="false">
      <c r="M369" s="12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</row>
    <row r="370" customFormat="false" ht="15" hidden="false" customHeight="false" outlineLevel="0" collapsed="false">
      <c r="M370" s="12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</row>
    <row r="371" customFormat="false" ht="15" hidden="false" customHeight="false" outlineLevel="0" collapsed="false">
      <c r="M371" s="12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</row>
    <row r="372" customFormat="false" ht="15" hidden="false" customHeight="false" outlineLevel="0" collapsed="false">
      <c r="M372" s="12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</row>
    <row r="373" customFormat="false" ht="15" hidden="false" customHeight="false" outlineLevel="0" collapsed="false">
      <c r="M373" s="12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</row>
    <row r="374" customFormat="false" ht="15" hidden="false" customHeight="false" outlineLevel="0" collapsed="false">
      <c r="M374" s="12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</row>
    <row r="375" customFormat="false" ht="15" hidden="false" customHeight="false" outlineLevel="0" collapsed="false">
      <c r="M375" s="12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</row>
    <row r="376" customFormat="false" ht="15" hidden="false" customHeight="false" outlineLevel="0" collapsed="false">
      <c r="M376" s="12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</row>
    <row r="377" customFormat="false" ht="15" hidden="false" customHeight="false" outlineLevel="0" collapsed="false">
      <c r="M377" s="12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</row>
    <row r="378" customFormat="false" ht="15" hidden="false" customHeight="false" outlineLevel="0" collapsed="false">
      <c r="M378" s="12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</row>
    <row r="379" customFormat="false" ht="15" hidden="false" customHeight="false" outlineLevel="0" collapsed="false">
      <c r="M379" s="12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</row>
    <row r="380" customFormat="false" ht="15" hidden="false" customHeight="false" outlineLevel="0" collapsed="false">
      <c r="M380" s="12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</row>
    <row r="381" customFormat="false" ht="15" hidden="false" customHeight="false" outlineLevel="0" collapsed="false">
      <c r="M381" s="12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</row>
    <row r="382" customFormat="false" ht="15" hidden="false" customHeight="false" outlineLevel="0" collapsed="false">
      <c r="M382" s="12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</row>
    <row r="383" customFormat="false" ht="15" hidden="false" customHeight="false" outlineLevel="0" collapsed="false">
      <c r="M383" s="12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</row>
    <row r="384" customFormat="false" ht="15" hidden="false" customHeight="false" outlineLevel="0" collapsed="false">
      <c r="M384" s="12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</row>
    <row r="385" customFormat="false" ht="15" hidden="false" customHeight="false" outlineLevel="0" collapsed="false">
      <c r="M385" s="12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</row>
    <row r="386" customFormat="false" ht="15" hidden="false" customHeight="false" outlineLevel="0" collapsed="false">
      <c r="M386" s="12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</row>
    <row r="387" customFormat="false" ht="15" hidden="false" customHeight="false" outlineLevel="0" collapsed="false">
      <c r="M387" s="12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</row>
    <row r="388" customFormat="false" ht="15" hidden="false" customHeight="false" outlineLevel="0" collapsed="false">
      <c r="M388" s="12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</row>
    <row r="389" customFormat="false" ht="15" hidden="false" customHeight="false" outlineLevel="0" collapsed="false">
      <c r="M389" s="12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</row>
    <row r="390" customFormat="false" ht="15" hidden="false" customHeight="false" outlineLevel="0" collapsed="false">
      <c r="M390" s="12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</row>
    <row r="391" customFormat="false" ht="15" hidden="false" customHeight="false" outlineLevel="0" collapsed="false">
      <c r="M391" s="12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</row>
    <row r="392" customFormat="false" ht="15" hidden="false" customHeight="false" outlineLevel="0" collapsed="false">
      <c r="M392" s="12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</row>
    <row r="393" customFormat="false" ht="15" hidden="false" customHeight="false" outlineLevel="0" collapsed="false">
      <c r="M393" s="12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</row>
    <row r="394" customFormat="false" ht="15" hidden="false" customHeight="false" outlineLevel="0" collapsed="false">
      <c r="M394" s="12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</row>
    <row r="395" customFormat="false" ht="15" hidden="false" customHeight="false" outlineLevel="0" collapsed="false">
      <c r="M395" s="12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</row>
    <row r="396" customFormat="false" ht="15" hidden="false" customHeight="false" outlineLevel="0" collapsed="false">
      <c r="M396" s="12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</row>
    <row r="397" customFormat="false" ht="15" hidden="false" customHeight="false" outlineLevel="0" collapsed="false">
      <c r="M397" s="12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</row>
    <row r="398" customFormat="false" ht="15" hidden="false" customHeight="false" outlineLevel="0" collapsed="false">
      <c r="M398" s="12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</row>
    <row r="399" customFormat="false" ht="15" hidden="false" customHeight="false" outlineLevel="0" collapsed="false">
      <c r="M399" s="12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</row>
    <row r="400" customFormat="false" ht="15" hidden="false" customHeight="false" outlineLevel="0" collapsed="false">
      <c r="M400" s="12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</row>
    <row r="401" customFormat="false" ht="15" hidden="false" customHeight="false" outlineLevel="0" collapsed="false">
      <c r="M401" s="12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</row>
    <row r="402" customFormat="false" ht="15" hidden="false" customHeight="false" outlineLevel="0" collapsed="false">
      <c r="M402" s="12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</row>
    <row r="403" customFormat="false" ht="15" hidden="false" customHeight="false" outlineLevel="0" collapsed="false">
      <c r="M403" s="12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</row>
    <row r="404" customFormat="false" ht="15" hidden="false" customHeight="false" outlineLevel="0" collapsed="false">
      <c r="M404" s="12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</row>
    <row r="405" customFormat="false" ht="15" hidden="false" customHeight="false" outlineLevel="0" collapsed="false">
      <c r="M405" s="12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</row>
    <row r="406" customFormat="false" ht="15" hidden="false" customHeight="false" outlineLevel="0" collapsed="false">
      <c r="M406" s="12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</row>
    <row r="407" customFormat="false" ht="15" hidden="false" customHeight="false" outlineLevel="0" collapsed="false">
      <c r="M407" s="12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</row>
    <row r="408" customFormat="false" ht="15" hidden="false" customHeight="false" outlineLevel="0" collapsed="false">
      <c r="M408" s="12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</row>
    <row r="409" customFormat="false" ht="15" hidden="false" customHeight="false" outlineLevel="0" collapsed="false">
      <c r="M409" s="12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</row>
    <row r="410" customFormat="false" ht="15" hidden="false" customHeight="false" outlineLevel="0" collapsed="false">
      <c r="M410" s="12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</row>
    <row r="411" customFormat="false" ht="15" hidden="false" customHeight="false" outlineLevel="0" collapsed="false">
      <c r="M411" s="12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</row>
    <row r="412" customFormat="false" ht="15" hidden="false" customHeight="false" outlineLevel="0" collapsed="false">
      <c r="M412" s="12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</row>
    <row r="413" customFormat="false" ht="15" hidden="false" customHeight="false" outlineLevel="0" collapsed="false">
      <c r="M413" s="12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</row>
    <row r="414" customFormat="false" ht="15" hidden="false" customHeight="false" outlineLevel="0" collapsed="false">
      <c r="M414" s="12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</row>
    <row r="415" customFormat="false" ht="15" hidden="false" customHeight="false" outlineLevel="0" collapsed="false">
      <c r="M415" s="12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</row>
    <row r="416" customFormat="false" ht="15" hidden="false" customHeight="false" outlineLevel="0" collapsed="false">
      <c r="M416" s="12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</row>
    <row r="417" customFormat="false" ht="15" hidden="false" customHeight="false" outlineLevel="0" collapsed="false">
      <c r="M417" s="12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</row>
    <row r="418" customFormat="false" ht="15" hidden="false" customHeight="false" outlineLevel="0" collapsed="false">
      <c r="M418" s="12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</row>
    <row r="419" customFormat="false" ht="15" hidden="false" customHeight="false" outlineLevel="0" collapsed="false">
      <c r="M419" s="12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</row>
    <row r="420" customFormat="false" ht="15" hidden="false" customHeight="false" outlineLevel="0" collapsed="false">
      <c r="M420" s="12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</row>
    <row r="421" customFormat="false" ht="15" hidden="false" customHeight="false" outlineLevel="0" collapsed="false">
      <c r="M421" s="12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</row>
    <row r="422" customFormat="false" ht="15" hidden="false" customHeight="false" outlineLevel="0" collapsed="false">
      <c r="M422" s="12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</row>
    <row r="423" customFormat="false" ht="15" hidden="false" customHeight="false" outlineLevel="0" collapsed="false">
      <c r="M423" s="12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</row>
    <row r="424" customFormat="false" ht="15" hidden="false" customHeight="false" outlineLevel="0" collapsed="false">
      <c r="M424" s="12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</row>
    <row r="425" customFormat="false" ht="15" hidden="false" customHeight="false" outlineLevel="0" collapsed="false">
      <c r="M425" s="12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</row>
    <row r="426" customFormat="false" ht="15" hidden="false" customHeight="false" outlineLevel="0" collapsed="false">
      <c r="M426" s="12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</row>
    <row r="427" customFormat="false" ht="15" hidden="false" customHeight="false" outlineLevel="0" collapsed="false">
      <c r="M427" s="12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</row>
    <row r="428" customFormat="false" ht="15" hidden="false" customHeight="false" outlineLevel="0" collapsed="false">
      <c r="M428" s="12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</row>
    <row r="429" customFormat="false" ht="15" hidden="false" customHeight="false" outlineLevel="0" collapsed="false">
      <c r="M429" s="12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</row>
    <row r="430" customFormat="false" ht="15" hidden="false" customHeight="false" outlineLevel="0" collapsed="false">
      <c r="M430" s="12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</row>
    <row r="431" customFormat="false" ht="15" hidden="false" customHeight="false" outlineLevel="0" collapsed="false">
      <c r="M431" s="12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</row>
    <row r="432" customFormat="false" ht="15" hidden="false" customHeight="false" outlineLevel="0" collapsed="false">
      <c r="M432" s="12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</row>
    <row r="433" customFormat="false" ht="15" hidden="false" customHeight="false" outlineLevel="0" collapsed="false">
      <c r="M433" s="12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</row>
    <row r="434" customFormat="false" ht="15" hidden="false" customHeight="false" outlineLevel="0" collapsed="false">
      <c r="M434" s="12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</row>
    <row r="435" customFormat="false" ht="15" hidden="false" customHeight="false" outlineLevel="0" collapsed="false">
      <c r="M435" s="12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</row>
    <row r="436" customFormat="false" ht="15" hidden="false" customHeight="false" outlineLevel="0" collapsed="false">
      <c r="M436" s="12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</row>
    <row r="437" customFormat="false" ht="15" hidden="false" customHeight="false" outlineLevel="0" collapsed="false">
      <c r="M437" s="12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</row>
    <row r="438" customFormat="false" ht="15" hidden="false" customHeight="false" outlineLevel="0" collapsed="false">
      <c r="M438" s="12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</row>
    <row r="439" customFormat="false" ht="15" hidden="false" customHeight="false" outlineLevel="0" collapsed="false">
      <c r="M439" s="12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</row>
    <row r="440" customFormat="false" ht="15" hidden="false" customHeight="false" outlineLevel="0" collapsed="false">
      <c r="M440" s="12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</row>
    <row r="441" customFormat="false" ht="15" hidden="false" customHeight="false" outlineLevel="0" collapsed="false">
      <c r="M441" s="12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</row>
    <row r="442" customFormat="false" ht="15" hidden="false" customHeight="false" outlineLevel="0" collapsed="false">
      <c r="M442" s="12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</row>
    <row r="443" customFormat="false" ht="15" hidden="false" customHeight="false" outlineLevel="0" collapsed="false">
      <c r="M443" s="12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</row>
    <row r="444" customFormat="false" ht="15" hidden="false" customHeight="false" outlineLevel="0" collapsed="false">
      <c r="M444" s="12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</row>
    <row r="445" customFormat="false" ht="15" hidden="false" customHeight="false" outlineLevel="0" collapsed="false">
      <c r="M445" s="12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</row>
    <row r="446" customFormat="false" ht="15" hidden="false" customHeight="false" outlineLevel="0" collapsed="false">
      <c r="M446" s="12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</row>
    <row r="447" customFormat="false" ht="15" hidden="false" customHeight="false" outlineLevel="0" collapsed="false">
      <c r="M447" s="12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</row>
    <row r="448" customFormat="false" ht="15" hidden="false" customHeight="false" outlineLevel="0" collapsed="false">
      <c r="M448" s="12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</row>
    <row r="449" customFormat="false" ht="15" hidden="false" customHeight="false" outlineLevel="0" collapsed="false">
      <c r="M449" s="12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</row>
    <row r="450" customFormat="false" ht="15" hidden="false" customHeight="false" outlineLevel="0" collapsed="false">
      <c r="M450" s="12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</row>
    <row r="451" customFormat="false" ht="15" hidden="false" customHeight="false" outlineLevel="0" collapsed="false">
      <c r="M451" s="12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</row>
    <row r="452" customFormat="false" ht="15" hidden="false" customHeight="false" outlineLevel="0" collapsed="false">
      <c r="M452" s="12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</row>
    <row r="453" customFormat="false" ht="15" hidden="false" customHeight="false" outlineLevel="0" collapsed="false">
      <c r="M453" s="12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</row>
    <row r="454" customFormat="false" ht="15" hidden="false" customHeight="false" outlineLevel="0" collapsed="false">
      <c r="M454" s="12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</row>
    <row r="455" customFormat="false" ht="15" hidden="false" customHeight="false" outlineLevel="0" collapsed="false">
      <c r="M455" s="12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</row>
    <row r="456" customFormat="false" ht="15" hidden="false" customHeight="false" outlineLevel="0" collapsed="false">
      <c r="M456" s="12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</row>
    <row r="457" customFormat="false" ht="15" hidden="false" customHeight="false" outlineLevel="0" collapsed="false">
      <c r="M457" s="12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</row>
    <row r="458" customFormat="false" ht="15" hidden="false" customHeight="false" outlineLevel="0" collapsed="false">
      <c r="M458" s="12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</row>
    <row r="459" customFormat="false" ht="15" hidden="false" customHeight="false" outlineLevel="0" collapsed="false">
      <c r="M459" s="12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</row>
    <row r="460" customFormat="false" ht="15" hidden="false" customHeight="false" outlineLevel="0" collapsed="false">
      <c r="M460" s="12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</row>
    <row r="461" customFormat="false" ht="15" hidden="false" customHeight="false" outlineLevel="0" collapsed="false">
      <c r="M461" s="12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</row>
    <row r="462" customFormat="false" ht="15" hidden="false" customHeight="false" outlineLevel="0" collapsed="false">
      <c r="M462" s="12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</row>
    <row r="463" customFormat="false" ht="15" hidden="false" customHeight="false" outlineLevel="0" collapsed="false">
      <c r="M463" s="12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</row>
    <row r="464" customFormat="false" ht="15" hidden="false" customHeight="false" outlineLevel="0" collapsed="false">
      <c r="M464" s="12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</row>
    <row r="465" customFormat="false" ht="15" hidden="false" customHeight="false" outlineLevel="0" collapsed="false">
      <c r="M465" s="12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</row>
    <row r="466" customFormat="false" ht="15" hidden="false" customHeight="false" outlineLevel="0" collapsed="false">
      <c r="M466" s="12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</row>
    <row r="467" customFormat="false" ht="15" hidden="false" customHeight="false" outlineLevel="0" collapsed="false">
      <c r="M467" s="12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</row>
    <row r="468" customFormat="false" ht="15" hidden="false" customHeight="false" outlineLevel="0" collapsed="false">
      <c r="M468" s="12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</row>
    <row r="469" customFormat="false" ht="15" hidden="false" customHeight="false" outlineLevel="0" collapsed="false">
      <c r="M469" s="12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</row>
    <row r="470" customFormat="false" ht="15" hidden="false" customHeight="false" outlineLevel="0" collapsed="false">
      <c r="M470" s="12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</row>
    <row r="471" customFormat="false" ht="15" hidden="false" customHeight="false" outlineLevel="0" collapsed="false">
      <c r="M471" s="12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</row>
    <row r="472" customFormat="false" ht="15" hidden="false" customHeight="false" outlineLevel="0" collapsed="false">
      <c r="M472" s="12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</row>
    <row r="473" customFormat="false" ht="15" hidden="false" customHeight="false" outlineLevel="0" collapsed="false">
      <c r="M473" s="12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</row>
    <row r="474" customFormat="false" ht="15" hidden="false" customHeight="false" outlineLevel="0" collapsed="false">
      <c r="M474" s="12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</row>
    <row r="475" customFormat="false" ht="15" hidden="false" customHeight="false" outlineLevel="0" collapsed="false">
      <c r="M475" s="12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</row>
    <row r="476" customFormat="false" ht="15" hidden="false" customHeight="false" outlineLevel="0" collapsed="false">
      <c r="M476" s="12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</row>
    <row r="477" customFormat="false" ht="15" hidden="false" customHeight="false" outlineLevel="0" collapsed="false">
      <c r="M477" s="12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</row>
    <row r="478" customFormat="false" ht="15" hidden="false" customHeight="false" outlineLevel="0" collapsed="false">
      <c r="M478" s="12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</row>
    <row r="479" customFormat="false" ht="15" hidden="false" customHeight="false" outlineLevel="0" collapsed="false">
      <c r="M479" s="12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</row>
    <row r="480" customFormat="false" ht="15" hidden="false" customHeight="false" outlineLevel="0" collapsed="false">
      <c r="M480" s="12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</row>
    <row r="481" customFormat="false" ht="15" hidden="false" customHeight="false" outlineLevel="0" collapsed="false">
      <c r="M481" s="12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</row>
    <row r="482" customFormat="false" ht="15" hidden="false" customHeight="false" outlineLevel="0" collapsed="false">
      <c r="M482" s="12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</row>
    <row r="483" customFormat="false" ht="15" hidden="false" customHeight="false" outlineLevel="0" collapsed="false">
      <c r="M483" s="12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</row>
    <row r="484" customFormat="false" ht="15" hidden="false" customHeight="false" outlineLevel="0" collapsed="false">
      <c r="M484" s="12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</row>
    <row r="485" customFormat="false" ht="15" hidden="false" customHeight="false" outlineLevel="0" collapsed="false">
      <c r="M485" s="12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</row>
    <row r="486" customFormat="false" ht="15" hidden="false" customHeight="false" outlineLevel="0" collapsed="false">
      <c r="M486" s="12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</row>
    <row r="487" customFormat="false" ht="15" hidden="false" customHeight="false" outlineLevel="0" collapsed="false">
      <c r="M487" s="12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</row>
    <row r="488" customFormat="false" ht="15" hidden="false" customHeight="false" outlineLevel="0" collapsed="false">
      <c r="M488" s="12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</row>
    <row r="489" customFormat="false" ht="15" hidden="false" customHeight="false" outlineLevel="0" collapsed="false">
      <c r="M489" s="12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</row>
    <row r="490" customFormat="false" ht="15" hidden="false" customHeight="false" outlineLevel="0" collapsed="false">
      <c r="M490" s="12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</row>
    <row r="491" customFormat="false" ht="15" hidden="false" customHeight="false" outlineLevel="0" collapsed="false">
      <c r="M491" s="12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</row>
    <row r="492" customFormat="false" ht="15" hidden="false" customHeight="false" outlineLevel="0" collapsed="false">
      <c r="M492" s="12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</row>
    <row r="493" customFormat="false" ht="15" hidden="false" customHeight="false" outlineLevel="0" collapsed="false">
      <c r="M493" s="12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</row>
    <row r="494" customFormat="false" ht="15" hidden="false" customHeight="false" outlineLevel="0" collapsed="false">
      <c r="M494" s="12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</row>
    <row r="495" customFormat="false" ht="15" hidden="false" customHeight="false" outlineLevel="0" collapsed="false">
      <c r="M495" s="12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</row>
    <row r="496" customFormat="false" ht="15" hidden="false" customHeight="false" outlineLevel="0" collapsed="false">
      <c r="M496" s="12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</row>
    <row r="497" customFormat="false" ht="15" hidden="false" customHeight="false" outlineLevel="0" collapsed="false">
      <c r="M497" s="12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</row>
    <row r="498" customFormat="false" ht="15" hidden="false" customHeight="false" outlineLevel="0" collapsed="false">
      <c r="M498" s="12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</row>
    <row r="499" customFormat="false" ht="15" hidden="false" customHeight="false" outlineLevel="0" collapsed="false">
      <c r="M499" s="12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</row>
    <row r="500" customFormat="false" ht="15" hidden="false" customHeight="false" outlineLevel="0" collapsed="false">
      <c r="M500" s="12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</row>
    <row r="501" customFormat="false" ht="15" hidden="false" customHeight="false" outlineLevel="0" collapsed="false">
      <c r="M501" s="12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</row>
    <row r="502" customFormat="false" ht="15" hidden="false" customHeight="false" outlineLevel="0" collapsed="false">
      <c r="M502" s="12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</row>
    <row r="503" customFormat="false" ht="15" hidden="false" customHeight="false" outlineLevel="0" collapsed="false">
      <c r="M503" s="12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</row>
    <row r="504" customFormat="false" ht="15" hidden="false" customHeight="false" outlineLevel="0" collapsed="false">
      <c r="M504" s="12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</row>
    <row r="505" customFormat="false" ht="15" hidden="false" customHeight="false" outlineLevel="0" collapsed="false">
      <c r="M505" s="12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</row>
    <row r="506" customFormat="false" ht="15" hidden="false" customHeight="false" outlineLevel="0" collapsed="false">
      <c r="M506" s="12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</row>
    <row r="507" customFormat="false" ht="15" hidden="false" customHeight="false" outlineLevel="0" collapsed="false">
      <c r="M507" s="12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</row>
    <row r="508" customFormat="false" ht="15" hidden="false" customHeight="false" outlineLevel="0" collapsed="false">
      <c r="M508" s="12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</row>
    <row r="509" customFormat="false" ht="15" hidden="false" customHeight="false" outlineLevel="0" collapsed="false">
      <c r="M509" s="12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</row>
    <row r="510" customFormat="false" ht="15" hidden="false" customHeight="false" outlineLevel="0" collapsed="false">
      <c r="M510" s="12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</row>
    <row r="511" customFormat="false" ht="15" hidden="false" customHeight="false" outlineLevel="0" collapsed="false">
      <c r="M511" s="12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</row>
    <row r="512" customFormat="false" ht="15" hidden="false" customHeight="false" outlineLevel="0" collapsed="false">
      <c r="M512" s="12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</row>
    <row r="513" customFormat="false" ht="15" hidden="false" customHeight="false" outlineLevel="0" collapsed="false">
      <c r="M513" s="12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</row>
    <row r="514" customFormat="false" ht="15" hidden="false" customHeight="false" outlineLevel="0" collapsed="false">
      <c r="M514" s="12"/>
      <c r="N514" s="0"/>
      <c r="O514" s="0"/>
      <c r="P514" s="0"/>
      <c r="Q514" s="0"/>
      <c r="R514" s="0"/>
      <c r="S514" s="0"/>
      <c r="T514" s="0"/>
      <c r="U514" s="0"/>
      <c r="V514" s="0"/>
      <c r="W514" s="0"/>
      <c r="X514" s="0"/>
      <c r="Y514" s="0"/>
      <c r="Z514" s="0"/>
      <c r="AA514" s="0"/>
      <c r="AB514" s="0"/>
      <c r="AC514" s="0"/>
      <c r="AD514" s="0"/>
      <c r="AE514" s="0"/>
      <c r="AF514" s="0"/>
      <c r="AG514" s="0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</row>
    <row r="515" customFormat="false" ht="15" hidden="false" customHeight="false" outlineLevel="0" collapsed="false">
      <c r="M515" s="12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</row>
    <row r="516" customFormat="false" ht="15" hidden="false" customHeight="false" outlineLevel="0" collapsed="false">
      <c r="M516" s="12"/>
      <c r="N516" s="0"/>
      <c r="O516" s="0"/>
      <c r="P516" s="0"/>
      <c r="Q516" s="0"/>
      <c r="R516" s="0"/>
      <c r="S516" s="0"/>
      <c r="T516" s="0"/>
      <c r="U516" s="0"/>
      <c r="V516" s="0"/>
      <c r="W516" s="0"/>
      <c r="X516" s="0"/>
      <c r="Y516" s="0"/>
      <c r="Z516" s="0"/>
      <c r="AA516" s="0"/>
      <c r="AB516" s="0"/>
      <c r="AC516" s="0"/>
      <c r="AD516" s="0"/>
      <c r="AE516" s="0"/>
      <c r="AF516" s="0"/>
      <c r="AG516" s="0"/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</row>
    <row r="517" customFormat="false" ht="15" hidden="false" customHeight="false" outlineLevel="0" collapsed="false">
      <c r="M517" s="12"/>
      <c r="N517" s="0"/>
      <c r="O517" s="0"/>
      <c r="P517" s="0"/>
      <c r="Q517" s="0"/>
      <c r="R517" s="0"/>
      <c r="S517" s="0"/>
      <c r="T517" s="0"/>
      <c r="U517" s="0"/>
      <c r="V517" s="0"/>
      <c r="W517" s="0"/>
      <c r="X517" s="0"/>
      <c r="Y517" s="0"/>
      <c r="Z517" s="0"/>
      <c r="AA517" s="0"/>
      <c r="AB517" s="0"/>
      <c r="AC517" s="0"/>
      <c r="AD517" s="0"/>
      <c r="AE517" s="0"/>
      <c r="AF517" s="0"/>
      <c r="AG517" s="0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</row>
    <row r="518" customFormat="false" ht="15" hidden="false" customHeight="false" outlineLevel="0" collapsed="false">
      <c r="M518" s="12"/>
      <c r="N518" s="0"/>
      <c r="O518" s="0"/>
      <c r="P518" s="0"/>
      <c r="Q518" s="0"/>
      <c r="R518" s="0"/>
      <c r="S518" s="0"/>
      <c r="T518" s="0"/>
      <c r="U518" s="0"/>
      <c r="V518" s="0"/>
      <c r="W518" s="0"/>
      <c r="X518" s="0"/>
      <c r="Y518" s="0"/>
      <c r="Z518" s="0"/>
      <c r="AA518" s="0"/>
      <c r="AB518" s="0"/>
      <c r="AC518" s="0"/>
      <c r="AD518" s="0"/>
      <c r="AE518" s="0"/>
      <c r="AF518" s="0"/>
      <c r="AG518" s="0"/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</row>
    <row r="519" customFormat="false" ht="15" hidden="false" customHeight="false" outlineLevel="0" collapsed="false">
      <c r="M519" s="12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</row>
    <row r="520" customFormat="false" ht="15" hidden="false" customHeight="false" outlineLevel="0" collapsed="false">
      <c r="M520" s="12"/>
      <c r="N520" s="0"/>
      <c r="O520" s="0"/>
      <c r="P520" s="0"/>
      <c r="Q520" s="0"/>
      <c r="R520" s="0"/>
      <c r="S520" s="0"/>
      <c r="T520" s="0"/>
      <c r="U520" s="0"/>
      <c r="V520" s="0"/>
      <c r="W520" s="0"/>
      <c r="X520" s="0"/>
      <c r="Y520" s="0"/>
      <c r="Z520" s="0"/>
      <c r="AA520" s="0"/>
      <c r="AB520" s="0"/>
      <c r="AC520" s="0"/>
      <c r="AD520" s="0"/>
      <c r="AE520" s="0"/>
      <c r="AF520" s="0"/>
      <c r="AG520" s="0"/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</row>
    <row r="521" customFormat="false" ht="15" hidden="false" customHeight="false" outlineLevel="0" collapsed="false">
      <c r="M521" s="12"/>
      <c r="N521" s="0"/>
      <c r="O521" s="0"/>
      <c r="P521" s="0"/>
      <c r="Q521" s="0"/>
      <c r="R521" s="0"/>
      <c r="S521" s="0"/>
      <c r="T521" s="0"/>
      <c r="U521" s="0"/>
      <c r="V521" s="0"/>
      <c r="W521" s="0"/>
      <c r="X521" s="0"/>
      <c r="Y521" s="0"/>
      <c r="Z521" s="0"/>
      <c r="AA521" s="0"/>
      <c r="AB521" s="0"/>
      <c r="AC521" s="0"/>
      <c r="AD521" s="0"/>
      <c r="AE521" s="0"/>
      <c r="AF521" s="0"/>
      <c r="AG521" s="0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</row>
    <row r="522" customFormat="false" ht="15" hidden="false" customHeight="false" outlineLevel="0" collapsed="false">
      <c r="M522" s="12"/>
      <c r="N522" s="0"/>
      <c r="O522" s="0"/>
      <c r="P522" s="0"/>
      <c r="Q522" s="0"/>
      <c r="R522" s="0"/>
      <c r="S522" s="0"/>
      <c r="T522" s="0"/>
      <c r="U522" s="0"/>
      <c r="V522" s="0"/>
      <c r="W522" s="0"/>
      <c r="X522" s="0"/>
      <c r="Y522" s="0"/>
      <c r="Z522" s="0"/>
      <c r="AA522" s="0"/>
      <c r="AB522" s="0"/>
      <c r="AC522" s="0"/>
      <c r="AD522" s="0"/>
      <c r="AE522" s="0"/>
      <c r="AF522" s="0"/>
      <c r="AG522" s="0"/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</row>
    <row r="523" customFormat="false" ht="15" hidden="false" customHeight="false" outlineLevel="0" collapsed="false">
      <c r="M523" s="12"/>
      <c r="N523" s="0"/>
      <c r="O523" s="0"/>
      <c r="P523" s="0"/>
      <c r="Q523" s="0"/>
      <c r="R523" s="0"/>
      <c r="S523" s="0"/>
      <c r="T523" s="0"/>
      <c r="U523" s="0"/>
      <c r="V523" s="0"/>
      <c r="W523" s="0"/>
      <c r="X523" s="0"/>
      <c r="Y523" s="0"/>
      <c r="Z523" s="0"/>
      <c r="AA523" s="0"/>
      <c r="AB523" s="0"/>
      <c r="AC523" s="0"/>
      <c r="AD523" s="0"/>
      <c r="AE523" s="0"/>
      <c r="AF523" s="0"/>
      <c r="AG523" s="0"/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</row>
    <row r="524" customFormat="false" ht="15" hidden="false" customHeight="false" outlineLevel="0" collapsed="false">
      <c r="M524" s="12"/>
      <c r="N524" s="0"/>
      <c r="O524" s="0"/>
      <c r="P524" s="0"/>
      <c r="Q524" s="0"/>
      <c r="R524" s="0"/>
      <c r="S524" s="0"/>
      <c r="T524" s="0"/>
      <c r="U524" s="0"/>
      <c r="V524" s="0"/>
      <c r="W524" s="0"/>
      <c r="X524" s="0"/>
      <c r="Y524" s="0"/>
      <c r="Z524" s="0"/>
      <c r="AA524" s="0"/>
      <c r="AB524" s="0"/>
      <c r="AC524" s="0"/>
      <c r="AD524" s="0"/>
      <c r="AE524" s="0"/>
      <c r="AF524" s="0"/>
      <c r="AG524" s="0"/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</row>
    <row r="525" customFormat="false" ht="15" hidden="false" customHeight="false" outlineLevel="0" collapsed="false">
      <c r="M525" s="12"/>
      <c r="N525" s="0"/>
      <c r="O525" s="0"/>
      <c r="P525" s="0"/>
      <c r="Q525" s="0"/>
      <c r="R525" s="0"/>
      <c r="S525" s="0"/>
      <c r="T525" s="0"/>
      <c r="U525" s="0"/>
      <c r="V525" s="0"/>
      <c r="W525" s="0"/>
      <c r="X525" s="0"/>
      <c r="Y525" s="0"/>
      <c r="Z525" s="0"/>
      <c r="AA525" s="0"/>
      <c r="AB525" s="0"/>
      <c r="AC525" s="0"/>
      <c r="AD525" s="0"/>
      <c r="AE525" s="0"/>
      <c r="AF525" s="0"/>
      <c r="AG525" s="0"/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</row>
    <row r="526" customFormat="false" ht="15" hidden="false" customHeight="false" outlineLevel="0" collapsed="false">
      <c r="M526" s="12"/>
      <c r="N526" s="0"/>
      <c r="O526" s="0"/>
      <c r="P526" s="0"/>
      <c r="Q526" s="0"/>
      <c r="R526" s="0"/>
      <c r="S526" s="0"/>
      <c r="T526" s="0"/>
      <c r="U526" s="0"/>
      <c r="V526" s="0"/>
      <c r="W526" s="0"/>
      <c r="X526" s="0"/>
      <c r="Y526" s="0"/>
      <c r="Z526" s="0"/>
      <c r="AA526" s="0"/>
      <c r="AB526" s="0"/>
      <c r="AC526" s="0"/>
      <c r="AD526" s="0"/>
      <c r="AE526" s="0"/>
      <c r="AF526" s="0"/>
      <c r="AG526" s="0"/>
      <c r="AH526" s="0"/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</row>
    <row r="527" customFormat="false" ht="15" hidden="false" customHeight="false" outlineLevel="0" collapsed="false">
      <c r="M527" s="12"/>
      <c r="N527" s="0"/>
      <c r="O527" s="0"/>
      <c r="P527" s="0"/>
      <c r="Q527" s="0"/>
      <c r="R527" s="0"/>
      <c r="S527" s="0"/>
      <c r="T527" s="0"/>
      <c r="U527" s="0"/>
      <c r="V527" s="0"/>
      <c r="W527" s="0"/>
      <c r="X527" s="0"/>
      <c r="Y527" s="0"/>
      <c r="Z527" s="0"/>
      <c r="AA527" s="0"/>
      <c r="AB527" s="0"/>
      <c r="AC527" s="0"/>
      <c r="AD527" s="0"/>
      <c r="AE527" s="0"/>
      <c r="AF527" s="0"/>
      <c r="AG527" s="0"/>
      <c r="AH527" s="0"/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</row>
    <row r="528" customFormat="false" ht="15" hidden="false" customHeight="false" outlineLevel="0" collapsed="false">
      <c r="M528" s="12"/>
      <c r="N528" s="0"/>
      <c r="O528" s="0"/>
      <c r="P528" s="0"/>
      <c r="Q528" s="0"/>
      <c r="R528" s="0"/>
      <c r="S528" s="0"/>
      <c r="T528" s="0"/>
      <c r="U528" s="0"/>
      <c r="V528" s="0"/>
      <c r="W528" s="0"/>
      <c r="X528" s="0"/>
      <c r="Y528" s="0"/>
      <c r="Z528" s="0"/>
      <c r="AA528" s="0"/>
      <c r="AB528" s="0"/>
      <c r="AC528" s="0"/>
      <c r="AD528" s="0"/>
      <c r="AE528" s="0"/>
      <c r="AF528" s="0"/>
      <c r="AG528" s="0"/>
      <c r="AH528" s="0"/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</row>
    <row r="529" customFormat="false" ht="15" hidden="false" customHeight="false" outlineLevel="0" collapsed="false">
      <c r="M529" s="12"/>
      <c r="N529" s="0"/>
      <c r="O529" s="0"/>
      <c r="P529" s="0"/>
      <c r="Q529" s="0"/>
      <c r="R529" s="0"/>
      <c r="S529" s="0"/>
      <c r="T529" s="0"/>
      <c r="U529" s="0"/>
      <c r="V529" s="0"/>
      <c r="W529" s="0"/>
      <c r="X529" s="0"/>
      <c r="Y529" s="0"/>
      <c r="Z529" s="0"/>
      <c r="AA529" s="0"/>
      <c r="AB529" s="0"/>
      <c r="AC529" s="0"/>
      <c r="AD529" s="0"/>
      <c r="AE529" s="0"/>
      <c r="AF529" s="0"/>
      <c r="AG529" s="0"/>
      <c r="AH529" s="0"/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</row>
    <row r="530" customFormat="false" ht="15" hidden="false" customHeight="false" outlineLevel="0" collapsed="false">
      <c r="M530" s="12"/>
      <c r="N530" s="0"/>
      <c r="O530" s="0"/>
      <c r="P530" s="0"/>
      <c r="Q530" s="0"/>
      <c r="R530" s="0"/>
      <c r="S530" s="0"/>
      <c r="T530" s="0"/>
      <c r="U530" s="0"/>
      <c r="V530" s="0"/>
      <c r="W530" s="0"/>
      <c r="X530" s="0"/>
      <c r="Y530" s="0"/>
      <c r="Z530" s="0"/>
      <c r="AA530" s="0"/>
      <c r="AB530" s="0"/>
      <c r="AC530" s="0"/>
      <c r="AD530" s="0"/>
      <c r="AE530" s="0"/>
      <c r="AF530" s="0"/>
      <c r="AG530" s="0"/>
      <c r="AH530" s="0"/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</row>
    <row r="531" customFormat="false" ht="15" hidden="false" customHeight="false" outlineLevel="0" collapsed="false">
      <c r="M531" s="12"/>
      <c r="N531" s="0"/>
      <c r="O531" s="0"/>
      <c r="P531" s="0"/>
      <c r="Q531" s="0"/>
      <c r="R531" s="0"/>
      <c r="S531" s="0"/>
      <c r="T531" s="0"/>
      <c r="U531" s="0"/>
      <c r="V531" s="0"/>
      <c r="W531" s="0"/>
      <c r="X531" s="0"/>
      <c r="Y531" s="0"/>
      <c r="Z531" s="0"/>
      <c r="AA531" s="0"/>
      <c r="AB531" s="0"/>
      <c r="AC531" s="0"/>
      <c r="AD531" s="0"/>
      <c r="AE531" s="0"/>
      <c r="AF531" s="0"/>
      <c r="AG531" s="0"/>
      <c r="AH531" s="0"/>
      <c r="AI531" s="0"/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</row>
    <row r="532" customFormat="false" ht="15" hidden="false" customHeight="false" outlineLevel="0" collapsed="false">
      <c r="M532" s="12"/>
      <c r="N532" s="0"/>
      <c r="O532" s="0"/>
      <c r="P532" s="0"/>
      <c r="Q532" s="0"/>
      <c r="R532" s="0"/>
      <c r="S532" s="0"/>
      <c r="T532" s="0"/>
      <c r="U532" s="0"/>
      <c r="V532" s="0"/>
      <c r="W532" s="0"/>
      <c r="X532" s="0"/>
      <c r="Y532" s="0"/>
      <c r="Z532" s="0"/>
      <c r="AA532" s="0"/>
      <c r="AB532" s="0"/>
      <c r="AC532" s="0"/>
      <c r="AD532" s="0"/>
      <c r="AE532" s="0"/>
      <c r="AF532" s="0"/>
      <c r="AG532" s="0"/>
      <c r="AH532" s="0"/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</row>
    <row r="533" customFormat="false" ht="15" hidden="false" customHeight="false" outlineLevel="0" collapsed="false">
      <c r="M533" s="12"/>
      <c r="N533" s="0"/>
      <c r="O533" s="0"/>
      <c r="P533" s="0"/>
      <c r="Q533" s="0"/>
      <c r="R533" s="0"/>
      <c r="S533" s="0"/>
      <c r="T533" s="0"/>
      <c r="U533" s="0"/>
      <c r="V533" s="0"/>
      <c r="W533" s="0"/>
      <c r="X533" s="0"/>
      <c r="Y533" s="0"/>
      <c r="Z533" s="0"/>
      <c r="AA533" s="0"/>
      <c r="AB533" s="0"/>
      <c r="AC533" s="0"/>
      <c r="AD533" s="0"/>
      <c r="AE533" s="0"/>
      <c r="AF533" s="0"/>
      <c r="AG533" s="0"/>
      <c r="AH533" s="0"/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</row>
    <row r="534" customFormat="false" ht="15" hidden="false" customHeight="false" outlineLevel="0" collapsed="false">
      <c r="M534" s="12"/>
      <c r="N534" s="0"/>
      <c r="O534" s="0"/>
      <c r="P534" s="0"/>
      <c r="Q534" s="0"/>
      <c r="R534" s="0"/>
      <c r="S534" s="0"/>
      <c r="T534" s="0"/>
      <c r="U534" s="0"/>
      <c r="V534" s="0"/>
      <c r="W534" s="0"/>
      <c r="X534" s="0"/>
      <c r="Y534" s="0"/>
      <c r="Z534" s="0"/>
      <c r="AA534" s="0"/>
      <c r="AB534" s="0"/>
      <c r="AC534" s="0"/>
      <c r="AD534" s="0"/>
      <c r="AE534" s="0"/>
      <c r="AF534" s="0"/>
      <c r="AG534" s="0"/>
      <c r="AH534" s="0"/>
      <c r="AI534" s="0"/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</row>
    <row r="535" customFormat="false" ht="15" hidden="false" customHeight="false" outlineLevel="0" collapsed="false">
      <c r="M535" s="12"/>
      <c r="N535" s="0"/>
      <c r="O535" s="0"/>
      <c r="P535" s="0"/>
      <c r="Q535" s="0"/>
      <c r="R535" s="0"/>
      <c r="S535" s="0"/>
      <c r="T535" s="0"/>
      <c r="U535" s="0"/>
      <c r="V535" s="0"/>
      <c r="W535" s="0"/>
      <c r="X535" s="0"/>
      <c r="Y535" s="0"/>
      <c r="Z535" s="0"/>
      <c r="AA535" s="0"/>
      <c r="AB535" s="0"/>
      <c r="AC535" s="0"/>
      <c r="AD535" s="0"/>
      <c r="AE535" s="0"/>
      <c r="AF535" s="0"/>
      <c r="AG535" s="0"/>
      <c r="AH535" s="0"/>
      <c r="AI535" s="0"/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</row>
    <row r="536" customFormat="false" ht="15" hidden="false" customHeight="false" outlineLevel="0" collapsed="false">
      <c r="M536" s="12"/>
      <c r="N536" s="0"/>
      <c r="O536" s="0"/>
      <c r="P536" s="0"/>
      <c r="Q536" s="0"/>
      <c r="R536" s="0"/>
      <c r="S536" s="0"/>
      <c r="T536" s="0"/>
      <c r="U536" s="0"/>
      <c r="V536" s="0"/>
      <c r="W536" s="0"/>
      <c r="X536" s="0"/>
      <c r="Y536" s="0"/>
      <c r="Z536" s="0"/>
      <c r="AA536" s="0"/>
      <c r="AB536" s="0"/>
      <c r="AC536" s="0"/>
      <c r="AD536" s="0"/>
      <c r="AE536" s="0"/>
      <c r="AF536" s="0"/>
      <c r="AG536" s="0"/>
      <c r="AH536" s="0"/>
      <c r="AI536" s="0"/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</row>
    <row r="537" customFormat="false" ht="15" hidden="false" customHeight="false" outlineLevel="0" collapsed="false">
      <c r="M537" s="12"/>
      <c r="N537" s="0"/>
      <c r="O537" s="0"/>
      <c r="P537" s="0"/>
      <c r="Q537" s="0"/>
      <c r="R537" s="0"/>
      <c r="S537" s="0"/>
      <c r="T537" s="0"/>
      <c r="U537" s="0"/>
      <c r="V537" s="0"/>
      <c r="W537" s="0"/>
      <c r="X537" s="0"/>
      <c r="Y537" s="0"/>
      <c r="Z537" s="0"/>
      <c r="AA537" s="0"/>
      <c r="AB537" s="0"/>
      <c r="AC537" s="0"/>
      <c r="AD537" s="0"/>
      <c r="AE537" s="0"/>
      <c r="AF537" s="0"/>
      <c r="AG537" s="0"/>
      <c r="AH537" s="0"/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</row>
    <row r="538" customFormat="false" ht="15" hidden="false" customHeight="false" outlineLevel="0" collapsed="false">
      <c r="M538" s="12"/>
      <c r="N538" s="0"/>
      <c r="O538" s="0"/>
      <c r="P538" s="0"/>
      <c r="Q538" s="0"/>
      <c r="R538" s="0"/>
      <c r="S538" s="0"/>
      <c r="T538" s="0"/>
      <c r="U538" s="0"/>
      <c r="V538" s="0"/>
      <c r="W538" s="0"/>
      <c r="X538" s="0"/>
      <c r="Y538" s="0"/>
      <c r="Z538" s="0"/>
      <c r="AA538" s="0"/>
      <c r="AB538" s="0"/>
      <c r="AC538" s="0"/>
      <c r="AD538" s="0"/>
      <c r="AE538" s="0"/>
      <c r="AF538" s="0"/>
      <c r="AG538" s="0"/>
      <c r="AH538" s="0"/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</row>
    <row r="539" customFormat="false" ht="15" hidden="false" customHeight="false" outlineLevel="0" collapsed="false">
      <c r="M539" s="12"/>
      <c r="N539" s="0"/>
      <c r="O539" s="0"/>
      <c r="P539" s="0"/>
      <c r="Q539" s="0"/>
      <c r="R539" s="0"/>
      <c r="S539" s="0"/>
      <c r="T539" s="0"/>
      <c r="U539" s="0"/>
      <c r="V539" s="0"/>
      <c r="W539" s="0"/>
      <c r="X539" s="0"/>
      <c r="Y539" s="0"/>
      <c r="Z539" s="0"/>
      <c r="AA539" s="0"/>
      <c r="AB539" s="0"/>
      <c r="AC539" s="0"/>
      <c r="AD539" s="0"/>
      <c r="AE539" s="0"/>
      <c r="AF539" s="0"/>
      <c r="AG539" s="0"/>
      <c r="AH539" s="0"/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</row>
    <row r="540" customFormat="false" ht="15" hidden="false" customHeight="false" outlineLevel="0" collapsed="false">
      <c r="M540" s="12"/>
      <c r="N540" s="0"/>
      <c r="O540" s="0"/>
      <c r="P540" s="0"/>
      <c r="Q540" s="0"/>
      <c r="R540" s="0"/>
      <c r="S540" s="0"/>
      <c r="T540" s="0"/>
      <c r="U540" s="0"/>
      <c r="V540" s="0"/>
      <c r="W540" s="0"/>
      <c r="X540" s="0"/>
      <c r="Y540" s="0"/>
      <c r="Z540" s="0"/>
      <c r="AA540" s="0"/>
      <c r="AB540" s="0"/>
      <c r="AC540" s="0"/>
      <c r="AD540" s="0"/>
      <c r="AE540" s="0"/>
      <c r="AF540" s="0"/>
      <c r="AG540" s="0"/>
      <c r="AH540" s="0"/>
      <c r="AI540" s="0"/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</row>
    <row r="541" customFormat="false" ht="15" hidden="false" customHeight="false" outlineLevel="0" collapsed="false">
      <c r="M541" s="12"/>
      <c r="N541" s="0"/>
      <c r="O541" s="0"/>
      <c r="P541" s="0"/>
      <c r="Q541" s="0"/>
      <c r="R541" s="0"/>
      <c r="S541" s="0"/>
      <c r="T541" s="0"/>
      <c r="U541" s="0"/>
      <c r="V541" s="0"/>
      <c r="W541" s="0"/>
      <c r="X541" s="0"/>
      <c r="Y541" s="0"/>
      <c r="Z541" s="0"/>
      <c r="AA541" s="0"/>
      <c r="AB541" s="0"/>
      <c r="AC541" s="0"/>
      <c r="AD541" s="0"/>
      <c r="AE541" s="0"/>
      <c r="AF541" s="0"/>
      <c r="AG541" s="0"/>
      <c r="AH541" s="0"/>
      <c r="AI541" s="0"/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</row>
    <row r="542" customFormat="false" ht="15" hidden="false" customHeight="false" outlineLevel="0" collapsed="false">
      <c r="M542" s="12"/>
      <c r="N542" s="0"/>
      <c r="O542" s="0"/>
      <c r="P542" s="0"/>
      <c r="Q542" s="0"/>
      <c r="R542" s="0"/>
      <c r="S542" s="0"/>
      <c r="T542" s="0"/>
      <c r="U542" s="0"/>
      <c r="V542" s="0"/>
      <c r="W542" s="0"/>
      <c r="X542" s="0"/>
      <c r="Y542" s="0"/>
      <c r="Z542" s="0"/>
      <c r="AA542" s="0"/>
      <c r="AB542" s="0"/>
      <c r="AC542" s="0"/>
      <c r="AD542" s="0"/>
      <c r="AE542" s="0"/>
      <c r="AF542" s="0"/>
      <c r="AG542" s="0"/>
      <c r="AH542" s="0"/>
      <c r="AI542" s="0"/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</row>
    <row r="543" customFormat="false" ht="15" hidden="false" customHeight="false" outlineLevel="0" collapsed="false">
      <c r="M543" s="12"/>
      <c r="N543" s="0"/>
      <c r="O543" s="0"/>
      <c r="P543" s="0"/>
      <c r="Q543" s="0"/>
      <c r="R543" s="0"/>
      <c r="S543" s="0"/>
      <c r="T543" s="0"/>
      <c r="U543" s="0"/>
      <c r="V543" s="0"/>
      <c r="W543" s="0"/>
      <c r="X543" s="0"/>
      <c r="Y543" s="0"/>
      <c r="Z543" s="0"/>
      <c r="AA543" s="0"/>
      <c r="AB543" s="0"/>
      <c r="AC543" s="0"/>
      <c r="AD543" s="0"/>
      <c r="AE543" s="0"/>
      <c r="AF543" s="0"/>
      <c r="AG543" s="0"/>
      <c r="AH543" s="0"/>
      <c r="AI543" s="0"/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</row>
    <row r="544" customFormat="false" ht="15" hidden="false" customHeight="false" outlineLevel="0" collapsed="false">
      <c r="M544" s="12"/>
      <c r="N544" s="0"/>
      <c r="O544" s="0"/>
      <c r="P544" s="0"/>
      <c r="Q544" s="0"/>
      <c r="R544" s="0"/>
      <c r="S544" s="0"/>
      <c r="T544" s="0"/>
      <c r="U544" s="0"/>
      <c r="V544" s="0"/>
      <c r="W544" s="0"/>
      <c r="X544" s="0"/>
      <c r="Y544" s="0"/>
      <c r="Z544" s="0"/>
      <c r="AA544" s="0"/>
      <c r="AB544" s="0"/>
      <c r="AC544" s="0"/>
      <c r="AD544" s="0"/>
      <c r="AE544" s="0"/>
      <c r="AF544" s="0"/>
      <c r="AG544" s="0"/>
      <c r="AH544" s="0"/>
      <c r="AI544" s="0"/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</row>
    <row r="545" customFormat="false" ht="15" hidden="false" customHeight="false" outlineLevel="0" collapsed="false">
      <c r="M545" s="12"/>
      <c r="N545" s="0"/>
      <c r="O545" s="0"/>
      <c r="P545" s="0"/>
      <c r="Q545" s="0"/>
      <c r="R545" s="0"/>
      <c r="S545" s="0"/>
      <c r="T545" s="0"/>
      <c r="U545" s="0"/>
      <c r="V545" s="0"/>
      <c r="W545" s="0"/>
      <c r="X545" s="0"/>
      <c r="Y545" s="0"/>
      <c r="Z545" s="0"/>
      <c r="AA545" s="0"/>
      <c r="AB545" s="0"/>
      <c r="AC545" s="0"/>
      <c r="AD545" s="0"/>
      <c r="AE545" s="0"/>
      <c r="AF545" s="0"/>
      <c r="AG545" s="0"/>
      <c r="AH545" s="0"/>
      <c r="AI545" s="0"/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</row>
    <row r="546" customFormat="false" ht="15" hidden="false" customHeight="false" outlineLevel="0" collapsed="false">
      <c r="M546" s="12"/>
      <c r="N546" s="0"/>
      <c r="O546" s="0"/>
      <c r="P546" s="0"/>
      <c r="Q546" s="0"/>
      <c r="R546" s="0"/>
      <c r="S546" s="0"/>
      <c r="T546" s="0"/>
      <c r="U546" s="0"/>
      <c r="V546" s="0"/>
      <c r="W546" s="0"/>
      <c r="X546" s="0"/>
      <c r="Y546" s="0"/>
      <c r="Z546" s="0"/>
      <c r="AA546" s="0"/>
      <c r="AB546" s="0"/>
      <c r="AC546" s="0"/>
      <c r="AD546" s="0"/>
      <c r="AE546" s="0"/>
      <c r="AF546" s="0"/>
      <c r="AG546" s="0"/>
      <c r="AH546" s="0"/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</row>
    <row r="547" customFormat="false" ht="15" hidden="false" customHeight="false" outlineLevel="0" collapsed="false">
      <c r="M547" s="12"/>
      <c r="N547" s="0"/>
      <c r="O547" s="0"/>
      <c r="P547" s="0"/>
      <c r="Q547" s="0"/>
      <c r="R547" s="0"/>
      <c r="S547" s="0"/>
      <c r="T547" s="0"/>
      <c r="U547" s="0"/>
      <c r="V547" s="0"/>
      <c r="W547" s="0"/>
      <c r="X547" s="0"/>
      <c r="Y547" s="0"/>
      <c r="Z547" s="0"/>
      <c r="AA547" s="0"/>
      <c r="AB547" s="0"/>
      <c r="AC547" s="0"/>
      <c r="AD547" s="0"/>
      <c r="AE547" s="0"/>
      <c r="AF547" s="0"/>
      <c r="AG547" s="0"/>
      <c r="AH547" s="0"/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</row>
    <row r="548" customFormat="false" ht="15" hidden="false" customHeight="false" outlineLevel="0" collapsed="false">
      <c r="M548" s="12"/>
      <c r="N548" s="0"/>
      <c r="O548" s="0"/>
      <c r="P548" s="0"/>
      <c r="Q548" s="0"/>
      <c r="R548" s="0"/>
      <c r="S548" s="0"/>
      <c r="T548" s="0"/>
      <c r="U548" s="0"/>
      <c r="V548" s="0"/>
      <c r="W548" s="0"/>
      <c r="X548" s="0"/>
      <c r="Y548" s="0"/>
      <c r="Z548" s="0"/>
      <c r="AA548" s="0"/>
      <c r="AB548" s="0"/>
      <c r="AC548" s="0"/>
      <c r="AD548" s="0"/>
      <c r="AE548" s="0"/>
      <c r="AF548" s="0"/>
      <c r="AG548" s="0"/>
      <c r="AH548" s="0"/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</row>
    <row r="549" customFormat="false" ht="15" hidden="false" customHeight="false" outlineLevel="0" collapsed="false">
      <c r="M549" s="12"/>
      <c r="N549" s="0"/>
      <c r="O549" s="0"/>
      <c r="P549" s="0"/>
      <c r="Q549" s="0"/>
      <c r="R549" s="0"/>
      <c r="S549" s="0"/>
      <c r="T549" s="0"/>
      <c r="U549" s="0"/>
      <c r="V549" s="0"/>
      <c r="W549" s="0"/>
      <c r="X549" s="0"/>
      <c r="Y549" s="0"/>
      <c r="Z549" s="0"/>
      <c r="AA549" s="0"/>
      <c r="AB549" s="0"/>
      <c r="AC549" s="0"/>
      <c r="AD549" s="0"/>
      <c r="AE549" s="0"/>
      <c r="AF549" s="0"/>
      <c r="AG549" s="0"/>
      <c r="AH549" s="0"/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</row>
    <row r="550" customFormat="false" ht="15" hidden="false" customHeight="false" outlineLevel="0" collapsed="false">
      <c r="M550" s="12"/>
      <c r="N550" s="0"/>
      <c r="O550" s="0"/>
      <c r="P550" s="0"/>
      <c r="Q550" s="0"/>
      <c r="R550" s="0"/>
      <c r="S550" s="0"/>
      <c r="T550" s="0"/>
      <c r="U550" s="0"/>
      <c r="V550" s="0"/>
      <c r="W550" s="0"/>
      <c r="X550" s="0"/>
      <c r="Y550" s="0"/>
      <c r="Z550" s="0"/>
      <c r="AA550" s="0"/>
      <c r="AB550" s="0"/>
      <c r="AC550" s="0"/>
      <c r="AD550" s="0"/>
      <c r="AE550" s="0"/>
      <c r="AF550" s="0"/>
      <c r="AG550" s="0"/>
      <c r="AH550" s="0"/>
      <c r="AI550" s="0"/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</row>
    <row r="551" customFormat="false" ht="15" hidden="false" customHeight="false" outlineLevel="0" collapsed="false">
      <c r="M551" s="12"/>
      <c r="N551" s="0"/>
      <c r="O551" s="0"/>
      <c r="P551" s="0"/>
      <c r="Q551" s="0"/>
      <c r="R551" s="0"/>
      <c r="S551" s="0"/>
      <c r="T551" s="0"/>
      <c r="U551" s="0"/>
      <c r="V551" s="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</row>
    <row r="552" customFormat="false" ht="15" hidden="false" customHeight="false" outlineLevel="0" collapsed="false">
      <c r="M552" s="12"/>
      <c r="N552" s="0"/>
      <c r="O552" s="0"/>
      <c r="P552" s="0"/>
      <c r="Q552" s="0"/>
      <c r="R552" s="0"/>
      <c r="S552" s="0"/>
      <c r="T552" s="0"/>
      <c r="U552" s="0"/>
      <c r="V552" s="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</row>
    <row r="553" customFormat="false" ht="15" hidden="false" customHeight="false" outlineLevel="0" collapsed="false">
      <c r="M553" s="12"/>
      <c r="N553" s="0"/>
      <c r="O553" s="0"/>
      <c r="P553" s="0"/>
      <c r="Q553" s="0"/>
      <c r="R553" s="0"/>
      <c r="S553" s="0"/>
      <c r="T553" s="0"/>
      <c r="U553" s="0"/>
      <c r="V553" s="0"/>
      <c r="W553" s="0"/>
      <c r="X553" s="0"/>
      <c r="Y553" s="0"/>
      <c r="Z553" s="0"/>
      <c r="AA553" s="0"/>
      <c r="AB553" s="0"/>
      <c r="AC553" s="0"/>
      <c r="AD553" s="0"/>
      <c r="AE553" s="0"/>
      <c r="AF553" s="0"/>
      <c r="AG553" s="0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</row>
    <row r="554" customFormat="false" ht="15" hidden="false" customHeight="false" outlineLevel="0" collapsed="false">
      <c r="M554" s="12"/>
      <c r="N554" s="0"/>
      <c r="O554" s="0"/>
      <c r="P554" s="0"/>
      <c r="Q554" s="0"/>
      <c r="R554" s="0"/>
      <c r="S554" s="0"/>
      <c r="T554" s="0"/>
      <c r="U554" s="0"/>
      <c r="V554" s="0"/>
      <c r="W554" s="0"/>
      <c r="X554" s="0"/>
      <c r="Y554" s="0"/>
      <c r="Z554" s="0"/>
      <c r="AA554" s="0"/>
      <c r="AB554" s="0"/>
      <c r="AC554" s="0"/>
      <c r="AD554" s="0"/>
      <c r="AE554" s="0"/>
      <c r="AF554" s="0"/>
      <c r="AG554" s="0"/>
      <c r="AH554" s="0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</row>
    <row r="555" customFormat="false" ht="15" hidden="false" customHeight="false" outlineLevel="0" collapsed="false">
      <c r="M555" s="12"/>
      <c r="N555" s="0"/>
      <c r="O555" s="0"/>
      <c r="P555" s="0"/>
      <c r="Q555" s="0"/>
      <c r="R555" s="0"/>
      <c r="S555" s="0"/>
      <c r="T555" s="0"/>
      <c r="U555" s="0"/>
      <c r="V555" s="0"/>
      <c r="W555" s="0"/>
      <c r="X555" s="0"/>
      <c r="Y555" s="0"/>
      <c r="Z555" s="0"/>
      <c r="AA555" s="0"/>
      <c r="AB555" s="0"/>
      <c r="AC555" s="0"/>
      <c r="AD555" s="0"/>
      <c r="AE555" s="0"/>
      <c r="AF555" s="0"/>
      <c r="AG555" s="0"/>
      <c r="AH555" s="0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</row>
    <row r="556" customFormat="false" ht="15" hidden="false" customHeight="false" outlineLevel="0" collapsed="false">
      <c r="M556" s="12"/>
      <c r="N556" s="0"/>
      <c r="O556" s="0"/>
      <c r="P556" s="0"/>
      <c r="Q556" s="0"/>
      <c r="R556" s="0"/>
      <c r="S556" s="0"/>
      <c r="T556" s="0"/>
      <c r="U556" s="0"/>
      <c r="V556" s="0"/>
      <c r="W556" s="0"/>
      <c r="X556" s="0"/>
      <c r="Y556" s="0"/>
      <c r="Z556" s="0"/>
      <c r="AA556" s="0"/>
      <c r="AB556" s="0"/>
      <c r="AC556" s="0"/>
      <c r="AD556" s="0"/>
      <c r="AE556" s="0"/>
      <c r="AF556" s="0"/>
      <c r="AG556" s="0"/>
      <c r="AH556" s="0"/>
      <c r="AI556" s="0"/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</row>
    <row r="557" customFormat="false" ht="15" hidden="false" customHeight="false" outlineLevel="0" collapsed="false">
      <c r="M557" s="12"/>
      <c r="N557" s="0"/>
      <c r="O557" s="0"/>
      <c r="P557" s="0"/>
      <c r="Q557" s="0"/>
      <c r="R557" s="0"/>
      <c r="S557" s="0"/>
      <c r="T557" s="0"/>
      <c r="U557" s="0"/>
      <c r="V557" s="0"/>
      <c r="W557" s="0"/>
      <c r="X557" s="0"/>
      <c r="Y557" s="0"/>
      <c r="Z557" s="0"/>
      <c r="AA557" s="0"/>
      <c r="AB557" s="0"/>
      <c r="AC557" s="0"/>
      <c r="AD557" s="0"/>
      <c r="AE557" s="0"/>
      <c r="AF557" s="0"/>
      <c r="AG557" s="0"/>
      <c r="AH557" s="0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</row>
    <row r="558" customFormat="false" ht="15" hidden="false" customHeight="false" outlineLevel="0" collapsed="false">
      <c r="M558" s="12"/>
      <c r="N558" s="0"/>
      <c r="O558" s="0"/>
      <c r="P558" s="0"/>
      <c r="Q558" s="0"/>
      <c r="R558" s="0"/>
      <c r="S558" s="0"/>
      <c r="T558" s="0"/>
      <c r="U558" s="0"/>
      <c r="V558" s="0"/>
      <c r="W558" s="0"/>
      <c r="X558" s="0"/>
      <c r="Y558" s="0"/>
      <c r="Z558" s="0"/>
      <c r="AA558" s="0"/>
      <c r="AB558" s="0"/>
      <c r="AC558" s="0"/>
      <c r="AD558" s="0"/>
      <c r="AE558" s="0"/>
      <c r="AF558" s="0"/>
      <c r="AG558" s="0"/>
      <c r="AH558" s="0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</row>
    <row r="559" customFormat="false" ht="15" hidden="false" customHeight="false" outlineLevel="0" collapsed="false">
      <c r="M559" s="12"/>
      <c r="N559" s="0"/>
      <c r="O559" s="0"/>
      <c r="P559" s="0"/>
      <c r="Q559" s="0"/>
      <c r="R559" s="0"/>
      <c r="S559" s="0"/>
      <c r="T559" s="0"/>
      <c r="U559" s="0"/>
      <c r="V559" s="0"/>
      <c r="W559" s="0"/>
      <c r="X559" s="0"/>
      <c r="Y559" s="0"/>
      <c r="Z559" s="0"/>
      <c r="AA559" s="0"/>
      <c r="AB559" s="0"/>
      <c r="AC559" s="0"/>
      <c r="AD559" s="0"/>
      <c r="AE559" s="0"/>
      <c r="AF559" s="0"/>
      <c r="AG559" s="0"/>
      <c r="AH559" s="0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</row>
    <row r="560" customFormat="false" ht="15" hidden="false" customHeight="false" outlineLevel="0" collapsed="false">
      <c r="M560" s="12"/>
      <c r="N560" s="0"/>
      <c r="O560" s="0"/>
      <c r="P560" s="0"/>
      <c r="Q560" s="0"/>
      <c r="R560" s="0"/>
      <c r="S560" s="0"/>
      <c r="T560" s="0"/>
      <c r="U560" s="0"/>
      <c r="V560" s="0"/>
      <c r="W560" s="0"/>
      <c r="X560" s="0"/>
      <c r="Y560" s="0"/>
      <c r="Z560" s="0"/>
      <c r="AA560" s="0"/>
      <c r="AB560" s="0"/>
      <c r="AC560" s="0"/>
      <c r="AD560" s="0"/>
      <c r="AE560" s="0"/>
      <c r="AF560" s="0"/>
      <c r="AG560" s="0"/>
      <c r="AH560" s="0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</row>
    <row r="561" customFormat="false" ht="15" hidden="false" customHeight="false" outlineLevel="0" collapsed="false">
      <c r="M561" s="12"/>
      <c r="N561" s="0"/>
      <c r="O561" s="0"/>
      <c r="P561" s="0"/>
      <c r="Q561" s="0"/>
      <c r="R561" s="0"/>
      <c r="S561" s="0"/>
      <c r="T561" s="0"/>
      <c r="U561" s="0"/>
      <c r="V561" s="0"/>
      <c r="W561" s="0"/>
      <c r="X561" s="0"/>
      <c r="Y561" s="0"/>
      <c r="Z561" s="0"/>
      <c r="AA561" s="0"/>
      <c r="AB561" s="0"/>
      <c r="AC561" s="0"/>
      <c r="AD561" s="0"/>
      <c r="AE561" s="0"/>
      <c r="AF561" s="0"/>
      <c r="AG561" s="0"/>
      <c r="AH561" s="0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</row>
    <row r="562" customFormat="false" ht="15" hidden="false" customHeight="false" outlineLevel="0" collapsed="false">
      <c r="M562" s="12"/>
      <c r="N562" s="0"/>
      <c r="O562" s="0"/>
      <c r="P562" s="0"/>
      <c r="Q562" s="0"/>
      <c r="R562" s="0"/>
      <c r="S562" s="0"/>
      <c r="T562" s="0"/>
      <c r="U562" s="0"/>
      <c r="V562" s="0"/>
      <c r="W562" s="0"/>
      <c r="X562" s="0"/>
      <c r="Y562" s="0"/>
      <c r="Z562" s="0"/>
      <c r="AA562" s="0"/>
      <c r="AB562" s="0"/>
      <c r="AC562" s="0"/>
      <c r="AD562" s="0"/>
      <c r="AE562" s="0"/>
      <c r="AF562" s="0"/>
      <c r="AG562" s="0"/>
      <c r="AH562" s="0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</row>
    <row r="563" customFormat="false" ht="15" hidden="false" customHeight="false" outlineLevel="0" collapsed="false">
      <c r="M563" s="12"/>
      <c r="N563" s="0"/>
      <c r="O563" s="0"/>
      <c r="P563" s="0"/>
      <c r="Q563" s="0"/>
      <c r="R563" s="0"/>
      <c r="S563" s="0"/>
      <c r="T563" s="0"/>
      <c r="U563" s="0"/>
      <c r="V563" s="0"/>
      <c r="W563" s="0"/>
      <c r="X563" s="0"/>
      <c r="Y563" s="0"/>
      <c r="Z563" s="0"/>
      <c r="AA563" s="0"/>
      <c r="AB563" s="0"/>
      <c r="AC563" s="0"/>
      <c r="AD563" s="0"/>
      <c r="AE563" s="0"/>
      <c r="AF563" s="0"/>
      <c r="AG563" s="0"/>
      <c r="AH563" s="0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</row>
    <row r="564" customFormat="false" ht="15" hidden="false" customHeight="false" outlineLevel="0" collapsed="false">
      <c r="M564" s="12"/>
      <c r="N564" s="0"/>
      <c r="O564" s="0"/>
      <c r="P564" s="0"/>
      <c r="Q564" s="0"/>
      <c r="R564" s="0"/>
      <c r="S564" s="0"/>
      <c r="T564" s="0"/>
      <c r="U564" s="0"/>
      <c r="V564" s="0"/>
      <c r="W564" s="0"/>
      <c r="X564" s="0"/>
      <c r="Y564" s="0"/>
      <c r="Z564" s="0"/>
      <c r="AA564" s="0"/>
      <c r="AB564" s="0"/>
      <c r="AC564" s="0"/>
      <c r="AD564" s="0"/>
      <c r="AE564" s="0"/>
      <c r="AF564" s="0"/>
      <c r="AG564" s="0"/>
      <c r="AH564" s="0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</row>
    <row r="565" customFormat="false" ht="15" hidden="false" customHeight="false" outlineLevel="0" collapsed="false">
      <c r="M565" s="12"/>
      <c r="N565" s="0"/>
      <c r="O565" s="0"/>
      <c r="P565" s="0"/>
      <c r="Q565" s="0"/>
      <c r="R565" s="0"/>
      <c r="S565" s="0"/>
      <c r="T565" s="0"/>
      <c r="U565" s="0"/>
      <c r="V565" s="0"/>
      <c r="W565" s="0"/>
      <c r="X565" s="0"/>
      <c r="Y565" s="0"/>
      <c r="Z565" s="0"/>
      <c r="AA565" s="0"/>
      <c r="AB565" s="0"/>
      <c r="AC565" s="0"/>
      <c r="AD565" s="0"/>
      <c r="AE565" s="0"/>
      <c r="AF565" s="0"/>
      <c r="AG565" s="0"/>
      <c r="AH565" s="0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</row>
    <row r="566" customFormat="false" ht="15" hidden="false" customHeight="false" outlineLevel="0" collapsed="false">
      <c r="M566" s="12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</row>
    <row r="567" customFormat="false" ht="15" hidden="false" customHeight="false" outlineLevel="0" collapsed="false">
      <c r="M567" s="12"/>
      <c r="N567" s="0"/>
      <c r="O567" s="0"/>
      <c r="P567" s="0"/>
      <c r="Q567" s="0"/>
      <c r="R567" s="0"/>
      <c r="S567" s="0"/>
      <c r="T567" s="0"/>
      <c r="U567" s="0"/>
      <c r="V567" s="0"/>
      <c r="W567" s="0"/>
      <c r="X567" s="0"/>
      <c r="Y567" s="0"/>
      <c r="Z567" s="0"/>
      <c r="AA567" s="0"/>
      <c r="AB567" s="0"/>
      <c r="AC567" s="0"/>
      <c r="AD567" s="0"/>
      <c r="AE567" s="0"/>
      <c r="AF567" s="0"/>
      <c r="AG567" s="0"/>
      <c r="AH567" s="0"/>
      <c r="AI567" s="0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</row>
    <row r="568" customFormat="false" ht="15" hidden="false" customHeight="false" outlineLevel="0" collapsed="false">
      <c r="M568" s="12"/>
      <c r="N568" s="0"/>
      <c r="O568" s="0"/>
      <c r="P568" s="0"/>
      <c r="Q568" s="0"/>
      <c r="R568" s="0"/>
      <c r="S568" s="0"/>
      <c r="T568" s="0"/>
      <c r="U568" s="0"/>
      <c r="V568" s="0"/>
      <c r="W568" s="0"/>
      <c r="X568" s="0"/>
      <c r="Y568" s="0"/>
      <c r="Z568" s="0"/>
      <c r="AA568" s="0"/>
      <c r="AB568" s="0"/>
      <c r="AC568" s="0"/>
      <c r="AD568" s="0"/>
      <c r="AE568" s="0"/>
      <c r="AF568" s="0"/>
      <c r="AG568" s="0"/>
      <c r="AH568" s="0"/>
      <c r="AI568" s="0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</row>
    <row r="569" customFormat="false" ht="15" hidden="false" customHeight="false" outlineLevel="0" collapsed="false">
      <c r="M569" s="12"/>
      <c r="N569" s="0"/>
      <c r="O569" s="0"/>
      <c r="P569" s="0"/>
      <c r="Q569" s="0"/>
      <c r="R569" s="0"/>
      <c r="S569" s="0"/>
      <c r="T569" s="0"/>
      <c r="U569" s="0"/>
      <c r="V569" s="0"/>
      <c r="W569" s="0"/>
      <c r="X569" s="0"/>
      <c r="Y569" s="0"/>
      <c r="Z569" s="0"/>
      <c r="AA569" s="0"/>
      <c r="AB569" s="0"/>
      <c r="AC569" s="0"/>
      <c r="AD569" s="0"/>
      <c r="AE569" s="0"/>
      <c r="AF569" s="0"/>
      <c r="AG569" s="0"/>
      <c r="AH569" s="0"/>
      <c r="AI569" s="0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</row>
    <row r="570" customFormat="false" ht="15" hidden="false" customHeight="false" outlineLevel="0" collapsed="false">
      <c r="M570" s="12"/>
      <c r="N570" s="0"/>
      <c r="O570" s="0"/>
      <c r="P570" s="0"/>
      <c r="Q570" s="0"/>
      <c r="R570" s="0"/>
      <c r="S570" s="0"/>
      <c r="T570" s="0"/>
      <c r="U570" s="0"/>
      <c r="V570" s="0"/>
      <c r="W570" s="0"/>
      <c r="X570" s="0"/>
      <c r="Y570" s="0"/>
      <c r="Z570" s="0"/>
      <c r="AA570" s="0"/>
      <c r="AB570" s="0"/>
      <c r="AC570" s="0"/>
      <c r="AD570" s="0"/>
      <c r="AE570" s="0"/>
      <c r="AF570" s="0"/>
      <c r="AG570" s="0"/>
      <c r="AH570" s="0"/>
      <c r="AI570" s="0"/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</row>
    <row r="571" customFormat="false" ht="15" hidden="false" customHeight="false" outlineLevel="0" collapsed="false">
      <c r="M571" s="12"/>
      <c r="N571" s="0"/>
      <c r="O571" s="0"/>
      <c r="P571" s="0"/>
      <c r="Q571" s="0"/>
      <c r="R571" s="0"/>
      <c r="S571" s="0"/>
      <c r="T571" s="0"/>
      <c r="U571" s="0"/>
      <c r="V571" s="0"/>
      <c r="W571" s="0"/>
      <c r="X571" s="0"/>
      <c r="Y571" s="0"/>
      <c r="Z571" s="0"/>
      <c r="AA571" s="0"/>
      <c r="AB571" s="0"/>
      <c r="AC571" s="0"/>
      <c r="AD571" s="0"/>
      <c r="AE571" s="0"/>
      <c r="AF571" s="0"/>
      <c r="AG571" s="0"/>
      <c r="AH571" s="0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</row>
    <row r="572" customFormat="false" ht="15" hidden="false" customHeight="false" outlineLevel="0" collapsed="false">
      <c r="M572" s="12"/>
      <c r="N572" s="0"/>
      <c r="O572" s="0"/>
      <c r="P572" s="0"/>
      <c r="Q572" s="0"/>
      <c r="R572" s="0"/>
      <c r="S572" s="0"/>
      <c r="T572" s="0"/>
      <c r="U572" s="0"/>
      <c r="V572" s="0"/>
      <c r="W572" s="0"/>
      <c r="X572" s="0"/>
      <c r="Y572" s="0"/>
      <c r="Z572" s="0"/>
      <c r="AA572" s="0"/>
      <c r="AB572" s="0"/>
      <c r="AC572" s="0"/>
      <c r="AD572" s="0"/>
      <c r="AE572" s="0"/>
      <c r="AF572" s="0"/>
      <c r="AG572" s="0"/>
      <c r="AH572" s="0"/>
      <c r="AI572" s="0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</row>
    <row r="573" customFormat="false" ht="15" hidden="false" customHeight="false" outlineLevel="0" collapsed="false">
      <c r="M573" s="12"/>
      <c r="N573" s="0"/>
      <c r="O573" s="0"/>
      <c r="P573" s="0"/>
      <c r="Q573" s="0"/>
      <c r="R573" s="0"/>
      <c r="S573" s="0"/>
      <c r="T573" s="0"/>
      <c r="U573" s="0"/>
      <c r="V573" s="0"/>
      <c r="W573" s="0"/>
      <c r="X573" s="0"/>
      <c r="Y573" s="0"/>
      <c r="Z573" s="0"/>
      <c r="AA573" s="0"/>
      <c r="AB573" s="0"/>
      <c r="AC573" s="0"/>
      <c r="AD573" s="0"/>
      <c r="AE573" s="0"/>
      <c r="AF573" s="0"/>
      <c r="AG573" s="0"/>
      <c r="AH573" s="0"/>
      <c r="AI573" s="0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</row>
    <row r="574" customFormat="false" ht="15" hidden="false" customHeight="false" outlineLevel="0" collapsed="false">
      <c r="M574" s="12"/>
      <c r="N574" s="0"/>
      <c r="O574" s="0"/>
      <c r="P574" s="0"/>
      <c r="Q574" s="0"/>
      <c r="R574" s="0"/>
      <c r="S574" s="0"/>
      <c r="T574" s="0"/>
      <c r="U574" s="0"/>
      <c r="V574" s="0"/>
      <c r="W574" s="0"/>
      <c r="X574" s="0"/>
      <c r="Y574" s="0"/>
      <c r="Z574" s="0"/>
      <c r="AA574" s="0"/>
      <c r="AB574" s="0"/>
      <c r="AC574" s="0"/>
      <c r="AD574" s="0"/>
      <c r="AE574" s="0"/>
      <c r="AF574" s="0"/>
      <c r="AG574" s="0"/>
      <c r="AH574" s="0"/>
      <c r="AI574" s="0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</row>
    <row r="575" customFormat="false" ht="15" hidden="false" customHeight="false" outlineLevel="0" collapsed="false">
      <c r="M575" s="12"/>
      <c r="N575" s="0"/>
      <c r="O575" s="0"/>
      <c r="P575" s="0"/>
      <c r="Q575" s="0"/>
      <c r="R575" s="0"/>
      <c r="S575" s="0"/>
      <c r="T575" s="0"/>
      <c r="U575" s="0"/>
      <c r="V575" s="0"/>
      <c r="W575" s="0"/>
      <c r="X575" s="0"/>
      <c r="Y575" s="0"/>
      <c r="Z575" s="0"/>
      <c r="AA575" s="0"/>
      <c r="AB575" s="0"/>
      <c r="AC575" s="0"/>
      <c r="AD575" s="0"/>
      <c r="AE575" s="0"/>
      <c r="AF575" s="0"/>
      <c r="AG575" s="0"/>
      <c r="AH575" s="0"/>
      <c r="AI575" s="0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</row>
    <row r="576" customFormat="false" ht="15" hidden="false" customHeight="false" outlineLevel="0" collapsed="false">
      <c r="M576" s="12"/>
      <c r="N576" s="0"/>
      <c r="O576" s="0"/>
      <c r="P576" s="0"/>
      <c r="Q576" s="0"/>
      <c r="R576" s="0"/>
      <c r="S576" s="0"/>
      <c r="T576" s="0"/>
      <c r="U576" s="0"/>
      <c r="V576" s="0"/>
      <c r="W576" s="0"/>
      <c r="X576" s="0"/>
      <c r="Y576" s="0"/>
      <c r="Z576" s="0"/>
      <c r="AA576" s="0"/>
      <c r="AB576" s="0"/>
      <c r="AC576" s="0"/>
      <c r="AD576" s="0"/>
      <c r="AE576" s="0"/>
      <c r="AF576" s="0"/>
      <c r="AG576" s="0"/>
      <c r="AH576" s="0"/>
      <c r="AI576" s="0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</row>
    <row r="577" customFormat="false" ht="15" hidden="false" customHeight="false" outlineLevel="0" collapsed="false">
      <c r="M577" s="12"/>
      <c r="N577" s="0"/>
      <c r="O577" s="0"/>
      <c r="P577" s="0"/>
      <c r="Q577" s="0"/>
      <c r="R577" s="0"/>
      <c r="S577" s="0"/>
      <c r="T577" s="0"/>
      <c r="U577" s="0"/>
      <c r="V577" s="0"/>
      <c r="W577" s="0"/>
      <c r="X577" s="0"/>
      <c r="Y577" s="0"/>
      <c r="Z577" s="0"/>
      <c r="AA577" s="0"/>
      <c r="AB577" s="0"/>
      <c r="AC577" s="0"/>
      <c r="AD577" s="0"/>
      <c r="AE577" s="0"/>
      <c r="AF577" s="0"/>
      <c r="AG577" s="0"/>
      <c r="AH577" s="0"/>
      <c r="AI577" s="0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</row>
    <row r="578" customFormat="false" ht="15" hidden="false" customHeight="false" outlineLevel="0" collapsed="false">
      <c r="M578" s="12"/>
      <c r="N578" s="0"/>
      <c r="O578" s="0"/>
      <c r="P578" s="0"/>
      <c r="Q578" s="0"/>
      <c r="R578" s="0"/>
      <c r="S578" s="0"/>
      <c r="T578" s="0"/>
      <c r="U578" s="0"/>
      <c r="V578" s="0"/>
      <c r="W578" s="0"/>
      <c r="X578" s="0"/>
      <c r="Y578" s="0"/>
      <c r="Z578" s="0"/>
      <c r="AA578" s="0"/>
      <c r="AB578" s="0"/>
      <c r="AC578" s="0"/>
      <c r="AD578" s="0"/>
      <c r="AE578" s="0"/>
      <c r="AF578" s="0"/>
      <c r="AG578" s="0"/>
      <c r="AH578" s="0"/>
      <c r="AI578" s="0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</row>
    <row r="579" customFormat="false" ht="15" hidden="false" customHeight="false" outlineLevel="0" collapsed="false">
      <c r="M579" s="12"/>
      <c r="N579" s="0"/>
      <c r="O579" s="0"/>
      <c r="P579" s="0"/>
      <c r="Q579" s="0"/>
      <c r="R579" s="0"/>
      <c r="S579" s="0"/>
      <c r="T579" s="0"/>
      <c r="U579" s="0"/>
      <c r="V579" s="0"/>
      <c r="W579" s="0"/>
      <c r="X579" s="0"/>
      <c r="Y579" s="0"/>
      <c r="Z579" s="0"/>
      <c r="AA579" s="0"/>
      <c r="AB579" s="0"/>
      <c r="AC579" s="0"/>
      <c r="AD579" s="0"/>
      <c r="AE579" s="0"/>
      <c r="AF579" s="0"/>
      <c r="AG579" s="0"/>
      <c r="AH579" s="0"/>
      <c r="AI579" s="0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</row>
    <row r="580" customFormat="false" ht="15" hidden="false" customHeight="false" outlineLevel="0" collapsed="false">
      <c r="M580" s="12"/>
      <c r="N580" s="0"/>
      <c r="O580" s="0"/>
      <c r="P580" s="0"/>
      <c r="Q580" s="0"/>
      <c r="R580" s="0"/>
      <c r="S580" s="0"/>
      <c r="T580" s="0"/>
      <c r="U580" s="0"/>
      <c r="V580" s="0"/>
      <c r="W580" s="0"/>
      <c r="X580" s="0"/>
      <c r="Y580" s="0"/>
      <c r="Z580" s="0"/>
      <c r="AA580" s="0"/>
      <c r="AB580" s="0"/>
      <c r="AC580" s="0"/>
      <c r="AD580" s="0"/>
      <c r="AE580" s="0"/>
      <c r="AF580" s="0"/>
      <c r="AG580" s="0"/>
      <c r="AH580" s="0"/>
      <c r="AI580" s="0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</row>
    <row r="581" customFormat="false" ht="15" hidden="false" customHeight="false" outlineLevel="0" collapsed="false">
      <c r="M581" s="12"/>
      <c r="N581" s="0"/>
      <c r="O581" s="0"/>
      <c r="P581" s="0"/>
      <c r="Q581" s="0"/>
      <c r="R581" s="0"/>
      <c r="S581" s="0"/>
      <c r="T581" s="0"/>
      <c r="U581" s="0"/>
      <c r="V581" s="0"/>
      <c r="W581" s="0"/>
      <c r="X581" s="0"/>
      <c r="Y581" s="0"/>
      <c r="Z581" s="0"/>
      <c r="AA581" s="0"/>
      <c r="AB581" s="0"/>
      <c r="AC581" s="0"/>
      <c r="AD581" s="0"/>
      <c r="AE581" s="0"/>
      <c r="AF581" s="0"/>
      <c r="AG581" s="0"/>
      <c r="AH581" s="0"/>
      <c r="AI581" s="0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</row>
    <row r="582" customFormat="false" ht="15" hidden="false" customHeight="false" outlineLevel="0" collapsed="false">
      <c r="M582" s="12"/>
      <c r="N582" s="0"/>
      <c r="O582" s="0"/>
      <c r="P582" s="0"/>
      <c r="Q582" s="0"/>
      <c r="R582" s="0"/>
      <c r="S582" s="0"/>
      <c r="T582" s="0"/>
      <c r="U582" s="0"/>
      <c r="V582" s="0"/>
      <c r="W582" s="0"/>
      <c r="X582" s="0"/>
      <c r="Y582" s="0"/>
      <c r="Z582" s="0"/>
      <c r="AA582" s="0"/>
      <c r="AB582" s="0"/>
      <c r="AC582" s="0"/>
      <c r="AD582" s="0"/>
      <c r="AE582" s="0"/>
      <c r="AF582" s="0"/>
      <c r="AG582" s="0"/>
      <c r="AH582" s="0"/>
      <c r="AI582" s="0"/>
      <c r="AJ582" s="0"/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</row>
    <row r="583" customFormat="false" ht="15" hidden="false" customHeight="false" outlineLevel="0" collapsed="false">
      <c r="M583" s="12"/>
      <c r="N583" s="0"/>
      <c r="O583" s="0"/>
      <c r="P583" s="0"/>
      <c r="Q583" s="0"/>
      <c r="R583" s="0"/>
      <c r="S583" s="0"/>
      <c r="T583" s="0"/>
      <c r="U583" s="0"/>
      <c r="V583" s="0"/>
      <c r="W583" s="0"/>
      <c r="X583" s="0"/>
      <c r="Y583" s="0"/>
      <c r="Z583" s="0"/>
      <c r="AA583" s="0"/>
      <c r="AB583" s="0"/>
      <c r="AC583" s="0"/>
      <c r="AD583" s="0"/>
      <c r="AE583" s="0"/>
      <c r="AF583" s="0"/>
      <c r="AG583" s="0"/>
      <c r="AH583" s="0"/>
      <c r="AI583" s="0"/>
      <c r="AJ583" s="0"/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</row>
    <row r="584" customFormat="false" ht="15" hidden="false" customHeight="false" outlineLevel="0" collapsed="false">
      <c r="M584" s="12"/>
      <c r="N584" s="0"/>
      <c r="O584" s="0"/>
      <c r="P584" s="0"/>
      <c r="Q584" s="0"/>
      <c r="R584" s="0"/>
      <c r="S584" s="0"/>
      <c r="T584" s="0"/>
      <c r="U584" s="0"/>
      <c r="V584" s="0"/>
      <c r="W584" s="0"/>
      <c r="X584" s="0"/>
      <c r="Y584" s="0"/>
      <c r="Z584" s="0"/>
      <c r="AA584" s="0"/>
      <c r="AB584" s="0"/>
      <c r="AC584" s="0"/>
      <c r="AD584" s="0"/>
      <c r="AE584" s="0"/>
      <c r="AF584" s="0"/>
      <c r="AG584" s="0"/>
      <c r="AH584" s="0"/>
      <c r="AI584" s="0"/>
      <c r="AJ584" s="0"/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</row>
    <row r="585" customFormat="false" ht="15" hidden="false" customHeight="false" outlineLevel="0" collapsed="false">
      <c r="M585" s="12"/>
      <c r="N585" s="0"/>
      <c r="O585" s="0"/>
      <c r="P585" s="0"/>
      <c r="Q585" s="0"/>
      <c r="R585" s="0"/>
      <c r="S585" s="0"/>
      <c r="T585" s="0"/>
      <c r="U585" s="0"/>
      <c r="V585" s="0"/>
      <c r="W585" s="0"/>
      <c r="X585" s="0"/>
      <c r="Y585" s="0"/>
      <c r="Z585" s="0"/>
      <c r="AA585" s="0"/>
      <c r="AB585" s="0"/>
      <c r="AC585" s="0"/>
      <c r="AD585" s="0"/>
      <c r="AE585" s="0"/>
      <c r="AF585" s="0"/>
      <c r="AG585" s="0"/>
      <c r="AH585" s="0"/>
      <c r="AI585" s="0"/>
      <c r="AJ585" s="0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</row>
    <row r="586" customFormat="false" ht="15" hidden="false" customHeight="false" outlineLevel="0" collapsed="false">
      <c r="M586" s="12"/>
      <c r="N586" s="0"/>
      <c r="O586" s="0"/>
      <c r="P586" s="0"/>
      <c r="Q586" s="0"/>
      <c r="R586" s="0"/>
      <c r="S586" s="0"/>
      <c r="T586" s="0"/>
      <c r="U586" s="0"/>
      <c r="V586" s="0"/>
      <c r="W586" s="0"/>
      <c r="X586" s="0"/>
      <c r="Y586" s="0"/>
      <c r="Z586" s="0"/>
      <c r="AA586" s="0"/>
      <c r="AB586" s="0"/>
      <c r="AC586" s="0"/>
      <c r="AD586" s="0"/>
      <c r="AE586" s="0"/>
      <c r="AF586" s="0"/>
      <c r="AG586" s="0"/>
      <c r="AH586" s="0"/>
      <c r="AI586" s="0"/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</row>
    <row r="587" customFormat="false" ht="15" hidden="false" customHeight="false" outlineLevel="0" collapsed="false">
      <c r="M587" s="12"/>
      <c r="N587" s="0"/>
      <c r="O587" s="0"/>
      <c r="P587" s="0"/>
      <c r="Q587" s="0"/>
      <c r="R587" s="0"/>
      <c r="S587" s="0"/>
      <c r="T587" s="0"/>
      <c r="U587" s="0"/>
      <c r="V587" s="0"/>
      <c r="W587" s="0"/>
      <c r="X587" s="0"/>
      <c r="Y587" s="0"/>
      <c r="Z587" s="0"/>
      <c r="AA587" s="0"/>
      <c r="AB587" s="0"/>
      <c r="AC587" s="0"/>
      <c r="AD587" s="0"/>
      <c r="AE587" s="0"/>
      <c r="AF587" s="0"/>
      <c r="AG587" s="0"/>
      <c r="AH587" s="0"/>
      <c r="AI587" s="0"/>
      <c r="AJ587" s="0"/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</row>
    <row r="588" customFormat="false" ht="15" hidden="false" customHeight="false" outlineLevel="0" collapsed="false">
      <c r="M588" s="12"/>
      <c r="N588" s="0"/>
      <c r="O588" s="0"/>
      <c r="P588" s="0"/>
      <c r="Q588" s="0"/>
      <c r="R588" s="0"/>
      <c r="S588" s="0"/>
      <c r="T588" s="0"/>
      <c r="U588" s="0"/>
      <c r="V588" s="0"/>
      <c r="W588" s="0"/>
      <c r="X588" s="0"/>
      <c r="Y588" s="0"/>
      <c r="Z588" s="0"/>
      <c r="AA588" s="0"/>
      <c r="AB588" s="0"/>
      <c r="AC588" s="0"/>
      <c r="AD588" s="0"/>
      <c r="AE588" s="0"/>
      <c r="AF588" s="0"/>
      <c r="AG588" s="0"/>
      <c r="AH588" s="0"/>
      <c r="AI588" s="0"/>
      <c r="AJ588" s="0"/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</row>
    <row r="589" customFormat="false" ht="15" hidden="false" customHeight="false" outlineLevel="0" collapsed="false">
      <c r="M589" s="12"/>
      <c r="N589" s="0"/>
      <c r="O589" s="0"/>
      <c r="P589" s="0"/>
      <c r="Q589" s="0"/>
      <c r="R589" s="0"/>
      <c r="S589" s="0"/>
      <c r="T589" s="0"/>
      <c r="U589" s="0"/>
      <c r="V589" s="0"/>
      <c r="W589" s="0"/>
      <c r="X589" s="0"/>
      <c r="Y589" s="0"/>
      <c r="Z589" s="0"/>
      <c r="AA589" s="0"/>
      <c r="AB589" s="0"/>
      <c r="AC589" s="0"/>
      <c r="AD589" s="0"/>
      <c r="AE589" s="0"/>
      <c r="AF589" s="0"/>
      <c r="AG589" s="0"/>
      <c r="AH589" s="0"/>
      <c r="AI589" s="0"/>
      <c r="AJ589" s="0"/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</row>
    <row r="590" customFormat="false" ht="15" hidden="false" customHeight="false" outlineLevel="0" collapsed="false">
      <c r="M590" s="12"/>
      <c r="N590" s="0"/>
      <c r="O590" s="0"/>
      <c r="P590" s="0"/>
      <c r="Q590" s="0"/>
      <c r="R590" s="0"/>
      <c r="S590" s="0"/>
      <c r="T590" s="0"/>
      <c r="U590" s="0"/>
      <c r="V590" s="0"/>
      <c r="W590" s="0"/>
      <c r="X590" s="0"/>
      <c r="Y590" s="0"/>
      <c r="Z590" s="0"/>
      <c r="AA590" s="0"/>
      <c r="AB590" s="0"/>
      <c r="AC590" s="0"/>
      <c r="AD590" s="0"/>
      <c r="AE590" s="0"/>
      <c r="AF590" s="0"/>
      <c r="AG590" s="0"/>
      <c r="AH590" s="0"/>
      <c r="AI590" s="0"/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</row>
    <row r="591" customFormat="false" ht="15" hidden="false" customHeight="false" outlineLevel="0" collapsed="false">
      <c r="M591" s="12"/>
      <c r="N591" s="0"/>
      <c r="O591" s="0"/>
      <c r="P591" s="0"/>
      <c r="Q591" s="0"/>
      <c r="R591" s="0"/>
      <c r="S591" s="0"/>
      <c r="T591" s="0"/>
      <c r="U591" s="0"/>
      <c r="V591" s="0"/>
      <c r="W591" s="0"/>
      <c r="X591" s="0"/>
      <c r="Y591" s="0"/>
      <c r="Z591" s="0"/>
      <c r="AA591" s="0"/>
      <c r="AB591" s="0"/>
      <c r="AC591" s="0"/>
      <c r="AD591" s="0"/>
      <c r="AE591" s="0"/>
      <c r="AF591" s="0"/>
      <c r="AG591" s="0"/>
      <c r="AH591" s="0"/>
      <c r="AI591" s="0"/>
      <c r="AJ591" s="0"/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</row>
    <row r="592" customFormat="false" ht="15" hidden="false" customHeight="false" outlineLevel="0" collapsed="false">
      <c r="M592" s="12"/>
      <c r="N592" s="0"/>
      <c r="O592" s="0"/>
      <c r="P592" s="0"/>
      <c r="Q592" s="0"/>
      <c r="R592" s="0"/>
      <c r="S592" s="0"/>
      <c r="T592" s="0"/>
      <c r="U592" s="0"/>
      <c r="V592" s="0"/>
      <c r="W592" s="0"/>
      <c r="X592" s="0"/>
      <c r="Y592" s="0"/>
      <c r="Z592" s="0"/>
      <c r="AA592" s="0"/>
      <c r="AB592" s="0"/>
      <c r="AC592" s="0"/>
      <c r="AD592" s="0"/>
      <c r="AE592" s="0"/>
      <c r="AF592" s="0"/>
      <c r="AG592" s="0"/>
      <c r="AH592" s="0"/>
      <c r="AI592" s="0"/>
      <c r="AJ592" s="0"/>
      <c r="AK592" s="0"/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</row>
    <row r="593" customFormat="false" ht="15" hidden="false" customHeight="false" outlineLevel="0" collapsed="false">
      <c r="M593" s="12"/>
      <c r="N593" s="0"/>
      <c r="O593" s="0"/>
      <c r="P593" s="0"/>
      <c r="Q593" s="0"/>
      <c r="R593" s="0"/>
      <c r="S593" s="0"/>
      <c r="T593" s="0"/>
      <c r="U593" s="0"/>
      <c r="V593" s="0"/>
      <c r="W593" s="0"/>
      <c r="X593" s="0"/>
      <c r="Y593" s="0"/>
      <c r="Z593" s="0"/>
      <c r="AA593" s="0"/>
      <c r="AB593" s="0"/>
      <c r="AC593" s="0"/>
      <c r="AD593" s="0"/>
      <c r="AE593" s="0"/>
      <c r="AF593" s="0"/>
      <c r="AG593" s="0"/>
      <c r="AH593" s="0"/>
      <c r="AI593" s="0"/>
      <c r="AJ593" s="0"/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</row>
    <row r="594" customFormat="false" ht="15" hidden="false" customHeight="false" outlineLevel="0" collapsed="false">
      <c r="M594" s="12"/>
      <c r="N594" s="0"/>
      <c r="O594" s="0"/>
      <c r="P594" s="0"/>
      <c r="Q594" s="0"/>
      <c r="R594" s="0"/>
      <c r="S594" s="0"/>
      <c r="T594" s="0"/>
      <c r="U594" s="0"/>
      <c r="V594" s="0"/>
      <c r="W594" s="0"/>
      <c r="X594" s="0"/>
      <c r="Y594" s="0"/>
      <c r="Z594" s="0"/>
      <c r="AA594" s="0"/>
      <c r="AB594" s="0"/>
      <c r="AC594" s="0"/>
      <c r="AD594" s="0"/>
      <c r="AE594" s="0"/>
      <c r="AF594" s="0"/>
      <c r="AG594" s="0"/>
      <c r="AH594" s="0"/>
      <c r="AI594" s="0"/>
      <c r="AJ594" s="0"/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</row>
    <row r="595" customFormat="false" ht="15" hidden="false" customHeight="false" outlineLevel="0" collapsed="false">
      <c r="M595" s="12"/>
      <c r="N595" s="0"/>
      <c r="O595" s="0"/>
      <c r="P595" s="0"/>
      <c r="Q595" s="0"/>
      <c r="R595" s="0"/>
      <c r="S595" s="0"/>
      <c r="T595" s="0"/>
      <c r="U595" s="0"/>
      <c r="V595" s="0"/>
      <c r="W595" s="0"/>
      <c r="X595" s="0"/>
      <c r="Y595" s="0"/>
      <c r="Z595" s="0"/>
      <c r="AA595" s="0"/>
      <c r="AB595" s="0"/>
      <c r="AC595" s="0"/>
      <c r="AD595" s="0"/>
      <c r="AE595" s="0"/>
      <c r="AF595" s="0"/>
      <c r="AG595" s="0"/>
      <c r="AH595" s="0"/>
      <c r="AI595" s="0"/>
      <c r="AJ595" s="0"/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</row>
    <row r="596" customFormat="false" ht="15" hidden="false" customHeight="false" outlineLevel="0" collapsed="false">
      <c r="M596" s="12"/>
      <c r="N596" s="0"/>
      <c r="O596" s="0"/>
      <c r="P596" s="0"/>
      <c r="Q596" s="0"/>
      <c r="R596" s="0"/>
      <c r="S596" s="0"/>
      <c r="T596" s="0"/>
      <c r="U596" s="0"/>
      <c r="V596" s="0"/>
      <c r="W596" s="0"/>
      <c r="X596" s="0"/>
      <c r="Y596" s="0"/>
      <c r="Z596" s="0"/>
      <c r="AA596" s="0"/>
      <c r="AB596" s="0"/>
      <c r="AC596" s="0"/>
      <c r="AD596" s="0"/>
      <c r="AE596" s="0"/>
      <c r="AF596" s="0"/>
      <c r="AG596" s="0"/>
      <c r="AH596" s="0"/>
      <c r="AI596" s="0"/>
      <c r="AJ596" s="0"/>
      <c r="AK596" s="0"/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</row>
    <row r="597" customFormat="false" ht="15" hidden="false" customHeight="false" outlineLevel="0" collapsed="false">
      <c r="M597" s="12"/>
      <c r="N597" s="0"/>
      <c r="O597" s="0"/>
      <c r="P597" s="0"/>
      <c r="Q597" s="0"/>
      <c r="R597" s="0"/>
      <c r="S597" s="0"/>
      <c r="T597" s="0"/>
      <c r="U597" s="0"/>
      <c r="V597" s="0"/>
      <c r="W597" s="0"/>
      <c r="X597" s="0"/>
      <c r="Y597" s="0"/>
      <c r="Z597" s="0"/>
      <c r="AA597" s="0"/>
      <c r="AB597" s="0"/>
      <c r="AC597" s="0"/>
      <c r="AD597" s="0"/>
      <c r="AE597" s="0"/>
      <c r="AF597" s="0"/>
      <c r="AG597" s="0"/>
      <c r="AH597" s="0"/>
      <c r="AI597" s="0"/>
      <c r="AJ597" s="0"/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</row>
    <row r="598" customFormat="false" ht="15" hidden="false" customHeight="false" outlineLevel="0" collapsed="false">
      <c r="M598" s="12"/>
      <c r="N598" s="0"/>
      <c r="O598" s="0"/>
      <c r="P598" s="0"/>
      <c r="Q598" s="0"/>
      <c r="R598" s="0"/>
      <c r="S598" s="0"/>
      <c r="T598" s="0"/>
      <c r="U598" s="0"/>
      <c r="V598" s="0"/>
      <c r="W598" s="0"/>
      <c r="X598" s="0"/>
      <c r="Y598" s="0"/>
      <c r="Z598" s="0"/>
      <c r="AA598" s="0"/>
      <c r="AB598" s="0"/>
      <c r="AC598" s="0"/>
      <c r="AD598" s="0"/>
      <c r="AE598" s="0"/>
      <c r="AF598" s="0"/>
      <c r="AG598" s="0"/>
      <c r="AH598" s="0"/>
      <c r="AI598" s="0"/>
      <c r="AJ598" s="0"/>
      <c r="AK598" s="0"/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</row>
    <row r="599" customFormat="false" ht="15" hidden="false" customHeight="false" outlineLevel="0" collapsed="false">
      <c r="M599" s="12"/>
      <c r="N599" s="0"/>
      <c r="O599" s="0"/>
      <c r="P599" s="0"/>
      <c r="Q599" s="0"/>
      <c r="R599" s="0"/>
      <c r="S599" s="0"/>
      <c r="T599" s="0"/>
      <c r="U599" s="0"/>
      <c r="V599" s="0"/>
      <c r="W599" s="0"/>
      <c r="X599" s="0"/>
      <c r="Y599" s="0"/>
      <c r="Z599" s="0"/>
      <c r="AA599" s="0"/>
      <c r="AB599" s="0"/>
      <c r="AC599" s="0"/>
      <c r="AD599" s="0"/>
      <c r="AE599" s="0"/>
      <c r="AF599" s="0"/>
      <c r="AG599" s="0"/>
      <c r="AH599" s="0"/>
      <c r="AI599" s="0"/>
      <c r="AJ599" s="0"/>
      <c r="AK599" s="0"/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</row>
    <row r="600" customFormat="false" ht="15" hidden="false" customHeight="false" outlineLevel="0" collapsed="false">
      <c r="M600" s="12"/>
      <c r="N600" s="0"/>
      <c r="O600" s="0"/>
      <c r="P600" s="0"/>
      <c r="Q600" s="0"/>
      <c r="R600" s="0"/>
      <c r="S600" s="0"/>
      <c r="T600" s="0"/>
      <c r="U600" s="0"/>
      <c r="V600" s="0"/>
      <c r="W600" s="0"/>
      <c r="X600" s="0"/>
      <c r="Y600" s="0"/>
      <c r="Z600" s="0"/>
      <c r="AA600" s="0"/>
      <c r="AB600" s="0"/>
      <c r="AC600" s="0"/>
      <c r="AD600" s="0"/>
      <c r="AE600" s="0"/>
      <c r="AF600" s="0"/>
      <c r="AG600" s="0"/>
      <c r="AH600" s="0"/>
      <c r="AI600" s="0"/>
      <c r="AJ600" s="0"/>
      <c r="AK600" s="0"/>
      <c r="AL600" s="0"/>
      <c r="AM600" s="0"/>
      <c r="AN600" s="0"/>
      <c r="AO600" s="0"/>
      <c r="AP600" s="0"/>
      <c r="AQ600" s="0"/>
      <c r="AR600" s="0"/>
      <c r="AS600" s="0"/>
      <c r="AT600" s="0"/>
      <c r="AU600" s="0"/>
      <c r="AV600" s="0"/>
      <c r="AW600" s="0"/>
      <c r="AX600" s="0"/>
      <c r="AY600" s="0"/>
      <c r="AZ600" s="0"/>
      <c r="BA600" s="0"/>
      <c r="BB600" s="0"/>
      <c r="BC600" s="0"/>
      <c r="BD600" s="0"/>
      <c r="BE600" s="0"/>
      <c r="BF600" s="0"/>
      <c r="BG600" s="0"/>
      <c r="BH600" s="0"/>
      <c r="BI600" s="0"/>
      <c r="BJ600" s="0"/>
      <c r="BK600" s="0"/>
      <c r="BL600" s="0"/>
      <c r="BM600" s="0"/>
      <c r="BN600" s="0"/>
      <c r="BO600" s="0"/>
      <c r="BP600" s="0"/>
      <c r="BQ600" s="0"/>
      <c r="BR600" s="0"/>
      <c r="BS600" s="0"/>
      <c r="BT600" s="0"/>
      <c r="BU600" s="0"/>
      <c r="BV600" s="0"/>
      <c r="BW600" s="0"/>
      <c r="BX600" s="0"/>
      <c r="BY600" s="0"/>
      <c r="BZ600" s="0"/>
      <c r="CA600" s="0"/>
      <c r="CB600" s="0"/>
      <c r="CC600" s="0"/>
      <c r="CD600" s="0"/>
      <c r="CE600" s="0"/>
      <c r="CF600" s="0"/>
      <c r="CG600" s="0"/>
      <c r="CH600" s="0"/>
      <c r="CI600" s="0"/>
      <c r="CJ600" s="0"/>
      <c r="CK600" s="0"/>
      <c r="CL600" s="0"/>
      <c r="CM600" s="0"/>
      <c r="CN600" s="0"/>
      <c r="CO600" s="0"/>
      <c r="CP600" s="0"/>
      <c r="CQ600" s="0"/>
      <c r="CR600" s="0"/>
      <c r="CS600" s="0"/>
      <c r="CT600" s="0"/>
      <c r="CU600" s="0"/>
      <c r="CV600" s="0"/>
      <c r="CW600" s="0"/>
      <c r="CX600" s="0"/>
      <c r="CY600" s="0"/>
      <c r="CZ600" s="0"/>
      <c r="DA600" s="0"/>
      <c r="DB600" s="0"/>
      <c r="DC600" s="0"/>
      <c r="DD600" s="0"/>
      <c r="DE600" s="0"/>
      <c r="DF600" s="0"/>
      <c r="DG600" s="0"/>
      <c r="DH600" s="0"/>
      <c r="DI600" s="0"/>
      <c r="DJ600" s="0"/>
      <c r="DK600" s="0"/>
      <c r="DL600" s="0"/>
      <c r="DM600" s="0"/>
      <c r="DN600" s="0"/>
      <c r="DO600" s="0"/>
      <c r="DP600" s="0"/>
      <c r="DQ600" s="0"/>
      <c r="DR600" s="0"/>
      <c r="DS600" s="0"/>
      <c r="DT600" s="0"/>
      <c r="DU600" s="0"/>
      <c r="DV600" s="0"/>
      <c r="DW600" s="0"/>
      <c r="DX600" s="0"/>
      <c r="DY600" s="0"/>
      <c r="DZ600" s="0"/>
      <c r="EA600" s="0"/>
      <c r="EB600" s="0"/>
      <c r="EC600" s="0"/>
      <c r="ED600" s="0"/>
      <c r="EE600" s="0"/>
      <c r="EF600" s="0"/>
      <c r="EG600" s="0"/>
      <c r="EH600" s="0"/>
      <c r="EI600" s="0"/>
      <c r="EJ600" s="0"/>
      <c r="EK600" s="0"/>
      <c r="EL600" s="0"/>
      <c r="EM600" s="0"/>
      <c r="EN600" s="0"/>
      <c r="EO600" s="0"/>
      <c r="EP600" s="0"/>
      <c r="EQ600" s="0"/>
      <c r="ER600" s="0"/>
      <c r="ES600" s="0"/>
      <c r="ET600" s="0"/>
      <c r="EU600" s="0"/>
      <c r="EV600" s="0"/>
      <c r="EW600" s="0"/>
      <c r="EX600" s="0"/>
      <c r="EY600" s="0"/>
      <c r="EZ600" s="0"/>
      <c r="FA600" s="0"/>
      <c r="FB600" s="0"/>
      <c r="FC600" s="0"/>
      <c r="FD600" s="0"/>
      <c r="FE600" s="0"/>
      <c r="FF600" s="0"/>
      <c r="FG600" s="0"/>
      <c r="FH600" s="0"/>
      <c r="FI600" s="0"/>
      <c r="FJ600" s="0"/>
      <c r="FK600" s="0"/>
      <c r="FL600" s="0"/>
      <c r="FM600" s="0"/>
      <c r="FN600" s="0"/>
      <c r="FO600" s="0"/>
      <c r="FP600" s="0"/>
      <c r="FQ600" s="0"/>
      <c r="FR600" s="0"/>
      <c r="FS600" s="0"/>
      <c r="FT600" s="0"/>
      <c r="FU600" s="0"/>
      <c r="FV600" s="0"/>
      <c r="FW600" s="0"/>
      <c r="FX600" s="0"/>
      <c r="FY600" s="0"/>
      <c r="FZ600" s="0"/>
      <c r="GA600" s="0"/>
    </row>
    <row r="601" customFormat="false" ht="15" hidden="false" customHeight="false" outlineLevel="0" collapsed="false">
      <c r="M601" s="12"/>
      <c r="N601" s="0"/>
      <c r="O601" s="0"/>
      <c r="P601" s="0"/>
      <c r="Q601" s="0"/>
      <c r="R601" s="0"/>
      <c r="S601" s="0"/>
      <c r="T601" s="0"/>
      <c r="U601" s="0"/>
      <c r="V601" s="0"/>
      <c r="W601" s="0"/>
      <c r="X601" s="0"/>
      <c r="Y601" s="0"/>
      <c r="Z601" s="0"/>
      <c r="AA601" s="0"/>
      <c r="AB601" s="0"/>
      <c r="AC601" s="0"/>
      <c r="AD601" s="0"/>
      <c r="AE601" s="0"/>
      <c r="AF601" s="0"/>
      <c r="AG601" s="0"/>
      <c r="AH601" s="0"/>
      <c r="AI601" s="0"/>
      <c r="AJ601" s="0"/>
      <c r="AK601" s="0"/>
      <c r="AL601" s="0"/>
      <c r="AM601" s="0"/>
      <c r="AN601" s="0"/>
      <c r="AO601" s="0"/>
      <c r="AP601" s="0"/>
      <c r="AQ601" s="0"/>
      <c r="AR601" s="0"/>
      <c r="AS601" s="0"/>
      <c r="AT601" s="0"/>
      <c r="AU601" s="0"/>
      <c r="AV601" s="0"/>
      <c r="AW601" s="0"/>
      <c r="AX601" s="0"/>
      <c r="AY601" s="0"/>
      <c r="AZ601" s="0"/>
      <c r="BA601" s="0"/>
      <c r="BB601" s="0"/>
      <c r="BC601" s="0"/>
      <c r="BD601" s="0"/>
      <c r="BE601" s="0"/>
      <c r="BF601" s="0"/>
      <c r="BG601" s="0"/>
      <c r="BH601" s="0"/>
      <c r="BI601" s="0"/>
      <c r="BJ601" s="0"/>
      <c r="BK601" s="0"/>
      <c r="BL601" s="0"/>
      <c r="BM601" s="0"/>
      <c r="BN601" s="0"/>
      <c r="BO601" s="0"/>
      <c r="BP601" s="0"/>
      <c r="BQ601" s="0"/>
      <c r="BR601" s="0"/>
      <c r="BS601" s="0"/>
      <c r="BT601" s="0"/>
      <c r="BU601" s="0"/>
      <c r="BV601" s="0"/>
      <c r="BW601" s="0"/>
      <c r="BX601" s="0"/>
      <c r="BY601" s="0"/>
      <c r="BZ601" s="0"/>
      <c r="CA601" s="0"/>
      <c r="CB601" s="0"/>
      <c r="CC601" s="0"/>
      <c r="CD601" s="0"/>
      <c r="CE601" s="0"/>
      <c r="CF601" s="0"/>
      <c r="CG601" s="0"/>
      <c r="CH601" s="0"/>
      <c r="CI601" s="0"/>
      <c r="CJ601" s="0"/>
      <c r="CK601" s="0"/>
      <c r="CL601" s="0"/>
      <c r="CM601" s="0"/>
      <c r="CN601" s="0"/>
      <c r="CO601" s="0"/>
      <c r="CP601" s="0"/>
      <c r="CQ601" s="0"/>
      <c r="CR601" s="0"/>
      <c r="CS601" s="0"/>
      <c r="CT601" s="0"/>
      <c r="CU601" s="0"/>
      <c r="CV601" s="0"/>
      <c r="CW601" s="0"/>
      <c r="CX601" s="0"/>
      <c r="CY601" s="0"/>
      <c r="CZ601" s="0"/>
      <c r="DA601" s="0"/>
      <c r="DB601" s="0"/>
      <c r="DC601" s="0"/>
      <c r="DD601" s="0"/>
      <c r="DE601" s="0"/>
      <c r="DF601" s="0"/>
      <c r="DG601" s="0"/>
      <c r="DH601" s="0"/>
      <c r="DI601" s="0"/>
      <c r="DJ601" s="0"/>
      <c r="DK601" s="0"/>
      <c r="DL601" s="0"/>
      <c r="DM601" s="0"/>
      <c r="DN601" s="0"/>
      <c r="DO601" s="0"/>
      <c r="DP601" s="0"/>
      <c r="DQ601" s="0"/>
      <c r="DR601" s="0"/>
      <c r="DS601" s="0"/>
      <c r="DT601" s="0"/>
      <c r="DU601" s="0"/>
      <c r="DV601" s="0"/>
      <c r="DW601" s="0"/>
      <c r="DX601" s="0"/>
      <c r="DY601" s="0"/>
      <c r="DZ601" s="0"/>
      <c r="EA601" s="0"/>
      <c r="EB601" s="0"/>
      <c r="EC601" s="0"/>
      <c r="ED601" s="0"/>
      <c r="EE601" s="0"/>
      <c r="EF601" s="0"/>
      <c r="EG601" s="0"/>
      <c r="EH601" s="0"/>
      <c r="EI601" s="0"/>
      <c r="EJ601" s="0"/>
      <c r="EK601" s="0"/>
      <c r="EL601" s="0"/>
      <c r="EM601" s="0"/>
      <c r="EN601" s="0"/>
      <c r="EO601" s="0"/>
      <c r="EP601" s="0"/>
      <c r="EQ601" s="0"/>
      <c r="ER601" s="0"/>
      <c r="ES601" s="0"/>
      <c r="ET601" s="0"/>
      <c r="EU601" s="0"/>
      <c r="EV601" s="0"/>
      <c r="EW601" s="0"/>
      <c r="EX601" s="0"/>
      <c r="EY601" s="0"/>
      <c r="EZ601" s="0"/>
      <c r="FA601" s="0"/>
      <c r="FB601" s="0"/>
      <c r="FC601" s="0"/>
      <c r="FD601" s="0"/>
      <c r="FE601" s="0"/>
      <c r="FF601" s="0"/>
      <c r="FG601" s="0"/>
      <c r="FH601" s="0"/>
      <c r="FI601" s="0"/>
      <c r="FJ601" s="0"/>
      <c r="FK601" s="0"/>
      <c r="FL601" s="0"/>
      <c r="FM601" s="0"/>
      <c r="FN601" s="0"/>
      <c r="FO601" s="0"/>
      <c r="FP601" s="0"/>
      <c r="FQ601" s="0"/>
      <c r="FR601" s="0"/>
      <c r="FS601" s="0"/>
      <c r="FT601" s="0"/>
      <c r="FU601" s="0"/>
      <c r="FV601" s="0"/>
      <c r="FW601" s="0"/>
      <c r="FX601" s="0"/>
      <c r="FY601" s="0"/>
      <c r="FZ601" s="0"/>
      <c r="GA601" s="0"/>
    </row>
    <row r="602" customFormat="false" ht="15" hidden="false" customHeight="false" outlineLevel="0" collapsed="false">
      <c r="M602" s="12"/>
      <c r="N602" s="0"/>
      <c r="O602" s="0"/>
      <c r="P602" s="0"/>
      <c r="Q602" s="0"/>
      <c r="R602" s="0"/>
      <c r="S602" s="0"/>
      <c r="T602" s="0"/>
      <c r="U602" s="0"/>
      <c r="V602" s="0"/>
      <c r="W602" s="0"/>
      <c r="X602" s="0"/>
      <c r="Y602" s="0"/>
      <c r="Z602" s="0"/>
      <c r="AA602" s="0"/>
      <c r="AB602" s="0"/>
      <c r="AC602" s="0"/>
      <c r="AD602" s="0"/>
      <c r="AE602" s="0"/>
      <c r="AF602" s="0"/>
      <c r="AG602" s="0"/>
      <c r="AH602" s="0"/>
      <c r="AI602" s="0"/>
      <c r="AJ602" s="0"/>
      <c r="AK602" s="0"/>
      <c r="AL602" s="0"/>
      <c r="AM602" s="0"/>
      <c r="AN602" s="0"/>
      <c r="AO602" s="0"/>
      <c r="AP602" s="0"/>
      <c r="AQ602" s="0"/>
      <c r="AR602" s="0"/>
      <c r="AS602" s="0"/>
      <c r="AT602" s="0"/>
      <c r="AU602" s="0"/>
      <c r="AV602" s="0"/>
      <c r="AW602" s="0"/>
      <c r="AX602" s="0"/>
      <c r="AY602" s="0"/>
      <c r="AZ602" s="0"/>
      <c r="BA602" s="0"/>
      <c r="BB602" s="0"/>
      <c r="BC602" s="0"/>
      <c r="BD602" s="0"/>
      <c r="BE602" s="0"/>
      <c r="BF602" s="0"/>
      <c r="BG602" s="0"/>
      <c r="BH602" s="0"/>
      <c r="BI602" s="0"/>
      <c r="BJ602" s="0"/>
      <c r="BK602" s="0"/>
      <c r="BL602" s="0"/>
      <c r="BM602" s="0"/>
      <c r="BN602" s="0"/>
      <c r="BO602" s="0"/>
      <c r="BP602" s="0"/>
      <c r="BQ602" s="0"/>
      <c r="BR602" s="0"/>
      <c r="BS602" s="0"/>
      <c r="BT602" s="0"/>
      <c r="BU602" s="0"/>
      <c r="BV602" s="0"/>
      <c r="BW602" s="0"/>
      <c r="BX602" s="0"/>
      <c r="BY602" s="0"/>
      <c r="BZ602" s="0"/>
      <c r="CA602" s="0"/>
      <c r="CB602" s="0"/>
      <c r="CC602" s="0"/>
      <c r="CD602" s="0"/>
      <c r="CE602" s="0"/>
      <c r="CF602" s="0"/>
      <c r="CG602" s="0"/>
      <c r="CH602" s="0"/>
      <c r="CI602" s="0"/>
      <c r="CJ602" s="0"/>
      <c r="CK602" s="0"/>
      <c r="CL602" s="0"/>
      <c r="CM602" s="0"/>
      <c r="CN602" s="0"/>
      <c r="CO602" s="0"/>
      <c r="CP602" s="0"/>
      <c r="CQ602" s="0"/>
      <c r="CR602" s="0"/>
      <c r="CS602" s="0"/>
      <c r="CT602" s="0"/>
      <c r="CU602" s="0"/>
      <c r="CV602" s="0"/>
      <c r="CW602" s="0"/>
      <c r="CX602" s="0"/>
      <c r="CY602" s="0"/>
      <c r="CZ602" s="0"/>
      <c r="DA602" s="0"/>
      <c r="DB602" s="0"/>
      <c r="DC602" s="0"/>
      <c r="DD602" s="0"/>
      <c r="DE602" s="0"/>
      <c r="DF602" s="0"/>
      <c r="DG602" s="0"/>
      <c r="DH602" s="0"/>
      <c r="DI602" s="0"/>
      <c r="DJ602" s="0"/>
      <c r="DK602" s="0"/>
      <c r="DL602" s="0"/>
      <c r="DM602" s="0"/>
      <c r="DN602" s="0"/>
      <c r="DO602" s="0"/>
      <c r="DP602" s="0"/>
      <c r="DQ602" s="0"/>
      <c r="DR602" s="0"/>
      <c r="DS602" s="0"/>
      <c r="DT602" s="0"/>
      <c r="DU602" s="0"/>
      <c r="DV602" s="0"/>
      <c r="DW602" s="0"/>
      <c r="DX602" s="0"/>
      <c r="DY602" s="0"/>
      <c r="DZ602" s="0"/>
      <c r="EA602" s="0"/>
      <c r="EB602" s="0"/>
      <c r="EC602" s="0"/>
      <c r="ED602" s="0"/>
      <c r="EE602" s="0"/>
      <c r="EF602" s="0"/>
      <c r="EG602" s="0"/>
      <c r="EH602" s="0"/>
      <c r="EI602" s="0"/>
      <c r="EJ602" s="0"/>
      <c r="EK602" s="0"/>
      <c r="EL602" s="0"/>
      <c r="EM602" s="0"/>
      <c r="EN602" s="0"/>
      <c r="EO602" s="0"/>
      <c r="EP602" s="0"/>
      <c r="EQ602" s="0"/>
      <c r="ER602" s="0"/>
      <c r="ES602" s="0"/>
      <c r="ET602" s="0"/>
      <c r="EU602" s="0"/>
      <c r="EV602" s="0"/>
      <c r="EW602" s="0"/>
      <c r="EX602" s="0"/>
      <c r="EY602" s="0"/>
      <c r="EZ602" s="0"/>
      <c r="FA602" s="0"/>
      <c r="FB602" s="0"/>
      <c r="FC602" s="0"/>
      <c r="FD602" s="0"/>
      <c r="FE602" s="0"/>
      <c r="FF602" s="0"/>
      <c r="FG602" s="0"/>
      <c r="FH602" s="0"/>
      <c r="FI602" s="0"/>
      <c r="FJ602" s="0"/>
      <c r="FK602" s="0"/>
      <c r="FL602" s="0"/>
      <c r="FM602" s="0"/>
      <c r="FN602" s="0"/>
      <c r="FO602" s="0"/>
      <c r="FP602" s="0"/>
      <c r="FQ602" s="0"/>
      <c r="FR602" s="0"/>
      <c r="FS602" s="0"/>
      <c r="FT602" s="0"/>
      <c r="FU602" s="0"/>
      <c r="FV602" s="0"/>
      <c r="FW602" s="0"/>
      <c r="FX602" s="0"/>
      <c r="FY602" s="0"/>
      <c r="FZ602" s="0"/>
      <c r="GA602" s="0"/>
    </row>
    <row r="603" customFormat="false" ht="15" hidden="false" customHeight="false" outlineLevel="0" collapsed="false">
      <c r="M603" s="12"/>
      <c r="N603" s="0"/>
      <c r="O603" s="0"/>
      <c r="P603" s="0"/>
      <c r="Q603" s="0"/>
      <c r="R603" s="0"/>
      <c r="S603" s="0"/>
      <c r="T603" s="0"/>
      <c r="U603" s="0"/>
      <c r="V603" s="0"/>
      <c r="W603" s="0"/>
      <c r="X603" s="0"/>
      <c r="Y603" s="0"/>
      <c r="Z603" s="0"/>
      <c r="AA603" s="0"/>
      <c r="AB603" s="0"/>
      <c r="AC603" s="0"/>
      <c r="AD603" s="0"/>
      <c r="AE603" s="0"/>
      <c r="AF603" s="0"/>
      <c r="AG603" s="0"/>
      <c r="AH603" s="0"/>
      <c r="AI603" s="0"/>
      <c r="AJ603" s="0"/>
      <c r="AK603" s="0"/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</row>
    <row r="604" customFormat="false" ht="15" hidden="false" customHeight="false" outlineLevel="0" collapsed="false">
      <c r="M604" s="12"/>
      <c r="N604" s="0"/>
      <c r="O604" s="0"/>
      <c r="P604" s="0"/>
      <c r="Q604" s="0"/>
      <c r="R604" s="0"/>
      <c r="S604" s="0"/>
      <c r="T604" s="0"/>
      <c r="U604" s="0"/>
      <c r="V604" s="0"/>
      <c r="W604" s="0"/>
      <c r="X604" s="0"/>
      <c r="Y604" s="0"/>
      <c r="Z604" s="0"/>
      <c r="AA604" s="0"/>
      <c r="AB604" s="0"/>
      <c r="AC604" s="0"/>
      <c r="AD604" s="0"/>
      <c r="AE604" s="0"/>
      <c r="AF604" s="0"/>
      <c r="AG604" s="0"/>
      <c r="AH604" s="0"/>
      <c r="AI604" s="0"/>
      <c r="AJ604" s="0"/>
      <c r="AK604" s="0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</row>
    <row r="605" customFormat="false" ht="15" hidden="false" customHeight="false" outlineLevel="0" collapsed="false">
      <c r="M605" s="12"/>
      <c r="N605" s="0"/>
      <c r="O605" s="0"/>
      <c r="P605" s="0"/>
      <c r="Q605" s="0"/>
      <c r="R605" s="0"/>
      <c r="S605" s="0"/>
      <c r="T605" s="0"/>
      <c r="U605" s="0"/>
      <c r="V605" s="0"/>
      <c r="W605" s="0"/>
      <c r="X605" s="0"/>
      <c r="Y605" s="0"/>
      <c r="Z605" s="0"/>
      <c r="AA605" s="0"/>
      <c r="AB605" s="0"/>
      <c r="AC605" s="0"/>
      <c r="AD605" s="0"/>
      <c r="AE605" s="0"/>
      <c r="AF605" s="0"/>
      <c r="AG605" s="0"/>
      <c r="AH605" s="0"/>
      <c r="AI605" s="0"/>
      <c r="AJ605" s="0"/>
      <c r="AK605" s="0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</row>
    <row r="606" customFormat="false" ht="15" hidden="false" customHeight="false" outlineLevel="0" collapsed="false">
      <c r="M606" s="12"/>
      <c r="N606" s="0"/>
      <c r="O606" s="0"/>
      <c r="P606" s="0"/>
      <c r="Q606" s="0"/>
      <c r="R606" s="0"/>
      <c r="S606" s="0"/>
      <c r="T606" s="0"/>
      <c r="U606" s="0"/>
      <c r="V606" s="0"/>
      <c r="W606" s="0"/>
      <c r="X606" s="0"/>
      <c r="Y606" s="0"/>
      <c r="Z606" s="0"/>
      <c r="AA606" s="0"/>
      <c r="AB606" s="0"/>
      <c r="AC606" s="0"/>
      <c r="AD606" s="0"/>
      <c r="AE606" s="0"/>
      <c r="AF606" s="0"/>
      <c r="AG606" s="0"/>
      <c r="AH606" s="0"/>
      <c r="AI606" s="0"/>
      <c r="AJ606" s="0"/>
      <c r="AK606" s="0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</row>
    <row r="607" customFormat="false" ht="15" hidden="false" customHeight="false" outlineLevel="0" collapsed="false">
      <c r="M607" s="12"/>
      <c r="N607" s="0"/>
      <c r="O607" s="0"/>
      <c r="P607" s="0"/>
      <c r="Q607" s="0"/>
      <c r="R607" s="0"/>
      <c r="S607" s="0"/>
      <c r="T607" s="0"/>
      <c r="U607" s="0"/>
      <c r="V607" s="0"/>
      <c r="W607" s="0"/>
      <c r="X607" s="0"/>
      <c r="Y607" s="0"/>
      <c r="Z607" s="0"/>
      <c r="AA607" s="0"/>
      <c r="AB607" s="0"/>
      <c r="AC607" s="0"/>
      <c r="AD607" s="0"/>
      <c r="AE607" s="0"/>
      <c r="AF607" s="0"/>
      <c r="AG607" s="0"/>
      <c r="AH607" s="0"/>
      <c r="AI607" s="0"/>
      <c r="AJ607" s="0"/>
      <c r="AK607" s="0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</row>
    <row r="608" customFormat="false" ht="15" hidden="false" customHeight="false" outlineLevel="0" collapsed="false">
      <c r="M608" s="12"/>
      <c r="N608" s="0"/>
      <c r="O608" s="0"/>
      <c r="P608" s="0"/>
      <c r="Q608" s="0"/>
      <c r="R608" s="0"/>
      <c r="S608" s="0"/>
      <c r="T608" s="0"/>
      <c r="U608" s="0"/>
      <c r="V608" s="0"/>
      <c r="W608" s="0"/>
      <c r="X608" s="0"/>
      <c r="Y608" s="0"/>
      <c r="Z608" s="0"/>
      <c r="AA608" s="0"/>
      <c r="AB608" s="0"/>
      <c r="AC608" s="0"/>
      <c r="AD608" s="0"/>
      <c r="AE608" s="0"/>
      <c r="AF608" s="0"/>
      <c r="AG608" s="0"/>
      <c r="AH608" s="0"/>
      <c r="AI608" s="0"/>
      <c r="AJ608" s="0"/>
      <c r="AK608" s="0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</row>
    <row r="609" customFormat="false" ht="15" hidden="false" customHeight="false" outlineLevel="0" collapsed="false">
      <c r="M609" s="12"/>
      <c r="N609" s="0"/>
      <c r="O609" s="0"/>
      <c r="P609" s="0"/>
      <c r="Q609" s="0"/>
      <c r="R609" s="0"/>
      <c r="S609" s="0"/>
      <c r="T609" s="0"/>
      <c r="U609" s="0"/>
      <c r="V609" s="0"/>
      <c r="W609" s="0"/>
      <c r="X609" s="0"/>
      <c r="Y609" s="0"/>
      <c r="Z609" s="0"/>
      <c r="AA609" s="0"/>
      <c r="AB609" s="0"/>
      <c r="AC609" s="0"/>
      <c r="AD609" s="0"/>
      <c r="AE609" s="0"/>
      <c r="AF609" s="0"/>
      <c r="AG609" s="0"/>
      <c r="AH609" s="0"/>
      <c r="AI609" s="0"/>
      <c r="AJ609" s="0"/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</row>
    <row r="610" customFormat="false" ht="15" hidden="false" customHeight="false" outlineLevel="0" collapsed="false">
      <c r="M610" s="12"/>
      <c r="N610" s="0"/>
      <c r="O610" s="0"/>
      <c r="P610" s="0"/>
      <c r="Q610" s="0"/>
      <c r="R610" s="0"/>
      <c r="S610" s="0"/>
      <c r="T610" s="0"/>
      <c r="U610" s="0"/>
      <c r="V610" s="0"/>
      <c r="W610" s="0"/>
      <c r="X610" s="0"/>
      <c r="Y610" s="0"/>
      <c r="Z610" s="0"/>
      <c r="AA610" s="0"/>
      <c r="AB610" s="0"/>
      <c r="AC610" s="0"/>
      <c r="AD610" s="0"/>
      <c r="AE610" s="0"/>
      <c r="AF610" s="0"/>
      <c r="AG610" s="0"/>
      <c r="AH610" s="0"/>
      <c r="AI610" s="0"/>
      <c r="AJ610" s="0"/>
      <c r="AK610" s="0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</row>
    <row r="611" customFormat="false" ht="15" hidden="false" customHeight="false" outlineLevel="0" collapsed="false">
      <c r="M611" s="12"/>
      <c r="N611" s="0"/>
      <c r="O611" s="0"/>
      <c r="P611" s="0"/>
      <c r="Q611" s="0"/>
      <c r="R611" s="0"/>
      <c r="S611" s="0"/>
      <c r="T611" s="0"/>
      <c r="U611" s="0"/>
      <c r="V611" s="0"/>
      <c r="W611" s="0"/>
      <c r="X611" s="0"/>
      <c r="Y611" s="0"/>
      <c r="Z611" s="0"/>
      <c r="AA611" s="0"/>
      <c r="AB611" s="0"/>
      <c r="AC611" s="0"/>
      <c r="AD611" s="0"/>
      <c r="AE611" s="0"/>
      <c r="AF611" s="0"/>
      <c r="AG611" s="0"/>
      <c r="AH611" s="0"/>
      <c r="AI611" s="0"/>
      <c r="AJ611" s="0"/>
      <c r="AK611" s="0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</row>
    <row r="612" customFormat="false" ht="15" hidden="false" customHeight="false" outlineLevel="0" collapsed="false">
      <c r="M612" s="12"/>
      <c r="N612" s="0"/>
      <c r="O612" s="0"/>
      <c r="P612" s="0"/>
      <c r="Q612" s="0"/>
      <c r="R612" s="0"/>
      <c r="S612" s="0"/>
      <c r="T612" s="0"/>
      <c r="U612" s="0"/>
      <c r="V612" s="0"/>
      <c r="W612" s="0"/>
      <c r="X612" s="0"/>
      <c r="Y612" s="0"/>
      <c r="Z612" s="0"/>
      <c r="AA612" s="0"/>
      <c r="AB612" s="0"/>
      <c r="AC612" s="0"/>
      <c r="AD612" s="0"/>
      <c r="AE612" s="0"/>
      <c r="AF612" s="0"/>
      <c r="AG612" s="0"/>
      <c r="AH612" s="0"/>
      <c r="AI612" s="0"/>
      <c r="AJ612" s="0"/>
      <c r="AK612" s="0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</row>
    <row r="613" customFormat="false" ht="15" hidden="false" customHeight="false" outlineLevel="0" collapsed="false">
      <c r="M613" s="12"/>
      <c r="N613" s="0"/>
      <c r="O613" s="0"/>
      <c r="P613" s="0"/>
      <c r="Q613" s="0"/>
      <c r="R613" s="0"/>
      <c r="S613" s="0"/>
      <c r="T613" s="0"/>
      <c r="U613" s="0"/>
      <c r="V613" s="0"/>
      <c r="W613" s="0"/>
      <c r="X613" s="0"/>
      <c r="Y613" s="0"/>
      <c r="Z613" s="0"/>
      <c r="AA613" s="0"/>
      <c r="AB613" s="0"/>
      <c r="AC613" s="0"/>
      <c r="AD613" s="0"/>
      <c r="AE613" s="0"/>
      <c r="AF613" s="0"/>
      <c r="AG613" s="0"/>
      <c r="AH613" s="0"/>
      <c r="AI613" s="0"/>
      <c r="AJ613" s="0"/>
      <c r="AK613" s="0"/>
      <c r="AL613" s="0"/>
      <c r="AM613" s="0"/>
      <c r="AN613" s="0"/>
      <c r="AO613" s="0"/>
      <c r="AP613" s="0"/>
      <c r="AQ613" s="0"/>
      <c r="AR613" s="0"/>
      <c r="AS613" s="0"/>
      <c r="AT613" s="0"/>
      <c r="AU613" s="0"/>
      <c r="AV613" s="0"/>
      <c r="AW613" s="0"/>
      <c r="AX613" s="0"/>
      <c r="AY613" s="0"/>
      <c r="AZ613" s="0"/>
      <c r="BA613" s="0"/>
      <c r="BB613" s="0"/>
      <c r="BC613" s="0"/>
      <c r="BD613" s="0"/>
      <c r="BE613" s="0"/>
      <c r="BF613" s="0"/>
      <c r="BG613" s="0"/>
      <c r="BH613" s="0"/>
      <c r="BI613" s="0"/>
      <c r="BJ613" s="0"/>
      <c r="BK613" s="0"/>
      <c r="BL613" s="0"/>
      <c r="BM613" s="0"/>
      <c r="BN613" s="0"/>
      <c r="BO613" s="0"/>
      <c r="BP613" s="0"/>
      <c r="BQ613" s="0"/>
      <c r="BR613" s="0"/>
      <c r="BS613" s="0"/>
      <c r="BT613" s="0"/>
      <c r="BU613" s="0"/>
      <c r="BV613" s="0"/>
      <c r="BW613" s="0"/>
      <c r="BX613" s="0"/>
      <c r="BY613" s="0"/>
      <c r="BZ613" s="0"/>
      <c r="CA613" s="0"/>
      <c r="CB613" s="0"/>
      <c r="CC613" s="0"/>
      <c r="CD613" s="0"/>
      <c r="CE613" s="0"/>
      <c r="CF613" s="0"/>
      <c r="CG613" s="0"/>
      <c r="CH613" s="0"/>
      <c r="CI613" s="0"/>
      <c r="CJ613" s="0"/>
      <c r="CK613" s="0"/>
      <c r="CL613" s="0"/>
      <c r="CM613" s="0"/>
      <c r="CN613" s="0"/>
      <c r="CO613" s="0"/>
      <c r="CP613" s="0"/>
      <c r="CQ613" s="0"/>
      <c r="CR613" s="0"/>
      <c r="CS613" s="0"/>
      <c r="CT613" s="0"/>
      <c r="CU613" s="0"/>
      <c r="CV613" s="0"/>
      <c r="CW613" s="0"/>
      <c r="CX613" s="0"/>
      <c r="CY613" s="0"/>
      <c r="CZ613" s="0"/>
      <c r="DA613" s="0"/>
      <c r="DB613" s="0"/>
      <c r="DC613" s="0"/>
      <c r="DD613" s="0"/>
      <c r="DE613" s="0"/>
      <c r="DF613" s="0"/>
      <c r="DG613" s="0"/>
      <c r="DH613" s="0"/>
      <c r="DI613" s="0"/>
      <c r="DJ613" s="0"/>
      <c r="DK613" s="0"/>
      <c r="DL613" s="0"/>
      <c r="DM613" s="0"/>
      <c r="DN613" s="0"/>
      <c r="DO613" s="0"/>
      <c r="DP613" s="0"/>
      <c r="DQ613" s="0"/>
      <c r="DR613" s="0"/>
      <c r="DS613" s="0"/>
      <c r="DT613" s="0"/>
      <c r="DU613" s="0"/>
      <c r="DV613" s="0"/>
      <c r="DW613" s="0"/>
      <c r="DX613" s="0"/>
      <c r="DY613" s="0"/>
      <c r="DZ613" s="0"/>
      <c r="EA613" s="0"/>
      <c r="EB613" s="0"/>
      <c r="EC613" s="0"/>
      <c r="ED613" s="0"/>
      <c r="EE613" s="0"/>
      <c r="EF613" s="0"/>
      <c r="EG613" s="0"/>
      <c r="EH613" s="0"/>
      <c r="EI613" s="0"/>
      <c r="EJ613" s="0"/>
      <c r="EK613" s="0"/>
      <c r="EL613" s="0"/>
      <c r="EM613" s="0"/>
      <c r="EN613" s="0"/>
      <c r="EO613" s="0"/>
      <c r="EP613" s="0"/>
      <c r="EQ613" s="0"/>
      <c r="ER613" s="0"/>
      <c r="ES613" s="0"/>
      <c r="ET613" s="0"/>
      <c r="EU613" s="0"/>
      <c r="EV613" s="0"/>
      <c r="EW613" s="0"/>
      <c r="EX613" s="0"/>
      <c r="EY613" s="0"/>
      <c r="EZ613" s="0"/>
      <c r="FA613" s="0"/>
      <c r="FB613" s="0"/>
      <c r="FC613" s="0"/>
      <c r="FD613" s="0"/>
      <c r="FE613" s="0"/>
      <c r="FF613" s="0"/>
      <c r="FG613" s="0"/>
      <c r="FH613" s="0"/>
      <c r="FI613" s="0"/>
      <c r="FJ613" s="0"/>
      <c r="FK613" s="0"/>
      <c r="FL613" s="0"/>
      <c r="FM613" s="0"/>
      <c r="FN613" s="0"/>
      <c r="FO613" s="0"/>
      <c r="FP613" s="0"/>
      <c r="FQ613" s="0"/>
      <c r="FR613" s="0"/>
      <c r="FS613" s="0"/>
      <c r="FT613" s="0"/>
      <c r="FU613" s="0"/>
      <c r="FV613" s="0"/>
      <c r="FW613" s="0"/>
      <c r="FX613" s="0"/>
      <c r="FY613" s="0"/>
      <c r="FZ613" s="0"/>
      <c r="GA613" s="0"/>
    </row>
    <row r="614" customFormat="false" ht="15" hidden="false" customHeight="false" outlineLevel="0" collapsed="false">
      <c r="M614" s="12"/>
      <c r="N614" s="0"/>
      <c r="O614" s="0"/>
      <c r="P614" s="0"/>
      <c r="Q614" s="0"/>
      <c r="R614" s="0"/>
      <c r="S614" s="0"/>
      <c r="T614" s="0"/>
      <c r="U614" s="0"/>
      <c r="V614" s="0"/>
      <c r="W614" s="0"/>
      <c r="X614" s="0"/>
      <c r="Y614" s="0"/>
      <c r="Z614" s="0"/>
      <c r="AA614" s="0"/>
      <c r="AB614" s="0"/>
      <c r="AC614" s="0"/>
      <c r="AD614" s="0"/>
      <c r="AE614" s="0"/>
      <c r="AF614" s="0"/>
      <c r="AG614" s="0"/>
      <c r="AH614" s="0"/>
      <c r="AI614" s="0"/>
      <c r="AJ614" s="0"/>
      <c r="AK614" s="0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</row>
    <row r="615" customFormat="false" ht="15" hidden="false" customHeight="false" outlineLevel="0" collapsed="false">
      <c r="M615" s="12"/>
      <c r="N615" s="0"/>
      <c r="O615" s="0"/>
      <c r="P615" s="0"/>
      <c r="Q615" s="0"/>
      <c r="R615" s="0"/>
      <c r="S615" s="0"/>
      <c r="T615" s="0"/>
      <c r="U615" s="0"/>
      <c r="V615" s="0"/>
      <c r="W615" s="0"/>
      <c r="X615" s="0"/>
      <c r="Y615" s="0"/>
      <c r="Z615" s="0"/>
      <c r="AA615" s="0"/>
      <c r="AB615" s="0"/>
      <c r="AC615" s="0"/>
      <c r="AD615" s="0"/>
      <c r="AE615" s="0"/>
      <c r="AF615" s="0"/>
      <c r="AG615" s="0"/>
      <c r="AH615" s="0"/>
      <c r="AI615" s="0"/>
      <c r="AJ615" s="0"/>
      <c r="AK615" s="0"/>
      <c r="AL615" s="0"/>
      <c r="AM615" s="0"/>
      <c r="AN615" s="0"/>
      <c r="AO615" s="0"/>
      <c r="AP615" s="0"/>
      <c r="AQ615" s="0"/>
      <c r="AR615" s="0"/>
      <c r="AS615" s="0"/>
      <c r="AT615" s="0"/>
      <c r="AU615" s="0"/>
      <c r="AV615" s="0"/>
      <c r="AW615" s="0"/>
      <c r="AX615" s="0"/>
      <c r="AY615" s="0"/>
      <c r="AZ615" s="0"/>
      <c r="BA615" s="0"/>
      <c r="BB615" s="0"/>
      <c r="BC615" s="0"/>
      <c r="BD615" s="0"/>
      <c r="BE615" s="0"/>
      <c r="BF615" s="0"/>
      <c r="BG615" s="0"/>
      <c r="BH615" s="0"/>
      <c r="BI615" s="0"/>
      <c r="BJ615" s="0"/>
      <c r="BK615" s="0"/>
      <c r="BL615" s="0"/>
      <c r="BM615" s="0"/>
      <c r="BN615" s="0"/>
      <c r="BO615" s="0"/>
      <c r="BP615" s="0"/>
      <c r="BQ615" s="0"/>
      <c r="BR615" s="0"/>
      <c r="BS615" s="0"/>
      <c r="BT615" s="0"/>
      <c r="BU615" s="0"/>
      <c r="BV615" s="0"/>
      <c r="BW615" s="0"/>
      <c r="BX615" s="0"/>
      <c r="BY615" s="0"/>
      <c r="BZ615" s="0"/>
      <c r="CA615" s="0"/>
      <c r="CB615" s="0"/>
      <c r="CC615" s="0"/>
      <c r="CD615" s="0"/>
      <c r="CE615" s="0"/>
      <c r="CF615" s="0"/>
      <c r="CG615" s="0"/>
      <c r="CH615" s="0"/>
      <c r="CI615" s="0"/>
      <c r="CJ615" s="0"/>
      <c r="CK615" s="0"/>
      <c r="CL615" s="0"/>
      <c r="CM615" s="0"/>
      <c r="CN615" s="0"/>
      <c r="CO615" s="0"/>
      <c r="CP615" s="0"/>
      <c r="CQ615" s="0"/>
      <c r="CR615" s="0"/>
      <c r="CS615" s="0"/>
      <c r="CT615" s="0"/>
      <c r="CU615" s="0"/>
      <c r="CV615" s="0"/>
      <c r="CW615" s="0"/>
      <c r="CX615" s="0"/>
      <c r="CY615" s="0"/>
      <c r="CZ615" s="0"/>
      <c r="DA615" s="0"/>
      <c r="DB615" s="0"/>
      <c r="DC615" s="0"/>
      <c r="DD615" s="0"/>
      <c r="DE615" s="0"/>
      <c r="DF615" s="0"/>
      <c r="DG615" s="0"/>
      <c r="DH615" s="0"/>
      <c r="DI615" s="0"/>
      <c r="DJ615" s="0"/>
      <c r="DK615" s="0"/>
      <c r="DL615" s="0"/>
      <c r="DM615" s="0"/>
      <c r="DN615" s="0"/>
      <c r="DO615" s="0"/>
      <c r="DP615" s="0"/>
      <c r="DQ615" s="0"/>
      <c r="DR615" s="0"/>
      <c r="DS615" s="0"/>
      <c r="DT615" s="0"/>
      <c r="DU615" s="0"/>
      <c r="DV615" s="0"/>
      <c r="DW615" s="0"/>
      <c r="DX615" s="0"/>
      <c r="DY615" s="0"/>
      <c r="DZ615" s="0"/>
      <c r="EA615" s="0"/>
      <c r="EB615" s="0"/>
      <c r="EC615" s="0"/>
      <c r="ED615" s="0"/>
      <c r="EE615" s="0"/>
      <c r="EF615" s="0"/>
      <c r="EG615" s="0"/>
      <c r="EH615" s="0"/>
      <c r="EI615" s="0"/>
      <c r="EJ615" s="0"/>
      <c r="EK615" s="0"/>
      <c r="EL615" s="0"/>
      <c r="EM615" s="0"/>
      <c r="EN615" s="0"/>
      <c r="EO615" s="0"/>
      <c r="EP615" s="0"/>
      <c r="EQ615" s="0"/>
      <c r="ER615" s="0"/>
      <c r="ES615" s="0"/>
      <c r="ET615" s="0"/>
      <c r="EU615" s="0"/>
      <c r="EV615" s="0"/>
      <c r="EW615" s="0"/>
      <c r="EX615" s="0"/>
      <c r="EY615" s="0"/>
      <c r="EZ615" s="0"/>
      <c r="FA615" s="0"/>
      <c r="FB615" s="0"/>
      <c r="FC615" s="0"/>
      <c r="FD615" s="0"/>
      <c r="FE615" s="0"/>
      <c r="FF615" s="0"/>
      <c r="FG615" s="0"/>
      <c r="FH615" s="0"/>
      <c r="FI615" s="0"/>
      <c r="FJ615" s="0"/>
      <c r="FK615" s="0"/>
      <c r="FL615" s="0"/>
      <c r="FM615" s="0"/>
      <c r="FN615" s="0"/>
      <c r="FO615" s="0"/>
      <c r="FP615" s="0"/>
      <c r="FQ615" s="0"/>
      <c r="FR615" s="0"/>
      <c r="FS615" s="0"/>
      <c r="FT615" s="0"/>
      <c r="FU615" s="0"/>
      <c r="FV615" s="0"/>
      <c r="FW615" s="0"/>
      <c r="FX615" s="0"/>
      <c r="FY615" s="0"/>
      <c r="FZ615" s="0"/>
      <c r="GA615" s="0"/>
    </row>
    <row r="616" customFormat="false" ht="15" hidden="false" customHeight="false" outlineLevel="0" collapsed="false">
      <c r="M616" s="12"/>
      <c r="N616" s="0"/>
      <c r="O616" s="0"/>
      <c r="P616" s="0"/>
      <c r="Q616" s="0"/>
      <c r="R616" s="0"/>
      <c r="S616" s="0"/>
      <c r="T616" s="0"/>
      <c r="U616" s="0"/>
      <c r="V616" s="0"/>
      <c r="W616" s="0"/>
      <c r="X616" s="0"/>
      <c r="Y616" s="0"/>
      <c r="Z616" s="0"/>
      <c r="AA616" s="0"/>
      <c r="AB616" s="0"/>
      <c r="AC616" s="0"/>
      <c r="AD616" s="0"/>
      <c r="AE616" s="0"/>
      <c r="AF616" s="0"/>
      <c r="AG616" s="0"/>
      <c r="AH616" s="0"/>
      <c r="AI616" s="0"/>
      <c r="AJ616" s="0"/>
      <c r="AK616" s="0"/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</row>
    <row r="617" customFormat="false" ht="15" hidden="false" customHeight="false" outlineLevel="0" collapsed="false">
      <c r="M617" s="12"/>
      <c r="N617" s="0"/>
      <c r="O617" s="0"/>
      <c r="P617" s="0"/>
      <c r="Q617" s="0"/>
      <c r="R617" s="0"/>
      <c r="S617" s="0"/>
      <c r="T617" s="0"/>
      <c r="U617" s="0"/>
      <c r="V617" s="0"/>
      <c r="W617" s="0"/>
      <c r="X617" s="0"/>
      <c r="Y617" s="0"/>
      <c r="Z617" s="0"/>
      <c r="AA617" s="0"/>
      <c r="AB617" s="0"/>
      <c r="AC617" s="0"/>
      <c r="AD617" s="0"/>
      <c r="AE617" s="0"/>
      <c r="AF617" s="0"/>
      <c r="AG617" s="0"/>
      <c r="AH617" s="0"/>
      <c r="AI617" s="0"/>
      <c r="AJ617" s="0"/>
      <c r="AK617" s="0"/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</row>
    <row r="618" customFormat="false" ht="15" hidden="false" customHeight="false" outlineLevel="0" collapsed="false">
      <c r="M618" s="12"/>
      <c r="N618" s="0"/>
      <c r="O618" s="0"/>
      <c r="P618" s="0"/>
      <c r="Q618" s="0"/>
      <c r="R618" s="0"/>
      <c r="S618" s="0"/>
      <c r="T618" s="0"/>
      <c r="U618" s="0"/>
      <c r="V618" s="0"/>
      <c r="W618" s="0"/>
      <c r="X618" s="0"/>
      <c r="Y618" s="0"/>
      <c r="Z618" s="0"/>
      <c r="AA618" s="0"/>
      <c r="AB618" s="0"/>
      <c r="AC618" s="0"/>
      <c r="AD618" s="0"/>
      <c r="AE618" s="0"/>
      <c r="AF618" s="0"/>
      <c r="AG618" s="0"/>
      <c r="AH618" s="0"/>
      <c r="AI618" s="0"/>
      <c r="AJ618" s="0"/>
      <c r="AK618" s="0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</row>
    <row r="619" customFormat="false" ht="15" hidden="false" customHeight="false" outlineLevel="0" collapsed="false">
      <c r="M619" s="12"/>
      <c r="N619" s="0"/>
      <c r="O619" s="0"/>
      <c r="P619" s="0"/>
      <c r="Q619" s="0"/>
      <c r="R619" s="0"/>
      <c r="S619" s="0"/>
      <c r="T619" s="0"/>
      <c r="U619" s="0"/>
      <c r="V619" s="0"/>
      <c r="W619" s="0"/>
      <c r="X619" s="0"/>
      <c r="Y619" s="0"/>
      <c r="Z619" s="0"/>
      <c r="AA619" s="0"/>
      <c r="AB619" s="0"/>
      <c r="AC619" s="0"/>
      <c r="AD619" s="0"/>
      <c r="AE619" s="0"/>
      <c r="AF619" s="0"/>
      <c r="AG619" s="0"/>
      <c r="AH619" s="0"/>
      <c r="AI619" s="0"/>
      <c r="AJ619" s="0"/>
      <c r="AK619" s="0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</row>
    <row r="620" customFormat="false" ht="15" hidden="false" customHeight="false" outlineLevel="0" collapsed="false">
      <c r="M620" s="12"/>
      <c r="N620" s="0"/>
      <c r="O620" s="0"/>
      <c r="P620" s="0"/>
      <c r="Q620" s="0"/>
      <c r="R620" s="0"/>
      <c r="S620" s="0"/>
      <c r="T620" s="0"/>
      <c r="U620" s="0"/>
      <c r="V620" s="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</row>
    <row r="621" customFormat="false" ht="15" hidden="false" customHeight="false" outlineLevel="0" collapsed="false">
      <c r="M621" s="12"/>
      <c r="N621" s="0"/>
      <c r="O621" s="0"/>
      <c r="P621" s="0"/>
      <c r="Q621" s="0"/>
      <c r="R621" s="0"/>
      <c r="S621" s="0"/>
      <c r="T621" s="0"/>
      <c r="U621" s="0"/>
      <c r="V621" s="0"/>
      <c r="W621" s="0"/>
      <c r="X621" s="0"/>
      <c r="Y621" s="0"/>
      <c r="Z621" s="0"/>
      <c r="AA621" s="0"/>
      <c r="AB621" s="0"/>
      <c r="AC621" s="0"/>
      <c r="AD621" s="0"/>
      <c r="AE621" s="0"/>
      <c r="AF621" s="0"/>
      <c r="AG621" s="0"/>
      <c r="AH621" s="0"/>
      <c r="AI621" s="0"/>
      <c r="AJ621" s="0"/>
      <c r="AK621" s="0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</row>
    <row r="622" customFormat="false" ht="15" hidden="false" customHeight="false" outlineLevel="0" collapsed="false">
      <c r="M622" s="12"/>
      <c r="N622" s="0"/>
      <c r="O622" s="0"/>
      <c r="P622" s="0"/>
      <c r="Q622" s="0"/>
      <c r="R622" s="0"/>
      <c r="S622" s="0"/>
      <c r="T622" s="0"/>
      <c r="U622" s="0"/>
      <c r="V622" s="0"/>
      <c r="W622" s="0"/>
      <c r="X622" s="0"/>
      <c r="Y622" s="0"/>
      <c r="Z622" s="0"/>
      <c r="AA622" s="0"/>
      <c r="AB622" s="0"/>
      <c r="AC622" s="0"/>
      <c r="AD622" s="0"/>
      <c r="AE622" s="0"/>
      <c r="AF622" s="0"/>
      <c r="AG622" s="0"/>
      <c r="AH622" s="0"/>
      <c r="AI622" s="0"/>
      <c r="AJ622" s="0"/>
      <c r="AK622" s="0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</row>
    <row r="623" customFormat="false" ht="15" hidden="false" customHeight="false" outlineLevel="0" collapsed="false">
      <c r="M623" s="12"/>
      <c r="N623" s="0"/>
      <c r="O623" s="0"/>
      <c r="P623" s="0"/>
      <c r="Q623" s="0"/>
      <c r="R623" s="0"/>
      <c r="S623" s="0"/>
      <c r="T623" s="0"/>
      <c r="U623" s="0"/>
      <c r="V623" s="0"/>
      <c r="W623" s="0"/>
      <c r="X623" s="0"/>
      <c r="Y623" s="0"/>
      <c r="Z623" s="0"/>
      <c r="AA623" s="0"/>
      <c r="AB623" s="0"/>
      <c r="AC623" s="0"/>
      <c r="AD623" s="0"/>
      <c r="AE623" s="0"/>
      <c r="AF623" s="0"/>
      <c r="AG623" s="0"/>
      <c r="AH623" s="0"/>
      <c r="AI623" s="0"/>
      <c r="AJ623" s="0"/>
      <c r="AK623" s="0"/>
      <c r="AL623" s="0"/>
      <c r="AM623" s="0"/>
      <c r="AN623" s="0"/>
      <c r="AO623" s="0"/>
      <c r="AP623" s="0"/>
      <c r="AQ623" s="0"/>
      <c r="AR623" s="0"/>
      <c r="AS623" s="0"/>
      <c r="AT623" s="0"/>
      <c r="AU623" s="0"/>
      <c r="AV623" s="0"/>
      <c r="AW623" s="0"/>
      <c r="AX623" s="0"/>
      <c r="AY623" s="0"/>
      <c r="AZ623" s="0"/>
      <c r="BA623" s="0"/>
      <c r="BB623" s="0"/>
      <c r="BC623" s="0"/>
      <c r="BD623" s="0"/>
      <c r="BE623" s="0"/>
      <c r="BF623" s="0"/>
      <c r="BG623" s="0"/>
      <c r="BH623" s="0"/>
      <c r="BI623" s="0"/>
      <c r="BJ623" s="0"/>
      <c r="BK623" s="0"/>
      <c r="BL623" s="0"/>
      <c r="BM623" s="0"/>
      <c r="BN623" s="0"/>
      <c r="BO623" s="0"/>
      <c r="BP623" s="0"/>
      <c r="BQ623" s="0"/>
      <c r="BR623" s="0"/>
      <c r="BS623" s="0"/>
      <c r="BT623" s="0"/>
      <c r="BU623" s="0"/>
      <c r="BV623" s="0"/>
      <c r="BW623" s="0"/>
      <c r="BX623" s="0"/>
      <c r="BY623" s="0"/>
      <c r="BZ623" s="0"/>
      <c r="CA623" s="0"/>
      <c r="CB623" s="0"/>
      <c r="CC623" s="0"/>
      <c r="CD623" s="0"/>
      <c r="CE623" s="0"/>
      <c r="CF623" s="0"/>
      <c r="CG623" s="0"/>
      <c r="CH623" s="0"/>
      <c r="CI623" s="0"/>
      <c r="CJ623" s="0"/>
      <c r="CK623" s="0"/>
      <c r="CL623" s="0"/>
      <c r="CM623" s="0"/>
      <c r="CN623" s="0"/>
      <c r="CO623" s="0"/>
      <c r="CP623" s="0"/>
      <c r="CQ623" s="0"/>
      <c r="CR623" s="0"/>
      <c r="CS623" s="0"/>
      <c r="CT623" s="0"/>
      <c r="CU623" s="0"/>
      <c r="CV623" s="0"/>
      <c r="CW623" s="0"/>
      <c r="CX623" s="0"/>
      <c r="CY623" s="0"/>
      <c r="CZ623" s="0"/>
      <c r="DA623" s="0"/>
      <c r="DB623" s="0"/>
      <c r="DC623" s="0"/>
      <c r="DD623" s="0"/>
      <c r="DE623" s="0"/>
      <c r="DF623" s="0"/>
      <c r="DG623" s="0"/>
      <c r="DH623" s="0"/>
      <c r="DI623" s="0"/>
      <c r="DJ623" s="0"/>
      <c r="DK623" s="0"/>
      <c r="DL623" s="0"/>
      <c r="DM623" s="0"/>
      <c r="DN623" s="0"/>
      <c r="DO623" s="0"/>
      <c r="DP623" s="0"/>
      <c r="DQ623" s="0"/>
      <c r="DR623" s="0"/>
      <c r="DS623" s="0"/>
      <c r="DT623" s="0"/>
      <c r="DU623" s="0"/>
      <c r="DV623" s="0"/>
      <c r="DW623" s="0"/>
      <c r="DX623" s="0"/>
      <c r="DY623" s="0"/>
      <c r="DZ623" s="0"/>
      <c r="EA623" s="0"/>
      <c r="EB623" s="0"/>
      <c r="EC623" s="0"/>
      <c r="ED623" s="0"/>
      <c r="EE623" s="0"/>
      <c r="EF623" s="0"/>
      <c r="EG623" s="0"/>
      <c r="EH623" s="0"/>
      <c r="EI623" s="0"/>
      <c r="EJ623" s="0"/>
      <c r="EK623" s="0"/>
      <c r="EL623" s="0"/>
      <c r="EM623" s="0"/>
      <c r="EN623" s="0"/>
      <c r="EO623" s="0"/>
      <c r="EP623" s="0"/>
      <c r="EQ623" s="0"/>
      <c r="ER623" s="0"/>
      <c r="ES623" s="0"/>
      <c r="ET623" s="0"/>
      <c r="EU623" s="0"/>
      <c r="EV623" s="0"/>
      <c r="EW623" s="0"/>
      <c r="EX623" s="0"/>
      <c r="EY623" s="0"/>
      <c r="EZ623" s="0"/>
      <c r="FA623" s="0"/>
      <c r="FB623" s="0"/>
      <c r="FC623" s="0"/>
      <c r="FD623" s="0"/>
      <c r="FE623" s="0"/>
      <c r="FF623" s="0"/>
      <c r="FG623" s="0"/>
      <c r="FH623" s="0"/>
      <c r="FI623" s="0"/>
      <c r="FJ623" s="0"/>
      <c r="FK623" s="0"/>
      <c r="FL623" s="0"/>
      <c r="FM623" s="0"/>
      <c r="FN623" s="0"/>
      <c r="FO623" s="0"/>
      <c r="FP623" s="0"/>
      <c r="FQ623" s="0"/>
      <c r="FR623" s="0"/>
      <c r="FS623" s="0"/>
      <c r="FT623" s="0"/>
      <c r="FU623" s="0"/>
      <c r="FV623" s="0"/>
      <c r="FW623" s="0"/>
      <c r="FX623" s="0"/>
      <c r="FY623" s="0"/>
      <c r="FZ623" s="0"/>
      <c r="GA623" s="0"/>
    </row>
    <row r="624" customFormat="false" ht="15" hidden="false" customHeight="false" outlineLevel="0" collapsed="false">
      <c r="M624" s="12"/>
      <c r="N624" s="0"/>
      <c r="O624" s="0"/>
      <c r="P624" s="0"/>
      <c r="Q624" s="0"/>
      <c r="R624" s="0"/>
      <c r="S624" s="0"/>
      <c r="T624" s="0"/>
      <c r="U624" s="0"/>
      <c r="V624" s="0"/>
      <c r="W624" s="0"/>
      <c r="X624" s="0"/>
      <c r="Y624" s="0"/>
      <c r="Z624" s="0"/>
      <c r="AA624" s="0"/>
      <c r="AB624" s="0"/>
      <c r="AC624" s="0"/>
      <c r="AD624" s="0"/>
      <c r="AE624" s="0"/>
      <c r="AF624" s="0"/>
      <c r="AG624" s="0"/>
      <c r="AH624" s="0"/>
      <c r="AI624" s="0"/>
      <c r="AJ624" s="0"/>
      <c r="AK624" s="0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</row>
    <row r="625" customFormat="false" ht="15" hidden="false" customHeight="false" outlineLevel="0" collapsed="false">
      <c r="M625" s="12"/>
      <c r="N625" s="0"/>
      <c r="O625" s="0"/>
      <c r="P625" s="0"/>
      <c r="Q625" s="0"/>
      <c r="R625" s="0"/>
      <c r="S625" s="0"/>
      <c r="T625" s="0"/>
      <c r="U625" s="0"/>
      <c r="V625" s="0"/>
      <c r="W625" s="0"/>
      <c r="X625" s="0"/>
      <c r="Y625" s="0"/>
      <c r="Z625" s="0"/>
      <c r="AA625" s="0"/>
      <c r="AB625" s="0"/>
      <c r="AC625" s="0"/>
      <c r="AD625" s="0"/>
      <c r="AE625" s="0"/>
      <c r="AF625" s="0"/>
      <c r="AG625" s="0"/>
      <c r="AH625" s="0"/>
      <c r="AI625" s="0"/>
      <c r="AJ625" s="0"/>
      <c r="AK625" s="0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</row>
    <row r="626" customFormat="false" ht="15" hidden="false" customHeight="false" outlineLevel="0" collapsed="false">
      <c r="M626" s="12"/>
      <c r="N626" s="0"/>
      <c r="O626" s="0"/>
      <c r="P626" s="0"/>
      <c r="Q626" s="0"/>
      <c r="R626" s="0"/>
      <c r="S626" s="0"/>
      <c r="T626" s="0"/>
      <c r="U626" s="0"/>
      <c r="V626" s="0"/>
      <c r="W626" s="0"/>
      <c r="X626" s="0"/>
      <c r="Y626" s="0"/>
      <c r="Z626" s="0"/>
      <c r="AA626" s="0"/>
      <c r="AB626" s="0"/>
      <c r="AC626" s="0"/>
      <c r="AD626" s="0"/>
      <c r="AE626" s="0"/>
      <c r="AF626" s="0"/>
      <c r="AG626" s="0"/>
      <c r="AH626" s="0"/>
      <c r="AI626" s="0"/>
      <c r="AJ626" s="0"/>
      <c r="AK626" s="0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</row>
    <row r="627" customFormat="false" ht="15" hidden="false" customHeight="false" outlineLevel="0" collapsed="false">
      <c r="M627" s="12"/>
      <c r="N627" s="0"/>
      <c r="O627" s="0"/>
      <c r="P627" s="0"/>
      <c r="Q627" s="0"/>
      <c r="R627" s="0"/>
      <c r="S627" s="0"/>
      <c r="T627" s="0"/>
      <c r="U627" s="0"/>
      <c r="V627" s="0"/>
      <c r="W627" s="0"/>
      <c r="X627" s="0"/>
      <c r="Y627" s="0"/>
      <c r="Z627" s="0"/>
      <c r="AA627" s="0"/>
      <c r="AB627" s="0"/>
      <c r="AC627" s="0"/>
      <c r="AD627" s="0"/>
      <c r="AE627" s="0"/>
      <c r="AF627" s="0"/>
      <c r="AG627" s="0"/>
      <c r="AH627" s="0"/>
      <c r="AI627" s="0"/>
      <c r="AJ627" s="0"/>
      <c r="AK627" s="0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</row>
    <row r="628" customFormat="false" ht="15" hidden="false" customHeight="false" outlineLevel="0" collapsed="false">
      <c r="M628" s="12"/>
      <c r="N628" s="0"/>
      <c r="O628" s="0"/>
      <c r="P628" s="0"/>
      <c r="Q628" s="0"/>
      <c r="R628" s="0"/>
      <c r="S628" s="0"/>
      <c r="T628" s="0"/>
      <c r="U628" s="0"/>
      <c r="V628" s="0"/>
      <c r="W628" s="0"/>
      <c r="X628" s="0"/>
      <c r="Y628" s="0"/>
      <c r="Z628" s="0"/>
      <c r="AA628" s="0"/>
      <c r="AB628" s="0"/>
      <c r="AC628" s="0"/>
      <c r="AD628" s="0"/>
      <c r="AE628" s="0"/>
      <c r="AF628" s="0"/>
      <c r="AG628" s="0"/>
      <c r="AH628" s="0"/>
      <c r="AI628" s="0"/>
      <c r="AJ628" s="0"/>
      <c r="AK628" s="0"/>
      <c r="AL628" s="0"/>
      <c r="AM628" s="0"/>
      <c r="AN628" s="0"/>
      <c r="AO628" s="0"/>
      <c r="AP628" s="0"/>
      <c r="AQ628" s="0"/>
      <c r="AR628" s="0"/>
      <c r="AS628" s="0"/>
      <c r="AT628" s="0"/>
      <c r="AU628" s="0"/>
      <c r="AV628" s="0"/>
      <c r="AW628" s="0"/>
      <c r="AX628" s="0"/>
      <c r="AY628" s="0"/>
      <c r="AZ628" s="0"/>
      <c r="BA628" s="0"/>
      <c r="BB628" s="0"/>
      <c r="BC628" s="0"/>
      <c r="BD628" s="0"/>
      <c r="BE628" s="0"/>
      <c r="BF628" s="0"/>
      <c r="BG628" s="0"/>
      <c r="BH628" s="0"/>
      <c r="BI628" s="0"/>
      <c r="BJ628" s="0"/>
      <c r="BK628" s="0"/>
      <c r="BL628" s="0"/>
      <c r="BM628" s="0"/>
      <c r="BN628" s="0"/>
      <c r="BO628" s="0"/>
      <c r="BP628" s="0"/>
      <c r="BQ628" s="0"/>
      <c r="BR628" s="0"/>
      <c r="BS628" s="0"/>
      <c r="BT628" s="0"/>
      <c r="BU628" s="0"/>
      <c r="BV628" s="0"/>
      <c r="BW628" s="0"/>
      <c r="BX628" s="0"/>
      <c r="BY628" s="0"/>
      <c r="BZ628" s="0"/>
      <c r="CA628" s="0"/>
      <c r="CB628" s="0"/>
      <c r="CC628" s="0"/>
      <c r="CD628" s="0"/>
      <c r="CE628" s="0"/>
      <c r="CF628" s="0"/>
      <c r="CG628" s="0"/>
      <c r="CH628" s="0"/>
      <c r="CI628" s="0"/>
      <c r="CJ628" s="0"/>
      <c r="CK628" s="0"/>
      <c r="CL628" s="0"/>
      <c r="CM628" s="0"/>
      <c r="CN628" s="0"/>
      <c r="CO628" s="0"/>
      <c r="CP628" s="0"/>
      <c r="CQ628" s="0"/>
      <c r="CR628" s="0"/>
      <c r="CS628" s="0"/>
      <c r="CT628" s="0"/>
      <c r="CU628" s="0"/>
      <c r="CV628" s="0"/>
      <c r="CW628" s="0"/>
      <c r="CX628" s="0"/>
      <c r="CY628" s="0"/>
      <c r="CZ628" s="0"/>
      <c r="DA628" s="0"/>
      <c r="DB628" s="0"/>
      <c r="DC628" s="0"/>
      <c r="DD628" s="0"/>
      <c r="DE628" s="0"/>
      <c r="DF628" s="0"/>
      <c r="DG628" s="0"/>
      <c r="DH628" s="0"/>
      <c r="DI628" s="0"/>
      <c r="DJ628" s="0"/>
      <c r="DK628" s="0"/>
      <c r="DL628" s="0"/>
      <c r="DM628" s="0"/>
      <c r="DN628" s="0"/>
      <c r="DO628" s="0"/>
      <c r="DP628" s="0"/>
      <c r="DQ628" s="0"/>
      <c r="DR628" s="0"/>
      <c r="DS628" s="0"/>
      <c r="DT628" s="0"/>
      <c r="DU628" s="0"/>
      <c r="DV628" s="0"/>
      <c r="DW628" s="0"/>
      <c r="DX628" s="0"/>
      <c r="DY628" s="0"/>
      <c r="DZ628" s="0"/>
      <c r="EA628" s="0"/>
      <c r="EB628" s="0"/>
      <c r="EC628" s="0"/>
      <c r="ED628" s="0"/>
      <c r="EE628" s="0"/>
      <c r="EF628" s="0"/>
      <c r="EG628" s="0"/>
      <c r="EH628" s="0"/>
      <c r="EI628" s="0"/>
      <c r="EJ628" s="0"/>
      <c r="EK628" s="0"/>
      <c r="EL628" s="0"/>
      <c r="EM628" s="0"/>
      <c r="EN628" s="0"/>
      <c r="EO628" s="0"/>
      <c r="EP628" s="0"/>
      <c r="EQ628" s="0"/>
      <c r="ER628" s="0"/>
      <c r="ES628" s="0"/>
      <c r="ET628" s="0"/>
      <c r="EU628" s="0"/>
      <c r="EV628" s="0"/>
      <c r="EW628" s="0"/>
      <c r="EX628" s="0"/>
      <c r="EY628" s="0"/>
      <c r="EZ628" s="0"/>
      <c r="FA628" s="0"/>
      <c r="FB628" s="0"/>
      <c r="FC628" s="0"/>
      <c r="FD628" s="0"/>
      <c r="FE628" s="0"/>
      <c r="FF628" s="0"/>
      <c r="FG628" s="0"/>
      <c r="FH628" s="0"/>
      <c r="FI628" s="0"/>
      <c r="FJ628" s="0"/>
      <c r="FK628" s="0"/>
      <c r="FL628" s="0"/>
      <c r="FM628" s="0"/>
      <c r="FN628" s="0"/>
      <c r="FO628" s="0"/>
      <c r="FP628" s="0"/>
      <c r="FQ628" s="0"/>
      <c r="FR628" s="0"/>
      <c r="FS628" s="0"/>
      <c r="FT628" s="0"/>
      <c r="FU628" s="0"/>
      <c r="FV628" s="0"/>
      <c r="FW628" s="0"/>
      <c r="FX628" s="0"/>
      <c r="FY628" s="0"/>
      <c r="FZ628" s="0"/>
      <c r="GA628" s="0"/>
    </row>
    <row r="629" customFormat="false" ht="15" hidden="false" customHeight="false" outlineLevel="0" collapsed="false">
      <c r="M629" s="12"/>
      <c r="N629" s="0"/>
      <c r="O629" s="0"/>
      <c r="P629" s="0"/>
      <c r="Q629" s="0"/>
      <c r="R629" s="0"/>
      <c r="S629" s="0"/>
      <c r="T629" s="0"/>
      <c r="U629" s="0"/>
      <c r="V629" s="0"/>
      <c r="W629" s="0"/>
      <c r="X629" s="0"/>
      <c r="Y629" s="0"/>
      <c r="Z629" s="0"/>
      <c r="AA629" s="0"/>
      <c r="AB629" s="0"/>
      <c r="AC629" s="0"/>
      <c r="AD629" s="0"/>
      <c r="AE629" s="0"/>
      <c r="AF629" s="0"/>
      <c r="AG629" s="0"/>
      <c r="AH629" s="0"/>
      <c r="AI629" s="0"/>
      <c r="AJ629" s="0"/>
      <c r="AK629" s="0"/>
      <c r="AL629" s="0"/>
      <c r="AM629" s="0"/>
      <c r="AN629" s="0"/>
      <c r="AO629" s="0"/>
      <c r="AP629" s="0"/>
      <c r="AQ629" s="0"/>
      <c r="AR629" s="0"/>
      <c r="AS629" s="0"/>
      <c r="AT629" s="0"/>
      <c r="AU629" s="0"/>
      <c r="AV629" s="0"/>
      <c r="AW629" s="0"/>
      <c r="AX629" s="0"/>
      <c r="AY629" s="0"/>
      <c r="AZ629" s="0"/>
      <c r="BA629" s="0"/>
      <c r="BB629" s="0"/>
      <c r="BC629" s="0"/>
      <c r="BD629" s="0"/>
      <c r="BE629" s="0"/>
      <c r="BF629" s="0"/>
      <c r="BG629" s="0"/>
      <c r="BH629" s="0"/>
      <c r="BI629" s="0"/>
      <c r="BJ629" s="0"/>
      <c r="BK629" s="0"/>
      <c r="BL629" s="0"/>
      <c r="BM629" s="0"/>
      <c r="BN629" s="0"/>
      <c r="BO629" s="0"/>
      <c r="BP629" s="0"/>
      <c r="BQ629" s="0"/>
      <c r="BR629" s="0"/>
      <c r="BS629" s="0"/>
      <c r="BT629" s="0"/>
      <c r="BU629" s="0"/>
      <c r="BV629" s="0"/>
      <c r="BW629" s="0"/>
      <c r="BX629" s="0"/>
      <c r="BY629" s="0"/>
      <c r="BZ629" s="0"/>
      <c r="CA629" s="0"/>
      <c r="CB629" s="0"/>
      <c r="CC629" s="0"/>
      <c r="CD629" s="0"/>
      <c r="CE629" s="0"/>
      <c r="CF629" s="0"/>
      <c r="CG629" s="0"/>
      <c r="CH629" s="0"/>
      <c r="CI629" s="0"/>
      <c r="CJ629" s="0"/>
      <c r="CK629" s="0"/>
      <c r="CL629" s="0"/>
      <c r="CM629" s="0"/>
      <c r="CN629" s="0"/>
      <c r="CO629" s="0"/>
      <c r="CP629" s="0"/>
      <c r="CQ629" s="0"/>
      <c r="CR629" s="0"/>
      <c r="CS629" s="0"/>
      <c r="CT629" s="0"/>
      <c r="CU629" s="0"/>
      <c r="CV629" s="0"/>
      <c r="CW629" s="0"/>
      <c r="CX629" s="0"/>
      <c r="CY629" s="0"/>
      <c r="CZ629" s="0"/>
      <c r="DA629" s="0"/>
      <c r="DB629" s="0"/>
      <c r="DC629" s="0"/>
      <c r="DD629" s="0"/>
      <c r="DE629" s="0"/>
      <c r="DF629" s="0"/>
      <c r="DG629" s="0"/>
      <c r="DH629" s="0"/>
      <c r="DI629" s="0"/>
      <c r="DJ629" s="0"/>
      <c r="DK629" s="0"/>
      <c r="DL629" s="0"/>
      <c r="DM629" s="0"/>
      <c r="DN629" s="0"/>
      <c r="DO629" s="0"/>
      <c r="DP629" s="0"/>
      <c r="DQ629" s="0"/>
      <c r="DR629" s="0"/>
      <c r="DS629" s="0"/>
      <c r="DT629" s="0"/>
      <c r="DU629" s="0"/>
      <c r="DV629" s="0"/>
      <c r="DW629" s="0"/>
      <c r="DX629" s="0"/>
      <c r="DY629" s="0"/>
      <c r="DZ629" s="0"/>
      <c r="EA629" s="0"/>
      <c r="EB629" s="0"/>
      <c r="EC629" s="0"/>
      <c r="ED629" s="0"/>
      <c r="EE629" s="0"/>
      <c r="EF629" s="0"/>
      <c r="EG629" s="0"/>
      <c r="EH629" s="0"/>
      <c r="EI629" s="0"/>
      <c r="EJ629" s="0"/>
      <c r="EK629" s="0"/>
      <c r="EL629" s="0"/>
      <c r="EM629" s="0"/>
      <c r="EN629" s="0"/>
      <c r="EO629" s="0"/>
      <c r="EP629" s="0"/>
      <c r="EQ629" s="0"/>
      <c r="ER629" s="0"/>
      <c r="ES629" s="0"/>
      <c r="ET629" s="0"/>
      <c r="EU629" s="0"/>
      <c r="EV629" s="0"/>
      <c r="EW629" s="0"/>
      <c r="EX629" s="0"/>
      <c r="EY629" s="0"/>
      <c r="EZ629" s="0"/>
      <c r="FA629" s="0"/>
      <c r="FB629" s="0"/>
      <c r="FC629" s="0"/>
      <c r="FD629" s="0"/>
      <c r="FE629" s="0"/>
      <c r="FF629" s="0"/>
      <c r="FG629" s="0"/>
      <c r="FH629" s="0"/>
      <c r="FI629" s="0"/>
      <c r="FJ629" s="0"/>
      <c r="FK629" s="0"/>
      <c r="FL629" s="0"/>
      <c r="FM629" s="0"/>
      <c r="FN629" s="0"/>
      <c r="FO629" s="0"/>
      <c r="FP629" s="0"/>
      <c r="FQ629" s="0"/>
      <c r="FR629" s="0"/>
      <c r="FS629" s="0"/>
      <c r="FT629" s="0"/>
      <c r="FU629" s="0"/>
      <c r="FV629" s="0"/>
      <c r="FW629" s="0"/>
      <c r="FX629" s="0"/>
      <c r="FY629" s="0"/>
      <c r="FZ629" s="0"/>
      <c r="GA629" s="0"/>
    </row>
    <row r="630" customFormat="false" ht="15" hidden="false" customHeight="false" outlineLevel="0" collapsed="false">
      <c r="M630" s="12"/>
      <c r="N630" s="0"/>
      <c r="O630" s="0"/>
      <c r="P630" s="0"/>
      <c r="Q630" s="0"/>
      <c r="R630" s="0"/>
      <c r="S630" s="0"/>
      <c r="T630" s="0"/>
      <c r="U630" s="0"/>
      <c r="V630" s="0"/>
      <c r="W630" s="0"/>
      <c r="X630" s="0"/>
      <c r="Y630" s="0"/>
      <c r="Z630" s="0"/>
      <c r="AA630" s="0"/>
      <c r="AB630" s="0"/>
      <c r="AC630" s="0"/>
      <c r="AD630" s="0"/>
      <c r="AE630" s="0"/>
      <c r="AF630" s="0"/>
      <c r="AG630" s="0"/>
      <c r="AH630" s="0"/>
      <c r="AI630" s="0"/>
      <c r="AJ630" s="0"/>
      <c r="AK630" s="0"/>
      <c r="AL630" s="0"/>
      <c r="AM630" s="0"/>
      <c r="AN630" s="0"/>
      <c r="AO630" s="0"/>
      <c r="AP630" s="0"/>
      <c r="AQ630" s="0"/>
      <c r="AR630" s="0"/>
      <c r="AS630" s="0"/>
      <c r="AT630" s="0"/>
      <c r="AU630" s="0"/>
      <c r="AV630" s="0"/>
      <c r="AW630" s="0"/>
      <c r="AX630" s="0"/>
      <c r="AY630" s="0"/>
      <c r="AZ630" s="0"/>
      <c r="BA630" s="0"/>
      <c r="BB630" s="0"/>
      <c r="BC630" s="0"/>
      <c r="BD630" s="0"/>
      <c r="BE630" s="0"/>
      <c r="BF630" s="0"/>
      <c r="BG630" s="0"/>
      <c r="BH630" s="0"/>
      <c r="BI630" s="0"/>
      <c r="BJ630" s="0"/>
      <c r="BK630" s="0"/>
      <c r="BL630" s="0"/>
      <c r="BM630" s="0"/>
      <c r="BN630" s="0"/>
      <c r="BO630" s="0"/>
      <c r="BP630" s="0"/>
      <c r="BQ630" s="0"/>
      <c r="BR630" s="0"/>
      <c r="BS630" s="0"/>
      <c r="BT630" s="0"/>
      <c r="BU630" s="0"/>
      <c r="BV630" s="0"/>
      <c r="BW630" s="0"/>
      <c r="BX630" s="0"/>
      <c r="BY630" s="0"/>
      <c r="BZ630" s="0"/>
      <c r="CA630" s="0"/>
      <c r="CB630" s="0"/>
      <c r="CC630" s="0"/>
      <c r="CD630" s="0"/>
      <c r="CE630" s="0"/>
      <c r="CF630" s="0"/>
      <c r="CG630" s="0"/>
      <c r="CH630" s="0"/>
      <c r="CI630" s="0"/>
      <c r="CJ630" s="0"/>
      <c r="CK630" s="0"/>
      <c r="CL630" s="0"/>
      <c r="CM630" s="0"/>
      <c r="CN630" s="0"/>
      <c r="CO630" s="0"/>
      <c r="CP630" s="0"/>
      <c r="CQ630" s="0"/>
      <c r="CR630" s="0"/>
      <c r="CS630" s="0"/>
      <c r="CT630" s="0"/>
      <c r="CU630" s="0"/>
      <c r="CV630" s="0"/>
      <c r="CW630" s="0"/>
      <c r="CX630" s="0"/>
      <c r="CY630" s="0"/>
      <c r="CZ630" s="0"/>
      <c r="DA630" s="0"/>
      <c r="DB630" s="0"/>
      <c r="DC630" s="0"/>
      <c r="DD630" s="0"/>
      <c r="DE630" s="0"/>
      <c r="DF630" s="0"/>
      <c r="DG630" s="0"/>
      <c r="DH630" s="0"/>
      <c r="DI630" s="0"/>
      <c r="DJ630" s="0"/>
      <c r="DK630" s="0"/>
      <c r="DL630" s="0"/>
      <c r="DM630" s="0"/>
      <c r="DN630" s="0"/>
      <c r="DO630" s="0"/>
      <c r="DP630" s="0"/>
      <c r="DQ630" s="0"/>
      <c r="DR630" s="0"/>
      <c r="DS630" s="0"/>
      <c r="DT630" s="0"/>
      <c r="DU630" s="0"/>
      <c r="DV630" s="0"/>
      <c r="DW630" s="0"/>
      <c r="DX630" s="0"/>
      <c r="DY630" s="0"/>
      <c r="DZ630" s="0"/>
      <c r="EA630" s="0"/>
      <c r="EB630" s="0"/>
      <c r="EC630" s="0"/>
      <c r="ED630" s="0"/>
      <c r="EE630" s="0"/>
      <c r="EF630" s="0"/>
      <c r="EG630" s="0"/>
      <c r="EH630" s="0"/>
      <c r="EI630" s="0"/>
      <c r="EJ630" s="0"/>
      <c r="EK630" s="0"/>
      <c r="EL630" s="0"/>
      <c r="EM630" s="0"/>
      <c r="EN630" s="0"/>
      <c r="EO630" s="0"/>
      <c r="EP630" s="0"/>
      <c r="EQ630" s="0"/>
      <c r="ER630" s="0"/>
      <c r="ES630" s="0"/>
      <c r="ET630" s="0"/>
      <c r="EU630" s="0"/>
      <c r="EV630" s="0"/>
      <c r="EW630" s="0"/>
      <c r="EX630" s="0"/>
      <c r="EY630" s="0"/>
      <c r="EZ630" s="0"/>
      <c r="FA630" s="0"/>
      <c r="FB630" s="0"/>
      <c r="FC630" s="0"/>
      <c r="FD630" s="0"/>
      <c r="FE630" s="0"/>
      <c r="FF630" s="0"/>
      <c r="FG630" s="0"/>
      <c r="FH630" s="0"/>
      <c r="FI630" s="0"/>
      <c r="FJ630" s="0"/>
      <c r="FK630" s="0"/>
      <c r="FL630" s="0"/>
      <c r="FM630" s="0"/>
      <c r="FN630" s="0"/>
      <c r="FO630" s="0"/>
      <c r="FP630" s="0"/>
      <c r="FQ630" s="0"/>
      <c r="FR630" s="0"/>
      <c r="FS630" s="0"/>
      <c r="FT630" s="0"/>
      <c r="FU630" s="0"/>
      <c r="FV630" s="0"/>
      <c r="FW630" s="0"/>
      <c r="FX630" s="0"/>
      <c r="FY630" s="0"/>
      <c r="FZ630" s="0"/>
      <c r="GA630" s="0"/>
    </row>
    <row r="631" customFormat="false" ht="15" hidden="false" customHeight="false" outlineLevel="0" collapsed="false">
      <c r="M631" s="12"/>
      <c r="N631" s="0"/>
      <c r="O631" s="0"/>
      <c r="P631" s="0"/>
      <c r="Q631" s="0"/>
      <c r="R631" s="0"/>
      <c r="S631" s="0"/>
      <c r="T631" s="0"/>
      <c r="U631" s="0"/>
      <c r="V631" s="0"/>
      <c r="W631" s="0"/>
      <c r="X631" s="0"/>
      <c r="Y631" s="0"/>
      <c r="Z631" s="0"/>
      <c r="AA631" s="0"/>
      <c r="AB631" s="0"/>
      <c r="AC631" s="0"/>
      <c r="AD631" s="0"/>
      <c r="AE631" s="0"/>
      <c r="AF631" s="0"/>
      <c r="AG631" s="0"/>
      <c r="AH631" s="0"/>
      <c r="AI631" s="0"/>
      <c r="AJ631" s="0"/>
      <c r="AK631" s="0"/>
      <c r="AL631" s="0"/>
      <c r="AM631" s="0"/>
      <c r="AN631" s="0"/>
      <c r="AO631" s="0"/>
      <c r="AP631" s="0"/>
      <c r="AQ631" s="0"/>
      <c r="AR631" s="0"/>
      <c r="AS631" s="0"/>
      <c r="AT631" s="0"/>
      <c r="AU631" s="0"/>
      <c r="AV631" s="0"/>
      <c r="AW631" s="0"/>
      <c r="AX631" s="0"/>
      <c r="AY631" s="0"/>
      <c r="AZ631" s="0"/>
      <c r="BA631" s="0"/>
      <c r="BB631" s="0"/>
      <c r="BC631" s="0"/>
      <c r="BD631" s="0"/>
      <c r="BE631" s="0"/>
      <c r="BF631" s="0"/>
      <c r="BG631" s="0"/>
      <c r="BH631" s="0"/>
      <c r="BI631" s="0"/>
      <c r="BJ631" s="0"/>
      <c r="BK631" s="0"/>
      <c r="BL631" s="0"/>
      <c r="BM631" s="0"/>
      <c r="BN631" s="0"/>
      <c r="BO631" s="0"/>
      <c r="BP631" s="0"/>
      <c r="BQ631" s="0"/>
      <c r="BR631" s="0"/>
      <c r="BS631" s="0"/>
      <c r="BT631" s="0"/>
      <c r="BU631" s="0"/>
      <c r="BV631" s="0"/>
      <c r="BW631" s="0"/>
      <c r="BX631" s="0"/>
      <c r="BY631" s="0"/>
      <c r="BZ631" s="0"/>
      <c r="CA631" s="0"/>
      <c r="CB631" s="0"/>
      <c r="CC631" s="0"/>
      <c r="CD631" s="0"/>
      <c r="CE631" s="0"/>
      <c r="CF631" s="0"/>
      <c r="CG631" s="0"/>
      <c r="CH631" s="0"/>
      <c r="CI631" s="0"/>
      <c r="CJ631" s="0"/>
      <c r="CK631" s="0"/>
      <c r="CL631" s="0"/>
      <c r="CM631" s="0"/>
      <c r="CN631" s="0"/>
      <c r="CO631" s="0"/>
      <c r="CP631" s="0"/>
      <c r="CQ631" s="0"/>
      <c r="CR631" s="0"/>
      <c r="CS631" s="0"/>
      <c r="CT631" s="0"/>
      <c r="CU631" s="0"/>
      <c r="CV631" s="0"/>
      <c r="CW631" s="0"/>
      <c r="CX631" s="0"/>
      <c r="CY631" s="0"/>
      <c r="CZ631" s="0"/>
      <c r="DA631" s="0"/>
      <c r="DB631" s="0"/>
      <c r="DC631" s="0"/>
      <c r="DD631" s="0"/>
      <c r="DE631" s="0"/>
      <c r="DF631" s="0"/>
      <c r="DG631" s="0"/>
      <c r="DH631" s="0"/>
      <c r="DI631" s="0"/>
      <c r="DJ631" s="0"/>
      <c r="DK631" s="0"/>
      <c r="DL631" s="0"/>
      <c r="DM631" s="0"/>
      <c r="DN631" s="0"/>
      <c r="DO631" s="0"/>
      <c r="DP631" s="0"/>
      <c r="DQ631" s="0"/>
      <c r="DR631" s="0"/>
      <c r="DS631" s="0"/>
      <c r="DT631" s="0"/>
      <c r="DU631" s="0"/>
      <c r="DV631" s="0"/>
      <c r="DW631" s="0"/>
      <c r="DX631" s="0"/>
      <c r="DY631" s="0"/>
      <c r="DZ631" s="0"/>
      <c r="EA631" s="0"/>
      <c r="EB631" s="0"/>
      <c r="EC631" s="0"/>
      <c r="ED631" s="0"/>
      <c r="EE631" s="0"/>
      <c r="EF631" s="0"/>
      <c r="EG631" s="0"/>
      <c r="EH631" s="0"/>
      <c r="EI631" s="0"/>
      <c r="EJ631" s="0"/>
      <c r="EK631" s="0"/>
      <c r="EL631" s="0"/>
      <c r="EM631" s="0"/>
      <c r="EN631" s="0"/>
      <c r="EO631" s="0"/>
      <c r="EP631" s="0"/>
      <c r="EQ631" s="0"/>
      <c r="ER631" s="0"/>
      <c r="ES631" s="0"/>
      <c r="ET631" s="0"/>
      <c r="EU631" s="0"/>
      <c r="EV631" s="0"/>
      <c r="EW631" s="0"/>
      <c r="EX631" s="0"/>
      <c r="EY631" s="0"/>
      <c r="EZ631" s="0"/>
      <c r="FA631" s="0"/>
      <c r="FB631" s="0"/>
      <c r="FC631" s="0"/>
      <c r="FD631" s="0"/>
      <c r="FE631" s="0"/>
      <c r="FF631" s="0"/>
      <c r="FG631" s="0"/>
      <c r="FH631" s="0"/>
      <c r="FI631" s="0"/>
      <c r="FJ631" s="0"/>
      <c r="FK631" s="0"/>
      <c r="FL631" s="0"/>
      <c r="FM631" s="0"/>
      <c r="FN631" s="0"/>
      <c r="FO631" s="0"/>
      <c r="FP631" s="0"/>
      <c r="FQ631" s="0"/>
      <c r="FR631" s="0"/>
      <c r="FS631" s="0"/>
      <c r="FT631" s="0"/>
      <c r="FU631" s="0"/>
      <c r="FV631" s="0"/>
      <c r="FW631" s="0"/>
      <c r="FX631" s="0"/>
      <c r="FY631" s="0"/>
      <c r="FZ631" s="0"/>
      <c r="GA631" s="0"/>
    </row>
    <row r="632" customFormat="false" ht="15" hidden="false" customHeight="false" outlineLevel="0" collapsed="false">
      <c r="M632" s="12"/>
      <c r="N632" s="0"/>
      <c r="O632" s="0"/>
      <c r="P632" s="0"/>
      <c r="Q632" s="0"/>
      <c r="R632" s="0"/>
      <c r="S632" s="0"/>
      <c r="T632" s="0"/>
      <c r="U632" s="0"/>
      <c r="V632" s="0"/>
      <c r="W632" s="0"/>
      <c r="X632" s="0"/>
      <c r="Y632" s="0"/>
      <c r="Z632" s="0"/>
      <c r="AA632" s="0"/>
      <c r="AB632" s="0"/>
      <c r="AC632" s="0"/>
      <c r="AD632" s="0"/>
      <c r="AE632" s="0"/>
      <c r="AF632" s="0"/>
      <c r="AG632" s="0"/>
      <c r="AH632" s="0"/>
      <c r="AI632" s="0"/>
      <c r="AJ632" s="0"/>
      <c r="AK632" s="0"/>
      <c r="AL632" s="0"/>
      <c r="AM632" s="0"/>
      <c r="AN632" s="0"/>
      <c r="AO632" s="0"/>
      <c r="AP632" s="0"/>
      <c r="AQ632" s="0"/>
      <c r="AR632" s="0"/>
      <c r="AS632" s="0"/>
      <c r="AT632" s="0"/>
      <c r="AU632" s="0"/>
      <c r="AV632" s="0"/>
      <c r="AW632" s="0"/>
      <c r="AX632" s="0"/>
      <c r="AY632" s="0"/>
      <c r="AZ632" s="0"/>
      <c r="BA632" s="0"/>
      <c r="BB632" s="0"/>
      <c r="BC632" s="0"/>
      <c r="BD632" s="0"/>
      <c r="BE632" s="0"/>
      <c r="BF632" s="0"/>
      <c r="BG632" s="0"/>
      <c r="BH632" s="0"/>
      <c r="BI632" s="0"/>
      <c r="BJ632" s="0"/>
      <c r="BK632" s="0"/>
      <c r="BL632" s="0"/>
      <c r="BM632" s="0"/>
      <c r="BN632" s="0"/>
      <c r="BO632" s="0"/>
      <c r="BP632" s="0"/>
      <c r="BQ632" s="0"/>
      <c r="BR632" s="0"/>
      <c r="BS632" s="0"/>
      <c r="BT632" s="0"/>
      <c r="BU632" s="0"/>
      <c r="BV632" s="0"/>
      <c r="BW632" s="0"/>
      <c r="BX632" s="0"/>
      <c r="BY632" s="0"/>
      <c r="BZ632" s="0"/>
      <c r="CA632" s="0"/>
      <c r="CB632" s="0"/>
      <c r="CC632" s="0"/>
      <c r="CD632" s="0"/>
      <c r="CE632" s="0"/>
      <c r="CF632" s="0"/>
      <c r="CG632" s="0"/>
      <c r="CH632" s="0"/>
      <c r="CI632" s="0"/>
      <c r="CJ632" s="0"/>
      <c r="CK632" s="0"/>
      <c r="CL632" s="0"/>
      <c r="CM632" s="0"/>
      <c r="CN632" s="0"/>
      <c r="CO632" s="0"/>
      <c r="CP632" s="0"/>
      <c r="CQ632" s="0"/>
      <c r="CR632" s="0"/>
      <c r="CS632" s="0"/>
      <c r="CT632" s="0"/>
      <c r="CU632" s="0"/>
      <c r="CV632" s="0"/>
      <c r="CW632" s="0"/>
      <c r="CX632" s="0"/>
      <c r="CY632" s="0"/>
      <c r="CZ632" s="0"/>
      <c r="DA632" s="0"/>
      <c r="DB632" s="0"/>
      <c r="DC632" s="0"/>
      <c r="DD632" s="0"/>
      <c r="DE632" s="0"/>
      <c r="DF632" s="0"/>
      <c r="DG632" s="0"/>
      <c r="DH632" s="0"/>
      <c r="DI632" s="0"/>
      <c r="DJ632" s="0"/>
      <c r="DK632" s="0"/>
      <c r="DL632" s="0"/>
      <c r="DM632" s="0"/>
      <c r="DN632" s="0"/>
      <c r="DO632" s="0"/>
      <c r="DP632" s="0"/>
      <c r="DQ632" s="0"/>
      <c r="DR632" s="0"/>
      <c r="DS632" s="0"/>
      <c r="DT632" s="0"/>
      <c r="DU632" s="0"/>
      <c r="DV632" s="0"/>
      <c r="DW632" s="0"/>
      <c r="DX632" s="0"/>
      <c r="DY632" s="0"/>
      <c r="DZ632" s="0"/>
      <c r="EA632" s="0"/>
      <c r="EB632" s="0"/>
      <c r="EC632" s="0"/>
      <c r="ED632" s="0"/>
      <c r="EE632" s="0"/>
      <c r="EF632" s="0"/>
      <c r="EG632" s="0"/>
      <c r="EH632" s="0"/>
      <c r="EI632" s="0"/>
      <c r="EJ632" s="0"/>
      <c r="EK632" s="0"/>
      <c r="EL632" s="0"/>
      <c r="EM632" s="0"/>
      <c r="EN632" s="0"/>
      <c r="EO632" s="0"/>
      <c r="EP632" s="0"/>
      <c r="EQ632" s="0"/>
      <c r="ER632" s="0"/>
      <c r="ES632" s="0"/>
      <c r="ET632" s="0"/>
      <c r="EU632" s="0"/>
      <c r="EV632" s="0"/>
      <c r="EW632" s="0"/>
      <c r="EX632" s="0"/>
      <c r="EY632" s="0"/>
      <c r="EZ632" s="0"/>
      <c r="FA632" s="0"/>
      <c r="FB632" s="0"/>
      <c r="FC632" s="0"/>
      <c r="FD632" s="0"/>
      <c r="FE632" s="0"/>
      <c r="FF632" s="0"/>
      <c r="FG632" s="0"/>
      <c r="FH632" s="0"/>
      <c r="FI632" s="0"/>
      <c r="FJ632" s="0"/>
      <c r="FK632" s="0"/>
      <c r="FL632" s="0"/>
      <c r="FM632" s="0"/>
      <c r="FN632" s="0"/>
      <c r="FO632" s="0"/>
      <c r="FP632" s="0"/>
      <c r="FQ632" s="0"/>
      <c r="FR632" s="0"/>
      <c r="FS632" s="0"/>
      <c r="FT632" s="0"/>
      <c r="FU632" s="0"/>
      <c r="FV632" s="0"/>
      <c r="FW632" s="0"/>
      <c r="FX632" s="0"/>
      <c r="FY632" s="0"/>
      <c r="FZ632" s="0"/>
      <c r="GA632" s="0"/>
    </row>
    <row r="633" customFormat="false" ht="15" hidden="false" customHeight="false" outlineLevel="0" collapsed="false">
      <c r="M633" s="12"/>
      <c r="N633" s="0"/>
      <c r="O633" s="0"/>
      <c r="P633" s="0"/>
      <c r="Q633" s="0"/>
      <c r="R633" s="0"/>
      <c r="S633" s="0"/>
      <c r="T633" s="0"/>
      <c r="U633" s="0"/>
      <c r="V633" s="0"/>
      <c r="W633" s="0"/>
      <c r="X633" s="0"/>
      <c r="Y633" s="0"/>
      <c r="Z633" s="0"/>
      <c r="AA633" s="0"/>
      <c r="AB633" s="0"/>
      <c r="AC633" s="0"/>
      <c r="AD633" s="0"/>
      <c r="AE633" s="0"/>
      <c r="AF633" s="0"/>
      <c r="AG633" s="0"/>
      <c r="AH633" s="0"/>
      <c r="AI633" s="0"/>
      <c r="AJ633" s="0"/>
      <c r="AK633" s="0"/>
      <c r="AL633" s="0"/>
      <c r="AM633" s="0"/>
      <c r="AN633" s="0"/>
      <c r="AO633" s="0"/>
      <c r="AP633" s="0"/>
      <c r="AQ633" s="0"/>
      <c r="AR633" s="0"/>
      <c r="AS633" s="0"/>
      <c r="AT633" s="0"/>
      <c r="AU633" s="0"/>
      <c r="AV633" s="0"/>
      <c r="AW633" s="0"/>
      <c r="AX633" s="0"/>
      <c r="AY633" s="0"/>
      <c r="AZ633" s="0"/>
      <c r="BA633" s="0"/>
      <c r="BB633" s="0"/>
      <c r="BC633" s="0"/>
      <c r="BD633" s="0"/>
      <c r="BE633" s="0"/>
      <c r="BF633" s="0"/>
      <c r="BG633" s="0"/>
      <c r="BH633" s="0"/>
      <c r="BI633" s="0"/>
      <c r="BJ633" s="0"/>
      <c r="BK633" s="0"/>
      <c r="BL633" s="0"/>
      <c r="BM633" s="0"/>
      <c r="BN633" s="0"/>
      <c r="BO633" s="0"/>
      <c r="BP633" s="0"/>
      <c r="BQ633" s="0"/>
      <c r="BR633" s="0"/>
      <c r="BS633" s="0"/>
      <c r="BT633" s="0"/>
      <c r="BU633" s="0"/>
      <c r="BV633" s="0"/>
      <c r="BW633" s="0"/>
      <c r="BX633" s="0"/>
      <c r="BY633" s="0"/>
      <c r="BZ633" s="0"/>
      <c r="CA633" s="0"/>
      <c r="CB633" s="0"/>
      <c r="CC633" s="0"/>
      <c r="CD633" s="0"/>
      <c r="CE633" s="0"/>
      <c r="CF633" s="0"/>
      <c r="CG633" s="0"/>
      <c r="CH633" s="0"/>
      <c r="CI633" s="0"/>
      <c r="CJ633" s="0"/>
      <c r="CK633" s="0"/>
      <c r="CL633" s="0"/>
      <c r="CM633" s="0"/>
      <c r="CN633" s="0"/>
      <c r="CO633" s="0"/>
      <c r="CP633" s="0"/>
      <c r="CQ633" s="0"/>
      <c r="CR633" s="0"/>
      <c r="CS633" s="0"/>
      <c r="CT633" s="0"/>
      <c r="CU633" s="0"/>
      <c r="CV633" s="0"/>
      <c r="CW633" s="0"/>
      <c r="CX633" s="0"/>
      <c r="CY633" s="0"/>
      <c r="CZ633" s="0"/>
      <c r="DA633" s="0"/>
      <c r="DB633" s="0"/>
      <c r="DC633" s="0"/>
      <c r="DD633" s="0"/>
      <c r="DE633" s="0"/>
      <c r="DF633" s="0"/>
      <c r="DG633" s="0"/>
      <c r="DH633" s="0"/>
      <c r="DI633" s="0"/>
      <c r="DJ633" s="0"/>
      <c r="DK633" s="0"/>
      <c r="DL633" s="0"/>
      <c r="DM633" s="0"/>
      <c r="DN633" s="0"/>
      <c r="DO633" s="0"/>
      <c r="DP633" s="0"/>
      <c r="DQ633" s="0"/>
      <c r="DR633" s="0"/>
      <c r="DS633" s="0"/>
      <c r="DT633" s="0"/>
      <c r="DU633" s="0"/>
      <c r="DV633" s="0"/>
      <c r="DW633" s="0"/>
      <c r="DX633" s="0"/>
      <c r="DY633" s="0"/>
      <c r="DZ633" s="0"/>
      <c r="EA633" s="0"/>
      <c r="EB633" s="0"/>
      <c r="EC633" s="0"/>
      <c r="ED633" s="0"/>
      <c r="EE633" s="0"/>
      <c r="EF633" s="0"/>
      <c r="EG633" s="0"/>
      <c r="EH633" s="0"/>
      <c r="EI633" s="0"/>
      <c r="EJ633" s="0"/>
      <c r="EK633" s="0"/>
      <c r="EL633" s="0"/>
      <c r="EM633" s="0"/>
      <c r="EN633" s="0"/>
      <c r="EO633" s="0"/>
      <c r="EP633" s="0"/>
      <c r="EQ633" s="0"/>
      <c r="ER633" s="0"/>
      <c r="ES633" s="0"/>
      <c r="ET633" s="0"/>
      <c r="EU633" s="0"/>
      <c r="EV633" s="0"/>
      <c r="EW633" s="0"/>
      <c r="EX633" s="0"/>
      <c r="EY633" s="0"/>
      <c r="EZ633" s="0"/>
      <c r="FA633" s="0"/>
      <c r="FB633" s="0"/>
      <c r="FC633" s="0"/>
      <c r="FD633" s="0"/>
      <c r="FE633" s="0"/>
      <c r="FF633" s="0"/>
      <c r="FG633" s="0"/>
      <c r="FH633" s="0"/>
      <c r="FI633" s="0"/>
      <c r="FJ633" s="0"/>
      <c r="FK633" s="0"/>
      <c r="FL633" s="0"/>
      <c r="FM633" s="0"/>
      <c r="FN633" s="0"/>
      <c r="FO633" s="0"/>
      <c r="FP633" s="0"/>
      <c r="FQ633" s="0"/>
      <c r="FR633" s="0"/>
      <c r="FS633" s="0"/>
      <c r="FT633" s="0"/>
      <c r="FU633" s="0"/>
      <c r="FV633" s="0"/>
      <c r="FW633" s="0"/>
      <c r="FX633" s="0"/>
      <c r="FY633" s="0"/>
      <c r="FZ633" s="0"/>
      <c r="GA633" s="0"/>
    </row>
    <row r="634" customFormat="false" ht="15" hidden="false" customHeight="false" outlineLevel="0" collapsed="false">
      <c r="M634" s="12"/>
      <c r="N634" s="0"/>
      <c r="O634" s="0"/>
      <c r="P634" s="0"/>
      <c r="Q634" s="0"/>
      <c r="R634" s="0"/>
      <c r="S634" s="0"/>
      <c r="T634" s="0"/>
      <c r="U634" s="0"/>
      <c r="V634" s="0"/>
      <c r="W634" s="0"/>
      <c r="X634" s="0"/>
      <c r="Y634" s="0"/>
      <c r="Z634" s="0"/>
      <c r="AA634" s="0"/>
      <c r="AB634" s="0"/>
      <c r="AC634" s="0"/>
      <c r="AD634" s="0"/>
      <c r="AE634" s="0"/>
      <c r="AF634" s="0"/>
      <c r="AG634" s="0"/>
      <c r="AH634" s="0"/>
      <c r="AI634" s="0"/>
      <c r="AJ634" s="0"/>
      <c r="AK634" s="0"/>
      <c r="AL634" s="0"/>
      <c r="AM634" s="0"/>
      <c r="AN634" s="0"/>
      <c r="AO634" s="0"/>
      <c r="AP634" s="0"/>
      <c r="AQ634" s="0"/>
      <c r="AR634" s="0"/>
      <c r="AS634" s="0"/>
      <c r="AT634" s="0"/>
      <c r="AU634" s="0"/>
      <c r="AV634" s="0"/>
      <c r="AW634" s="0"/>
      <c r="AX634" s="0"/>
      <c r="AY634" s="0"/>
      <c r="AZ634" s="0"/>
      <c r="BA634" s="0"/>
      <c r="BB634" s="0"/>
      <c r="BC634" s="0"/>
      <c r="BD634" s="0"/>
      <c r="BE634" s="0"/>
      <c r="BF634" s="0"/>
      <c r="BG634" s="0"/>
      <c r="BH634" s="0"/>
      <c r="BI634" s="0"/>
      <c r="BJ634" s="0"/>
      <c r="BK634" s="0"/>
      <c r="BL634" s="0"/>
      <c r="BM634" s="0"/>
      <c r="BN634" s="0"/>
      <c r="BO634" s="0"/>
      <c r="BP634" s="0"/>
      <c r="BQ634" s="0"/>
      <c r="BR634" s="0"/>
      <c r="BS634" s="0"/>
      <c r="BT634" s="0"/>
      <c r="BU634" s="0"/>
      <c r="BV634" s="0"/>
      <c r="BW634" s="0"/>
      <c r="BX634" s="0"/>
      <c r="BY634" s="0"/>
      <c r="BZ634" s="0"/>
      <c r="CA634" s="0"/>
      <c r="CB634" s="0"/>
      <c r="CC634" s="0"/>
      <c r="CD634" s="0"/>
      <c r="CE634" s="0"/>
      <c r="CF634" s="0"/>
      <c r="CG634" s="0"/>
      <c r="CH634" s="0"/>
      <c r="CI634" s="0"/>
      <c r="CJ634" s="0"/>
      <c r="CK634" s="0"/>
      <c r="CL634" s="0"/>
      <c r="CM634" s="0"/>
      <c r="CN634" s="0"/>
      <c r="CO634" s="0"/>
      <c r="CP634" s="0"/>
      <c r="CQ634" s="0"/>
      <c r="CR634" s="0"/>
      <c r="CS634" s="0"/>
      <c r="CT634" s="0"/>
      <c r="CU634" s="0"/>
      <c r="CV634" s="0"/>
      <c r="CW634" s="0"/>
      <c r="CX634" s="0"/>
      <c r="CY634" s="0"/>
      <c r="CZ634" s="0"/>
      <c r="DA634" s="0"/>
      <c r="DB634" s="0"/>
      <c r="DC634" s="0"/>
      <c r="DD634" s="0"/>
      <c r="DE634" s="0"/>
      <c r="DF634" s="0"/>
      <c r="DG634" s="0"/>
      <c r="DH634" s="0"/>
      <c r="DI634" s="0"/>
      <c r="DJ634" s="0"/>
      <c r="DK634" s="0"/>
      <c r="DL634" s="0"/>
      <c r="DM634" s="0"/>
      <c r="DN634" s="0"/>
      <c r="DO634" s="0"/>
      <c r="DP634" s="0"/>
      <c r="DQ634" s="0"/>
      <c r="DR634" s="0"/>
      <c r="DS634" s="0"/>
      <c r="DT634" s="0"/>
      <c r="DU634" s="0"/>
      <c r="DV634" s="0"/>
      <c r="DW634" s="0"/>
      <c r="DX634" s="0"/>
      <c r="DY634" s="0"/>
      <c r="DZ634" s="0"/>
      <c r="EA634" s="0"/>
      <c r="EB634" s="0"/>
      <c r="EC634" s="0"/>
      <c r="ED634" s="0"/>
      <c r="EE634" s="0"/>
      <c r="EF634" s="0"/>
      <c r="EG634" s="0"/>
      <c r="EH634" s="0"/>
      <c r="EI634" s="0"/>
      <c r="EJ634" s="0"/>
      <c r="EK634" s="0"/>
      <c r="EL634" s="0"/>
      <c r="EM634" s="0"/>
      <c r="EN634" s="0"/>
      <c r="EO634" s="0"/>
      <c r="EP634" s="0"/>
      <c r="EQ634" s="0"/>
      <c r="ER634" s="0"/>
      <c r="ES634" s="0"/>
      <c r="ET634" s="0"/>
      <c r="EU634" s="0"/>
      <c r="EV634" s="0"/>
      <c r="EW634" s="0"/>
      <c r="EX634" s="0"/>
      <c r="EY634" s="0"/>
      <c r="EZ634" s="0"/>
      <c r="FA634" s="0"/>
      <c r="FB634" s="0"/>
      <c r="FC634" s="0"/>
      <c r="FD634" s="0"/>
      <c r="FE634" s="0"/>
      <c r="FF634" s="0"/>
      <c r="FG634" s="0"/>
      <c r="FH634" s="0"/>
      <c r="FI634" s="0"/>
      <c r="FJ634" s="0"/>
      <c r="FK634" s="0"/>
      <c r="FL634" s="0"/>
      <c r="FM634" s="0"/>
      <c r="FN634" s="0"/>
      <c r="FO634" s="0"/>
      <c r="FP634" s="0"/>
      <c r="FQ634" s="0"/>
      <c r="FR634" s="0"/>
      <c r="FS634" s="0"/>
      <c r="FT634" s="0"/>
      <c r="FU634" s="0"/>
      <c r="FV634" s="0"/>
      <c r="FW634" s="0"/>
      <c r="FX634" s="0"/>
      <c r="FY634" s="0"/>
      <c r="FZ634" s="0"/>
      <c r="GA634" s="0"/>
    </row>
    <row r="635" customFormat="false" ht="15" hidden="false" customHeight="false" outlineLevel="0" collapsed="false">
      <c r="M635" s="12"/>
      <c r="N635" s="0"/>
      <c r="O635" s="0"/>
      <c r="P635" s="0"/>
      <c r="Q635" s="0"/>
      <c r="R635" s="0"/>
      <c r="S635" s="0"/>
      <c r="T635" s="0"/>
      <c r="U635" s="0"/>
      <c r="V635" s="0"/>
      <c r="W635" s="0"/>
      <c r="X635" s="0"/>
      <c r="Y635" s="0"/>
      <c r="Z635" s="0"/>
      <c r="AA635" s="0"/>
      <c r="AB635" s="0"/>
      <c r="AC635" s="0"/>
      <c r="AD635" s="0"/>
      <c r="AE635" s="0"/>
      <c r="AF635" s="0"/>
      <c r="AG635" s="0"/>
      <c r="AH635" s="0"/>
      <c r="AI635" s="0"/>
      <c r="AJ635" s="0"/>
      <c r="AK635" s="0"/>
      <c r="AL635" s="0"/>
      <c r="AM635" s="0"/>
      <c r="AN635" s="0"/>
      <c r="AO635" s="0"/>
      <c r="AP635" s="0"/>
      <c r="AQ635" s="0"/>
      <c r="AR635" s="0"/>
      <c r="AS635" s="0"/>
      <c r="AT635" s="0"/>
      <c r="AU635" s="0"/>
      <c r="AV635" s="0"/>
      <c r="AW635" s="0"/>
      <c r="AX635" s="0"/>
      <c r="AY635" s="0"/>
      <c r="AZ635" s="0"/>
      <c r="BA635" s="0"/>
      <c r="BB635" s="0"/>
      <c r="BC635" s="0"/>
      <c r="BD635" s="0"/>
      <c r="BE635" s="0"/>
      <c r="BF635" s="0"/>
      <c r="BG635" s="0"/>
      <c r="BH635" s="0"/>
      <c r="BI635" s="0"/>
      <c r="BJ635" s="0"/>
      <c r="BK635" s="0"/>
      <c r="BL635" s="0"/>
      <c r="BM635" s="0"/>
      <c r="BN635" s="0"/>
      <c r="BO635" s="0"/>
      <c r="BP635" s="0"/>
      <c r="BQ635" s="0"/>
      <c r="BR635" s="0"/>
      <c r="BS635" s="0"/>
      <c r="BT635" s="0"/>
      <c r="BU635" s="0"/>
      <c r="BV635" s="0"/>
      <c r="BW635" s="0"/>
      <c r="BX635" s="0"/>
      <c r="BY635" s="0"/>
      <c r="BZ635" s="0"/>
      <c r="CA635" s="0"/>
      <c r="CB635" s="0"/>
      <c r="CC635" s="0"/>
      <c r="CD635" s="0"/>
      <c r="CE635" s="0"/>
      <c r="CF635" s="0"/>
      <c r="CG635" s="0"/>
      <c r="CH635" s="0"/>
      <c r="CI635" s="0"/>
      <c r="CJ635" s="0"/>
      <c r="CK635" s="0"/>
      <c r="CL635" s="0"/>
      <c r="CM635" s="0"/>
      <c r="CN635" s="0"/>
      <c r="CO635" s="0"/>
      <c r="CP635" s="0"/>
      <c r="CQ635" s="0"/>
      <c r="CR635" s="0"/>
      <c r="CS635" s="0"/>
      <c r="CT635" s="0"/>
      <c r="CU635" s="0"/>
      <c r="CV635" s="0"/>
      <c r="CW635" s="0"/>
      <c r="CX635" s="0"/>
      <c r="CY635" s="0"/>
      <c r="CZ635" s="0"/>
      <c r="DA635" s="0"/>
      <c r="DB635" s="0"/>
      <c r="DC635" s="0"/>
      <c r="DD635" s="0"/>
      <c r="DE635" s="0"/>
      <c r="DF635" s="0"/>
      <c r="DG635" s="0"/>
      <c r="DH635" s="0"/>
      <c r="DI635" s="0"/>
      <c r="DJ635" s="0"/>
      <c r="DK635" s="0"/>
      <c r="DL635" s="0"/>
      <c r="DM635" s="0"/>
      <c r="DN635" s="0"/>
      <c r="DO635" s="0"/>
      <c r="DP635" s="0"/>
      <c r="DQ635" s="0"/>
      <c r="DR635" s="0"/>
      <c r="DS635" s="0"/>
      <c r="DT635" s="0"/>
      <c r="DU635" s="0"/>
      <c r="DV635" s="0"/>
      <c r="DW635" s="0"/>
      <c r="DX635" s="0"/>
      <c r="DY635" s="0"/>
      <c r="DZ635" s="0"/>
      <c r="EA635" s="0"/>
      <c r="EB635" s="0"/>
      <c r="EC635" s="0"/>
      <c r="ED635" s="0"/>
      <c r="EE635" s="0"/>
      <c r="EF635" s="0"/>
      <c r="EG635" s="0"/>
      <c r="EH635" s="0"/>
      <c r="EI635" s="0"/>
      <c r="EJ635" s="0"/>
      <c r="EK635" s="0"/>
      <c r="EL635" s="0"/>
      <c r="EM635" s="0"/>
      <c r="EN635" s="0"/>
      <c r="EO635" s="0"/>
      <c r="EP635" s="0"/>
      <c r="EQ635" s="0"/>
      <c r="ER635" s="0"/>
      <c r="ES635" s="0"/>
      <c r="ET635" s="0"/>
      <c r="EU635" s="0"/>
      <c r="EV635" s="0"/>
      <c r="EW635" s="0"/>
      <c r="EX635" s="0"/>
      <c r="EY635" s="0"/>
      <c r="EZ635" s="0"/>
      <c r="FA635" s="0"/>
      <c r="FB635" s="0"/>
      <c r="FC635" s="0"/>
      <c r="FD635" s="0"/>
      <c r="FE635" s="0"/>
      <c r="FF635" s="0"/>
      <c r="FG635" s="0"/>
      <c r="FH635" s="0"/>
      <c r="FI635" s="0"/>
      <c r="FJ635" s="0"/>
      <c r="FK635" s="0"/>
      <c r="FL635" s="0"/>
      <c r="FM635" s="0"/>
      <c r="FN635" s="0"/>
      <c r="FO635" s="0"/>
      <c r="FP635" s="0"/>
      <c r="FQ635" s="0"/>
      <c r="FR635" s="0"/>
      <c r="FS635" s="0"/>
      <c r="FT635" s="0"/>
      <c r="FU635" s="0"/>
      <c r="FV635" s="0"/>
      <c r="FW635" s="0"/>
      <c r="FX635" s="0"/>
      <c r="FY635" s="0"/>
      <c r="FZ635" s="0"/>
      <c r="GA635" s="0"/>
    </row>
    <row r="636" customFormat="false" ht="15" hidden="false" customHeight="false" outlineLevel="0" collapsed="false">
      <c r="M636" s="12"/>
      <c r="N636" s="0"/>
      <c r="O636" s="0"/>
      <c r="P636" s="0"/>
      <c r="Q636" s="0"/>
      <c r="R636" s="0"/>
      <c r="S636" s="0"/>
      <c r="T636" s="0"/>
      <c r="U636" s="0"/>
      <c r="V636" s="0"/>
      <c r="W636" s="0"/>
      <c r="X636" s="0"/>
      <c r="Y636" s="0"/>
      <c r="Z636" s="0"/>
      <c r="AA636" s="0"/>
      <c r="AB636" s="0"/>
      <c r="AC636" s="0"/>
      <c r="AD636" s="0"/>
      <c r="AE636" s="0"/>
      <c r="AF636" s="0"/>
      <c r="AG636" s="0"/>
      <c r="AH636" s="0"/>
      <c r="AI636" s="0"/>
      <c r="AJ636" s="0"/>
      <c r="AK636" s="0"/>
      <c r="AL636" s="0"/>
      <c r="AM636" s="0"/>
      <c r="AN636" s="0"/>
      <c r="AO636" s="0"/>
      <c r="AP636" s="0"/>
      <c r="AQ636" s="0"/>
      <c r="AR636" s="0"/>
      <c r="AS636" s="0"/>
      <c r="AT636" s="0"/>
      <c r="AU636" s="0"/>
      <c r="AV636" s="0"/>
      <c r="AW636" s="0"/>
      <c r="AX636" s="0"/>
      <c r="AY636" s="0"/>
      <c r="AZ636" s="0"/>
      <c r="BA636" s="0"/>
      <c r="BB636" s="0"/>
      <c r="BC636" s="0"/>
      <c r="BD636" s="0"/>
      <c r="BE636" s="0"/>
      <c r="BF636" s="0"/>
      <c r="BG636" s="0"/>
      <c r="BH636" s="0"/>
      <c r="BI636" s="0"/>
      <c r="BJ636" s="0"/>
      <c r="BK636" s="0"/>
      <c r="BL636" s="0"/>
      <c r="BM636" s="0"/>
      <c r="BN636" s="0"/>
      <c r="BO636" s="0"/>
      <c r="BP636" s="0"/>
      <c r="BQ636" s="0"/>
      <c r="BR636" s="0"/>
      <c r="BS636" s="0"/>
      <c r="BT636" s="0"/>
      <c r="BU636" s="0"/>
      <c r="BV636" s="0"/>
      <c r="BW636" s="0"/>
      <c r="BX636" s="0"/>
      <c r="BY636" s="0"/>
      <c r="BZ636" s="0"/>
      <c r="CA636" s="0"/>
      <c r="CB636" s="0"/>
      <c r="CC636" s="0"/>
      <c r="CD636" s="0"/>
      <c r="CE636" s="0"/>
      <c r="CF636" s="0"/>
      <c r="CG636" s="0"/>
      <c r="CH636" s="0"/>
      <c r="CI636" s="0"/>
      <c r="CJ636" s="0"/>
      <c r="CK636" s="0"/>
      <c r="CL636" s="0"/>
      <c r="CM636" s="0"/>
      <c r="CN636" s="0"/>
      <c r="CO636" s="0"/>
      <c r="CP636" s="0"/>
      <c r="CQ636" s="0"/>
      <c r="CR636" s="0"/>
      <c r="CS636" s="0"/>
      <c r="CT636" s="0"/>
      <c r="CU636" s="0"/>
      <c r="CV636" s="0"/>
      <c r="CW636" s="0"/>
      <c r="CX636" s="0"/>
      <c r="CY636" s="0"/>
      <c r="CZ636" s="0"/>
      <c r="DA636" s="0"/>
      <c r="DB636" s="0"/>
      <c r="DC636" s="0"/>
      <c r="DD636" s="0"/>
      <c r="DE636" s="0"/>
      <c r="DF636" s="0"/>
      <c r="DG636" s="0"/>
      <c r="DH636" s="0"/>
      <c r="DI636" s="0"/>
      <c r="DJ636" s="0"/>
      <c r="DK636" s="0"/>
      <c r="DL636" s="0"/>
      <c r="DM636" s="0"/>
      <c r="DN636" s="0"/>
      <c r="DO636" s="0"/>
      <c r="DP636" s="0"/>
      <c r="DQ636" s="0"/>
      <c r="DR636" s="0"/>
      <c r="DS636" s="0"/>
      <c r="DT636" s="0"/>
      <c r="DU636" s="0"/>
      <c r="DV636" s="0"/>
      <c r="DW636" s="0"/>
      <c r="DX636" s="0"/>
      <c r="DY636" s="0"/>
      <c r="DZ636" s="0"/>
      <c r="EA636" s="0"/>
      <c r="EB636" s="0"/>
      <c r="EC636" s="0"/>
      <c r="ED636" s="0"/>
      <c r="EE636" s="0"/>
      <c r="EF636" s="0"/>
      <c r="EG636" s="0"/>
      <c r="EH636" s="0"/>
      <c r="EI636" s="0"/>
      <c r="EJ636" s="0"/>
      <c r="EK636" s="0"/>
      <c r="EL636" s="0"/>
      <c r="EM636" s="0"/>
      <c r="EN636" s="0"/>
      <c r="EO636" s="0"/>
      <c r="EP636" s="0"/>
      <c r="EQ636" s="0"/>
      <c r="ER636" s="0"/>
      <c r="ES636" s="0"/>
      <c r="ET636" s="0"/>
      <c r="EU636" s="0"/>
      <c r="EV636" s="0"/>
      <c r="EW636" s="0"/>
      <c r="EX636" s="0"/>
      <c r="EY636" s="0"/>
      <c r="EZ636" s="0"/>
      <c r="FA636" s="0"/>
      <c r="FB636" s="0"/>
      <c r="FC636" s="0"/>
      <c r="FD636" s="0"/>
      <c r="FE636" s="0"/>
      <c r="FF636" s="0"/>
      <c r="FG636" s="0"/>
      <c r="FH636" s="0"/>
      <c r="FI636" s="0"/>
      <c r="FJ636" s="0"/>
      <c r="FK636" s="0"/>
      <c r="FL636" s="0"/>
      <c r="FM636" s="0"/>
      <c r="FN636" s="0"/>
      <c r="FO636" s="0"/>
      <c r="FP636" s="0"/>
      <c r="FQ636" s="0"/>
      <c r="FR636" s="0"/>
      <c r="FS636" s="0"/>
      <c r="FT636" s="0"/>
      <c r="FU636" s="0"/>
      <c r="FV636" s="0"/>
      <c r="FW636" s="0"/>
      <c r="FX636" s="0"/>
      <c r="FY636" s="0"/>
      <c r="FZ636" s="0"/>
      <c r="GA636" s="0"/>
    </row>
    <row r="637" customFormat="false" ht="15" hidden="false" customHeight="false" outlineLevel="0" collapsed="false">
      <c r="M637" s="12"/>
      <c r="N637" s="0"/>
      <c r="O637" s="0"/>
      <c r="P637" s="0"/>
      <c r="Q637" s="0"/>
      <c r="R637" s="0"/>
      <c r="S637" s="0"/>
      <c r="T637" s="0"/>
      <c r="U637" s="0"/>
      <c r="V637" s="0"/>
      <c r="W637" s="0"/>
      <c r="X637" s="0"/>
      <c r="Y637" s="0"/>
      <c r="Z637" s="0"/>
      <c r="AA637" s="0"/>
      <c r="AB637" s="0"/>
      <c r="AC637" s="0"/>
      <c r="AD637" s="0"/>
      <c r="AE637" s="0"/>
      <c r="AF637" s="0"/>
      <c r="AG637" s="0"/>
      <c r="AH637" s="0"/>
      <c r="AI637" s="0"/>
      <c r="AJ637" s="0"/>
      <c r="AK637" s="0"/>
      <c r="AL637" s="0"/>
      <c r="AM637" s="0"/>
      <c r="AN637" s="0"/>
      <c r="AO637" s="0"/>
      <c r="AP637" s="0"/>
      <c r="AQ637" s="0"/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</row>
    <row r="638" customFormat="false" ht="15" hidden="false" customHeight="false" outlineLevel="0" collapsed="false">
      <c r="M638" s="12"/>
      <c r="N638" s="0"/>
      <c r="O638" s="0"/>
      <c r="P638" s="0"/>
      <c r="Q638" s="0"/>
      <c r="R638" s="0"/>
      <c r="S638" s="0"/>
      <c r="T638" s="0"/>
      <c r="U638" s="0"/>
      <c r="V638" s="0"/>
      <c r="W638" s="0"/>
      <c r="X638" s="0"/>
      <c r="Y638" s="0"/>
      <c r="Z638" s="0"/>
      <c r="AA638" s="0"/>
      <c r="AB638" s="0"/>
      <c r="AC638" s="0"/>
      <c r="AD638" s="0"/>
      <c r="AE638" s="0"/>
      <c r="AF638" s="0"/>
      <c r="AG638" s="0"/>
      <c r="AH638" s="0"/>
      <c r="AI638" s="0"/>
      <c r="AJ638" s="0"/>
      <c r="AK638" s="0"/>
      <c r="AL638" s="0"/>
      <c r="AM638" s="0"/>
      <c r="AN638" s="0"/>
      <c r="AO638" s="0"/>
      <c r="AP638" s="0"/>
      <c r="AQ638" s="0"/>
      <c r="AR638" s="0"/>
      <c r="AS638" s="0"/>
      <c r="AT638" s="0"/>
      <c r="AU638" s="0"/>
      <c r="AV638" s="0"/>
      <c r="AW638" s="0"/>
      <c r="AX638" s="0"/>
      <c r="AY638" s="0"/>
      <c r="AZ638" s="0"/>
      <c r="BA638" s="0"/>
      <c r="BB638" s="0"/>
      <c r="BC638" s="0"/>
      <c r="BD638" s="0"/>
      <c r="BE638" s="0"/>
      <c r="BF638" s="0"/>
      <c r="BG638" s="0"/>
      <c r="BH638" s="0"/>
      <c r="BI638" s="0"/>
      <c r="BJ638" s="0"/>
      <c r="BK638" s="0"/>
      <c r="BL638" s="0"/>
      <c r="BM638" s="0"/>
      <c r="BN638" s="0"/>
      <c r="BO638" s="0"/>
      <c r="BP638" s="0"/>
      <c r="BQ638" s="0"/>
      <c r="BR638" s="0"/>
      <c r="BS638" s="0"/>
      <c r="BT638" s="0"/>
      <c r="BU638" s="0"/>
      <c r="BV638" s="0"/>
      <c r="BW638" s="0"/>
      <c r="BX638" s="0"/>
      <c r="BY638" s="0"/>
      <c r="BZ638" s="0"/>
      <c r="CA638" s="0"/>
      <c r="CB638" s="0"/>
      <c r="CC638" s="0"/>
      <c r="CD638" s="0"/>
      <c r="CE638" s="0"/>
      <c r="CF638" s="0"/>
      <c r="CG638" s="0"/>
      <c r="CH638" s="0"/>
      <c r="CI638" s="0"/>
      <c r="CJ638" s="0"/>
      <c r="CK638" s="0"/>
      <c r="CL638" s="0"/>
      <c r="CM638" s="0"/>
      <c r="CN638" s="0"/>
      <c r="CO638" s="0"/>
      <c r="CP638" s="0"/>
      <c r="CQ638" s="0"/>
      <c r="CR638" s="0"/>
      <c r="CS638" s="0"/>
      <c r="CT638" s="0"/>
      <c r="CU638" s="0"/>
      <c r="CV638" s="0"/>
      <c r="CW638" s="0"/>
      <c r="CX638" s="0"/>
      <c r="CY638" s="0"/>
      <c r="CZ638" s="0"/>
      <c r="DA638" s="0"/>
      <c r="DB638" s="0"/>
      <c r="DC638" s="0"/>
      <c r="DD638" s="0"/>
      <c r="DE638" s="0"/>
      <c r="DF638" s="0"/>
      <c r="DG638" s="0"/>
      <c r="DH638" s="0"/>
      <c r="DI638" s="0"/>
      <c r="DJ638" s="0"/>
      <c r="DK638" s="0"/>
      <c r="DL638" s="0"/>
      <c r="DM638" s="0"/>
      <c r="DN638" s="0"/>
      <c r="DO638" s="0"/>
      <c r="DP638" s="0"/>
      <c r="DQ638" s="0"/>
      <c r="DR638" s="0"/>
      <c r="DS638" s="0"/>
      <c r="DT638" s="0"/>
      <c r="DU638" s="0"/>
      <c r="DV638" s="0"/>
      <c r="DW638" s="0"/>
      <c r="DX638" s="0"/>
      <c r="DY638" s="0"/>
      <c r="DZ638" s="0"/>
      <c r="EA638" s="0"/>
      <c r="EB638" s="0"/>
      <c r="EC638" s="0"/>
      <c r="ED638" s="0"/>
      <c r="EE638" s="0"/>
      <c r="EF638" s="0"/>
      <c r="EG638" s="0"/>
      <c r="EH638" s="0"/>
      <c r="EI638" s="0"/>
      <c r="EJ638" s="0"/>
      <c r="EK638" s="0"/>
      <c r="EL638" s="0"/>
      <c r="EM638" s="0"/>
      <c r="EN638" s="0"/>
      <c r="EO638" s="0"/>
      <c r="EP638" s="0"/>
      <c r="EQ638" s="0"/>
      <c r="ER638" s="0"/>
      <c r="ES638" s="0"/>
      <c r="ET638" s="0"/>
      <c r="EU638" s="0"/>
      <c r="EV638" s="0"/>
      <c r="EW638" s="0"/>
      <c r="EX638" s="0"/>
      <c r="EY638" s="0"/>
      <c r="EZ638" s="0"/>
      <c r="FA638" s="0"/>
      <c r="FB638" s="0"/>
      <c r="FC638" s="0"/>
      <c r="FD638" s="0"/>
      <c r="FE638" s="0"/>
      <c r="FF638" s="0"/>
      <c r="FG638" s="0"/>
      <c r="FH638" s="0"/>
      <c r="FI638" s="0"/>
      <c r="FJ638" s="0"/>
      <c r="FK638" s="0"/>
      <c r="FL638" s="0"/>
      <c r="FM638" s="0"/>
      <c r="FN638" s="0"/>
      <c r="FO638" s="0"/>
      <c r="FP638" s="0"/>
      <c r="FQ638" s="0"/>
      <c r="FR638" s="0"/>
      <c r="FS638" s="0"/>
      <c r="FT638" s="0"/>
      <c r="FU638" s="0"/>
      <c r="FV638" s="0"/>
      <c r="FW638" s="0"/>
      <c r="FX638" s="0"/>
      <c r="FY638" s="0"/>
      <c r="FZ638" s="0"/>
      <c r="GA638" s="0"/>
    </row>
    <row r="639" customFormat="false" ht="15" hidden="false" customHeight="false" outlineLevel="0" collapsed="false">
      <c r="M639" s="12"/>
      <c r="N639" s="0"/>
      <c r="O639" s="0"/>
      <c r="P639" s="0"/>
      <c r="Q639" s="0"/>
      <c r="R639" s="0"/>
      <c r="S639" s="0"/>
      <c r="T639" s="0"/>
      <c r="U639" s="0"/>
      <c r="V639" s="0"/>
      <c r="W639" s="0"/>
      <c r="X639" s="0"/>
      <c r="Y639" s="0"/>
      <c r="Z639" s="0"/>
      <c r="AA639" s="0"/>
      <c r="AB639" s="0"/>
      <c r="AC639" s="0"/>
      <c r="AD639" s="0"/>
      <c r="AE639" s="0"/>
      <c r="AF639" s="0"/>
      <c r="AG639" s="0"/>
      <c r="AH639" s="0"/>
      <c r="AI639" s="0"/>
      <c r="AJ639" s="0"/>
      <c r="AK639" s="0"/>
      <c r="AL639" s="0"/>
      <c r="AM639" s="0"/>
      <c r="AN639" s="0"/>
      <c r="AO639" s="0"/>
      <c r="AP639" s="0"/>
      <c r="AQ639" s="0"/>
      <c r="AR639" s="0"/>
      <c r="AS639" s="0"/>
      <c r="AT639" s="0"/>
      <c r="AU639" s="0"/>
      <c r="AV639" s="0"/>
      <c r="AW639" s="0"/>
      <c r="AX639" s="0"/>
      <c r="AY639" s="0"/>
      <c r="AZ639" s="0"/>
      <c r="BA639" s="0"/>
      <c r="BB639" s="0"/>
      <c r="BC639" s="0"/>
      <c r="BD639" s="0"/>
      <c r="BE639" s="0"/>
      <c r="BF639" s="0"/>
      <c r="BG639" s="0"/>
      <c r="BH639" s="0"/>
      <c r="BI639" s="0"/>
      <c r="BJ639" s="0"/>
      <c r="BK639" s="0"/>
      <c r="BL639" s="0"/>
      <c r="BM639" s="0"/>
      <c r="BN639" s="0"/>
      <c r="BO639" s="0"/>
      <c r="BP639" s="0"/>
      <c r="BQ639" s="0"/>
      <c r="BR639" s="0"/>
      <c r="BS639" s="0"/>
      <c r="BT639" s="0"/>
      <c r="BU639" s="0"/>
      <c r="BV639" s="0"/>
      <c r="BW639" s="0"/>
      <c r="BX639" s="0"/>
      <c r="BY639" s="0"/>
      <c r="BZ639" s="0"/>
      <c r="CA639" s="0"/>
      <c r="CB639" s="0"/>
      <c r="CC639" s="0"/>
      <c r="CD639" s="0"/>
      <c r="CE639" s="0"/>
      <c r="CF639" s="0"/>
      <c r="CG639" s="0"/>
      <c r="CH639" s="0"/>
      <c r="CI639" s="0"/>
      <c r="CJ639" s="0"/>
      <c r="CK639" s="0"/>
      <c r="CL639" s="0"/>
      <c r="CM639" s="0"/>
      <c r="CN639" s="0"/>
      <c r="CO639" s="0"/>
      <c r="CP639" s="0"/>
      <c r="CQ639" s="0"/>
      <c r="CR639" s="0"/>
      <c r="CS639" s="0"/>
      <c r="CT639" s="0"/>
      <c r="CU639" s="0"/>
      <c r="CV639" s="0"/>
      <c r="CW639" s="0"/>
      <c r="CX639" s="0"/>
      <c r="CY639" s="0"/>
      <c r="CZ639" s="0"/>
      <c r="DA639" s="0"/>
      <c r="DB639" s="0"/>
      <c r="DC639" s="0"/>
      <c r="DD639" s="0"/>
      <c r="DE639" s="0"/>
      <c r="DF639" s="0"/>
      <c r="DG639" s="0"/>
      <c r="DH639" s="0"/>
      <c r="DI639" s="0"/>
      <c r="DJ639" s="0"/>
      <c r="DK639" s="0"/>
      <c r="DL639" s="0"/>
      <c r="DM639" s="0"/>
      <c r="DN639" s="0"/>
      <c r="DO639" s="0"/>
      <c r="DP639" s="0"/>
      <c r="DQ639" s="0"/>
      <c r="DR639" s="0"/>
      <c r="DS639" s="0"/>
      <c r="DT639" s="0"/>
      <c r="DU639" s="0"/>
      <c r="DV639" s="0"/>
      <c r="DW639" s="0"/>
      <c r="DX639" s="0"/>
      <c r="DY639" s="0"/>
      <c r="DZ639" s="0"/>
      <c r="EA639" s="0"/>
      <c r="EB639" s="0"/>
      <c r="EC639" s="0"/>
      <c r="ED639" s="0"/>
      <c r="EE639" s="0"/>
      <c r="EF639" s="0"/>
      <c r="EG639" s="0"/>
      <c r="EH639" s="0"/>
      <c r="EI639" s="0"/>
      <c r="EJ639" s="0"/>
      <c r="EK639" s="0"/>
      <c r="EL639" s="0"/>
      <c r="EM639" s="0"/>
      <c r="EN639" s="0"/>
      <c r="EO639" s="0"/>
      <c r="EP639" s="0"/>
      <c r="EQ639" s="0"/>
      <c r="ER639" s="0"/>
      <c r="ES639" s="0"/>
      <c r="ET639" s="0"/>
      <c r="EU639" s="0"/>
      <c r="EV639" s="0"/>
      <c r="EW639" s="0"/>
      <c r="EX639" s="0"/>
      <c r="EY639" s="0"/>
      <c r="EZ639" s="0"/>
      <c r="FA639" s="0"/>
      <c r="FB639" s="0"/>
      <c r="FC639" s="0"/>
      <c r="FD639" s="0"/>
      <c r="FE639" s="0"/>
      <c r="FF639" s="0"/>
      <c r="FG639" s="0"/>
      <c r="FH639" s="0"/>
      <c r="FI639" s="0"/>
      <c r="FJ639" s="0"/>
      <c r="FK639" s="0"/>
      <c r="FL639" s="0"/>
      <c r="FM639" s="0"/>
      <c r="FN639" s="0"/>
      <c r="FO639" s="0"/>
      <c r="FP639" s="0"/>
      <c r="FQ639" s="0"/>
      <c r="FR639" s="0"/>
      <c r="FS639" s="0"/>
      <c r="FT639" s="0"/>
      <c r="FU639" s="0"/>
      <c r="FV639" s="0"/>
      <c r="FW639" s="0"/>
      <c r="FX639" s="0"/>
      <c r="FY639" s="0"/>
      <c r="FZ639" s="0"/>
      <c r="GA639" s="0"/>
    </row>
    <row r="640" customFormat="false" ht="15" hidden="false" customHeight="false" outlineLevel="0" collapsed="false">
      <c r="M640" s="12"/>
      <c r="N640" s="0"/>
      <c r="O640" s="0"/>
      <c r="P640" s="0"/>
      <c r="Q640" s="0"/>
      <c r="R640" s="0"/>
      <c r="S640" s="0"/>
      <c r="T640" s="0"/>
      <c r="U640" s="0"/>
      <c r="V640" s="0"/>
      <c r="W640" s="0"/>
      <c r="X640" s="0"/>
      <c r="Y640" s="0"/>
      <c r="Z640" s="0"/>
      <c r="AA640" s="0"/>
      <c r="AB640" s="0"/>
      <c r="AC640" s="0"/>
      <c r="AD640" s="0"/>
      <c r="AE640" s="0"/>
      <c r="AF640" s="0"/>
      <c r="AG640" s="0"/>
      <c r="AH640" s="0"/>
      <c r="AI640" s="0"/>
      <c r="AJ640" s="0"/>
      <c r="AK640" s="0"/>
      <c r="AL640" s="0"/>
      <c r="AM640" s="0"/>
      <c r="AN640" s="0"/>
      <c r="AO640" s="0"/>
      <c r="AP640" s="0"/>
      <c r="AQ640" s="0"/>
      <c r="AR640" s="0"/>
      <c r="AS640" s="0"/>
      <c r="AT640" s="0"/>
      <c r="AU640" s="0"/>
      <c r="AV640" s="0"/>
      <c r="AW640" s="0"/>
      <c r="AX640" s="0"/>
      <c r="AY640" s="0"/>
      <c r="AZ640" s="0"/>
      <c r="BA640" s="0"/>
      <c r="BB640" s="0"/>
      <c r="BC640" s="0"/>
      <c r="BD640" s="0"/>
      <c r="BE640" s="0"/>
      <c r="BF640" s="0"/>
      <c r="BG640" s="0"/>
      <c r="BH640" s="0"/>
      <c r="BI640" s="0"/>
      <c r="BJ640" s="0"/>
      <c r="BK640" s="0"/>
      <c r="BL640" s="0"/>
      <c r="BM640" s="0"/>
      <c r="BN640" s="0"/>
      <c r="BO640" s="0"/>
      <c r="BP640" s="0"/>
      <c r="BQ640" s="0"/>
      <c r="BR640" s="0"/>
      <c r="BS640" s="0"/>
      <c r="BT640" s="0"/>
      <c r="BU640" s="0"/>
      <c r="BV640" s="0"/>
      <c r="BW640" s="0"/>
      <c r="BX640" s="0"/>
      <c r="BY640" s="0"/>
      <c r="BZ640" s="0"/>
      <c r="CA640" s="0"/>
      <c r="CB640" s="0"/>
      <c r="CC640" s="0"/>
      <c r="CD640" s="0"/>
      <c r="CE640" s="0"/>
      <c r="CF640" s="0"/>
      <c r="CG640" s="0"/>
      <c r="CH640" s="0"/>
      <c r="CI640" s="0"/>
      <c r="CJ640" s="0"/>
      <c r="CK640" s="0"/>
      <c r="CL640" s="0"/>
      <c r="CM640" s="0"/>
      <c r="CN640" s="0"/>
      <c r="CO640" s="0"/>
      <c r="CP640" s="0"/>
      <c r="CQ640" s="0"/>
      <c r="CR640" s="0"/>
      <c r="CS640" s="0"/>
      <c r="CT640" s="0"/>
      <c r="CU640" s="0"/>
      <c r="CV640" s="0"/>
      <c r="CW640" s="0"/>
      <c r="CX640" s="0"/>
      <c r="CY640" s="0"/>
      <c r="CZ640" s="0"/>
      <c r="DA640" s="0"/>
      <c r="DB640" s="0"/>
      <c r="DC640" s="0"/>
      <c r="DD640" s="0"/>
      <c r="DE640" s="0"/>
      <c r="DF640" s="0"/>
      <c r="DG640" s="0"/>
      <c r="DH640" s="0"/>
      <c r="DI640" s="0"/>
      <c r="DJ640" s="0"/>
      <c r="DK640" s="0"/>
      <c r="DL640" s="0"/>
      <c r="DM640" s="0"/>
      <c r="DN640" s="0"/>
      <c r="DO640" s="0"/>
      <c r="DP640" s="0"/>
      <c r="DQ640" s="0"/>
      <c r="DR640" s="0"/>
      <c r="DS640" s="0"/>
      <c r="DT640" s="0"/>
      <c r="DU640" s="0"/>
      <c r="DV640" s="0"/>
      <c r="DW640" s="0"/>
      <c r="DX640" s="0"/>
      <c r="DY640" s="0"/>
      <c r="DZ640" s="0"/>
      <c r="EA640" s="0"/>
      <c r="EB640" s="0"/>
      <c r="EC640" s="0"/>
      <c r="ED640" s="0"/>
      <c r="EE640" s="0"/>
      <c r="EF640" s="0"/>
      <c r="EG640" s="0"/>
      <c r="EH640" s="0"/>
      <c r="EI640" s="0"/>
      <c r="EJ640" s="0"/>
      <c r="EK640" s="0"/>
      <c r="EL640" s="0"/>
      <c r="EM640" s="0"/>
      <c r="EN640" s="0"/>
      <c r="EO640" s="0"/>
      <c r="EP640" s="0"/>
      <c r="EQ640" s="0"/>
      <c r="ER640" s="0"/>
      <c r="ES640" s="0"/>
      <c r="ET640" s="0"/>
      <c r="EU640" s="0"/>
      <c r="EV640" s="0"/>
      <c r="EW640" s="0"/>
      <c r="EX640" s="0"/>
      <c r="EY640" s="0"/>
      <c r="EZ640" s="0"/>
      <c r="FA640" s="0"/>
      <c r="FB640" s="0"/>
      <c r="FC640" s="0"/>
      <c r="FD640" s="0"/>
      <c r="FE640" s="0"/>
      <c r="FF640" s="0"/>
      <c r="FG640" s="0"/>
      <c r="FH640" s="0"/>
      <c r="FI640" s="0"/>
      <c r="FJ640" s="0"/>
      <c r="FK640" s="0"/>
      <c r="FL640" s="0"/>
      <c r="FM640" s="0"/>
      <c r="FN640" s="0"/>
      <c r="FO640" s="0"/>
      <c r="FP640" s="0"/>
      <c r="FQ640" s="0"/>
      <c r="FR640" s="0"/>
      <c r="FS640" s="0"/>
      <c r="FT640" s="0"/>
      <c r="FU640" s="0"/>
      <c r="FV640" s="0"/>
      <c r="FW640" s="0"/>
      <c r="FX640" s="0"/>
      <c r="FY640" s="0"/>
      <c r="FZ640" s="0"/>
      <c r="GA640" s="0"/>
    </row>
    <row r="641" customFormat="false" ht="15" hidden="false" customHeight="false" outlineLevel="0" collapsed="false">
      <c r="M641" s="12"/>
      <c r="N641" s="0"/>
      <c r="O641" s="0"/>
      <c r="P641" s="0"/>
      <c r="Q641" s="0"/>
      <c r="R641" s="0"/>
      <c r="S641" s="0"/>
      <c r="T641" s="0"/>
      <c r="U641" s="0"/>
      <c r="V641" s="0"/>
      <c r="W641" s="0"/>
      <c r="X641" s="0"/>
      <c r="Y641" s="0"/>
      <c r="Z641" s="0"/>
      <c r="AA641" s="0"/>
      <c r="AB641" s="0"/>
      <c r="AC641" s="0"/>
      <c r="AD641" s="0"/>
      <c r="AE641" s="0"/>
      <c r="AF641" s="0"/>
      <c r="AG641" s="0"/>
      <c r="AH641" s="0"/>
      <c r="AI641" s="0"/>
      <c r="AJ641" s="0"/>
      <c r="AK641" s="0"/>
      <c r="AL641" s="0"/>
      <c r="AM641" s="0"/>
      <c r="AN641" s="0"/>
      <c r="AO641" s="0"/>
      <c r="AP641" s="0"/>
      <c r="AQ641" s="0"/>
      <c r="AR641" s="0"/>
      <c r="AS641" s="0"/>
      <c r="AT641" s="0"/>
      <c r="AU641" s="0"/>
      <c r="AV641" s="0"/>
      <c r="AW641" s="0"/>
      <c r="AX641" s="0"/>
      <c r="AY641" s="0"/>
      <c r="AZ641" s="0"/>
      <c r="BA641" s="0"/>
      <c r="BB641" s="0"/>
      <c r="BC641" s="0"/>
      <c r="BD641" s="0"/>
      <c r="BE641" s="0"/>
      <c r="BF641" s="0"/>
      <c r="BG641" s="0"/>
      <c r="BH641" s="0"/>
      <c r="BI641" s="0"/>
      <c r="BJ641" s="0"/>
      <c r="BK641" s="0"/>
      <c r="BL641" s="0"/>
      <c r="BM641" s="0"/>
      <c r="BN641" s="0"/>
      <c r="BO641" s="0"/>
      <c r="BP641" s="0"/>
      <c r="BQ641" s="0"/>
      <c r="BR641" s="0"/>
      <c r="BS641" s="0"/>
      <c r="BT641" s="0"/>
      <c r="BU641" s="0"/>
      <c r="BV641" s="0"/>
      <c r="BW641" s="0"/>
      <c r="BX641" s="0"/>
      <c r="BY641" s="0"/>
      <c r="BZ641" s="0"/>
      <c r="CA641" s="0"/>
      <c r="CB641" s="0"/>
      <c r="CC641" s="0"/>
      <c r="CD641" s="0"/>
      <c r="CE641" s="0"/>
      <c r="CF641" s="0"/>
      <c r="CG641" s="0"/>
      <c r="CH641" s="0"/>
      <c r="CI641" s="0"/>
      <c r="CJ641" s="0"/>
      <c r="CK641" s="0"/>
      <c r="CL641" s="0"/>
      <c r="CM641" s="0"/>
      <c r="CN641" s="0"/>
      <c r="CO641" s="0"/>
      <c r="CP641" s="0"/>
      <c r="CQ641" s="0"/>
      <c r="CR641" s="0"/>
      <c r="CS641" s="0"/>
      <c r="CT641" s="0"/>
      <c r="CU641" s="0"/>
      <c r="CV641" s="0"/>
      <c r="CW641" s="0"/>
      <c r="CX641" s="0"/>
      <c r="CY641" s="0"/>
      <c r="CZ641" s="0"/>
      <c r="DA641" s="0"/>
      <c r="DB641" s="0"/>
      <c r="DC641" s="0"/>
      <c r="DD641" s="0"/>
      <c r="DE641" s="0"/>
      <c r="DF641" s="0"/>
      <c r="DG641" s="0"/>
      <c r="DH641" s="0"/>
      <c r="DI641" s="0"/>
      <c r="DJ641" s="0"/>
      <c r="DK641" s="0"/>
      <c r="DL641" s="0"/>
      <c r="DM641" s="0"/>
      <c r="DN641" s="0"/>
      <c r="DO641" s="0"/>
      <c r="DP641" s="0"/>
      <c r="DQ641" s="0"/>
      <c r="DR641" s="0"/>
      <c r="DS641" s="0"/>
      <c r="DT641" s="0"/>
      <c r="DU641" s="0"/>
      <c r="DV641" s="0"/>
      <c r="DW641" s="0"/>
      <c r="DX641" s="0"/>
      <c r="DY641" s="0"/>
      <c r="DZ641" s="0"/>
      <c r="EA641" s="0"/>
      <c r="EB641" s="0"/>
      <c r="EC641" s="0"/>
      <c r="ED641" s="0"/>
      <c r="EE641" s="0"/>
      <c r="EF641" s="0"/>
      <c r="EG641" s="0"/>
      <c r="EH641" s="0"/>
      <c r="EI641" s="0"/>
      <c r="EJ641" s="0"/>
      <c r="EK641" s="0"/>
      <c r="EL641" s="0"/>
      <c r="EM641" s="0"/>
      <c r="EN641" s="0"/>
      <c r="EO641" s="0"/>
      <c r="EP641" s="0"/>
      <c r="EQ641" s="0"/>
      <c r="ER641" s="0"/>
      <c r="ES641" s="0"/>
      <c r="ET641" s="0"/>
      <c r="EU641" s="0"/>
      <c r="EV641" s="0"/>
      <c r="EW641" s="0"/>
      <c r="EX641" s="0"/>
      <c r="EY641" s="0"/>
      <c r="EZ641" s="0"/>
      <c r="FA641" s="0"/>
      <c r="FB641" s="0"/>
      <c r="FC641" s="0"/>
      <c r="FD641" s="0"/>
      <c r="FE641" s="0"/>
      <c r="FF641" s="0"/>
      <c r="FG641" s="0"/>
      <c r="FH641" s="0"/>
      <c r="FI641" s="0"/>
      <c r="FJ641" s="0"/>
      <c r="FK641" s="0"/>
      <c r="FL641" s="0"/>
      <c r="FM641" s="0"/>
      <c r="FN641" s="0"/>
      <c r="FO641" s="0"/>
      <c r="FP641" s="0"/>
      <c r="FQ641" s="0"/>
      <c r="FR641" s="0"/>
      <c r="FS641" s="0"/>
      <c r="FT641" s="0"/>
      <c r="FU641" s="0"/>
      <c r="FV641" s="0"/>
      <c r="FW641" s="0"/>
      <c r="FX641" s="0"/>
      <c r="FY641" s="0"/>
      <c r="FZ641" s="0"/>
      <c r="GA641" s="0"/>
    </row>
    <row r="642" customFormat="false" ht="15" hidden="false" customHeight="false" outlineLevel="0" collapsed="false">
      <c r="M642" s="12"/>
      <c r="N642" s="0"/>
      <c r="O642" s="0"/>
      <c r="P642" s="0"/>
      <c r="Q642" s="0"/>
      <c r="R642" s="0"/>
      <c r="S642" s="0"/>
      <c r="T642" s="0"/>
      <c r="U642" s="0"/>
      <c r="V642" s="0"/>
      <c r="W642" s="0"/>
      <c r="X642" s="0"/>
      <c r="Y642" s="0"/>
      <c r="Z642" s="0"/>
      <c r="AA642" s="0"/>
      <c r="AB642" s="0"/>
      <c r="AC642" s="0"/>
      <c r="AD642" s="0"/>
      <c r="AE642" s="0"/>
      <c r="AF642" s="0"/>
      <c r="AG642" s="0"/>
      <c r="AH642" s="0"/>
      <c r="AI642" s="0"/>
      <c r="AJ642" s="0"/>
      <c r="AK642" s="0"/>
      <c r="AL642" s="0"/>
      <c r="AM642" s="0"/>
      <c r="AN642" s="0"/>
      <c r="AO642" s="0"/>
      <c r="AP642" s="0"/>
      <c r="AQ642" s="0"/>
      <c r="AR642" s="0"/>
      <c r="AS642" s="0"/>
      <c r="AT642" s="0"/>
      <c r="AU642" s="0"/>
      <c r="AV642" s="0"/>
      <c r="AW642" s="0"/>
      <c r="AX642" s="0"/>
      <c r="AY642" s="0"/>
      <c r="AZ642" s="0"/>
      <c r="BA642" s="0"/>
      <c r="BB642" s="0"/>
      <c r="BC642" s="0"/>
      <c r="BD642" s="0"/>
      <c r="BE642" s="0"/>
      <c r="BF642" s="0"/>
      <c r="BG642" s="0"/>
      <c r="BH642" s="0"/>
      <c r="BI642" s="0"/>
      <c r="BJ642" s="0"/>
      <c r="BK642" s="0"/>
      <c r="BL642" s="0"/>
      <c r="BM642" s="0"/>
      <c r="BN642" s="0"/>
      <c r="BO642" s="0"/>
      <c r="BP642" s="0"/>
      <c r="BQ642" s="0"/>
      <c r="BR642" s="0"/>
      <c r="BS642" s="0"/>
      <c r="BT642" s="0"/>
      <c r="BU642" s="0"/>
      <c r="BV642" s="0"/>
      <c r="BW642" s="0"/>
      <c r="BX642" s="0"/>
      <c r="BY642" s="0"/>
      <c r="BZ642" s="0"/>
      <c r="CA642" s="0"/>
      <c r="CB642" s="0"/>
      <c r="CC642" s="0"/>
      <c r="CD642" s="0"/>
      <c r="CE642" s="0"/>
      <c r="CF642" s="0"/>
      <c r="CG642" s="0"/>
      <c r="CH642" s="0"/>
      <c r="CI642" s="0"/>
      <c r="CJ642" s="0"/>
      <c r="CK642" s="0"/>
      <c r="CL642" s="0"/>
      <c r="CM642" s="0"/>
      <c r="CN642" s="0"/>
      <c r="CO642" s="0"/>
      <c r="CP642" s="0"/>
      <c r="CQ642" s="0"/>
      <c r="CR642" s="0"/>
      <c r="CS642" s="0"/>
      <c r="CT642" s="0"/>
      <c r="CU642" s="0"/>
      <c r="CV642" s="0"/>
      <c r="CW642" s="0"/>
      <c r="CX642" s="0"/>
      <c r="CY642" s="0"/>
      <c r="CZ642" s="0"/>
      <c r="DA642" s="0"/>
      <c r="DB642" s="0"/>
      <c r="DC642" s="0"/>
      <c r="DD642" s="0"/>
      <c r="DE642" s="0"/>
      <c r="DF642" s="0"/>
      <c r="DG642" s="0"/>
      <c r="DH642" s="0"/>
      <c r="DI642" s="0"/>
      <c r="DJ642" s="0"/>
      <c r="DK642" s="0"/>
      <c r="DL642" s="0"/>
      <c r="DM642" s="0"/>
      <c r="DN642" s="0"/>
      <c r="DO642" s="0"/>
      <c r="DP642" s="0"/>
      <c r="DQ642" s="0"/>
      <c r="DR642" s="0"/>
      <c r="DS642" s="0"/>
      <c r="DT642" s="0"/>
      <c r="DU642" s="0"/>
      <c r="DV642" s="0"/>
      <c r="DW642" s="0"/>
      <c r="DX642" s="0"/>
      <c r="DY642" s="0"/>
      <c r="DZ642" s="0"/>
      <c r="EA642" s="0"/>
      <c r="EB642" s="0"/>
      <c r="EC642" s="0"/>
      <c r="ED642" s="0"/>
      <c r="EE642" s="0"/>
      <c r="EF642" s="0"/>
      <c r="EG642" s="0"/>
      <c r="EH642" s="0"/>
      <c r="EI642" s="0"/>
      <c r="EJ642" s="0"/>
      <c r="EK642" s="0"/>
      <c r="EL642" s="0"/>
      <c r="EM642" s="0"/>
      <c r="EN642" s="0"/>
      <c r="EO642" s="0"/>
      <c r="EP642" s="0"/>
      <c r="EQ642" s="0"/>
      <c r="ER642" s="0"/>
      <c r="ES642" s="0"/>
      <c r="ET642" s="0"/>
      <c r="EU642" s="0"/>
      <c r="EV642" s="0"/>
      <c r="EW642" s="0"/>
      <c r="EX642" s="0"/>
      <c r="EY642" s="0"/>
      <c r="EZ642" s="0"/>
      <c r="FA642" s="0"/>
      <c r="FB642" s="0"/>
      <c r="FC642" s="0"/>
      <c r="FD642" s="0"/>
      <c r="FE642" s="0"/>
      <c r="FF642" s="0"/>
      <c r="FG642" s="0"/>
      <c r="FH642" s="0"/>
      <c r="FI642" s="0"/>
      <c r="FJ642" s="0"/>
      <c r="FK642" s="0"/>
      <c r="FL642" s="0"/>
      <c r="FM642" s="0"/>
      <c r="FN642" s="0"/>
      <c r="FO642" s="0"/>
      <c r="FP642" s="0"/>
      <c r="FQ642" s="0"/>
      <c r="FR642" s="0"/>
      <c r="FS642" s="0"/>
      <c r="FT642" s="0"/>
      <c r="FU642" s="0"/>
      <c r="FV642" s="0"/>
      <c r="FW642" s="0"/>
      <c r="FX642" s="0"/>
      <c r="FY642" s="0"/>
      <c r="FZ642" s="0"/>
      <c r="GA642" s="0"/>
    </row>
    <row r="643" customFormat="false" ht="15" hidden="false" customHeight="false" outlineLevel="0" collapsed="false">
      <c r="M643" s="12"/>
      <c r="N643" s="0"/>
      <c r="O643" s="0"/>
      <c r="P643" s="0"/>
      <c r="Q643" s="0"/>
      <c r="R643" s="0"/>
      <c r="S643" s="0"/>
      <c r="T643" s="0"/>
      <c r="U643" s="0"/>
      <c r="V643" s="0"/>
      <c r="W643" s="0"/>
      <c r="X643" s="0"/>
      <c r="Y643" s="0"/>
      <c r="Z643" s="0"/>
      <c r="AA643" s="0"/>
      <c r="AB643" s="0"/>
      <c r="AC643" s="0"/>
      <c r="AD643" s="0"/>
      <c r="AE643" s="0"/>
      <c r="AF643" s="0"/>
      <c r="AG643" s="0"/>
      <c r="AH643" s="0"/>
      <c r="AI643" s="0"/>
      <c r="AJ643" s="0"/>
      <c r="AK643" s="0"/>
      <c r="AL643" s="0"/>
      <c r="AM643" s="0"/>
      <c r="AN643" s="0"/>
      <c r="AO643" s="0"/>
      <c r="AP643" s="0"/>
      <c r="AQ643" s="0"/>
      <c r="AR643" s="0"/>
      <c r="AS643" s="0"/>
      <c r="AT643" s="0"/>
      <c r="AU643" s="0"/>
      <c r="AV643" s="0"/>
      <c r="AW643" s="0"/>
      <c r="AX643" s="0"/>
      <c r="AY643" s="0"/>
      <c r="AZ643" s="0"/>
      <c r="BA643" s="0"/>
      <c r="BB643" s="0"/>
      <c r="BC643" s="0"/>
      <c r="BD643" s="0"/>
      <c r="BE643" s="0"/>
      <c r="BF643" s="0"/>
      <c r="BG643" s="0"/>
      <c r="BH643" s="0"/>
      <c r="BI643" s="0"/>
      <c r="BJ643" s="0"/>
      <c r="BK643" s="0"/>
      <c r="BL643" s="0"/>
      <c r="BM643" s="0"/>
      <c r="BN643" s="0"/>
      <c r="BO643" s="0"/>
      <c r="BP643" s="0"/>
      <c r="BQ643" s="0"/>
      <c r="BR643" s="0"/>
      <c r="BS643" s="0"/>
      <c r="BT643" s="0"/>
      <c r="BU643" s="0"/>
      <c r="BV643" s="0"/>
      <c r="BW643" s="0"/>
      <c r="BX643" s="0"/>
      <c r="BY643" s="0"/>
      <c r="BZ643" s="0"/>
      <c r="CA643" s="0"/>
      <c r="CB643" s="0"/>
      <c r="CC643" s="0"/>
      <c r="CD643" s="0"/>
      <c r="CE643" s="0"/>
      <c r="CF643" s="0"/>
      <c r="CG643" s="0"/>
      <c r="CH643" s="0"/>
      <c r="CI643" s="0"/>
      <c r="CJ643" s="0"/>
      <c r="CK643" s="0"/>
      <c r="CL643" s="0"/>
      <c r="CM643" s="0"/>
      <c r="CN643" s="0"/>
      <c r="CO643" s="0"/>
      <c r="CP643" s="0"/>
      <c r="CQ643" s="0"/>
      <c r="CR643" s="0"/>
      <c r="CS643" s="0"/>
      <c r="CT643" s="0"/>
      <c r="CU643" s="0"/>
      <c r="CV643" s="0"/>
      <c r="CW643" s="0"/>
      <c r="CX643" s="0"/>
      <c r="CY643" s="0"/>
      <c r="CZ643" s="0"/>
      <c r="DA643" s="0"/>
      <c r="DB643" s="0"/>
      <c r="DC643" s="0"/>
      <c r="DD643" s="0"/>
      <c r="DE643" s="0"/>
      <c r="DF643" s="0"/>
      <c r="DG643" s="0"/>
      <c r="DH643" s="0"/>
      <c r="DI643" s="0"/>
      <c r="DJ643" s="0"/>
      <c r="DK643" s="0"/>
      <c r="DL643" s="0"/>
      <c r="DM643" s="0"/>
      <c r="DN643" s="0"/>
      <c r="DO643" s="0"/>
      <c r="DP643" s="0"/>
      <c r="DQ643" s="0"/>
      <c r="DR643" s="0"/>
      <c r="DS643" s="0"/>
      <c r="DT643" s="0"/>
      <c r="DU643" s="0"/>
      <c r="DV643" s="0"/>
      <c r="DW643" s="0"/>
      <c r="DX643" s="0"/>
      <c r="DY643" s="0"/>
      <c r="DZ643" s="0"/>
      <c r="EA643" s="0"/>
      <c r="EB643" s="0"/>
      <c r="EC643" s="0"/>
      <c r="ED643" s="0"/>
      <c r="EE643" s="0"/>
      <c r="EF643" s="0"/>
      <c r="EG643" s="0"/>
      <c r="EH643" s="0"/>
      <c r="EI643" s="0"/>
      <c r="EJ643" s="0"/>
      <c r="EK643" s="0"/>
      <c r="EL643" s="0"/>
      <c r="EM643" s="0"/>
      <c r="EN643" s="0"/>
      <c r="EO643" s="0"/>
      <c r="EP643" s="0"/>
      <c r="EQ643" s="0"/>
      <c r="ER643" s="0"/>
      <c r="ES643" s="0"/>
      <c r="ET643" s="0"/>
      <c r="EU643" s="0"/>
      <c r="EV643" s="0"/>
      <c r="EW643" s="0"/>
      <c r="EX643" s="0"/>
      <c r="EY643" s="0"/>
      <c r="EZ643" s="0"/>
      <c r="FA643" s="0"/>
      <c r="FB643" s="0"/>
      <c r="FC643" s="0"/>
      <c r="FD643" s="0"/>
      <c r="FE643" s="0"/>
      <c r="FF643" s="0"/>
      <c r="FG643" s="0"/>
      <c r="FH643" s="0"/>
      <c r="FI643" s="0"/>
      <c r="FJ643" s="0"/>
      <c r="FK643" s="0"/>
      <c r="FL643" s="0"/>
      <c r="FM643" s="0"/>
      <c r="FN643" s="0"/>
      <c r="FO643" s="0"/>
      <c r="FP643" s="0"/>
      <c r="FQ643" s="0"/>
      <c r="FR643" s="0"/>
      <c r="FS643" s="0"/>
      <c r="FT643" s="0"/>
      <c r="FU643" s="0"/>
      <c r="FV643" s="0"/>
      <c r="FW643" s="0"/>
      <c r="FX643" s="0"/>
      <c r="FY643" s="0"/>
      <c r="FZ643" s="0"/>
      <c r="GA643" s="0"/>
    </row>
    <row r="644" customFormat="false" ht="15" hidden="false" customHeight="false" outlineLevel="0" collapsed="false">
      <c r="M644" s="12"/>
      <c r="N644" s="0"/>
      <c r="O644" s="0"/>
      <c r="P644" s="0"/>
      <c r="Q644" s="0"/>
      <c r="R644" s="0"/>
      <c r="S644" s="0"/>
      <c r="T644" s="0"/>
      <c r="U644" s="0"/>
      <c r="V644" s="0"/>
      <c r="W644" s="0"/>
      <c r="X644" s="0"/>
      <c r="Y644" s="0"/>
      <c r="Z644" s="0"/>
      <c r="AA644" s="0"/>
      <c r="AB644" s="0"/>
      <c r="AC644" s="0"/>
      <c r="AD644" s="0"/>
      <c r="AE644" s="0"/>
      <c r="AF644" s="0"/>
      <c r="AG644" s="0"/>
      <c r="AH644" s="0"/>
      <c r="AI644" s="0"/>
      <c r="AJ644" s="0"/>
      <c r="AK644" s="0"/>
      <c r="AL644" s="0"/>
      <c r="AM644" s="0"/>
      <c r="AN644" s="0"/>
      <c r="AO644" s="0"/>
      <c r="AP644" s="0"/>
      <c r="AQ644" s="0"/>
      <c r="AR644" s="0"/>
      <c r="AS644" s="0"/>
      <c r="AT644" s="0"/>
      <c r="AU644" s="0"/>
      <c r="AV644" s="0"/>
      <c r="AW644" s="0"/>
      <c r="AX644" s="0"/>
      <c r="AY644" s="0"/>
      <c r="AZ644" s="0"/>
      <c r="BA644" s="0"/>
      <c r="BB644" s="0"/>
      <c r="BC644" s="0"/>
      <c r="BD644" s="0"/>
      <c r="BE644" s="0"/>
      <c r="BF644" s="0"/>
      <c r="BG644" s="0"/>
      <c r="BH644" s="0"/>
      <c r="BI644" s="0"/>
      <c r="BJ644" s="0"/>
      <c r="BK644" s="0"/>
      <c r="BL644" s="0"/>
      <c r="BM644" s="0"/>
      <c r="BN644" s="0"/>
      <c r="BO644" s="0"/>
      <c r="BP644" s="0"/>
      <c r="BQ644" s="0"/>
      <c r="BR644" s="0"/>
      <c r="BS644" s="0"/>
      <c r="BT644" s="0"/>
      <c r="BU644" s="0"/>
      <c r="BV644" s="0"/>
      <c r="BW644" s="0"/>
      <c r="BX644" s="0"/>
      <c r="BY644" s="0"/>
      <c r="BZ644" s="0"/>
      <c r="CA644" s="0"/>
      <c r="CB644" s="0"/>
      <c r="CC644" s="0"/>
      <c r="CD644" s="0"/>
      <c r="CE644" s="0"/>
      <c r="CF644" s="0"/>
      <c r="CG644" s="0"/>
      <c r="CH644" s="0"/>
      <c r="CI644" s="0"/>
      <c r="CJ644" s="0"/>
      <c r="CK644" s="0"/>
      <c r="CL644" s="0"/>
      <c r="CM644" s="0"/>
      <c r="CN644" s="0"/>
      <c r="CO644" s="0"/>
      <c r="CP644" s="0"/>
      <c r="CQ644" s="0"/>
      <c r="CR644" s="0"/>
      <c r="CS644" s="0"/>
      <c r="CT644" s="0"/>
      <c r="CU644" s="0"/>
      <c r="CV644" s="0"/>
      <c r="CW644" s="0"/>
      <c r="CX644" s="0"/>
      <c r="CY644" s="0"/>
      <c r="CZ644" s="0"/>
      <c r="DA644" s="0"/>
      <c r="DB644" s="0"/>
      <c r="DC644" s="0"/>
      <c r="DD644" s="0"/>
      <c r="DE644" s="0"/>
      <c r="DF644" s="0"/>
      <c r="DG644" s="0"/>
      <c r="DH644" s="0"/>
      <c r="DI644" s="0"/>
      <c r="DJ644" s="0"/>
      <c r="DK644" s="0"/>
      <c r="DL644" s="0"/>
      <c r="DM644" s="0"/>
      <c r="DN644" s="0"/>
      <c r="DO644" s="0"/>
      <c r="DP644" s="0"/>
      <c r="DQ644" s="0"/>
      <c r="DR644" s="0"/>
      <c r="DS644" s="0"/>
      <c r="DT644" s="0"/>
      <c r="DU644" s="0"/>
      <c r="DV644" s="0"/>
      <c r="DW644" s="0"/>
      <c r="DX644" s="0"/>
      <c r="DY644" s="0"/>
      <c r="DZ644" s="0"/>
      <c r="EA644" s="0"/>
      <c r="EB644" s="0"/>
      <c r="EC644" s="0"/>
      <c r="ED644" s="0"/>
      <c r="EE644" s="0"/>
      <c r="EF644" s="0"/>
      <c r="EG644" s="0"/>
      <c r="EH644" s="0"/>
      <c r="EI644" s="0"/>
      <c r="EJ644" s="0"/>
      <c r="EK644" s="0"/>
      <c r="EL644" s="0"/>
      <c r="EM644" s="0"/>
      <c r="EN644" s="0"/>
      <c r="EO644" s="0"/>
      <c r="EP644" s="0"/>
      <c r="EQ644" s="0"/>
      <c r="ER644" s="0"/>
      <c r="ES644" s="0"/>
      <c r="ET644" s="0"/>
      <c r="EU644" s="0"/>
      <c r="EV644" s="0"/>
      <c r="EW644" s="0"/>
      <c r="EX644" s="0"/>
      <c r="EY644" s="0"/>
      <c r="EZ644" s="0"/>
      <c r="FA644" s="0"/>
      <c r="FB644" s="0"/>
      <c r="FC644" s="0"/>
      <c r="FD644" s="0"/>
      <c r="FE644" s="0"/>
      <c r="FF644" s="0"/>
      <c r="FG644" s="0"/>
      <c r="FH644" s="0"/>
      <c r="FI644" s="0"/>
      <c r="FJ644" s="0"/>
      <c r="FK644" s="0"/>
      <c r="FL644" s="0"/>
      <c r="FM644" s="0"/>
      <c r="FN644" s="0"/>
      <c r="FO644" s="0"/>
      <c r="FP644" s="0"/>
      <c r="FQ644" s="0"/>
      <c r="FR644" s="0"/>
      <c r="FS644" s="0"/>
      <c r="FT644" s="0"/>
      <c r="FU644" s="0"/>
      <c r="FV644" s="0"/>
      <c r="FW644" s="0"/>
      <c r="FX644" s="0"/>
      <c r="FY644" s="0"/>
      <c r="FZ644" s="0"/>
      <c r="GA644" s="0"/>
    </row>
    <row r="645" customFormat="false" ht="15" hidden="false" customHeight="false" outlineLevel="0" collapsed="false">
      <c r="M645" s="12"/>
      <c r="N645" s="0"/>
      <c r="O645" s="0"/>
      <c r="P645" s="0"/>
      <c r="Q645" s="0"/>
      <c r="R645" s="0"/>
      <c r="S645" s="0"/>
      <c r="T645" s="0"/>
      <c r="U645" s="0"/>
      <c r="V645" s="0"/>
      <c r="W645" s="0"/>
      <c r="X645" s="0"/>
      <c r="Y645" s="0"/>
      <c r="Z645" s="0"/>
      <c r="AA645" s="0"/>
      <c r="AB645" s="0"/>
      <c r="AC645" s="0"/>
      <c r="AD645" s="0"/>
      <c r="AE645" s="0"/>
      <c r="AF645" s="0"/>
      <c r="AG645" s="0"/>
      <c r="AH645" s="0"/>
      <c r="AI645" s="0"/>
      <c r="AJ645" s="0"/>
      <c r="AK645" s="0"/>
      <c r="AL645" s="0"/>
      <c r="AM645" s="0"/>
      <c r="AN645" s="0"/>
      <c r="AO645" s="0"/>
      <c r="AP645" s="0"/>
      <c r="AQ645" s="0"/>
      <c r="AR645" s="0"/>
      <c r="AS645" s="0"/>
      <c r="AT645" s="0"/>
      <c r="AU645" s="0"/>
      <c r="AV645" s="0"/>
      <c r="AW645" s="0"/>
      <c r="AX645" s="0"/>
      <c r="AY645" s="0"/>
      <c r="AZ645" s="0"/>
      <c r="BA645" s="0"/>
      <c r="BB645" s="0"/>
      <c r="BC645" s="0"/>
      <c r="BD645" s="0"/>
      <c r="BE645" s="0"/>
      <c r="BF645" s="0"/>
      <c r="BG645" s="0"/>
      <c r="BH645" s="0"/>
      <c r="BI645" s="0"/>
      <c r="BJ645" s="0"/>
      <c r="BK645" s="0"/>
      <c r="BL645" s="0"/>
      <c r="BM645" s="0"/>
      <c r="BN645" s="0"/>
      <c r="BO645" s="0"/>
      <c r="BP645" s="0"/>
      <c r="BQ645" s="0"/>
      <c r="BR645" s="0"/>
      <c r="BS645" s="0"/>
      <c r="BT645" s="0"/>
      <c r="BU645" s="0"/>
      <c r="BV645" s="0"/>
      <c r="BW645" s="0"/>
      <c r="BX645" s="0"/>
      <c r="BY645" s="0"/>
      <c r="BZ645" s="0"/>
      <c r="CA645" s="0"/>
      <c r="CB645" s="0"/>
      <c r="CC645" s="0"/>
      <c r="CD645" s="0"/>
      <c r="CE645" s="0"/>
      <c r="CF645" s="0"/>
      <c r="CG645" s="0"/>
      <c r="CH645" s="0"/>
      <c r="CI645" s="0"/>
      <c r="CJ645" s="0"/>
      <c r="CK645" s="0"/>
      <c r="CL645" s="0"/>
      <c r="CM645" s="0"/>
      <c r="CN645" s="0"/>
      <c r="CO645" s="0"/>
      <c r="CP645" s="0"/>
      <c r="CQ645" s="0"/>
      <c r="CR645" s="0"/>
      <c r="CS645" s="0"/>
      <c r="CT645" s="0"/>
      <c r="CU645" s="0"/>
      <c r="CV645" s="0"/>
      <c r="CW645" s="0"/>
      <c r="CX645" s="0"/>
      <c r="CY645" s="0"/>
      <c r="CZ645" s="0"/>
      <c r="DA645" s="0"/>
      <c r="DB645" s="0"/>
      <c r="DC645" s="0"/>
      <c r="DD645" s="0"/>
      <c r="DE645" s="0"/>
      <c r="DF645" s="0"/>
      <c r="DG645" s="0"/>
      <c r="DH645" s="0"/>
      <c r="DI645" s="0"/>
      <c r="DJ645" s="0"/>
      <c r="DK645" s="0"/>
      <c r="DL645" s="0"/>
      <c r="DM645" s="0"/>
      <c r="DN645" s="0"/>
      <c r="DO645" s="0"/>
      <c r="DP645" s="0"/>
      <c r="DQ645" s="0"/>
      <c r="DR645" s="0"/>
      <c r="DS645" s="0"/>
      <c r="DT645" s="0"/>
      <c r="DU645" s="0"/>
      <c r="DV645" s="0"/>
      <c r="DW645" s="0"/>
      <c r="DX645" s="0"/>
      <c r="DY645" s="0"/>
      <c r="DZ645" s="0"/>
      <c r="EA645" s="0"/>
      <c r="EB645" s="0"/>
      <c r="EC645" s="0"/>
      <c r="ED645" s="0"/>
      <c r="EE645" s="0"/>
      <c r="EF645" s="0"/>
      <c r="EG645" s="0"/>
      <c r="EH645" s="0"/>
      <c r="EI645" s="0"/>
      <c r="EJ645" s="0"/>
      <c r="EK645" s="0"/>
      <c r="EL645" s="0"/>
      <c r="EM645" s="0"/>
      <c r="EN645" s="0"/>
      <c r="EO645" s="0"/>
      <c r="EP645" s="0"/>
      <c r="EQ645" s="0"/>
      <c r="ER645" s="0"/>
      <c r="ES645" s="0"/>
      <c r="ET645" s="0"/>
      <c r="EU645" s="0"/>
      <c r="EV645" s="0"/>
      <c r="EW645" s="0"/>
      <c r="EX645" s="0"/>
      <c r="EY645" s="0"/>
      <c r="EZ645" s="0"/>
      <c r="FA645" s="0"/>
      <c r="FB645" s="0"/>
      <c r="FC645" s="0"/>
      <c r="FD645" s="0"/>
      <c r="FE645" s="0"/>
      <c r="FF645" s="0"/>
      <c r="FG645" s="0"/>
      <c r="FH645" s="0"/>
      <c r="FI645" s="0"/>
      <c r="FJ645" s="0"/>
      <c r="FK645" s="0"/>
      <c r="FL645" s="0"/>
      <c r="FM645" s="0"/>
      <c r="FN645" s="0"/>
      <c r="FO645" s="0"/>
      <c r="FP645" s="0"/>
      <c r="FQ645" s="0"/>
      <c r="FR645" s="0"/>
      <c r="FS645" s="0"/>
      <c r="FT645" s="0"/>
      <c r="FU645" s="0"/>
      <c r="FV645" s="0"/>
      <c r="FW645" s="0"/>
      <c r="FX645" s="0"/>
      <c r="FY645" s="0"/>
      <c r="FZ645" s="0"/>
      <c r="GA645" s="0"/>
    </row>
    <row r="646" customFormat="false" ht="15" hidden="false" customHeight="false" outlineLevel="0" collapsed="false">
      <c r="M646" s="12"/>
      <c r="N646" s="0"/>
      <c r="O646" s="0"/>
      <c r="P646" s="0"/>
      <c r="Q646" s="0"/>
      <c r="R646" s="0"/>
      <c r="S646" s="0"/>
      <c r="T646" s="0"/>
      <c r="U646" s="0"/>
      <c r="V646" s="0"/>
      <c r="W646" s="0"/>
      <c r="X646" s="0"/>
      <c r="Y646" s="0"/>
      <c r="Z646" s="0"/>
      <c r="AA646" s="0"/>
      <c r="AB646" s="0"/>
      <c r="AC646" s="0"/>
      <c r="AD646" s="0"/>
      <c r="AE646" s="0"/>
      <c r="AF646" s="0"/>
      <c r="AG646" s="0"/>
      <c r="AH646" s="0"/>
      <c r="AI646" s="0"/>
      <c r="AJ646" s="0"/>
      <c r="AK646" s="0"/>
      <c r="AL646" s="0"/>
      <c r="AM646" s="0"/>
      <c r="AN646" s="0"/>
      <c r="AO646" s="0"/>
      <c r="AP646" s="0"/>
      <c r="AQ646" s="0"/>
      <c r="AR646" s="0"/>
      <c r="AS646" s="0"/>
      <c r="AT646" s="0"/>
      <c r="AU646" s="0"/>
      <c r="AV646" s="0"/>
      <c r="AW646" s="0"/>
      <c r="AX646" s="0"/>
      <c r="AY646" s="0"/>
      <c r="AZ646" s="0"/>
      <c r="BA646" s="0"/>
      <c r="BB646" s="0"/>
      <c r="BC646" s="0"/>
      <c r="BD646" s="0"/>
      <c r="BE646" s="0"/>
      <c r="BF646" s="0"/>
      <c r="BG646" s="0"/>
      <c r="BH646" s="0"/>
      <c r="BI646" s="0"/>
      <c r="BJ646" s="0"/>
      <c r="BK646" s="0"/>
      <c r="BL646" s="0"/>
      <c r="BM646" s="0"/>
      <c r="BN646" s="0"/>
      <c r="BO646" s="0"/>
      <c r="BP646" s="0"/>
      <c r="BQ646" s="0"/>
      <c r="BR646" s="0"/>
      <c r="BS646" s="0"/>
      <c r="BT646" s="0"/>
      <c r="BU646" s="0"/>
      <c r="BV646" s="0"/>
      <c r="BW646" s="0"/>
      <c r="BX646" s="0"/>
      <c r="BY646" s="0"/>
      <c r="BZ646" s="0"/>
      <c r="CA646" s="0"/>
      <c r="CB646" s="0"/>
      <c r="CC646" s="0"/>
      <c r="CD646" s="0"/>
      <c r="CE646" s="0"/>
      <c r="CF646" s="0"/>
      <c r="CG646" s="0"/>
      <c r="CH646" s="0"/>
      <c r="CI646" s="0"/>
      <c r="CJ646" s="0"/>
      <c r="CK646" s="0"/>
      <c r="CL646" s="0"/>
      <c r="CM646" s="0"/>
      <c r="CN646" s="0"/>
      <c r="CO646" s="0"/>
      <c r="CP646" s="0"/>
      <c r="CQ646" s="0"/>
      <c r="CR646" s="0"/>
      <c r="CS646" s="0"/>
      <c r="CT646" s="0"/>
      <c r="CU646" s="0"/>
      <c r="CV646" s="0"/>
      <c r="CW646" s="0"/>
      <c r="CX646" s="0"/>
      <c r="CY646" s="0"/>
      <c r="CZ646" s="0"/>
      <c r="DA646" s="0"/>
      <c r="DB646" s="0"/>
      <c r="DC646" s="0"/>
      <c r="DD646" s="0"/>
      <c r="DE646" s="0"/>
      <c r="DF646" s="0"/>
      <c r="DG646" s="0"/>
      <c r="DH646" s="0"/>
      <c r="DI646" s="0"/>
      <c r="DJ646" s="0"/>
      <c r="DK646" s="0"/>
      <c r="DL646" s="0"/>
      <c r="DM646" s="0"/>
      <c r="DN646" s="0"/>
      <c r="DO646" s="0"/>
      <c r="DP646" s="0"/>
      <c r="DQ646" s="0"/>
      <c r="DR646" s="0"/>
      <c r="DS646" s="0"/>
      <c r="DT646" s="0"/>
      <c r="DU646" s="0"/>
      <c r="DV646" s="0"/>
      <c r="DW646" s="0"/>
      <c r="DX646" s="0"/>
      <c r="DY646" s="0"/>
      <c r="DZ646" s="0"/>
      <c r="EA646" s="0"/>
      <c r="EB646" s="0"/>
      <c r="EC646" s="0"/>
      <c r="ED646" s="0"/>
      <c r="EE646" s="0"/>
      <c r="EF646" s="0"/>
      <c r="EG646" s="0"/>
      <c r="EH646" s="0"/>
      <c r="EI646" s="0"/>
      <c r="EJ646" s="0"/>
      <c r="EK646" s="0"/>
      <c r="EL646" s="0"/>
      <c r="EM646" s="0"/>
      <c r="EN646" s="0"/>
      <c r="EO646" s="0"/>
      <c r="EP646" s="0"/>
      <c r="EQ646" s="0"/>
      <c r="ER646" s="0"/>
      <c r="ES646" s="0"/>
      <c r="ET646" s="0"/>
      <c r="EU646" s="0"/>
      <c r="EV646" s="0"/>
      <c r="EW646" s="0"/>
      <c r="EX646" s="0"/>
      <c r="EY646" s="0"/>
      <c r="EZ646" s="0"/>
      <c r="FA646" s="0"/>
      <c r="FB646" s="0"/>
      <c r="FC646" s="0"/>
      <c r="FD646" s="0"/>
      <c r="FE646" s="0"/>
      <c r="FF646" s="0"/>
      <c r="FG646" s="0"/>
      <c r="FH646" s="0"/>
      <c r="FI646" s="0"/>
      <c r="FJ646" s="0"/>
      <c r="FK646" s="0"/>
      <c r="FL646" s="0"/>
      <c r="FM646" s="0"/>
      <c r="FN646" s="0"/>
      <c r="FO646" s="0"/>
      <c r="FP646" s="0"/>
      <c r="FQ646" s="0"/>
      <c r="FR646" s="0"/>
      <c r="FS646" s="0"/>
      <c r="FT646" s="0"/>
      <c r="FU646" s="0"/>
      <c r="FV646" s="0"/>
      <c r="FW646" s="0"/>
      <c r="FX646" s="0"/>
      <c r="FY646" s="0"/>
      <c r="FZ646" s="0"/>
      <c r="GA646" s="0"/>
    </row>
    <row r="647" customFormat="false" ht="15" hidden="false" customHeight="false" outlineLevel="0" collapsed="false">
      <c r="M647" s="12"/>
      <c r="N647" s="0"/>
      <c r="O647" s="0"/>
      <c r="P647" s="0"/>
      <c r="Q647" s="0"/>
      <c r="R647" s="0"/>
      <c r="S647" s="0"/>
      <c r="T647" s="0"/>
      <c r="U647" s="0"/>
      <c r="V647" s="0"/>
      <c r="W647" s="0"/>
      <c r="X647" s="0"/>
      <c r="Y647" s="0"/>
      <c r="Z647" s="0"/>
      <c r="AA647" s="0"/>
      <c r="AB647" s="0"/>
      <c r="AC647" s="0"/>
      <c r="AD647" s="0"/>
      <c r="AE647" s="0"/>
      <c r="AF647" s="0"/>
      <c r="AG647" s="0"/>
      <c r="AH647" s="0"/>
      <c r="AI647" s="0"/>
      <c r="AJ647" s="0"/>
      <c r="AK647" s="0"/>
      <c r="AL647" s="0"/>
      <c r="AM647" s="0"/>
      <c r="AN647" s="0"/>
      <c r="AO647" s="0"/>
      <c r="AP647" s="0"/>
      <c r="AQ647" s="0"/>
      <c r="AR647" s="0"/>
      <c r="AS647" s="0"/>
      <c r="AT647" s="0"/>
      <c r="AU647" s="0"/>
      <c r="AV647" s="0"/>
      <c r="AW647" s="0"/>
      <c r="AX647" s="0"/>
      <c r="AY647" s="0"/>
      <c r="AZ647" s="0"/>
      <c r="BA647" s="0"/>
      <c r="BB647" s="0"/>
      <c r="BC647" s="0"/>
      <c r="BD647" s="0"/>
      <c r="BE647" s="0"/>
      <c r="BF647" s="0"/>
      <c r="BG647" s="0"/>
      <c r="BH647" s="0"/>
      <c r="BI647" s="0"/>
      <c r="BJ647" s="0"/>
      <c r="BK647" s="0"/>
      <c r="BL647" s="0"/>
      <c r="BM647" s="0"/>
      <c r="BN647" s="0"/>
      <c r="BO647" s="0"/>
      <c r="BP647" s="0"/>
      <c r="BQ647" s="0"/>
      <c r="BR647" s="0"/>
      <c r="BS647" s="0"/>
      <c r="BT647" s="0"/>
      <c r="BU647" s="0"/>
      <c r="BV647" s="0"/>
      <c r="BW647" s="0"/>
      <c r="BX647" s="0"/>
      <c r="BY647" s="0"/>
      <c r="BZ647" s="0"/>
      <c r="CA647" s="0"/>
      <c r="CB647" s="0"/>
      <c r="CC647" s="0"/>
      <c r="CD647" s="0"/>
      <c r="CE647" s="0"/>
      <c r="CF647" s="0"/>
      <c r="CG647" s="0"/>
      <c r="CH647" s="0"/>
      <c r="CI647" s="0"/>
      <c r="CJ647" s="0"/>
      <c r="CK647" s="0"/>
      <c r="CL647" s="0"/>
      <c r="CM647" s="0"/>
      <c r="CN647" s="0"/>
      <c r="CO647" s="0"/>
      <c r="CP647" s="0"/>
      <c r="CQ647" s="0"/>
      <c r="CR647" s="0"/>
      <c r="CS647" s="0"/>
      <c r="CT647" s="0"/>
      <c r="CU647" s="0"/>
      <c r="CV647" s="0"/>
      <c r="CW647" s="0"/>
      <c r="CX647" s="0"/>
      <c r="CY647" s="0"/>
      <c r="CZ647" s="0"/>
      <c r="DA647" s="0"/>
      <c r="DB647" s="0"/>
      <c r="DC647" s="0"/>
      <c r="DD647" s="0"/>
      <c r="DE647" s="0"/>
      <c r="DF647" s="0"/>
      <c r="DG647" s="0"/>
      <c r="DH647" s="0"/>
      <c r="DI647" s="0"/>
      <c r="DJ647" s="0"/>
      <c r="DK647" s="0"/>
      <c r="DL647" s="0"/>
      <c r="DM647" s="0"/>
      <c r="DN647" s="0"/>
      <c r="DO647" s="0"/>
      <c r="DP647" s="0"/>
      <c r="DQ647" s="0"/>
      <c r="DR647" s="0"/>
      <c r="DS647" s="0"/>
      <c r="DT647" s="0"/>
      <c r="DU647" s="0"/>
      <c r="DV647" s="0"/>
      <c r="DW647" s="0"/>
      <c r="DX647" s="0"/>
      <c r="DY647" s="0"/>
      <c r="DZ647" s="0"/>
      <c r="EA647" s="0"/>
      <c r="EB647" s="0"/>
      <c r="EC647" s="0"/>
      <c r="ED647" s="0"/>
      <c r="EE647" s="0"/>
      <c r="EF647" s="0"/>
      <c r="EG647" s="0"/>
      <c r="EH647" s="0"/>
      <c r="EI647" s="0"/>
      <c r="EJ647" s="0"/>
      <c r="EK647" s="0"/>
      <c r="EL647" s="0"/>
      <c r="EM647" s="0"/>
      <c r="EN647" s="0"/>
      <c r="EO647" s="0"/>
      <c r="EP647" s="0"/>
      <c r="EQ647" s="0"/>
      <c r="ER647" s="0"/>
      <c r="ES647" s="0"/>
      <c r="ET647" s="0"/>
      <c r="EU647" s="0"/>
      <c r="EV647" s="0"/>
      <c r="EW647" s="0"/>
      <c r="EX647" s="0"/>
      <c r="EY647" s="0"/>
      <c r="EZ647" s="0"/>
      <c r="FA647" s="0"/>
      <c r="FB647" s="0"/>
      <c r="FC647" s="0"/>
      <c r="FD647" s="0"/>
      <c r="FE647" s="0"/>
      <c r="FF647" s="0"/>
      <c r="FG647" s="0"/>
      <c r="FH647" s="0"/>
      <c r="FI647" s="0"/>
      <c r="FJ647" s="0"/>
      <c r="FK647" s="0"/>
      <c r="FL647" s="0"/>
      <c r="FM647" s="0"/>
      <c r="FN647" s="0"/>
      <c r="FO647" s="0"/>
      <c r="FP647" s="0"/>
      <c r="FQ647" s="0"/>
      <c r="FR647" s="0"/>
      <c r="FS647" s="0"/>
      <c r="FT647" s="0"/>
      <c r="FU647" s="0"/>
      <c r="FV647" s="0"/>
      <c r="FW647" s="0"/>
      <c r="FX647" s="0"/>
      <c r="FY647" s="0"/>
      <c r="FZ647" s="0"/>
      <c r="GA647" s="0"/>
    </row>
    <row r="648" customFormat="false" ht="15" hidden="false" customHeight="false" outlineLevel="0" collapsed="false">
      <c r="M648" s="12"/>
      <c r="N648" s="0"/>
      <c r="O648" s="0"/>
      <c r="P648" s="0"/>
      <c r="Q648" s="0"/>
      <c r="R648" s="0"/>
      <c r="S648" s="0"/>
      <c r="T648" s="0"/>
      <c r="U648" s="0"/>
      <c r="V648" s="0"/>
      <c r="W648" s="0"/>
      <c r="X648" s="0"/>
      <c r="Y648" s="0"/>
      <c r="Z648" s="0"/>
      <c r="AA648" s="0"/>
      <c r="AB648" s="0"/>
      <c r="AC648" s="0"/>
      <c r="AD648" s="0"/>
      <c r="AE648" s="0"/>
      <c r="AF648" s="0"/>
      <c r="AG648" s="0"/>
      <c r="AH648" s="0"/>
      <c r="AI648" s="0"/>
      <c r="AJ648" s="0"/>
      <c r="AK648" s="0"/>
      <c r="AL648" s="0"/>
      <c r="AM648" s="0"/>
      <c r="AN648" s="0"/>
      <c r="AO648" s="0"/>
      <c r="AP648" s="0"/>
      <c r="AQ648" s="0"/>
      <c r="AR648" s="0"/>
      <c r="AS648" s="0"/>
      <c r="AT648" s="0"/>
      <c r="AU648" s="0"/>
      <c r="AV648" s="0"/>
      <c r="AW648" s="0"/>
      <c r="AX648" s="0"/>
      <c r="AY648" s="0"/>
      <c r="AZ648" s="0"/>
      <c r="BA648" s="0"/>
      <c r="BB648" s="0"/>
      <c r="BC648" s="0"/>
      <c r="BD648" s="0"/>
      <c r="BE648" s="0"/>
      <c r="BF648" s="0"/>
      <c r="BG648" s="0"/>
      <c r="BH648" s="0"/>
      <c r="BI648" s="0"/>
      <c r="BJ648" s="0"/>
      <c r="BK648" s="0"/>
      <c r="BL648" s="0"/>
      <c r="BM648" s="0"/>
      <c r="BN648" s="0"/>
      <c r="BO648" s="0"/>
      <c r="BP648" s="0"/>
      <c r="BQ648" s="0"/>
      <c r="BR648" s="0"/>
      <c r="BS648" s="0"/>
      <c r="BT648" s="0"/>
      <c r="BU648" s="0"/>
      <c r="BV648" s="0"/>
      <c r="BW648" s="0"/>
      <c r="BX648" s="0"/>
      <c r="BY648" s="0"/>
      <c r="BZ648" s="0"/>
      <c r="CA648" s="0"/>
      <c r="CB648" s="0"/>
      <c r="CC648" s="0"/>
      <c r="CD648" s="0"/>
      <c r="CE648" s="0"/>
      <c r="CF648" s="0"/>
      <c r="CG648" s="0"/>
      <c r="CH648" s="0"/>
      <c r="CI648" s="0"/>
      <c r="CJ648" s="0"/>
      <c r="CK648" s="0"/>
      <c r="CL648" s="0"/>
      <c r="CM648" s="0"/>
      <c r="CN648" s="0"/>
      <c r="CO648" s="0"/>
      <c r="CP648" s="0"/>
      <c r="CQ648" s="0"/>
      <c r="CR648" s="0"/>
      <c r="CS648" s="0"/>
      <c r="CT648" s="0"/>
      <c r="CU648" s="0"/>
      <c r="CV648" s="0"/>
      <c r="CW648" s="0"/>
      <c r="CX648" s="0"/>
      <c r="CY648" s="0"/>
      <c r="CZ648" s="0"/>
      <c r="DA648" s="0"/>
      <c r="DB648" s="0"/>
      <c r="DC648" s="0"/>
      <c r="DD648" s="0"/>
      <c r="DE648" s="0"/>
      <c r="DF648" s="0"/>
      <c r="DG648" s="0"/>
      <c r="DH648" s="0"/>
      <c r="DI648" s="0"/>
      <c r="DJ648" s="0"/>
      <c r="DK648" s="0"/>
      <c r="DL648" s="0"/>
      <c r="DM648" s="0"/>
      <c r="DN648" s="0"/>
      <c r="DO648" s="0"/>
      <c r="DP648" s="0"/>
      <c r="DQ648" s="0"/>
      <c r="DR648" s="0"/>
      <c r="DS648" s="0"/>
      <c r="DT648" s="0"/>
      <c r="DU648" s="0"/>
      <c r="DV648" s="0"/>
      <c r="DW648" s="0"/>
      <c r="DX648" s="0"/>
      <c r="DY648" s="0"/>
      <c r="DZ648" s="0"/>
      <c r="EA648" s="0"/>
      <c r="EB648" s="0"/>
      <c r="EC648" s="0"/>
      <c r="ED648" s="0"/>
      <c r="EE648" s="0"/>
      <c r="EF648" s="0"/>
      <c r="EG648" s="0"/>
      <c r="EH648" s="0"/>
      <c r="EI648" s="0"/>
      <c r="EJ648" s="0"/>
      <c r="EK648" s="0"/>
      <c r="EL648" s="0"/>
      <c r="EM648" s="0"/>
      <c r="EN648" s="0"/>
      <c r="EO648" s="0"/>
      <c r="EP648" s="0"/>
      <c r="EQ648" s="0"/>
      <c r="ER648" s="0"/>
      <c r="ES648" s="0"/>
      <c r="ET648" s="0"/>
      <c r="EU648" s="0"/>
      <c r="EV648" s="0"/>
      <c r="EW648" s="0"/>
      <c r="EX648" s="0"/>
      <c r="EY648" s="0"/>
      <c r="EZ648" s="0"/>
      <c r="FA648" s="0"/>
      <c r="FB648" s="0"/>
      <c r="FC648" s="0"/>
      <c r="FD648" s="0"/>
      <c r="FE648" s="0"/>
      <c r="FF648" s="0"/>
      <c r="FG648" s="0"/>
      <c r="FH648" s="0"/>
      <c r="FI648" s="0"/>
      <c r="FJ648" s="0"/>
      <c r="FK648" s="0"/>
      <c r="FL648" s="0"/>
      <c r="FM648" s="0"/>
      <c r="FN648" s="0"/>
      <c r="FO648" s="0"/>
      <c r="FP648" s="0"/>
      <c r="FQ648" s="0"/>
      <c r="FR648" s="0"/>
      <c r="FS648" s="0"/>
      <c r="FT648" s="0"/>
      <c r="FU648" s="0"/>
      <c r="FV648" s="0"/>
      <c r="FW648" s="0"/>
      <c r="FX648" s="0"/>
      <c r="FY648" s="0"/>
      <c r="FZ648" s="0"/>
      <c r="GA648" s="0"/>
    </row>
    <row r="649" customFormat="false" ht="15" hidden="false" customHeight="false" outlineLevel="0" collapsed="false">
      <c r="M649" s="12"/>
      <c r="N649" s="0"/>
      <c r="O649" s="0"/>
      <c r="P649" s="0"/>
      <c r="Q649" s="0"/>
      <c r="R649" s="0"/>
      <c r="S649" s="0"/>
      <c r="T649" s="0"/>
      <c r="U649" s="0"/>
      <c r="V649" s="0"/>
      <c r="W649" s="0"/>
      <c r="X649" s="0"/>
      <c r="Y649" s="0"/>
      <c r="Z649" s="0"/>
      <c r="AA649" s="0"/>
      <c r="AB649" s="0"/>
      <c r="AC649" s="0"/>
      <c r="AD649" s="0"/>
      <c r="AE649" s="0"/>
      <c r="AF649" s="0"/>
      <c r="AG649" s="0"/>
      <c r="AH649" s="0"/>
      <c r="AI649" s="0"/>
      <c r="AJ649" s="0"/>
      <c r="AK649" s="0"/>
      <c r="AL649" s="0"/>
      <c r="AM649" s="0"/>
      <c r="AN649" s="0"/>
      <c r="AO649" s="0"/>
      <c r="AP649" s="0"/>
      <c r="AQ649" s="0"/>
      <c r="AR649" s="0"/>
      <c r="AS649" s="0"/>
      <c r="AT649" s="0"/>
      <c r="AU649" s="0"/>
      <c r="AV649" s="0"/>
      <c r="AW649" s="0"/>
      <c r="AX649" s="0"/>
      <c r="AY649" s="0"/>
      <c r="AZ649" s="0"/>
      <c r="BA649" s="0"/>
      <c r="BB649" s="0"/>
      <c r="BC649" s="0"/>
      <c r="BD649" s="0"/>
      <c r="BE649" s="0"/>
      <c r="BF649" s="0"/>
      <c r="BG649" s="0"/>
      <c r="BH649" s="0"/>
      <c r="BI649" s="0"/>
      <c r="BJ649" s="0"/>
      <c r="BK649" s="0"/>
      <c r="BL649" s="0"/>
      <c r="BM649" s="0"/>
      <c r="BN649" s="0"/>
      <c r="BO649" s="0"/>
      <c r="BP649" s="0"/>
      <c r="BQ649" s="0"/>
      <c r="BR649" s="0"/>
      <c r="BS649" s="0"/>
      <c r="BT649" s="0"/>
      <c r="BU649" s="0"/>
      <c r="BV649" s="0"/>
      <c r="BW649" s="0"/>
      <c r="BX649" s="0"/>
      <c r="BY649" s="0"/>
      <c r="BZ649" s="0"/>
      <c r="CA649" s="0"/>
      <c r="CB649" s="0"/>
      <c r="CC649" s="0"/>
      <c r="CD649" s="0"/>
      <c r="CE649" s="0"/>
      <c r="CF649" s="0"/>
      <c r="CG649" s="0"/>
      <c r="CH649" s="0"/>
      <c r="CI649" s="0"/>
      <c r="CJ649" s="0"/>
      <c r="CK649" s="0"/>
      <c r="CL649" s="0"/>
      <c r="CM649" s="0"/>
      <c r="CN649" s="0"/>
      <c r="CO649" s="0"/>
      <c r="CP649" s="0"/>
      <c r="CQ649" s="0"/>
      <c r="CR649" s="0"/>
      <c r="CS649" s="0"/>
      <c r="CT649" s="0"/>
      <c r="CU649" s="0"/>
      <c r="CV649" s="0"/>
      <c r="CW649" s="0"/>
      <c r="CX649" s="0"/>
      <c r="CY649" s="0"/>
      <c r="CZ649" s="0"/>
      <c r="DA649" s="0"/>
      <c r="DB649" s="0"/>
      <c r="DC649" s="0"/>
      <c r="DD649" s="0"/>
      <c r="DE649" s="0"/>
      <c r="DF649" s="0"/>
      <c r="DG649" s="0"/>
      <c r="DH649" s="0"/>
      <c r="DI649" s="0"/>
      <c r="DJ649" s="0"/>
      <c r="DK649" s="0"/>
      <c r="DL649" s="0"/>
      <c r="DM649" s="0"/>
      <c r="DN649" s="0"/>
      <c r="DO649" s="0"/>
      <c r="DP649" s="0"/>
      <c r="DQ649" s="0"/>
      <c r="DR649" s="0"/>
      <c r="DS649" s="0"/>
      <c r="DT649" s="0"/>
      <c r="DU649" s="0"/>
      <c r="DV649" s="0"/>
      <c r="DW649" s="0"/>
      <c r="DX649" s="0"/>
      <c r="DY649" s="0"/>
      <c r="DZ649" s="0"/>
      <c r="EA649" s="0"/>
      <c r="EB649" s="0"/>
      <c r="EC649" s="0"/>
      <c r="ED649" s="0"/>
      <c r="EE649" s="0"/>
      <c r="EF649" s="0"/>
      <c r="EG649" s="0"/>
      <c r="EH649" s="0"/>
      <c r="EI649" s="0"/>
      <c r="EJ649" s="0"/>
      <c r="EK649" s="0"/>
      <c r="EL649" s="0"/>
      <c r="EM649" s="0"/>
      <c r="EN649" s="0"/>
      <c r="EO649" s="0"/>
      <c r="EP649" s="0"/>
      <c r="EQ649" s="0"/>
      <c r="ER649" s="0"/>
      <c r="ES649" s="0"/>
      <c r="ET649" s="0"/>
      <c r="EU649" s="0"/>
      <c r="EV649" s="0"/>
      <c r="EW649" s="0"/>
      <c r="EX649" s="0"/>
      <c r="EY649" s="0"/>
      <c r="EZ649" s="0"/>
      <c r="FA649" s="0"/>
      <c r="FB649" s="0"/>
      <c r="FC649" s="0"/>
      <c r="FD649" s="0"/>
      <c r="FE649" s="0"/>
      <c r="FF649" s="0"/>
      <c r="FG649" s="0"/>
      <c r="FH649" s="0"/>
      <c r="FI649" s="0"/>
      <c r="FJ649" s="0"/>
      <c r="FK649" s="0"/>
      <c r="FL649" s="0"/>
      <c r="FM649" s="0"/>
      <c r="FN649" s="0"/>
      <c r="FO649" s="0"/>
      <c r="FP649" s="0"/>
      <c r="FQ649" s="0"/>
      <c r="FR649" s="0"/>
      <c r="FS649" s="0"/>
      <c r="FT649" s="0"/>
      <c r="FU649" s="0"/>
      <c r="FV649" s="0"/>
      <c r="FW649" s="0"/>
      <c r="FX649" s="0"/>
      <c r="FY649" s="0"/>
      <c r="FZ649" s="0"/>
      <c r="GA649" s="0"/>
    </row>
    <row r="650" customFormat="false" ht="15" hidden="false" customHeight="false" outlineLevel="0" collapsed="false">
      <c r="M650" s="12"/>
      <c r="N650" s="0"/>
      <c r="O650" s="0"/>
      <c r="P650" s="0"/>
      <c r="Q650" s="0"/>
      <c r="R650" s="0"/>
      <c r="S650" s="0"/>
      <c r="T650" s="0"/>
      <c r="U650" s="0"/>
      <c r="V650" s="0"/>
      <c r="W650" s="0"/>
      <c r="X650" s="0"/>
      <c r="Y650" s="0"/>
      <c r="Z650" s="0"/>
      <c r="AA650" s="0"/>
      <c r="AB650" s="0"/>
      <c r="AC650" s="0"/>
      <c r="AD650" s="0"/>
      <c r="AE650" s="0"/>
      <c r="AF650" s="0"/>
      <c r="AG650" s="0"/>
      <c r="AH650" s="0"/>
      <c r="AI650" s="0"/>
      <c r="AJ650" s="0"/>
      <c r="AK650" s="0"/>
      <c r="AL650" s="0"/>
      <c r="AM650" s="0"/>
      <c r="AN650" s="0"/>
      <c r="AO650" s="0"/>
      <c r="AP650" s="0"/>
      <c r="AQ650" s="0"/>
      <c r="AR650" s="0"/>
      <c r="AS650" s="0"/>
      <c r="AT650" s="0"/>
      <c r="AU650" s="0"/>
      <c r="AV650" s="0"/>
      <c r="AW650" s="0"/>
      <c r="AX650" s="0"/>
      <c r="AY650" s="0"/>
      <c r="AZ650" s="0"/>
      <c r="BA650" s="0"/>
      <c r="BB650" s="0"/>
      <c r="BC650" s="0"/>
      <c r="BD650" s="0"/>
      <c r="BE650" s="0"/>
      <c r="BF650" s="0"/>
      <c r="BG650" s="0"/>
      <c r="BH650" s="0"/>
      <c r="BI650" s="0"/>
      <c r="BJ650" s="0"/>
      <c r="BK650" s="0"/>
      <c r="BL650" s="0"/>
      <c r="BM650" s="0"/>
      <c r="BN650" s="0"/>
      <c r="BO650" s="0"/>
      <c r="BP650" s="0"/>
      <c r="BQ650" s="0"/>
      <c r="BR650" s="0"/>
      <c r="BS650" s="0"/>
      <c r="BT650" s="0"/>
      <c r="BU650" s="0"/>
      <c r="BV650" s="0"/>
      <c r="BW650" s="0"/>
      <c r="BX650" s="0"/>
      <c r="BY650" s="0"/>
      <c r="BZ650" s="0"/>
      <c r="CA650" s="0"/>
      <c r="CB650" s="0"/>
      <c r="CC650" s="0"/>
      <c r="CD650" s="0"/>
      <c r="CE650" s="0"/>
      <c r="CF650" s="0"/>
      <c r="CG650" s="0"/>
      <c r="CH650" s="0"/>
      <c r="CI650" s="0"/>
      <c r="CJ650" s="0"/>
      <c r="CK650" s="0"/>
      <c r="CL650" s="0"/>
      <c r="CM650" s="0"/>
      <c r="CN650" s="0"/>
      <c r="CO650" s="0"/>
      <c r="CP650" s="0"/>
      <c r="CQ650" s="0"/>
      <c r="CR650" s="0"/>
      <c r="CS650" s="0"/>
      <c r="CT650" s="0"/>
      <c r="CU650" s="0"/>
      <c r="CV650" s="0"/>
      <c r="CW650" s="0"/>
      <c r="CX650" s="0"/>
      <c r="CY650" s="0"/>
      <c r="CZ650" s="0"/>
      <c r="DA650" s="0"/>
      <c r="DB650" s="0"/>
      <c r="DC650" s="0"/>
      <c r="DD650" s="0"/>
      <c r="DE650" s="0"/>
      <c r="DF650" s="0"/>
      <c r="DG650" s="0"/>
      <c r="DH650" s="0"/>
      <c r="DI650" s="0"/>
      <c r="DJ650" s="0"/>
      <c r="DK650" s="0"/>
      <c r="DL650" s="0"/>
      <c r="DM650" s="0"/>
      <c r="DN650" s="0"/>
      <c r="DO650" s="0"/>
      <c r="DP650" s="0"/>
      <c r="DQ650" s="0"/>
      <c r="DR650" s="0"/>
      <c r="DS650" s="0"/>
      <c r="DT650" s="0"/>
      <c r="DU650" s="0"/>
      <c r="DV650" s="0"/>
      <c r="DW650" s="0"/>
      <c r="DX650" s="0"/>
      <c r="DY650" s="0"/>
      <c r="DZ650" s="0"/>
      <c r="EA650" s="0"/>
      <c r="EB650" s="0"/>
      <c r="EC650" s="0"/>
      <c r="ED650" s="0"/>
      <c r="EE650" s="0"/>
      <c r="EF650" s="0"/>
      <c r="EG650" s="0"/>
      <c r="EH650" s="0"/>
      <c r="EI650" s="0"/>
      <c r="EJ650" s="0"/>
      <c r="EK650" s="0"/>
      <c r="EL650" s="0"/>
      <c r="EM650" s="0"/>
      <c r="EN650" s="0"/>
      <c r="EO650" s="0"/>
      <c r="EP650" s="0"/>
      <c r="EQ650" s="0"/>
      <c r="ER650" s="0"/>
      <c r="ES650" s="0"/>
      <c r="ET650" s="0"/>
      <c r="EU650" s="0"/>
      <c r="EV650" s="0"/>
      <c r="EW650" s="0"/>
      <c r="EX650" s="0"/>
      <c r="EY650" s="0"/>
      <c r="EZ650" s="0"/>
      <c r="FA650" s="0"/>
      <c r="FB650" s="0"/>
      <c r="FC650" s="0"/>
      <c r="FD650" s="0"/>
      <c r="FE650" s="0"/>
      <c r="FF650" s="0"/>
      <c r="FG650" s="0"/>
      <c r="FH650" s="0"/>
      <c r="FI650" s="0"/>
      <c r="FJ650" s="0"/>
      <c r="FK650" s="0"/>
      <c r="FL650" s="0"/>
      <c r="FM650" s="0"/>
      <c r="FN650" s="0"/>
      <c r="FO650" s="0"/>
      <c r="FP650" s="0"/>
      <c r="FQ650" s="0"/>
      <c r="FR650" s="0"/>
      <c r="FS650" s="0"/>
      <c r="FT650" s="0"/>
      <c r="FU650" s="0"/>
      <c r="FV650" s="0"/>
      <c r="FW650" s="0"/>
      <c r="FX650" s="0"/>
      <c r="FY650" s="0"/>
      <c r="FZ650" s="0"/>
      <c r="GA650" s="0"/>
    </row>
    <row r="651" customFormat="false" ht="15" hidden="false" customHeight="false" outlineLevel="0" collapsed="false">
      <c r="M651" s="12"/>
      <c r="N651" s="0"/>
      <c r="O651" s="0"/>
      <c r="P651" s="0"/>
      <c r="Q651" s="0"/>
      <c r="R651" s="0"/>
      <c r="S651" s="0"/>
      <c r="T651" s="0"/>
      <c r="U651" s="0"/>
      <c r="V651" s="0"/>
      <c r="W651" s="0"/>
      <c r="X651" s="0"/>
      <c r="Y651" s="0"/>
      <c r="Z651" s="0"/>
      <c r="AA651" s="0"/>
      <c r="AB651" s="0"/>
      <c r="AC651" s="0"/>
      <c r="AD651" s="0"/>
      <c r="AE651" s="0"/>
      <c r="AF651" s="0"/>
      <c r="AG651" s="0"/>
      <c r="AH651" s="0"/>
      <c r="AI651" s="0"/>
      <c r="AJ651" s="0"/>
      <c r="AK651" s="0"/>
      <c r="AL651" s="0"/>
      <c r="AM651" s="0"/>
      <c r="AN651" s="0"/>
      <c r="AO651" s="0"/>
      <c r="AP651" s="0"/>
      <c r="AQ651" s="0"/>
      <c r="AR651" s="0"/>
      <c r="AS651" s="0"/>
      <c r="AT651" s="0"/>
      <c r="AU651" s="0"/>
      <c r="AV651" s="0"/>
      <c r="AW651" s="0"/>
      <c r="AX651" s="0"/>
      <c r="AY651" s="0"/>
      <c r="AZ651" s="0"/>
      <c r="BA651" s="0"/>
      <c r="BB651" s="0"/>
      <c r="BC651" s="0"/>
      <c r="BD651" s="0"/>
      <c r="BE651" s="0"/>
      <c r="BF651" s="0"/>
      <c r="BG651" s="0"/>
      <c r="BH651" s="0"/>
      <c r="BI651" s="0"/>
      <c r="BJ651" s="0"/>
      <c r="BK651" s="0"/>
      <c r="BL651" s="0"/>
      <c r="BM651" s="0"/>
      <c r="BN651" s="0"/>
      <c r="BO651" s="0"/>
      <c r="BP651" s="0"/>
      <c r="BQ651" s="0"/>
      <c r="BR651" s="0"/>
      <c r="BS651" s="0"/>
      <c r="BT651" s="0"/>
      <c r="BU651" s="0"/>
      <c r="BV651" s="0"/>
      <c r="BW651" s="0"/>
      <c r="BX651" s="0"/>
      <c r="BY651" s="0"/>
      <c r="BZ651" s="0"/>
      <c r="CA651" s="0"/>
      <c r="CB651" s="0"/>
      <c r="CC651" s="0"/>
      <c r="CD651" s="0"/>
      <c r="CE651" s="0"/>
      <c r="CF651" s="0"/>
      <c r="CG651" s="0"/>
      <c r="CH651" s="0"/>
      <c r="CI651" s="0"/>
      <c r="CJ651" s="0"/>
      <c r="CK651" s="0"/>
      <c r="CL651" s="0"/>
      <c r="CM651" s="0"/>
      <c r="CN651" s="0"/>
      <c r="CO651" s="0"/>
      <c r="CP651" s="0"/>
      <c r="CQ651" s="0"/>
      <c r="CR651" s="0"/>
      <c r="CS651" s="0"/>
      <c r="CT651" s="0"/>
      <c r="CU651" s="0"/>
      <c r="CV651" s="0"/>
      <c r="CW651" s="0"/>
      <c r="CX651" s="0"/>
      <c r="CY651" s="0"/>
      <c r="CZ651" s="0"/>
      <c r="DA651" s="0"/>
      <c r="DB651" s="0"/>
      <c r="DC651" s="0"/>
      <c r="DD651" s="0"/>
      <c r="DE651" s="0"/>
      <c r="DF651" s="0"/>
      <c r="DG651" s="0"/>
      <c r="DH651" s="0"/>
      <c r="DI651" s="0"/>
      <c r="DJ651" s="0"/>
      <c r="DK651" s="0"/>
      <c r="DL651" s="0"/>
      <c r="DM651" s="0"/>
      <c r="DN651" s="0"/>
      <c r="DO651" s="0"/>
      <c r="DP651" s="0"/>
      <c r="DQ651" s="0"/>
      <c r="DR651" s="0"/>
      <c r="DS651" s="0"/>
      <c r="DT651" s="0"/>
      <c r="DU651" s="0"/>
      <c r="DV651" s="0"/>
      <c r="DW651" s="0"/>
      <c r="DX651" s="0"/>
      <c r="DY651" s="0"/>
      <c r="DZ651" s="0"/>
      <c r="EA651" s="0"/>
      <c r="EB651" s="0"/>
      <c r="EC651" s="0"/>
      <c r="ED651" s="0"/>
      <c r="EE651" s="0"/>
      <c r="EF651" s="0"/>
      <c r="EG651" s="0"/>
      <c r="EH651" s="0"/>
      <c r="EI651" s="0"/>
      <c r="EJ651" s="0"/>
      <c r="EK651" s="0"/>
      <c r="EL651" s="0"/>
      <c r="EM651" s="0"/>
      <c r="EN651" s="0"/>
      <c r="EO651" s="0"/>
      <c r="EP651" s="0"/>
      <c r="EQ651" s="0"/>
      <c r="ER651" s="0"/>
      <c r="ES651" s="0"/>
      <c r="ET651" s="0"/>
      <c r="EU651" s="0"/>
      <c r="EV651" s="0"/>
      <c r="EW651" s="0"/>
      <c r="EX651" s="0"/>
      <c r="EY651" s="0"/>
      <c r="EZ651" s="0"/>
      <c r="FA651" s="0"/>
      <c r="FB651" s="0"/>
      <c r="FC651" s="0"/>
      <c r="FD651" s="0"/>
      <c r="FE651" s="0"/>
      <c r="FF651" s="0"/>
      <c r="FG651" s="0"/>
      <c r="FH651" s="0"/>
      <c r="FI651" s="0"/>
      <c r="FJ651" s="0"/>
      <c r="FK651" s="0"/>
      <c r="FL651" s="0"/>
      <c r="FM651" s="0"/>
      <c r="FN651" s="0"/>
      <c r="FO651" s="0"/>
      <c r="FP651" s="0"/>
      <c r="FQ651" s="0"/>
      <c r="FR651" s="0"/>
      <c r="FS651" s="0"/>
      <c r="FT651" s="0"/>
      <c r="FU651" s="0"/>
      <c r="FV651" s="0"/>
      <c r="FW651" s="0"/>
      <c r="FX651" s="0"/>
      <c r="FY651" s="0"/>
      <c r="FZ651" s="0"/>
      <c r="GA651" s="0"/>
    </row>
    <row r="652" customFormat="false" ht="15" hidden="false" customHeight="false" outlineLevel="0" collapsed="false">
      <c r="M652" s="12"/>
      <c r="N652" s="0"/>
      <c r="O652" s="0"/>
      <c r="P652" s="0"/>
      <c r="Q652" s="0"/>
      <c r="R652" s="0"/>
      <c r="S652" s="0"/>
      <c r="T652" s="0"/>
      <c r="U652" s="0"/>
      <c r="V652" s="0"/>
      <c r="W652" s="0"/>
      <c r="X652" s="0"/>
      <c r="Y652" s="0"/>
      <c r="Z652" s="0"/>
      <c r="AA652" s="0"/>
      <c r="AB652" s="0"/>
      <c r="AC652" s="0"/>
      <c r="AD652" s="0"/>
      <c r="AE652" s="0"/>
      <c r="AF652" s="0"/>
      <c r="AG652" s="0"/>
      <c r="AH652" s="0"/>
      <c r="AI652" s="0"/>
      <c r="AJ652" s="0"/>
      <c r="AK652" s="0"/>
      <c r="AL652" s="0"/>
      <c r="AM652" s="0"/>
      <c r="AN652" s="0"/>
      <c r="AO652" s="0"/>
      <c r="AP652" s="0"/>
      <c r="AQ652" s="0"/>
      <c r="AR652" s="0"/>
      <c r="AS652" s="0"/>
      <c r="AT652" s="0"/>
      <c r="AU652" s="0"/>
      <c r="AV652" s="0"/>
      <c r="AW652" s="0"/>
      <c r="AX652" s="0"/>
      <c r="AY652" s="0"/>
      <c r="AZ652" s="0"/>
      <c r="BA652" s="0"/>
      <c r="BB652" s="0"/>
      <c r="BC652" s="0"/>
      <c r="BD652" s="0"/>
      <c r="BE652" s="0"/>
      <c r="BF652" s="0"/>
      <c r="BG652" s="0"/>
      <c r="BH652" s="0"/>
      <c r="BI652" s="0"/>
      <c r="BJ652" s="0"/>
      <c r="BK652" s="0"/>
      <c r="BL652" s="0"/>
      <c r="BM652" s="0"/>
      <c r="BN652" s="0"/>
      <c r="BO652" s="0"/>
      <c r="BP652" s="0"/>
      <c r="BQ652" s="0"/>
      <c r="BR652" s="0"/>
      <c r="BS652" s="0"/>
      <c r="BT652" s="0"/>
      <c r="BU652" s="0"/>
      <c r="BV652" s="0"/>
      <c r="BW652" s="0"/>
      <c r="BX652" s="0"/>
      <c r="BY652" s="0"/>
      <c r="BZ652" s="0"/>
      <c r="CA652" s="0"/>
      <c r="CB652" s="0"/>
      <c r="CC652" s="0"/>
      <c r="CD652" s="0"/>
      <c r="CE652" s="0"/>
      <c r="CF652" s="0"/>
      <c r="CG652" s="0"/>
      <c r="CH652" s="0"/>
      <c r="CI652" s="0"/>
      <c r="CJ652" s="0"/>
      <c r="CK652" s="0"/>
      <c r="CL652" s="0"/>
      <c r="CM652" s="0"/>
      <c r="CN652" s="0"/>
      <c r="CO652" s="0"/>
      <c r="CP652" s="0"/>
      <c r="CQ652" s="0"/>
      <c r="CR652" s="0"/>
      <c r="CS652" s="0"/>
      <c r="CT652" s="0"/>
      <c r="CU652" s="0"/>
      <c r="CV652" s="0"/>
      <c r="CW652" s="0"/>
      <c r="CX652" s="0"/>
      <c r="CY652" s="0"/>
      <c r="CZ652" s="0"/>
      <c r="DA652" s="0"/>
      <c r="DB652" s="0"/>
      <c r="DC652" s="0"/>
      <c r="DD652" s="0"/>
      <c r="DE652" s="0"/>
      <c r="DF652" s="0"/>
      <c r="DG652" s="0"/>
      <c r="DH652" s="0"/>
      <c r="DI652" s="0"/>
      <c r="DJ652" s="0"/>
      <c r="DK652" s="0"/>
      <c r="DL652" s="0"/>
      <c r="DM652" s="0"/>
      <c r="DN652" s="0"/>
      <c r="DO652" s="0"/>
      <c r="DP652" s="0"/>
      <c r="DQ652" s="0"/>
      <c r="DR652" s="0"/>
      <c r="DS652" s="0"/>
      <c r="DT652" s="0"/>
      <c r="DU652" s="0"/>
      <c r="DV652" s="0"/>
      <c r="DW652" s="0"/>
      <c r="DX652" s="0"/>
      <c r="DY652" s="0"/>
      <c r="DZ652" s="0"/>
      <c r="EA652" s="0"/>
      <c r="EB652" s="0"/>
      <c r="EC652" s="0"/>
      <c r="ED652" s="0"/>
      <c r="EE652" s="0"/>
      <c r="EF652" s="0"/>
      <c r="EG652" s="0"/>
      <c r="EH652" s="0"/>
      <c r="EI652" s="0"/>
      <c r="EJ652" s="0"/>
      <c r="EK652" s="0"/>
      <c r="EL652" s="0"/>
      <c r="EM652" s="0"/>
      <c r="EN652" s="0"/>
      <c r="EO652" s="0"/>
      <c r="EP652" s="0"/>
      <c r="EQ652" s="0"/>
      <c r="ER652" s="0"/>
      <c r="ES652" s="0"/>
      <c r="ET652" s="0"/>
      <c r="EU652" s="0"/>
      <c r="EV652" s="0"/>
      <c r="EW652" s="0"/>
      <c r="EX652" s="0"/>
      <c r="EY652" s="0"/>
      <c r="EZ652" s="0"/>
      <c r="FA652" s="0"/>
      <c r="FB652" s="0"/>
      <c r="FC652" s="0"/>
      <c r="FD652" s="0"/>
      <c r="FE652" s="0"/>
      <c r="FF652" s="0"/>
      <c r="FG652" s="0"/>
      <c r="FH652" s="0"/>
      <c r="FI652" s="0"/>
      <c r="FJ652" s="0"/>
      <c r="FK652" s="0"/>
      <c r="FL652" s="0"/>
      <c r="FM652" s="0"/>
      <c r="FN652" s="0"/>
      <c r="FO652" s="0"/>
      <c r="FP652" s="0"/>
      <c r="FQ652" s="0"/>
      <c r="FR652" s="0"/>
      <c r="FS652" s="0"/>
      <c r="FT652" s="0"/>
      <c r="FU652" s="0"/>
      <c r="FV652" s="0"/>
      <c r="FW652" s="0"/>
      <c r="FX652" s="0"/>
      <c r="FY652" s="0"/>
      <c r="FZ652" s="0"/>
      <c r="GA652" s="0"/>
    </row>
    <row r="653" customFormat="false" ht="15" hidden="false" customHeight="false" outlineLevel="0" collapsed="false">
      <c r="M653" s="12"/>
      <c r="N653" s="0"/>
      <c r="O653" s="0"/>
      <c r="P653" s="0"/>
      <c r="Q653" s="0"/>
      <c r="R653" s="0"/>
      <c r="S653" s="0"/>
      <c r="T653" s="0"/>
      <c r="U653" s="0"/>
      <c r="V653" s="0"/>
      <c r="W653" s="0"/>
      <c r="X653" s="0"/>
      <c r="Y653" s="0"/>
      <c r="Z653" s="0"/>
      <c r="AA653" s="0"/>
      <c r="AB653" s="0"/>
      <c r="AC653" s="0"/>
      <c r="AD653" s="0"/>
      <c r="AE653" s="0"/>
      <c r="AF653" s="0"/>
      <c r="AG653" s="0"/>
      <c r="AH653" s="0"/>
      <c r="AI653" s="0"/>
      <c r="AJ653" s="0"/>
      <c r="AK653" s="0"/>
      <c r="AL653" s="0"/>
      <c r="AM653" s="0"/>
      <c r="AN653" s="0"/>
      <c r="AO653" s="0"/>
      <c r="AP653" s="0"/>
      <c r="AQ653" s="0"/>
      <c r="AR653" s="0"/>
      <c r="AS653" s="0"/>
      <c r="AT653" s="0"/>
      <c r="AU653" s="0"/>
      <c r="AV653" s="0"/>
      <c r="AW653" s="0"/>
      <c r="AX653" s="0"/>
      <c r="AY653" s="0"/>
      <c r="AZ653" s="0"/>
      <c r="BA653" s="0"/>
      <c r="BB653" s="0"/>
      <c r="BC653" s="0"/>
      <c r="BD653" s="0"/>
      <c r="BE653" s="0"/>
      <c r="BF653" s="0"/>
      <c r="BG653" s="0"/>
      <c r="BH653" s="0"/>
      <c r="BI653" s="0"/>
      <c r="BJ653" s="0"/>
      <c r="BK653" s="0"/>
      <c r="BL653" s="0"/>
      <c r="BM653" s="0"/>
      <c r="BN653" s="0"/>
      <c r="BO653" s="0"/>
      <c r="BP653" s="0"/>
      <c r="BQ653" s="0"/>
      <c r="BR653" s="0"/>
      <c r="BS653" s="0"/>
      <c r="BT653" s="0"/>
      <c r="BU653" s="0"/>
      <c r="BV653" s="0"/>
      <c r="BW653" s="0"/>
      <c r="BX653" s="0"/>
      <c r="BY653" s="0"/>
      <c r="BZ653" s="0"/>
      <c r="CA653" s="0"/>
      <c r="CB653" s="0"/>
      <c r="CC653" s="0"/>
      <c r="CD653" s="0"/>
      <c r="CE653" s="0"/>
      <c r="CF653" s="0"/>
      <c r="CG653" s="0"/>
      <c r="CH653" s="0"/>
      <c r="CI653" s="0"/>
      <c r="CJ653" s="0"/>
      <c r="CK653" s="0"/>
      <c r="CL653" s="0"/>
      <c r="CM653" s="0"/>
      <c r="CN653" s="0"/>
      <c r="CO653" s="0"/>
      <c r="CP653" s="0"/>
      <c r="CQ653" s="0"/>
      <c r="CR653" s="0"/>
      <c r="CS653" s="0"/>
      <c r="CT653" s="0"/>
      <c r="CU653" s="0"/>
      <c r="CV653" s="0"/>
      <c r="CW653" s="0"/>
      <c r="CX653" s="0"/>
      <c r="CY653" s="0"/>
      <c r="CZ653" s="0"/>
      <c r="DA653" s="0"/>
      <c r="DB653" s="0"/>
      <c r="DC653" s="0"/>
      <c r="DD653" s="0"/>
      <c r="DE653" s="0"/>
      <c r="DF653" s="0"/>
      <c r="DG653" s="0"/>
      <c r="DH653" s="0"/>
      <c r="DI653" s="0"/>
      <c r="DJ653" s="0"/>
      <c r="DK653" s="0"/>
      <c r="DL653" s="0"/>
      <c r="DM653" s="0"/>
      <c r="DN653" s="0"/>
      <c r="DO653" s="0"/>
      <c r="DP653" s="0"/>
      <c r="DQ653" s="0"/>
      <c r="DR653" s="0"/>
      <c r="DS653" s="0"/>
      <c r="DT653" s="0"/>
      <c r="DU653" s="0"/>
      <c r="DV653" s="0"/>
      <c r="DW653" s="0"/>
      <c r="DX653" s="0"/>
      <c r="DY653" s="0"/>
      <c r="DZ653" s="0"/>
      <c r="EA653" s="0"/>
      <c r="EB653" s="0"/>
      <c r="EC653" s="0"/>
      <c r="ED653" s="0"/>
      <c r="EE653" s="0"/>
      <c r="EF653" s="0"/>
      <c r="EG653" s="0"/>
      <c r="EH653" s="0"/>
      <c r="EI653" s="0"/>
      <c r="EJ653" s="0"/>
      <c r="EK653" s="0"/>
      <c r="EL653" s="0"/>
      <c r="EM653" s="0"/>
      <c r="EN653" s="0"/>
      <c r="EO653" s="0"/>
      <c r="EP653" s="0"/>
      <c r="EQ653" s="0"/>
      <c r="ER653" s="0"/>
      <c r="ES653" s="0"/>
      <c r="ET653" s="0"/>
      <c r="EU653" s="0"/>
      <c r="EV653" s="0"/>
      <c r="EW653" s="0"/>
      <c r="EX653" s="0"/>
      <c r="EY653" s="0"/>
      <c r="EZ653" s="0"/>
      <c r="FA653" s="0"/>
      <c r="FB653" s="0"/>
      <c r="FC653" s="0"/>
      <c r="FD653" s="0"/>
      <c r="FE653" s="0"/>
      <c r="FF653" s="0"/>
      <c r="FG653" s="0"/>
      <c r="FH653" s="0"/>
      <c r="FI653" s="0"/>
      <c r="FJ653" s="0"/>
      <c r="FK653" s="0"/>
      <c r="FL653" s="0"/>
      <c r="FM653" s="0"/>
      <c r="FN653" s="0"/>
      <c r="FO653" s="0"/>
      <c r="FP653" s="0"/>
      <c r="FQ653" s="0"/>
      <c r="FR653" s="0"/>
      <c r="FS653" s="0"/>
      <c r="FT653" s="0"/>
      <c r="FU653" s="0"/>
      <c r="FV653" s="0"/>
      <c r="FW653" s="0"/>
      <c r="FX653" s="0"/>
      <c r="FY653" s="0"/>
      <c r="FZ653" s="0"/>
      <c r="GA653" s="0"/>
    </row>
    <row r="654" customFormat="false" ht="15" hidden="false" customHeight="false" outlineLevel="0" collapsed="false">
      <c r="M654" s="12"/>
      <c r="N654" s="0"/>
      <c r="O654" s="0"/>
      <c r="P654" s="0"/>
      <c r="Q654" s="0"/>
      <c r="R654" s="0"/>
      <c r="S654" s="0"/>
      <c r="T654" s="0"/>
      <c r="U654" s="0"/>
      <c r="V654" s="0"/>
      <c r="W654" s="0"/>
      <c r="X654" s="0"/>
      <c r="Y654" s="0"/>
      <c r="Z654" s="0"/>
      <c r="AA654" s="0"/>
      <c r="AB654" s="0"/>
      <c r="AC654" s="0"/>
      <c r="AD654" s="0"/>
      <c r="AE654" s="0"/>
      <c r="AF654" s="0"/>
      <c r="AG654" s="0"/>
      <c r="AH654" s="0"/>
      <c r="AI654" s="0"/>
      <c r="AJ654" s="0"/>
      <c r="AK654" s="0"/>
      <c r="AL654" s="0"/>
      <c r="AM654" s="0"/>
      <c r="AN654" s="0"/>
      <c r="AO654" s="0"/>
      <c r="AP654" s="0"/>
      <c r="AQ654" s="0"/>
      <c r="AR654" s="0"/>
      <c r="AS654" s="0"/>
      <c r="AT654" s="0"/>
      <c r="AU654" s="0"/>
      <c r="AV654" s="0"/>
      <c r="AW654" s="0"/>
      <c r="AX654" s="0"/>
      <c r="AY654" s="0"/>
      <c r="AZ654" s="0"/>
      <c r="BA654" s="0"/>
      <c r="BB654" s="0"/>
      <c r="BC654" s="0"/>
      <c r="BD654" s="0"/>
      <c r="BE654" s="0"/>
      <c r="BF654" s="0"/>
      <c r="BG654" s="0"/>
      <c r="BH654" s="0"/>
      <c r="BI654" s="0"/>
      <c r="BJ654" s="0"/>
      <c r="BK654" s="0"/>
      <c r="BL654" s="0"/>
      <c r="BM654" s="0"/>
      <c r="BN654" s="0"/>
      <c r="BO654" s="0"/>
      <c r="BP654" s="0"/>
      <c r="BQ654" s="0"/>
      <c r="BR654" s="0"/>
      <c r="BS654" s="0"/>
      <c r="BT654" s="0"/>
      <c r="BU654" s="0"/>
      <c r="BV654" s="0"/>
      <c r="BW654" s="0"/>
      <c r="BX654" s="0"/>
      <c r="BY654" s="0"/>
      <c r="BZ654" s="0"/>
      <c r="CA654" s="0"/>
      <c r="CB654" s="0"/>
      <c r="CC654" s="0"/>
      <c r="CD654" s="0"/>
      <c r="CE654" s="0"/>
      <c r="CF654" s="0"/>
      <c r="CG654" s="0"/>
      <c r="CH654" s="0"/>
      <c r="CI654" s="0"/>
      <c r="CJ654" s="0"/>
      <c r="CK654" s="0"/>
      <c r="CL654" s="0"/>
      <c r="CM654" s="0"/>
      <c r="CN654" s="0"/>
      <c r="CO654" s="0"/>
      <c r="CP654" s="0"/>
      <c r="CQ654" s="0"/>
      <c r="CR654" s="0"/>
      <c r="CS654" s="0"/>
      <c r="CT654" s="0"/>
      <c r="CU654" s="0"/>
      <c r="CV654" s="0"/>
      <c r="CW654" s="0"/>
      <c r="CX654" s="0"/>
      <c r="CY654" s="0"/>
      <c r="CZ654" s="0"/>
      <c r="DA654" s="0"/>
      <c r="DB654" s="0"/>
      <c r="DC654" s="0"/>
      <c r="DD654" s="0"/>
      <c r="DE654" s="0"/>
      <c r="DF654" s="0"/>
      <c r="DG654" s="0"/>
      <c r="DH654" s="0"/>
      <c r="DI654" s="0"/>
      <c r="DJ654" s="0"/>
      <c r="DK654" s="0"/>
      <c r="DL654" s="0"/>
      <c r="DM654" s="0"/>
      <c r="DN654" s="0"/>
      <c r="DO654" s="0"/>
      <c r="DP654" s="0"/>
      <c r="DQ654" s="0"/>
      <c r="DR654" s="0"/>
      <c r="DS654" s="0"/>
      <c r="DT654" s="0"/>
      <c r="DU654" s="0"/>
      <c r="DV654" s="0"/>
      <c r="DW654" s="0"/>
      <c r="DX654" s="0"/>
      <c r="DY654" s="0"/>
      <c r="DZ654" s="0"/>
      <c r="EA654" s="0"/>
      <c r="EB654" s="0"/>
      <c r="EC654" s="0"/>
      <c r="ED654" s="0"/>
      <c r="EE654" s="0"/>
      <c r="EF654" s="0"/>
      <c r="EG654" s="0"/>
      <c r="EH654" s="0"/>
      <c r="EI654" s="0"/>
      <c r="EJ654" s="0"/>
      <c r="EK654" s="0"/>
      <c r="EL654" s="0"/>
      <c r="EM654" s="0"/>
      <c r="EN654" s="0"/>
      <c r="EO654" s="0"/>
      <c r="EP654" s="0"/>
      <c r="EQ654" s="0"/>
      <c r="ER654" s="0"/>
      <c r="ES654" s="0"/>
      <c r="ET654" s="0"/>
      <c r="EU654" s="0"/>
      <c r="EV654" s="0"/>
      <c r="EW654" s="0"/>
      <c r="EX654" s="0"/>
      <c r="EY654" s="0"/>
      <c r="EZ654" s="0"/>
      <c r="FA654" s="0"/>
      <c r="FB654" s="0"/>
      <c r="FC654" s="0"/>
      <c r="FD654" s="0"/>
      <c r="FE654" s="0"/>
      <c r="FF654" s="0"/>
      <c r="FG654" s="0"/>
      <c r="FH654" s="0"/>
      <c r="FI654" s="0"/>
      <c r="FJ654" s="0"/>
      <c r="FK654" s="0"/>
      <c r="FL654" s="0"/>
      <c r="FM654" s="0"/>
      <c r="FN654" s="0"/>
      <c r="FO654" s="0"/>
      <c r="FP654" s="0"/>
      <c r="FQ654" s="0"/>
      <c r="FR654" s="0"/>
      <c r="FS654" s="0"/>
      <c r="FT654" s="0"/>
      <c r="FU654" s="0"/>
      <c r="FV654" s="0"/>
      <c r="FW654" s="0"/>
      <c r="FX654" s="0"/>
      <c r="FY654" s="0"/>
      <c r="FZ654" s="0"/>
      <c r="GA654" s="0"/>
    </row>
    <row r="655" customFormat="false" ht="15" hidden="false" customHeight="false" outlineLevel="0" collapsed="false">
      <c r="M655" s="12"/>
      <c r="N655" s="0"/>
      <c r="O655" s="0"/>
      <c r="P655" s="0"/>
      <c r="Q655" s="0"/>
      <c r="R655" s="0"/>
      <c r="S655" s="0"/>
      <c r="T655" s="0"/>
      <c r="U655" s="0"/>
      <c r="V655" s="0"/>
      <c r="W655" s="0"/>
      <c r="X655" s="0"/>
      <c r="Y655" s="0"/>
      <c r="Z655" s="0"/>
      <c r="AA655" s="0"/>
      <c r="AB655" s="0"/>
      <c r="AC655" s="0"/>
      <c r="AD655" s="0"/>
      <c r="AE655" s="0"/>
      <c r="AF655" s="0"/>
      <c r="AG655" s="0"/>
      <c r="AH655" s="0"/>
      <c r="AI655" s="0"/>
      <c r="AJ655" s="0"/>
      <c r="AK655" s="0"/>
      <c r="AL655" s="0"/>
      <c r="AM655" s="0"/>
      <c r="AN655" s="0"/>
      <c r="AO655" s="0"/>
      <c r="AP655" s="0"/>
      <c r="AQ655" s="0"/>
      <c r="AR655" s="0"/>
      <c r="AS655" s="0"/>
      <c r="AT655" s="0"/>
      <c r="AU655" s="0"/>
      <c r="AV655" s="0"/>
      <c r="AW655" s="0"/>
      <c r="AX655" s="0"/>
      <c r="AY655" s="0"/>
      <c r="AZ655" s="0"/>
      <c r="BA655" s="0"/>
      <c r="BB655" s="0"/>
      <c r="BC655" s="0"/>
      <c r="BD655" s="0"/>
      <c r="BE655" s="0"/>
      <c r="BF655" s="0"/>
      <c r="BG655" s="0"/>
      <c r="BH655" s="0"/>
      <c r="BI655" s="0"/>
      <c r="BJ655" s="0"/>
      <c r="BK655" s="0"/>
      <c r="BL655" s="0"/>
      <c r="BM655" s="0"/>
      <c r="BN655" s="0"/>
      <c r="BO655" s="0"/>
      <c r="BP655" s="0"/>
      <c r="BQ655" s="0"/>
      <c r="BR655" s="0"/>
      <c r="BS655" s="0"/>
      <c r="BT655" s="0"/>
      <c r="BU655" s="0"/>
      <c r="BV655" s="0"/>
      <c r="BW655" s="0"/>
      <c r="BX655" s="0"/>
      <c r="BY655" s="0"/>
      <c r="BZ655" s="0"/>
      <c r="CA655" s="0"/>
      <c r="CB655" s="0"/>
      <c r="CC655" s="0"/>
      <c r="CD655" s="0"/>
      <c r="CE655" s="0"/>
      <c r="CF655" s="0"/>
      <c r="CG655" s="0"/>
      <c r="CH655" s="0"/>
      <c r="CI655" s="0"/>
      <c r="CJ655" s="0"/>
      <c r="CK655" s="0"/>
      <c r="CL655" s="0"/>
      <c r="CM655" s="0"/>
      <c r="CN655" s="0"/>
      <c r="CO655" s="0"/>
      <c r="CP655" s="0"/>
      <c r="CQ655" s="0"/>
      <c r="CR655" s="0"/>
      <c r="CS655" s="0"/>
      <c r="CT655" s="0"/>
      <c r="CU655" s="0"/>
      <c r="CV655" s="0"/>
      <c r="CW655" s="0"/>
      <c r="CX655" s="0"/>
      <c r="CY655" s="0"/>
      <c r="CZ655" s="0"/>
      <c r="DA655" s="0"/>
      <c r="DB655" s="0"/>
      <c r="DC655" s="0"/>
      <c r="DD655" s="0"/>
      <c r="DE655" s="0"/>
      <c r="DF655" s="0"/>
      <c r="DG655" s="0"/>
      <c r="DH655" s="0"/>
      <c r="DI655" s="0"/>
      <c r="DJ655" s="0"/>
      <c r="DK655" s="0"/>
      <c r="DL655" s="0"/>
      <c r="DM655" s="0"/>
      <c r="DN655" s="0"/>
      <c r="DO655" s="0"/>
      <c r="DP655" s="0"/>
      <c r="DQ655" s="0"/>
      <c r="DR655" s="0"/>
      <c r="DS655" s="0"/>
      <c r="DT655" s="0"/>
      <c r="DU655" s="0"/>
      <c r="DV655" s="0"/>
      <c r="DW655" s="0"/>
      <c r="DX655" s="0"/>
      <c r="DY655" s="0"/>
      <c r="DZ655" s="0"/>
      <c r="EA655" s="0"/>
      <c r="EB655" s="0"/>
      <c r="EC655" s="0"/>
      <c r="ED655" s="0"/>
      <c r="EE655" s="0"/>
      <c r="EF655" s="0"/>
      <c r="EG655" s="0"/>
      <c r="EH655" s="0"/>
      <c r="EI655" s="0"/>
      <c r="EJ655" s="0"/>
      <c r="EK655" s="0"/>
      <c r="EL655" s="0"/>
      <c r="EM655" s="0"/>
      <c r="EN655" s="0"/>
      <c r="EO655" s="0"/>
      <c r="EP655" s="0"/>
      <c r="EQ655" s="0"/>
      <c r="ER655" s="0"/>
      <c r="ES655" s="0"/>
      <c r="ET655" s="0"/>
      <c r="EU655" s="0"/>
      <c r="EV655" s="0"/>
      <c r="EW655" s="0"/>
      <c r="EX655" s="0"/>
      <c r="EY655" s="0"/>
      <c r="EZ655" s="0"/>
      <c r="FA655" s="0"/>
      <c r="FB655" s="0"/>
      <c r="FC655" s="0"/>
      <c r="FD655" s="0"/>
      <c r="FE655" s="0"/>
      <c r="FF655" s="0"/>
      <c r="FG655" s="0"/>
      <c r="FH655" s="0"/>
      <c r="FI655" s="0"/>
      <c r="FJ655" s="0"/>
      <c r="FK655" s="0"/>
      <c r="FL655" s="0"/>
      <c r="FM655" s="0"/>
      <c r="FN655" s="0"/>
      <c r="FO655" s="0"/>
      <c r="FP655" s="0"/>
      <c r="FQ655" s="0"/>
      <c r="FR655" s="0"/>
      <c r="FS655" s="0"/>
      <c r="FT655" s="0"/>
      <c r="FU655" s="0"/>
      <c r="FV655" s="0"/>
      <c r="FW655" s="0"/>
      <c r="FX655" s="0"/>
      <c r="FY655" s="0"/>
      <c r="FZ655" s="0"/>
      <c r="GA655" s="0"/>
    </row>
  </sheetData>
  <mergeCells count="4">
    <mergeCell ref="A1:W1"/>
    <mergeCell ref="A2:W2"/>
    <mergeCell ref="A3:W3"/>
    <mergeCell ref="A4:W4"/>
  </mergeCells>
  <printOptions headings="false" gridLines="false" gridLinesSet="true" horizontalCentered="true" verticalCentered="false"/>
  <pageMargins left="0.747916666666667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2000-08-21T12:25:29Z</dcterms:created>
  <dc:creator>THACH CONG PHAN</dc:creator>
  <dc:description/>
  <dc:language>en-US</dc:language>
  <cp:lastModifiedBy>tphan</cp:lastModifiedBy>
  <cp:lastPrinted>2001-04-27T16:29:46Z</cp:lastPrinted>
  <dcterms:modified xsi:type="dcterms:W3CDTF">2001-04-27T16:52:51Z</dcterms:modified>
  <cp:revision>0</cp:revision>
  <dc:subject/>
  <dc:title/>
</cp:coreProperties>
</file>