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in" sheetId="1" state="visible" r:id="rId3"/>
    <sheet name="ReadData" sheetId="2" state="visible" r:id="rId4"/>
  </sheets>
  <definedNames>
    <definedName function="false" hidden="false" name="breakpoint" vbProcedure="false">Main!$H$5</definedName>
    <definedName function="false" hidden="false" name="cycle" vbProcedure="false">Main!$H$4</definedName>
    <definedName function="false" hidden="false" name="npoint" vbProcedure="false">Main!$H$3</definedName>
    <definedName function="true" hidden="false" name="XFFVol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<sst xmlns="http://schemas.openxmlformats.org/spreadsheetml/2006/main" count="28" uniqueCount="23">
  <si>
    <t xml:space="preserve">Number of Data Points</t>
  </si>
  <si>
    <t xml:space="preserve">Cycle Length</t>
  </si>
  <si>
    <t xml:space="preserve">Possible Break Point</t>
  </si>
  <si>
    <t xml:space="preserve">Output Field</t>
  </si>
  <si>
    <t xml:space="preserve">Date</t>
  </si>
  <si>
    <t xml:space="preserve">Original</t>
  </si>
  <si>
    <t xml:space="preserve">Seasonal</t>
  </si>
  <si>
    <t xml:space="preserve">Smoothed</t>
  </si>
  <si>
    <t xml:space="preserve">Fitted</t>
  </si>
  <si>
    <t xml:space="preserve">Curve</t>
  </si>
  <si>
    <t xml:space="preserve">Factor</t>
  </si>
  <si>
    <t xml:space="preserve">Path:</t>
  </si>
  <si>
    <t xml:space="preserve">H:\Work\Models\Generic\FFVol\Debug\FFVol.xll</t>
  </si>
  <si>
    <t xml:space="preserve">Input Field</t>
  </si>
  <si>
    <t xml:space="preserve">Index</t>
  </si>
  <si>
    <t xml:space="preserve">Vol</t>
  </si>
  <si>
    <t xml:space="preserve">Season1</t>
  </si>
  <si>
    <t xml:space="preserve">Season2</t>
  </si>
  <si>
    <t xml:space="preserve">Blended</t>
  </si>
  <si>
    <t xml:space="preserve">Seasoned</t>
  </si>
  <si>
    <t xml:space="preserve"># point</t>
  </si>
  <si>
    <t xml:space="preserve">cycle</t>
  </si>
  <si>
    <t xml:space="preserve">break point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</si>
</sst>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mm\-yy"/>
    <numFmt numFmtId="166" formatCode="0.00"/>
    <numFmt numFmtId="167" formatCode="0%"/>
  </numFmts>
  <fonts count="1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name val="Arial"/>
      <family val="2"/>
    </font>
    <font>
      <b val="true"/>
      <sz val="12"/>
      <name val="Arial"/>
      <family val="2"/>
    </font>
    <font>
      <sz val="8"/>
      <color rgb="FF000000"/>
      <name val="Times New Roman"/>
      <family val="2"/>
    </font>
    <font>
      <sz val="8"/>
      <color rgb="FF000000"/>
      <name val="Times New Roman MT Extra Bold"/>
      <family val="2"/>
    </font>
    <font>
      <b val="true"/>
      <sz val="8"/>
      <color rgb="FFFF0000"/>
      <name val="Arial"/>
      <family val="2"/>
    </font>
    <font>
      <b val="true"/>
      <sz val="8"/>
      <color rgb="FF0000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9966"/>
        <bgColor rgb="FF008080"/>
      </patternFill>
    </fill>
    <fill>
      <patternFill patternType="solid">
        <fgColor rgb="FFC0C0C0"/>
        <bgColor rgb="FFA2CBA2"/>
      </patternFill>
    </fill>
    <fill>
      <patternFill patternType="solid">
        <fgColor rgb="FFFFFFFF"/>
        <bgColor rgb="FFFFFFCC"/>
      </patternFill>
    </fill>
    <fill>
      <patternFill patternType="solid">
        <fgColor rgb="FFFFFF99"/>
        <bgColor rgb="FFFFFF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4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4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4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5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2CBA2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"Curve"</c:f>
              <c:strCache>
                <c:ptCount val="1"/>
                <c:pt idx="0">
                  <c:v>Curve</c:v>
                </c:pt>
              </c:strCache>
            </c:strRef>
          </c:tx>
          <c:spPr>
            <a:solidFill>
              <a:srgbClr val="333333"/>
            </a:solidFill>
            <a:ln w="25200">
              <a:solidFill>
                <a:srgbClr val="333333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ReadData!$L$8:$L$247</c:f>
              <c:strCache>
                <c:ptCount val="240"/>
                <c:pt idx="0">
                  <c:v>Nov-00</c:v>
                </c:pt>
                <c:pt idx="1">
                  <c:v>Dec-00</c:v>
                </c:pt>
                <c:pt idx="2">
                  <c:v>Jan-01</c:v>
                </c:pt>
                <c:pt idx="3">
                  <c:v>Feb-01</c:v>
                </c:pt>
                <c:pt idx="4">
                  <c:v>Mar-01</c:v>
                </c:pt>
                <c:pt idx="5">
                  <c:v>Apr-01</c:v>
                </c:pt>
                <c:pt idx="6">
                  <c:v>May-01</c:v>
                </c:pt>
                <c:pt idx="7">
                  <c:v>Jun-01</c:v>
                </c:pt>
                <c:pt idx="8">
                  <c:v>Jul-01</c:v>
                </c:pt>
                <c:pt idx="9">
                  <c:v>Aug-01</c:v>
                </c:pt>
                <c:pt idx="10">
                  <c:v>Sep-01</c:v>
                </c:pt>
                <c:pt idx="11">
                  <c:v>Oct-01</c:v>
                </c:pt>
                <c:pt idx="12">
                  <c:v>Nov-01</c:v>
                </c:pt>
                <c:pt idx="13">
                  <c:v>Dec-01</c:v>
                </c:pt>
                <c:pt idx="14">
                  <c:v>Jan-02</c:v>
                </c:pt>
                <c:pt idx="15">
                  <c:v>Feb-02</c:v>
                </c:pt>
                <c:pt idx="16">
                  <c:v>Mar-02</c:v>
                </c:pt>
                <c:pt idx="17">
                  <c:v>Apr-02</c:v>
                </c:pt>
                <c:pt idx="18">
                  <c:v>May-02</c:v>
                </c:pt>
                <c:pt idx="19">
                  <c:v>Jun-02</c:v>
                </c:pt>
                <c:pt idx="20">
                  <c:v>Jul-02</c:v>
                </c:pt>
                <c:pt idx="21">
                  <c:v>Aug-02</c:v>
                </c:pt>
                <c:pt idx="22">
                  <c:v>Sep-02</c:v>
                </c:pt>
                <c:pt idx="23">
                  <c:v>Oct-02</c:v>
                </c:pt>
                <c:pt idx="24">
                  <c:v>Nov-02</c:v>
                </c:pt>
                <c:pt idx="25">
                  <c:v>Dec-02</c:v>
                </c:pt>
                <c:pt idx="26">
                  <c:v>Jan-03</c:v>
                </c:pt>
                <c:pt idx="27">
                  <c:v>Feb-03</c:v>
                </c:pt>
                <c:pt idx="28">
                  <c:v>Mar-03</c:v>
                </c:pt>
                <c:pt idx="29">
                  <c:v>Apr-03</c:v>
                </c:pt>
                <c:pt idx="30">
                  <c:v>May-03</c:v>
                </c:pt>
                <c:pt idx="31">
                  <c:v>Jun-03</c:v>
                </c:pt>
                <c:pt idx="32">
                  <c:v>Jul-03</c:v>
                </c:pt>
                <c:pt idx="33">
                  <c:v>Aug-03</c:v>
                </c:pt>
                <c:pt idx="34">
                  <c:v>Sep-03</c:v>
                </c:pt>
                <c:pt idx="35">
                  <c:v>Oct-03</c:v>
                </c:pt>
                <c:pt idx="36">
                  <c:v>Nov-03</c:v>
                </c:pt>
                <c:pt idx="37">
                  <c:v>Dec-03</c:v>
                </c:pt>
                <c:pt idx="38">
                  <c:v>Jan-04</c:v>
                </c:pt>
                <c:pt idx="39">
                  <c:v>Feb-04</c:v>
                </c:pt>
                <c:pt idx="40">
                  <c:v>Mar-04</c:v>
                </c:pt>
                <c:pt idx="41">
                  <c:v>Apr-04</c:v>
                </c:pt>
                <c:pt idx="42">
                  <c:v>May-04</c:v>
                </c:pt>
                <c:pt idx="43">
                  <c:v>Jun-04</c:v>
                </c:pt>
                <c:pt idx="44">
                  <c:v>Jul-04</c:v>
                </c:pt>
                <c:pt idx="45">
                  <c:v>Aug-04</c:v>
                </c:pt>
                <c:pt idx="46">
                  <c:v>Sep-04</c:v>
                </c:pt>
                <c:pt idx="47">
                  <c:v>Oct-04</c:v>
                </c:pt>
                <c:pt idx="48">
                  <c:v>Nov-04</c:v>
                </c:pt>
                <c:pt idx="49">
                  <c:v>Dec-04</c:v>
                </c:pt>
                <c:pt idx="50">
                  <c:v>Jan-05</c:v>
                </c:pt>
                <c:pt idx="51">
                  <c:v>Feb-05</c:v>
                </c:pt>
                <c:pt idx="52">
                  <c:v>Mar-05</c:v>
                </c:pt>
                <c:pt idx="53">
                  <c:v>Apr-05</c:v>
                </c:pt>
                <c:pt idx="54">
                  <c:v>May-05</c:v>
                </c:pt>
                <c:pt idx="55">
                  <c:v>Jun-05</c:v>
                </c:pt>
                <c:pt idx="56">
                  <c:v>Jul-05</c:v>
                </c:pt>
                <c:pt idx="57">
                  <c:v>Aug-05</c:v>
                </c:pt>
                <c:pt idx="58">
                  <c:v>Sep-05</c:v>
                </c:pt>
                <c:pt idx="59">
                  <c:v>Oct-05</c:v>
                </c:pt>
                <c:pt idx="60">
                  <c:v>Nov-05</c:v>
                </c:pt>
                <c:pt idx="61">
                  <c:v>Dec-05</c:v>
                </c:pt>
                <c:pt idx="62">
                  <c:v>Jan-06</c:v>
                </c:pt>
                <c:pt idx="63">
                  <c:v>Feb-06</c:v>
                </c:pt>
                <c:pt idx="64">
                  <c:v>Mar-06</c:v>
                </c:pt>
                <c:pt idx="65">
                  <c:v>Apr-06</c:v>
                </c:pt>
                <c:pt idx="66">
                  <c:v>May-06</c:v>
                </c:pt>
                <c:pt idx="67">
                  <c:v>Jun-06</c:v>
                </c:pt>
                <c:pt idx="68">
                  <c:v>Jul-06</c:v>
                </c:pt>
                <c:pt idx="69">
                  <c:v>Aug-06</c:v>
                </c:pt>
                <c:pt idx="70">
                  <c:v>Sep-06</c:v>
                </c:pt>
                <c:pt idx="71">
                  <c:v>Oct-06</c:v>
                </c:pt>
                <c:pt idx="72">
                  <c:v>Nov-06</c:v>
                </c:pt>
                <c:pt idx="73">
                  <c:v>Dec-06</c:v>
                </c:pt>
                <c:pt idx="74">
                  <c:v>Jan-07</c:v>
                </c:pt>
                <c:pt idx="75">
                  <c:v>Feb-07</c:v>
                </c:pt>
                <c:pt idx="76">
                  <c:v>Mar-07</c:v>
                </c:pt>
                <c:pt idx="77">
                  <c:v>Apr-07</c:v>
                </c:pt>
                <c:pt idx="78">
                  <c:v>May-07</c:v>
                </c:pt>
                <c:pt idx="79">
                  <c:v>Jun-07</c:v>
                </c:pt>
                <c:pt idx="80">
                  <c:v>Jul-07</c:v>
                </c:pt>
                <c:pt idx="81">
                  <c:v>Aug-07</c:v>
                </c:pt>
                <c:pt idx="82">
                  <c:v>Sep-07</c:v>
                </c:pt>
                <c:pt idx="83">
                  <c:v>Oct-07</c:v>
                </c:pt>
                <c:pt idx="84">
                  <c:v>Nov-07</c:v>
                </c:pt>
                <c:pt idx="85">
                  <c:v>Dec-07</c:v>
                </c:pt>
                <c:pt idx="86">
                  <c:v>Jan-08</c:v>
                </c:pt>
                <c:pt idx="87">
                  <c:v>Feb-08</c:v>
                </c:pt>
                <c:pt idx="88">
                  <c:v>Mar-08</c:v>
                </c:pt>
                <c:pt idx="89">
                  <c:v>Apr-08</c:v>
                </c:pt>
                <c:pt idx="90">
                  <c:v>May-08</c:v>
                </c:pt>
                <c:pt idx="91">
                  <c:v>Jun-08</c:v>
                </c:pt>
                <c:pt idx="92">
                  <c:v>Jul-08</c:v>
                </c:pt>
                <c:pt idx="93">
                  <c:v>Aug-08</c:v>
                </c:pt>
                <c:pt idx="94">
                  <c:v>Sep-08</c:v>
                </c:pt>
                <c:pt idx="95">
                  <c:v>Oct-08</c:v>
                </c:pt>
                <c:pt idx="96">
                  <c:v>Nov-08</c:v>
                </c:pt>
                <c:pt idx="97">
                  <c:v>Dec-08</c:v>
                </c:pt>
                <c:pt idx="98">
                  <c:v>Jan-09</c:v>
                </c:pt>
                <c:pt idx="99">
                  <c:v>Feb-09</c:v>
                </c:pt>
                <c:pt idx="100">
                  <c:v>Mar-09</c:v>
                </c:pt>
                <c:pt idx="101">
                  <c:v>Apr-09</c:v>
                </c:pt>
                <c:pt idx="102">
                  <c:v>May-09</c:v>
                </c:pt>
                <c:pt idx="103">
                  <c:v>Jun-09</c:v>
                </c:pt>
                <c:pt idx="104">
                  <c:v>Jul-09</c:v>
                </c:pt>
                <c:pt idx="105">
                  <c:v>Aug-09</c:v>
                </c:pt>
                <c:pt idx="106">
                  <c:v>Sep-09</c:v>
                </c:pt>
                <c:pt idx="107">
                  <c:v>Oct-09</c:v>
                </c:pt>
                <c:pt idx="108">
                  <c:v>Nov-09</c:v>
                </c:pt>
                <c:pt idx="109">
                  <c:v>Dec-09</c:v>
                </c:pt>
                <c:pt idx="110">
                  <c:v>Jan-10</c:v>
                </c:pt>
                <c:pt idx="111">
                  <c:v>Feb-10</c:v>
                </c:pt>
                <c:pt idx="112">
                  <c:v>Mar-10</c:v>
                </c:pt>
                <c:pt idx="113">
                  <c:v>Apr-10</c:v>
                </c:pt>
                <c:pt idx="114">
                  <c:v>May-10</c:v>
                </c:pt>
                <c:pt idx="115">
                  <c:v>Jun-10</c:v>
                </c:pt>
                <c:pt idx="116">
                  <c:v>Jul-10</c:v>
                </c:pt>
                <c:pt idx="117">
                  <c:v>Aug-10</c:v>
                </c:pt>
                <c:pt idx="118">
                  <c:v>Sep-10</c:v>
                </c:pt>
                <c:pt idx="119">
                  <c:v>Oct-10</c:v>
                </c:pt>
                <c:pt idx="120">
                  <c:v>Nov-10</c:v>
                </c:pt>
                <c:pt idx="121">
                  <c:v>Dec-10</c:v>
                </c:pt>
                <c:pt idx="122">
                  <c:v>Jan-11</c:v>
                </c:pt>
                <c:pt idx="123">
                  <c:v>Feb-11</c:v>
                </c:pt>
                <c:pt idx="124">
                  <c:v>Mar-11</c:v>
                </c:pt>
                <c:pt idx="125">
                  <c:v>Apr-11</c:v>
                </c:pt>
                <c:pt idx="126">
                  <c:v>May-11</c:v>
                </c:pt>
                <c:pt idx="127">
                  <c:v>Jun-11</c:v>
                </c:pt>
                <c:pt idx="128">
                  <c:v>Jul-11</c:v>
                </c:pt>
                <c:pt idx="129">
                  <c:v>Aug-11</c:v>
                </c:pt>
                <c:pt idx="130">
                  <c:v>Sep-11</c:v>
                </c:pt>
                <c:pt idx="131">
                  <c:v>Oct-11</c:v>
                </c:pt>
                <c:pt idx="132">
                  <c:v>Nov-11</c:v>
                </c:pt>
                <c:pt idx="133">
                  <c:v>Dec-11</c:v>
                </c:pt>
                <c:pt idx="134">
                  <c:v>Jan-12</c:v>
                </c:pt>
                <c:pt idx="135">
                  <c:v>Feb-12</c:v>
                </c:pt>
                <c:pt idx="136">
                  <c:v>Mar-12</c:v>
                </c:pt>
                <c:pt idx="137">
                  <c:v>Apr-12</c:v>
                </c:pt>
                <c:pt idx="138">
                  <c:v>May-12</c:v>
                </c:pt>
                <c:pt idx="139">
                  <c:v>Jun-12</c:v>
                </c:pt>
                <c:pt idx="140">
                  <c:v>Jul-12</c:v>
                </c:pt>
                <c:pt idx="141">
                  <c:v>Aug-12</c:v>
                </c:pt>
                <c:pt idx="142">
                  <c:v>Sep-12</c:v>
                </c:pt>
                <c:pt idx="143">
                  <c:v>Oct-12</c:v>
                </c:pt>
                <c:pt idx="144">
                  <c:v>Nov-12</c:v>
                </c:pt>
                <c:pt idx="145">
                  <c:v>Dec-12</c:v>
                </c:pt>
                <c:pt idx="146">
                  <c:v>Jan-13</c:v>
                </c:pt>
                <c:pt idx="147">
                  <c:v>Feb-13</c:v>
                </c:pt>
                <c:pt idx="148">
                  <c:v>Mar-13</c:v>
                </c:pt>
                <c:pt idx="149">
                  <c:v>Apr-13</c:v>
                </c:pt>
                <c:pt idx="150">
                  <c:v>May-13</c:v>
                </c:pt>
                <c:pt idx="151">
                  <c:v>Jun-13</c:v>
                </c:pt>
                <c:pt idx="152">
                  <c:v>Jul-13</c:v>
                </c:pt>
                <c:pt idx="153">
                  <c:v>Aug-13</c:v>
                </c:pt>
                <c:pt idx="154">
                  <c:v>Sep-13</c:v>
                </c:pt>
                <c:pt idx="155">
                  <c:v>Oct-13</c:v>
                </c:pt>
                <c:pt idx="156">
                  <c:v>Nov-13</c:v>
                </c:pt>
                <c:pt idx="157">
                  <c:v>Dec-13</c:v>
                </c:pt>
                <c:pt idx="158">
                  <c:v>Jan-14</c:v>
                </c:pt>
                <c:pt idx="159">
                  <c:v>Feb-14</c:v>
                </c:pt>
                <c:pt idx="160">
                  <c:v>Mar-14</c:v>
                </c:pt>
                <c:pt idx="161">
                  <c:v>Apr-14</c:v>
                </c:pt>
                <c:pt idx="162">
                  <c:v>May-14</c:v>
                </c:pt>
                <c:pt idx="163">
                  <c:v>Jun-14</c:v>
                </c:pt>
                <c:pt idx="164">
                  <c:v>Jul-14</c:v>
                </c:pt>
                <c:pt idx="165">
                  <c:v>Aug-14</c:v>
                </c:pt>
                <c:pt idx="166">
                  <c:v>Sep-14</c:v>
                </c:pt>
                <c:pt idx="167">
                  <c:v>Oct-14</c:v>
                </c:pt>
                <c:pt idx="168">
                  <c:v>Nov-14</c:v>
                </c:pt>
                <c:pt idx="169">
                  <c:v>Dec-14</c:v>
                </c:pt>
                <c:pt idx="170">
                  <c:v>Jan-15</c:v>
                </c:pt>
                <c:pt idx="171">
                  <c:v>Feb-15</c:v>
                </c:pt>
                <c:pt idx="172">
                  <c:v>Mar-15</c:v>
                </c:pt>
                <c:pt idx="173">
                  <c:v>Apr-15</c:v>
                </c:pt>
                <c:pt idx="174">
                  <c:v>May-15</c:v>
                </c:pt>
                <c:pt idx="175">
                  <c:v>Jun-15</c:v>
                </c:pt>
                <c:pt idx="176">
                  <c:v>Jul-15</c:v>
                </c:pt>
                <c:pt idx="177">
                  <c:v>Aug-15</c:v>
                </c:pt>
                <c:pt idx="178">
                  <c:v>Sep-15</c:v>
                </c:pt>
                <c:pt idx="179">
                  <c:v>Oct-15</c:v>
                </c:pt>
                <c:pt idx="180">
                  <c:v>Nov-15</c:v>
                </c:pt>
                <c:pt idx="181">
                  <c:v>Dec-15</c:v>
                </c:pt>
                <c:pt idx="182">
                  <c:v>Jan-16</c:v>
                </c:pt>
                <c:pt idx="183">
                  <c:v>Feb-16</c:v>
                </c:pt>
                <c:pt idx="184">
                  <c:v>Mar-16</c:v>
                </c:pt>
                <c:pt idx="185">
                  <c:v>Apr-16</c:v>
                </c:pt>
                <c:pt idx="186">
                  <c:v>May-16</c:v>
                </c:pt>
                <c:pt idx="187">
                  <c:v>Jun-16</c:v>
                </c:pt>
                <c:pt idx="188">
                  <c:v>Jul-16</c:v>
                </c:pt>
                <c:pt idx="189">
                  <c:v>Aug-16</c:v>
                </c:pt>
                <c:pt idx="190">
                  <c:v>Sep-16</c:v>
                </c:pt>
                <c:pt idx="191">
                  <c:v>Oct-16</c:v>
                </c:pt>
                <c:pt idx="192">
                  <c:v>Nov-16</c:v>
                </c:pt>
                <c:pt idx="193">
                  <c:v>Dec-16</c:v>
                </c:pt>
                <c:pt idx="194">
                  <c:v>Jan-17</c:v>
                </c:pt>
                <c:pt idx="195">
                  <c:v>Feb-17</c:v>
                </c:pt>
                <c:pt idx="196">
                  <c:v>Mar-17</c:v>
                </c:pt>
                <c:pt idx="197">
                  <c:v>Apr-17</c:v>
                </c:pt>
                <c:pt idx="198">
                  <c:v>May-17</c:v>
                </c:pt>
                <c:pt idx="199">
                  <c:v>Jun-17</c:v>
                </c:pt>
                <c:pt idx="200">
                  <c:v>Jul-17</c:v>
                </c:pt>
                <c:pt idx="201">
                  <c:v>Aug-17</c:v>
                </c:pt>
                <c:pt idx="202">
                  <c:v>Sep-17</c:v>
                </c:pt>
                <c:pt idx="203">
                  <c:v>Oct-17</c:v>
                </c:pt>
                <c:pt idx="204">
                  <c:v>Nov-17</c:v>
                </c:pt>
                <c:pt idx="205">
                  <c:v>Dec-17</c:v>
                </c:pt>
                <c:pt idx="206">
                  <c:v>Jan-18</c:v>
                </c:pt>
                <c:pt idx="207">
                  <c:v>Feb-18</c:v>
                </c:pt>
                <c:pt idx="208">
                  <c:v>Mar-18</c:v>
                </c:pt>
                <c:pt idx="209">
                  <c:v>Apr-18</c:v>
                </c:pt>
                <c:pt idx="210">
                  <c:v>May-18</c:v>
                </c:pt>
                <c:pt idx="211">
                  <c:v>Jun-18</c:v>
                </c:pt>
                <c:pt idx="212">
                  <c:v>Jul-18</c:v>
                </c:pt>
                <c:pt idx="213">
                  <c:v>Aug-18</c:v>
                </c:pt>
                <c:pt idx="214">
                  <c:v>Sep-18</c:v>
                </c:pt>
                <c:pt idx="215">
                  <c:v>Oct-18</c:v>
                </c:pt>
                <c:pt idx="216">
                  <c:v>Nov-18</c:v>
                </c:pt>
                <c:pt idx="217">
                  <c:v>Dec-18</c:v>
                </c:pt>
                <c:pt idx="218">
                  <c:v>Jan-19</c:v>
                </c:pt>
                <c:pt idx="219">
                  <c:v>Feb-19</c:v>
                </c:pt>
                <c:pt idx="220">
                  <c:v>Mar-19</c:v>
                </c:pt>
                <c:pt idx="221">
                  <c:v>Apr-19</c:v>
                </c:pt>
                <c:pt idx="222">
                  <c:v>May-19</c:v>
                </c:pt>
                <c:pt idx="223">
                  <c:v>Jun-19</c:v>
                </c:pt>
                <c:pt idx="224">
                  <c:v>Jul-19</c:v>
                </c:pt>
                <c:pt idx="225">
                  <c:v>Aug-19</c:v>
                </c:pt>
                <c:pt idx="226">
                  <c:v>Sep-19</c:v>
                </c:pt>
                <c:pt idx="227">
                  <c:v>Oct-19</c:v>
                </c:pt>
                <c:pt idx="228">
                  <c:v>Nov-19</c:v>
                </c:pt>
                <c:pt idx="229">
                  <c:v>Dec-19</c:v>
                </c:pt>
                <c:pt idx="230">
                  <c:v>Jan-20</c:v>
                </c:pt>
                <c:pt idx="231">
                  <c:v>Feb-20</c:v>
                </c:pt>
                <c:pt idx="232">
                  <c:v>Mar-20</c:v>
                </c:pt>
                <c:pt idx="233">
                  <c:v>Apr-20</c:v>
                </c:pt>
                <c:pt idx="234">
                  <c:v>May-20</c:v>
                </c:pt>
                <c:pt idx="235">
                  <c:v>Jun-20</c:v>
                </c:pt>
                <c:pt idx="236">
                  <c:v>Jul-20</c:v>
                </c:pt>
                <c:pt idx="237">
                  <c:v>Aug-20</c:v>
                </c:pt>
                <c:pt idx="238">
                  <c:v>Sep-20</c:v>
                </c:pt>
                <c:pt idx="239">
                  <c:v>Oct-20</c:v>
                </c:pt>
              </c:strCache>
            </c:strRef>
          </c:cat>
          <c:val>
            <c:numRef>
              <c:f>ReadData!$M$8:$M$247</c:f>
              <c:numCache>
                <c:formatCode>General</c:formatCode>
                <c:ptCount val="240"/>
                <c:pt idx="0">
                  <c:v>1.91622393631515</c:v>
                </c:pt>
                <c:pt idx="1">
                  <c:v>1.59757999184928</c:v>
                </c:pt>
                <c:pt idx="2">
                  <c:v>0.989065874625056</c:v>
                </c:pt>
                <c:pt idx="3">
                  <c:v>0.970561231168995</c:v>
                </c:pt>
                <c:pt idx="4">
                  <c:v>1.13571563514211</c:v>
                </c:pt>
                <c:pt idx="5">
                  <c:v>1.89435237301625</c:v>
                </c:pt>
                <c:pt idx="6">
                  <c:v>1.88589564307845</c:v>
                </c:pt>
                <c:pt idx="7">
                  <c:v>1.77451574702149</c:v>
                </c:pt>
                <c:pt idx="8">
                  <c:v>0.912300271421038</c:v>
                </c:pt>
                <c:pt idx="9">
                  <c:v>0.661814679659469</c:v>
                </c:pt>
                <c:pt idx="10">
                  <c:v>0.627588220279813</c:v>
                </c:pt>
                <c:pt idx="11">
                  <c:v>0.589883666823057</c:v>
                </c:pt>
                <c:pt idx="12">
                  <c:v>0.764922071155368</c:v>
                </c:pt>
                <c:pt idx="13">
                  <c:v>0.747816280824622</c:v>
                </c:pt>
                <c:pt idx="14">
                  <c:v>0.559436651630459</c:v>
                </c:pt>
                <c:pt idx="15">
                  <c:v>0.549275572378533</c:v>
                </c:pt>
                <c:pt idx="16">
                  <c:v>0.69205411451143</c:v>
                </c:pt>
                <c:pt idx="17">
                  <c:v>1.05243565098993</c:v>
                </c:pt>
                <c:pt idx="18">
                  <c:v>1.28147965906234</c:v>
                </c:pt>
                <c:pt idx="19">
                  <c:v>1.25453240071003</c:v>
                </c:pt>
                <c:pt idx="20">
                  <c:v>0.662634811691295</c:v>
                </c:pt>
                <c:pt idx="21">
                  <c:v>0.491485824375393</c:v>
                </c:pt>
                <c:pt idx="22">
                  <c:v>0.469446770910432</c:v>
                </c:pt>
                <c:pt idx="23">
                  <c:v>0.441624565238978</c:v>
                </c:pt>
                <c:pt idx="24">
                  <c:v>0.56932268416276</c:v>
                </c:pt>
                <c:pt idx="25">
                  <c:v>0.564066232257759</c:v>
                </c:pt>
                <c:pt idx="26">
                  <c:v>0.422115516032922</c:v>
                </c:pt>
                <c:pt idx="27">
                  <c:v>0.410313599579639</c:v>
                </c:pt>
                <c:pt idx="28">
                  <c:v>0.574066069933598</c:v>
                </c:pt>
                <c:pt idx="29">
                  <c:v>0.772675935669346</c:v>
                </c:pt>
                <c:pt idx="30">
                  <c:v>0.910877683666617</c:v>
                </c:pt>
                <c:pt idx="31">
                  <c:v>0.900547663995502</c:v>
                </c:pt>
                <c:pt idx="32">
                  <c:v>0.555296142990597</c:v>
                </c:pt>
                <c:pt idx="33">
                  <c:v>0.375158889851435</c:v>
                </c:pt>
                <c:pt idx="34">
                  <c:v>0.357944372149806</c:v>
                </c:pt>
                <c:pt idx="35">
                  <c:v>0.336503820823139</c:v>
                </c:pt>
                <c:pt idx="36">
                  <c:v>0.427405029055414</c:v>
                </c:pt>
                <c:pt idx="37">
                  <c:v>0.424264654534012</c:v>
                </c:pt>
                <c:pt idx="38">
                  <c:v>0.336885691959065</c:v>
                </c:pt>
                <c:pt idx="39">
                  <c:v>0.327721351526835</c:v>
                </c:pt>
                <c:pt idx="40">
                  <c:v>0.434898253796978</c:v>
                </c:pt>
                <c:pt idx="41">
                  <c:v>0.605431617090114</c:v>
                </c:pt>
                <c:pt idx="42">
                  <c:v>0.721697808855498</c:v>
                </c:pt>
                <c:pt idx="43">
                  <c:v>0.715727768908135</c:v>
                </c:pt>
                <c:pt idx="44">
                  <c:v>0.422874357466016</c:v>
                </c:pt>
                <c:pt idx="45">
                  <c:v>0.324549890739386</c:v>
                </c:pt>
                <c:pt idx="46">
                  <c:v>0.310530390962528</c:v>
                </c:pt>
                <c:pt idx="47">
                  <c:v>0.292909176480045</c:v>
                </c:pt>
                <c:pt idx="48">
                  <c:v>0.33092963469791</c:v>
                </c:pt>
                <c:pt idx="49">
                  <c:v>0.32948203503039</c:v>
                </c:pt>
                <c:pt idx="50">
                  <c:v>0.302784911724616</c:v>
                </c:pt>
                <c:pt idx="51">
                  <c:v>0.298155472575279</c:v>
                </c:pt>
                <c:pt idx="52">
                  <c:v>0.332189923095371</c:v>
                </c:pt>
                <c:pt idx="53">
                  <c:v>0.402565259048072</c:v>
                </c:pt>
                <c:pt idx="54">
                  <c:v>0.485165408503798</c:v>
                </c:pt>
                <c:pt idx="55">
                  <c:v>0.48188483628907</c:v>
                </c:pt>
                <c:pt idx="56">
                  <c:v>0.32654781293561</c:v>
                </c:pt>
                <c:pt idx="57">
                  <c:v>0.301261835055775</c:v>
                </c:pt>
                <c:pt idx="58">
                  <c:v>0.293891625024626</c:v>
                </c:pt>
                <c:pt idx="59">
                  <c:v>0.283942247220959</c:v>
                </c:pt>
                <c:pt idx="60">
                  <c:v>0.310988477689841</c:v>
                </c:pt>
                <c:pt idx="61">
                  <c:v>0.309984179580691</c:v>
                </c:pt>
                <c:pt idx="62">
                  <c:v>0.285962122644462</c:v>
                </c:pt>
                <c:pt idx="63">
                  <c:v>0.282171053484686</c:v>
                </c:pt>
                <c:pt idx="64">
                  <c:v>0.29732270356247</c:v>
                </c:pt>
                <c:pt idx="65">
                  <c:v>0.347379807757798</c:v>
                </c:pt>
                <c:pt idx="66">
                  <c:v>0.413572619013016</c:v>
                </c:pt>
                <c:pt idx="67">
                  <c:v>0.411492393250133</c:v>
                </c:pt>
                <c:pt idx="68">
                  <c:v>0.303528708974308</c:v>
                </c:pt>
                <c:pt idx="69">
                  <c:v>0.280731216043483</c:v>
                </c:pt>
                <c:pt idx="70">
                  <c:v>0.279612898993864</c:v>
                </c:pt>
                <c:pt idx="71">
                  <c:v>0.27103704692233</c:v>
                </c:pt>
                <c:pt idx="72">
                  <c:v>0.297747723656437</c:v>
                </c:pt>
                <c:pt idx="73">
                  <c:v>0.297010231259005</c:v>
                </c:pt>
                <c:pt idx="74">
                  <c:v>0.282948534993764</c:v>
                </c:pt>
                <c:pt idx="75">
                  <c:v>0.279836073025765</c:v>
                </c:pt>
                <c:pt idx="76">
                  <c:v>0.286308414543262</c:v>
                </c:pt>
                <c:pt idx="77">
                  <c:v>0.324517471051286</c:v>
                </c:pt>
                <c:pt idx="78">
                  <c:v>0.382954000904942</c:v>
                </c:pt>
                <c:pt idx="79">
                  <c:v>0.381409605289266</c:v>
                </c:pt>
                <c:pt idx="80">
                  <c:v>0.292254893389185</c:v>
                </c:pt>
                <c:pt idx="81">
                  <c:v>0.279211426093757</c:v>
                </c:pt>
                <c:pt idx="82">
                  <c:v>0.278338025160056</c:v>
                </c:pt>
                <c:pt idx="83">
                  <c:v>0.271047839997337</c:v>
                </c:pt>
                <c:pt idx="84">
                  <c:v>0.201517979059884</c:v>
                </c:pt>
                <c:pt idx="85">
                  <c:v>0.200674146380069</c:v>
                </c:pt>
                <c:pt idx="86">
                  <c:v>0.182443739020922</c:v>
                </c:pt>
                <c:pt idx="87">
                  <c:v>0.178352944097914</c:v>
                </c:pt>
                <c:pt idx="88">
                  <c:v>0.187134901768575</c:v>
                </c:pt>
                <c:pt idx="89">
                  <c:v>0.235173281460083</c:v>
                </c:pt>
                <c:pt idx="90">
                  <c:v>0.302170952357798</c:v>
                </c:pt>
                <c:pt idx="91">
                  <c:v>0.300685542677431</c:v>
                </c:pt>
                <c:pt idx="92">
                  <c:v>0.195382681664012</c:v>
                </c:pt>
                <c:pt idx="93">
                  <c:v>0.178067278188135</c:v>
                </c:pt>
                <c:pt idx="94">
                  <c:v>0.176952935286715</c:v>
                </c:pt>
                <c:pt idx="95">
                  <c:v>0.166836975873136</c:v>
                </c:pt>
                <c:pt idx="96">
                  <c:v>0.183099260385711</c:v>
                </c:pt>
                <c:pt idx="97">
                  <c:v>0.182407989547329</c:v>
                </c:pt>
                <c:pt idx="98">
                  <c:v>0.164819335142291</c:v>
                </c:pt>
                <c:pt idx="99">
                  <c:v>0.16091203623091</c:v>
                </c:pt>
                <c:pt idx="100">
                  <c:v>0.169559391797315</c:v>
                </c:pt>
                <c:pt idx="101">
                  <c:v>0.216098573226164</c:v>
                </c:pt>
                <c:pt idx="102">
                  <c:v>0.28034234938464</c:v>
                </c:pt>
                <c:pt idx="103">
                  <c:v>0.279088305257783</c:v>
                </c:pt>
                <c:pt idx="104">
                  <c:v>0.177932833304317</c:v>
                </c:pt>
                <c:pt idx="105">
                  <c:v>0.16109094393472</c:v>
                </c:pt>
                <c:pt idx="106">
                  <c:v>0.160066048543634</c:v>
                </c:pt>
                <c:pt idx="107">
                  <c:v>0.150163256568271</c:v>
                </c:pt>
                <c:pt idx="108">
                  <c:v>0.174824778737296</c:v>
                </c:pt>
                <c:pt idx="109">
                  <c:v>0.174249809594093</c:v>
                </c:pt>
                <c:pt idx="110">
                  <c:v>0.157916103013052</c:v>
                </c:pt>
                <c:pt idx="111">
                  <c:v>0.1543359903007</c:v>
                </c:pt>
                <c:pt idx="112">
                  <c:v>0.162464327811204</c:v>
                </c:pt>
                <c:pt idx="113">
                  <c:v>0.206125213836121</c:v>
                </c:pt>
                <c:pt idx="114">
                  <c:v>0.266673075027048</c:v>
                </c:pt>
                <c:pt idx="115">
                  <c:v>0.265612896845135</c:v>
                </c:pt>
                <c:pt idx="116">
                  <c:v>0.170552878952038</c:v>
                </c:pt>
                <c:pt idx="117">
                  <c:v>0.154844698104176</c:v>
                </c:pt>
                <c:pt idx="118">
                  <c:v>0.153938030289792</c:v>
                </c:pt>
                <c:pt idx="119">
                  <c:v>0.144727196412979</c:v>
                </c:pt>
                <c:pt idx="120">
                  <c:v>0.167884273980138</c:v>
                </c:pt>
                <c:pt idx="121">
                  <c:v>0.167397304642916</c:v>
                </c:pt>
                <c:pt idx="122">
                  <c:v>0.152122720219243</c:v>
                </c:pt>
                <c:pt idx="123">
                  <c:v>0.148812222928479</c:v>
                </c:pt>
                <c:pt idx="124">
                  <c:v>0.156486951993451</c:v>
                </c:pt>
                <c:pt idx="125">
                  <c:v>0.197669941847004</c:v>
                </c:pt>
                <c:pt idx="126">
                  <c:v>0.255030942616679</c:v>
                </c:pt>
                <c:pt idx="127">
                  <c:v>0.254120130679029</c:v>
                </c:pt>
                <c:pt idx="128">
                  <c:v>0.16429172879941</c:v>
                </c:pt>
                <c:pt idx="129">
                  <c:v>0.149550444141362</c:v>
                </c:pt>
                <c:pt idx="130">
                  <c:v>0.148737695354764</c:v>
                </c:pt>
                <c:pt idx="131">
                  <c:v>0.140115789397187</c:v>
                </c:pt>
                <c:pt idx="132">
                  <c:v>0.16196562971791</c:v>
                </c:pt>
                <c:pt idx="133">
                  <c:v>0.161532202252988</c:v>
                </c:pt>
                <c:pt idx="134">
                  <c:v>0.147169240624249</c:v>
                </c:pt>
                <c:pt idx="135">
                  <c:v>0.144086126724556</c:v>
                </c:pt>
                <c:pt idx="136">
                  <c:v>0.151359362618771</c:v>
                </c:pt>
                <c:pt idx="137">
                  <c:v>0.190374182980399</c:v>
                </c:pt>
                <c:pt idx="138">
                  <c:v>0.244942257998148</c:v>
                </c:pt>
                <c:pt idx="139">
                  <c:v>0.24414965232377</c:v>
                </c:pt>
                <c:pt idx="140">
                  <c:v>0.158888560337479</c:v>
                </c:pt>
                <c:pt idx="141">
                  <c:v>0.144986613217988</c:v>
                </c:pt>
                <c:pt idx="142">
                  <c:v>0.144250372545231</c:v>
                </c:pt>
                <c:pt idx="143">
                  <c:v>0.136138657697886</c:v>
                </c:pt>
                <c:pt idx="144">
                  <c:v>0.156836301892608</c:v>
                </c:pt>
                <c:pt idx="145">
                  <c:v>0.156472232155942</c:v>
                </c:pt>
                <c:pt idx="146">
                  <c:v>0.142900587943794</c:v>
                </c:pt>
                <c:pt idx="147">
                  <c:v>0.140011404760104</c:v>
                </c:pt>
                <c:pt idx="148">
                  <c:v>0.146928112173818</c:v>
                </c:pt>
                <c:pt idx="149">
                  <c:v>0.184034587973871</c:v>
                </c:pt>
                <c:pt idx="150">
                  <c:v>0.236140504069797</c:v>
                </c:pt>
                <c:pt idx="151">
                  <c:v>0.235442829932058</c:v>
                </c:pt>
                <c:pt idx="152">
                  <c:v>0.154194989709547</c:v>
                </c:pt>
                <c:pt idx="153">
                  <c:v>0.141026734692867</c:v>
                </c:pt>
                <c:pt idx="154">
                  <c:v>0.140353653457266</c:v>
                </c:pt>
                <c:pt idx="155">
                  <c:v>0.132687020391084</c:v>
                </c:pt>
                <c:pt idx="156">
                  <c:v>0.152364694073135</c:v>
                </c:pt>
                <c:pt idx="157">
                  <c:v>0.152044605580378</c:v>
                </c:pt>
                <c:pt idx="158">
                  <c:v>0.139169830875924</c:v>
                </c:pt>
                <c:pt idx="159">
                  <c:v>0.136448830195801</c:v>
                </c:pt>
                <c:pt idx="160">
                  <c:v>0.143045597815617</c:v>
                </c:pt>
                <c:pt idx="161">
                  <c:v>0.178451374373371</c:v>
                </c:pt>
                <c:pt idx="162">
                  <c:v>0.228359462541838</c:v>
                </c:pt>
                <c:pt idx="163">
                  <c:v>0.227739568377532</c:v>
                </c:pt>
                <c:pt idx="164">
                  <c:v>0.150063997445656</c:v>
                </c:pt>
                <c:pt idx="165">
                  <c:v>0.137545666311432</c:v>
                </c:pt>
                <c:pt idx="166">
                  <c:v>0.136925712966386</c:v>
                </c:pt>
                <c:pt idx="167">
                  <c:v>0.129652573447191</c:v>
                </c:pt>
                <c:pt idx="168">
                  <c:v>0.148417107642532</c:v>
                </c:pt>
                <c:pt idx="169">
                  <c:v>0.148133184825047</c:v>
                </c:pt>
                <c:pt idx="170">
                  <c:v>0.135878056406106</c:v>
                </c:pt>
                <c:pt idx="171">
                  <c:v>0.133304591488176</c:v>
                </c:pt>
                <c:pt idx="172">
                  <c:v>0.139612339062053</c:v>
                </c:pt>
                <c:pt idx="173">
                  <c:v>0.173490102215763</c:v>
                </c:pt>
                <c:pt idx="174">
                  <c:v>0.221420224658567</c:v>
                </c:pt>
                <c:pt idx="175">
                  <c:v>0.22086498535992</c:v>
                </c:pt>
                <c:pt idx="176">
                  <c:v>0.146396309737345</c:v>
                </c:pt>
                <c:pt idx="177">
                  <c:v>0.134458774621693</c:v>
                </c:pt>
                <c:pt idx="178">
                  <c:v>0.133884114592997</c:v>
                </c:pt>
                <c:pt idx="179">
                  <c:v>0.126961942755425</c:v>
                </c:pt>
                <c:pt idx="180">
                  <c:v>0.144903080653233</c:v>
                </c:pt>
                <c:pt idx="181">
                  <c:v>0.144640274184103</c:v>
                </c:pt>
                <c:pt idx="182">
                  <c:v>0.132942120626005</c:v>
                </c:pt>
                <c:pt idx="183">
                  <c:v>0.130499682531511</c:v>
                </c:pt>
                <c:pt idx="184">
                  <c:v>0.136544121375576</c:v>
                </c:pt>
                <c:pt idx="185">
                  <c:v>0.169035756783114</c:v>
                </c:pt>
                <c:pt idx="186">
                  <c:v>0.21516849387346</c:v>
                </c:pt>
                <c:pt idx="187">
                  <c:v>0.214667810837858</c:v>
                </c:pt>
                <c:pt idx="188">
                  <c:v>0.143106741816734</c:v>
                </c:pt>
                <c:pt idx="189">
                  <c:v>0.131693514715729</c:v>
                </c:pt>
                <c:pt idx="190">
                  <c:v>0.131158017247063</c:v>
                </c:pt>
                <c:pt idx="191">
                  <c:v>0.124552085546456</c:v>
                </c:pt>
                <c:pt idx="192">
                  <c:v>0.141744135681163</c:v>
                </c:pt>
                <c:pt idx="193">
                  <c:v>0.141515832221101</c:v>
                </c:pt>
                <c:pt idx="194">
                  <c:v>0.130319137879286</c:v>
                </c:pt>
                <c:pt idx="195">
                  <c:v>0.127993401796041</c:v>
                </c:pt>
                <c:pt idx="196">
                  <c:v>0.133798020534697</c:v>
                </c:pt>
                <c:pt idx="197">
                  <c:v>0.165031427009605</c:v>
                </c:pt>
                <c:pt idx="198">
                  <c:v>0.209529743400577</c:v>
                </c:pt>
                <c:pt idx="199">
                  <c:v>0.209075345270551</c:v>
                </c:pt>
                <c:pt idx="200">
                  <c:v>0.140152902965667</c:v>
                </c:pt>
                <c:pt idx="201">
                  <c:v>0.129213498910385</c:v>
                </c:pt>
                <c:pt idx="202">
                  <c:v>0.128712018919305</c:v>
                </c:pt>
                <c:pt idx="203">
                  <c:v>0.122391355447818</c:v>
                </c:pt>
                <c:pt idx="204">
                  <c:v>0.138901895710905</c:v>
                </c:pt>
                <c:pt idx="205">
                  <c:v>0.138695232046169</c:v>
                </c:pt>
                <c:pt idx="206">
                  <c:v>0.127954124843696</c:v>
                </c:pt>
                <c:pt idx="207">
                  <c:v>0.125733391512618</c:v>
                </c:pt>
                <c:pt idx="208">
                  <c:v>0.131317938377445</c:v>
                </c:pt>
                <c:pt idx="209">
                  <c:v>0.161399761730047</c:v>
                </c:pt>
                <c:pt idx="210">
                  <c:v>0.204399485959184</c:v>
                </c:pt>
                <c:pt idx="211">
                  <c:v>0.203984850812052</c:v>
                </c:pt>
                <c:pt idx="212">
                  <c:v>0.137477270848675</c:v>
                </c:pt>
                <c:pt idx="213">
                  <c:v>0.126969766106138</c:v>
                </c:pt>
                <c:pt idx="214">
                  <c:v>0.126498183779021</c:v>
                </c:pt>
                <c:pt idx="215">
                  <c:v>0.120437085984997</c:v>
                </c:pt>
                <c:pt idx="216">
                  <c:v>0.13632278038717</c:v>
                </c:pt>
                <c:pt idx="217">
                  <c:v>0.136134718054939</c:v>
                </c:pt>
                <c:pt idx="218">
                  <c:v>0.12580977650982</c:v>
                </c:pt>
                <c:pt idx="219">
                  <c:v>0.123684120127292</c:v>
                </c:pt>
                <c:pt idx="220">
                  <c:v>0.129065874653217</c:v>
                </c:pt>
                <c:pt idx="221">
                  <c:v>0.158088694719863</c:v>
                </c:pt>
                <c:pt idx="222">
                  <c:v>0.157820830300002</c:v>
                </c:pt>
                <c:pt idx="223">
                  <c:v>0.157554943948031</c:v>
                </c:pt>
                <c:pt idx="224">
                  <c:v>0.157299496338393</c:v>
                </c:pt>
                <c:pt idx="225">
                  <c:v>0.157037435641823</c:v>
                </c:pt>
                <c:pt idx="226">
                  <c:v>0.156785648280406</c:v>
                </c:pt>
                <c:pt idx="227">
                  <c:v>0.156527327120712</c:v>
                </c:pt>
                <c:pt idx="228">
                  <c:v>0.156270874231099</c:v>
                </c:pt>
                <c:pt idx="229">
                  <c:v>0.156032639246571</c:v>
                </c:pt>
                <c:pt idx="230">
                  <c:v>0.155779742380303</c:v>
                </c:pt>
                <c:pt idx="231">
                  <c:v>0.155536724112461</c:v>
                </c:pt>
                <c:pt idx="232">
                  <c:v>0.155287363495498</c:v>
                </c:pt>
                <c:pt idx="233">
                  <c:v>0.155047729711418</c:v>
                </c:pt>
                <c:pt idx="234">
                  <c:v>0.154801828036669</c:v>
                </c:pt>
                <c:pt idx="235">
                  <c:v>0.154557655301931</c:v>
                </c:pt>
                <c:pt idx="236">
                  <c:v>0.154322987320698</c:v>
                </c:pt>
                <c:pt idx="237">
                  <c:v>0.154082161273188</c:v>
                </c:pt>
                <c:pt idx="238">
                  <c:v>0.153850697077942</c:v>
                </c:pt>
                <c:pt idx="239">
                  <c:v>0.153613146038168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"Seasonal Patternr"</c:f>
              <c:strCache>
                <c:ptCount val="1"/>
                <c:pt idx="0">
                  <c:v>Seasonal Patternr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ReadData!$L$8:$L$247</c:f>
              <c:strCache>
                <c:ptCount val="240"/>
                <c:pt idx="0">
                  <c:v>Nov-00</c:v>
                </c:pt>
                <c:pt idx="1">
                  <c:v>Dec-00</c:v>
                </c:pt>
                <c:pt idx="2">
                  <c:v>Jan-01</c:v>
                </c:pt>
                <c:pt idx="3">
                  <c:v>Feb-01</c:v>
                </c:pt>
                <c:pt idx="4">
                  <c:v>Mar-01</c:v>
                </c:pt>
                <c:pt idx="5">
                  <c:v>Apr-01</c:v>
                </c:pt>
                <c:pt idx="6">
                  <c:v>May-01</c:v>
                </c:pt>
                <c:pt idx="7">
                  <c:v>Jun-01</c:v>
                </c:pt>
                <c:pt idx="8">
                  <c:v>Jul-01</c:v>
                </c:pt>
                <c:pt idx="9">
                  <c:v>Aug-01</c:v>
                </c:pt>
                <c:pt idx="10">
                  <c:v>Sep-01</c:v>
                </c:pt>
                <c:pt idx="11">
                  <c:v>Oct-01</c:v>
                </c:pt>
                <c:pt idx="12">
                  <c:v>Nov-01</c:v>
                </c:pt>
                <c:pt idx="13">
                  <c:v>Dec-01</c:v>
                </c:pt>
                <c:pt idx="14">
                  <c:v>Jan-02</c:v>
                </c:pt>
                <c:pt idx="15">
                  <c:v>Feb-02</c:v>
                </c:pt>
                <c:pt idx="16">
                  <c:v>Mar-02</c:v>
                </c:pt>
                <c:pt idx="17">
                  <c:v>Apr-02</c:v>
                </c:pt>
                <c:pt idx="18">
                  <c:v>May-02</c:v>
                </c:pt>
                <c:pt idx="19">
                  <c:v>Jun-02</c:v>
                </c:pt>
                <c:pt idx="20">
                  <c:v>Jul-02</c:v>
                </c:pt>
                <c:pt idx="21">
                  <c:v>Aug-02</c:v>
                </c:pt>
                <c:pt idx="22">
                  <c:v>Sep-02</c:v>
                </c:pt>
                <c:pt idx="23">
                  <c:v>Oct-02</c:v>
                </c:pt>
                <c:pt idx="24">
                  <c:v>Nov-02</c:v>
                </c:pt>
                <c:pt idx="25">
                  <c:v>Dec-02</c:v>
                </c:pt>
                <c:pt idx="26">
                  <c:v>Jan-03</c:v>
                </c:pt>
                <c:pt idx="27">
                  <c:v>Feb-03</c:v>
                </c:pt>
                <c:pt idx="28">
                  <c:v>Mar-03</c:v>
                </c:pt>
                <c:pt idx="29">
                  <c:v>Apr-03</c:v>
                </c:pt>
                <c:pt idx="30">
                  <c:v>May-03</c:v>
                </c:pt>
                <c:pt idx="31">
                  <c:v>Jun-03</c:v>
                </c:pt>
                <c:pt idx="32">
                  <c:v>Jul-03</c:v>
                </c:pt>
                <c:pt idx="33">
                  <c:v>Aug-03</c:v>
                </c:pt>
                <c:pt idx="34">
                  <c:v>Sep-03</c:v>
                </c:pt>
                <c:pt idx="35">
                  <c:v>Oct-03</c:v>
                </c:pt>
                <c:pt idx="36">
                  <c:v>Nov-03</c:v>
                </c:pt>
                <c:pt idx="37">
                  <c:v>Dec-03</c:v>
                </c:pt>
                <c:pt idx="38">
                  <c:v>Jan-04</c:v>
                </c:pt>
                <c:pt idx="39">
                  <c:v>Feb-04</c:v>
                </c:pt>
                <c:pt idx="40">
                  <c:v>Mar-04</c:v>
                </c:pt>
                <c:pt idx="41">
                  <c:v>Apr-04</c:v>
                </c:pt>
                <c:pt idx="42">
                  <c:v>May-04</c:v>
                </c:pt>
                <c:pt idx="43">
                  <c:v>Jun-04</c:v>
                </c:pt>
                <c:pt idx="44">
                  <c:v>Jul-04</c:v>
                </c:pt>
                <c:pt idx="45">
                  <c:v>Aug-04</c:v>
                </c:pt>
                <c:pt idx="46">
                  <c:v>Sep-04</c:v>
                </c:pt>
                <c:pt idx="47">
                  <c:v>Oct-04</c:v>
                </c:pt>
                <c:pt idx="48">
                  <c:v>Nov-04</c:v>
                </c:pt>
                <c:pt idx="49">
                  <c:v>Dec-04</c:v>
                </c:pt>
                <c:pt idx="50">
                  <c:v>Jan-05</c:v>
                </c:pt>
                <c:pt idx="51">
                  <c:v>Feb-05</c:v>
                </c:pt>
                <c:pt idx="52">
                  <c:v>Mar-05</c:v>
                </c:pt>
                <c:pt idx="53">
                  <c:v>Apr-05</c:v>
                </c:pt>
                <c:pt idx="54">
                  <c:v>May-05</c:v>
                </c:pt>
                <c:pt idx="55">
                  <c:v>Jun-05</c:v>
                </c:pt>
                <c:pt idx="56">
                  <c:v>Jul-05</c:v>
                </c:pt>
                <c:pt idx="57">
                  <c:v>Aug-05</c:v>
                </c:pt>
                <c:pt idx="58">
                  <c:v>Sep-05</c:v>
                </c:pt>
                <c:pt idx="59">
                  <c:v>Oct-05</c:v>
                </c:pt>
                <c:pt idx="60">
                  <c:v>Nov-05</c:v>
                </c:pt>
                <c:pt idx="61">
                  <c:v>Dec-05</c:v>
                </c:pt>
                <c:pt idx="62">
                  <c:v>Jan-06</c:v>
                </c:pt>
                <c:pt idx="63">
                  <c:v>Feb-06</c:v>
                </c:pt>
                <c:pt idx="64">
                  <c:v>Mar-06</c:v>
                </c:pt>
                <c:pt idx="65">
                  <c:v>Apr-06</c:v>
                </c:pt>
                <c:pt idx="66">
                  <c:v>May-06</c:v>
                </c:pt>
                <c:pt idx="67">
                  <c:v>Jun-06</c:v>
                </c:pt>
                <c:pt idx="68">
                  <c:v>Jul-06</c:v>
                </c:pt>
                <c:pt idx="69">
                  <c:v>Aug-06</c:v>
                </c:pt>
                <c:pt idx="70">
                  <c:v>Sep-06</c:v>
                </c:pt>
                <c:pt idx="71">
                  <c:v>Oct-06</c:v>
                </c:pt>
                <c:pt idx="72">
                  <c:v>Nov-06</c:v>
                </c:pt>
                <c:pt idx="73">
                  <c:v>Dec-06</c:v>
                </c:pt>
                <c:pt idx="74">
                  <c:v>Jan-07</c:v>
                </c:pt>
                <c:pt idx="75">
                  <c:v>Feb-07</c:v>
                </c:pt>
                <c:pt idx="76">
                  <c:v>Mar-07</c:v>
                </c:pt>
                <c:pt idx="77">
                  <c:v>Apr-07</c:v>
                </c:pt>
                <c:pt idx="78">
                  <c:v>May-07</c:v>
                </c:pt>
                <c:pt idx="79">
                  <c:v>Jun-07</c:v>
                </c:pt>
                <c:pt idx="80">
                  <c:v>Jul-07</c:v>
                </c:pt>
                <c:pt idx="81">
                  <c:v>Aug-07</c:v>
                </c:pt>
                <c:pt idx="82">
                  <c:v>Sep-07</c:v>
                </c:pt>
                <c:pt idx="83">
                  <c:v>Oct-07</c:v>
                </c:pt>
                <c:pt idx="84">
                  <c:v>Nov-07</c:v>
                </c:pt>
                <c:pt idx="85">
                  <c:v>Dec-07</c:v>
                </c:pt>
                <c:pt idx="86">
                  <c:v>Jan-08</c:v>
                </c:pt>
                <c:pt idx="87">
                  <c:v>Feb-08</c:v>
                </c:pt>
                <c:pt idx="88">
                  <c:v>Mar-08</c:v>
                </c:pt>
                <c:pt idx="89">
                  <c:v>Apr-08</c:v>
                </c:pt>
                <c:pt idx="90">
                  <c:v>May-08</c:v>
                </c:pt>
                <c:pt idx="91">
                  <c:v>Jun-08</c:v>
                </c:pt>
                <c:pt idx="92">
                  <c:v>Jul-08</c:v>
                </c:pt>
                <c:pt idx="93">
                  <c:v>Aug-08</c:v>
                </c:pt>
                <c:pt idx="94">
                  <c:v>Sep-08</c:v>
                </c:pt>
                <c:pt idx="95">
                  <c:v>Oct-08</c:v>
                </c:pt>
                <c:pt idx="96">
                  <c:v>Nov-08</c:v>
                </c:pt>
                <c:pt idx="97">
                  <c:v>Dec-08</c:v>
                </c:pt>
                <c:pt idx="98">
                  <c:v>Jan-09</c:v>
                </c:pt>
                <c:pt idx="99">
                  <c:v>Feb-09</c:v>
                </c:pt>
                <c:pt idx="100">
                  <c:v>Mar-09</c:v>
                </c:pt>
                <c:pt idx="101">
                  <c:v>Apr-09</c:v>
                </c:pt>
                <c:pt idx="102">
                  <c:v>May-09</c:v>
                </c:pt>
                <c:pt idx="103">
                  <c:v>Jun-09</c:v>
                </c:pt>
                <c:pt idx="104">
                  <c:v>Jul-09</c:v>
                </c:pt>
                <c:pt idx="105">
                  <c:v>Aug-09</c:v>
                </c:pt>
                <c:pt idx="106">
                  <c:v>Sep-09</c:v>
                </c:pt>
                <c:pt idx="107">
                  <c:v>Oct-09</c:v>
                </c:pt>
                <c:pt idx="108">
                  <c:v>Nov-09</c:v>
                </c:pt>
                <c:pt idx="109">
                  <c:v>Dec-09</c:v>
                </c:pt>
                <c:pt idx="110">
                  <c:v>Jan-10</c:v>
                </c:pt>
                <c:pt idx="111">
                  <c:v>Feb-10</c:v>
                </c:pt>
                <c:pt idx="112">
                  <c:v>Mar-10</c:v>
                </c:pt>
                <c:pt idx="113">
                  <c:v>Apr-10</c:v>
                </c:pt>
                <c:pt idx="114">
                  <c:v>May-10</c:v>
                </c:pt>
                <c:pt idx="115">
                  <c:v>Jun-10</c:v>
                </c:pt>
                <c:pt idx="116">
                  <c:v>Jul-10</c:v>
                </c:pt>
                <c:pt idx="117">
                  <c:v>Aug-10</c:v>
                </c:pt>
                <c:pt idx="118">
                  <c:v>Sep-10</c:v>
                </c:pt>
                <c:pt idx="119">
                  <c:v>Oct-10</c:v>
                </c:pt>
                <c:pt idx="120">
                  <c:v>Nov-10</c:v>
                </c:pt>
                <c:pt idx="121">
                  <c:v>Dec-10</c:v>
                </c:pt>
                <c:pt idx="122">
                  <c:v>Jan-11</c:v>
                </c:pt>
                <c:pt idx="123">
                  <c:v>Feb-11</c:v>
                </c:pt>
                <c:pt idx="124">
                  <c:v>Mar-11</c:v>
                </c:pt>
                <c:pt idx="125">
                  <c:v>Apr-11</c:v>
                </c:pt>
                <c:pt idx="126">
                  <c:v>May-11</c:v>
                </c:pt>
                <c:pt idx="127">
                  <c:v>Jun-11</c:v>
                </c:pt>
                <c:pt idx="128">
                  <c:v>Jul-11</c:v>
                </c:pt>
                <c:pt idx="129">
                  <c:v>Aug-11</c:v>
                </c:pt>
                <c:pt idx="130">
                  <c:v>Sep-11</c:v>
                </c:pt>
                <c:pt idx="131">
                  <c:v>Oct-11</c:v>
                </c:pt>
                <c:pt idx="132">
                  <c:v>Nov-11</c:v>
                </c:pt>
                <c:pt idx="133">
                  <c:v>Dec-11</c:v>
                </c:pt>
                <c:pt idx="134">
                  <c:v>Jan-12</c:v>
                </c:pt>
                <c:pt idx="135">
                  <c:v>Feb-12</c:v>
                </c:pt>
                <c:pt idx="136">
                  <c:v>Mar-12</c:v>
                </c:pt>
                <c:pt idx="137">
                  <c:v>Apr-12</c:v>
                </c:pt>
                <c:pt idx="138">
                  <c:v>May-12</c:v>
                </c:pt>
                <c:pt idx="139">
                  <c:v>Jun-12</c:v>
                </c:pt>
                <c:pt idx="140">
                  <c:v>Jul-12</c:v>
                </c:pt>
                <c:pt idx="141">
                  <c:v>Aug-12</c:v>
                </c:pt>
                <c:pt idx="142">
                  <c:v>Sep-12</c:v>
                </c:pt>
                <c:pt idx="143">
                  <c:v>Oct-12</c:v>
                </c:pt>
                <c:pt idx="144">
                  <c:v>Nov-12</c:v>
                </c:pt>
                <c:pt idx="145">
                  <c:v>Dec-12</c:v>
                </c:pt>
                <c:pt idx="146">
                  <c:v>Jan-13</c:v>
                </c:pt>
                <c:pt idx="147">
                  <c:v>Feb-13</c:v>
                </c:pt>
                <c:pt idx="148">
                  <c:v>Mar-13</c:v>
                </c:pt>
                <c:pt idx="149">
                  <c:v>Apr-13</c:v>
                </c:pt>
                <c:pt idx="150">
                  <c:v>May-13</c:v>
                </c:pt>
                <c:pt idx="151">
                  <c:v>Jun-13</c:v>
                </c:pt>
                <c:pt idx="152">
                  <c:v>Jul-13</c:v>
                </c:pt>
                <c:pt idx="153">
                  <c:v>Aug-13</c:v>
                </c:pt>
                <c:pt idx="154">
                  <c:v>Sep-13</c:v>
                </c:pt>
                <c:pt idx="155">
                  <c:v>Oct-13</c:v>
                </c:pt>
                <c:pt idx="156">
                  <c:v>Nov-13</c:v>
                </c:pt>
                <c:pt idx="157">
                  <c:v>Dec-13</c:v>
                </c:pt>
                <c:pt idx="158">
                  <c:v>Jan-14</c:v>
                </c:pt>
                <c:pt idx="159">
                  <c:v>Feb-14</c:v>
                </c:pt>
                <c:pt idx="160">
                  <c:v>Mar-14</c:v>
                </c:pt>
                <c:pt idx="161">
                  <c:v>Apr-14</c:v>
                </c:pt>
                <c:pt idx="162">
                  <c:v>May-14</c:v>
                </c:pt>
                <c:pt idx="163">
                  <c:v>Jun-14</c:v>
                </c:pt>
                <c:pt idx="164">
                  <c:v>Jul-14</c:v>
                </c:pt>
                <c:pt idx="165">
                  <c:v>Aug-14</c:v>
                </c:pt>
                <c:pt idx="166">
                  <c:v>Sep-14</c:v>
                </c:pt>
                <c:pt idx="167">
                  <c:v>Oct-14</c:v>
                </c:pt>
                <c:pt idx="168">
                  <c:v>Nov-14</c:v>
                </c:pt>
                <c:pt idx="169">
                  <c:v>Dec-14</c:v>
                </c:pt>
                <c:pt idx="170">
                  <c:v>Jan-15</c:v>
                </c:pt>
                <c:pt idx="171">
                  <c:v>Feb-15</c:v>
                </c:pt>
                <c:pt idx="172">
                  <c:v>Mar-15</c:v>
                </c:pt>
                <c:pt idx="173">
                  <c:v>Apr-15</c:v>
                </c:pt>
                <c:pt idx="174">
                  <c:v>May-15</c:v>
                </c:pt>
                <c:pt idx="175">
                  <c:v>Jun-15</c:v>
                </c:pt>
                <c:pt idx="176">
                  <c:v>Jul-15</c:v>
                </c:pt>
                <c:pt idx="177">
                  <c:v>Aug-15</c:v>
                </c:pt>
                <c:pt idx="178">
                  <c:v>Sep-15</c:v>
                </c:pt>
                <c:pt idx="179">
                  <c:v>Oct-15</c:v>
                </c:pt>
                <c:pt idx="180">
                  <c:v>Nov-15</c:v>
                </c:pt>
                <c:pt idx="181">
                  <c:v>Dec-15</c:v>
                </c:pt>
                <c:pt idx="182">
                  <c:v>Jan-16</c:v>
                </c:pt>
                <c:pt idx="183">
                  <c:v>Feb-16</c:v>
                </c:pt>
                <c:pt idx="184">
                  <c:v>Mar-16</c:v>
                </c:pt>
                <c:pt idx="185">
                  <c:v>Apr-16</c:v>
                </c:pt>
                <c:pt idx="186">
                  <c:v>May-16</c:v>
                </c:pt>
                <c:pt idx="187">
                  <c:v>Jun-16</c:v>
                </c:pt>
                <c:pt idx="188">
                  <c:v>Jul-16</c:v>
                </c:pt>
                <c:pt idx="189">
                  <c:v>Aug-16</c:v>
                </c:pt>
                <c:pt idx="190">
                  <c:v>Sep-16</c:v>
                </c:pt>
                <c:pt idx="191">
                  <c:v>Oct-16</c:v>
                </c:pt>
                <c:pt idx="192">
                  <c:v>Nov-16</c:v>
                </c:pt>
                <c:pt idx="193">
                  <c:v>Dec-16</c:v>
                </c:pt>
                <c:pt idx="194">
                  <c:v>Jan-17</c:v>
                </c:pt>
                <c:pt idx="195">
                  <c:v>Feb-17</c:v>
                </c:pt>
                <c:pt idx="196">
                  <c:v>Mar-17</c:v>
                </c:pt>
                <c:pt idx="197">
                  <c:v>Apr-17</c:v>
                </c:pt>
                <c:pt idx="198">
                  <c:v>May-17</c:v>
                </c:pt>
                <c:pt idx="199">
                  <c:v>Jun-17</c:v>
                </c:pt>
                <c:pt idx="200">
                  <c:v>Jul-17</c:v>
                </c:pt>
                <c:pt idx="201">
                  <c:v>Aug-17</c:v>
                </c:pt>
                <c:pt idx="202">
                  <c:v>Sep-17</c:v>
                </c:pt>
                <c:pt idx="203">
                  <c:v>Oct-17</c:v>
                </c:pt>
                <c:pt idx="204">
                  <c:v>Nov-17</c:v>
                </c:pt>
                <c:pt idx="205">
                  <c:v>Dec-17</c:v>
                </c:pt>
                <c:pt idx="206">
                  <c:v>Jan-18</c:v>
                </c:pt>
                <c:pt idx="207">
                  <c:v>Feb-18</c:v>
                </c:pt>
                <c:pt idx="208">
                  <c:v>Mar-18</c:v>
                </c:pt>
                <c:pt idx="209">
                  <c:v>Apr-18</c:v>
                </c:pt>
                <c:pt idx="210">
                  <c:v>May-18</c:v>
                </c:pt>
                <c:pt idx="211">
                  <c:v>Jun-18</c:v>
                </c:pt>
                <c:pt idx="212">
                  <c:v>Jul-18</c:v>
                </c:pt>
                <c:pt idx="213">
                  <c:v>Aug-18</c:v>
                </c:pt>
                <c:pt idx="214">
                  <c:v>Sep-18</c:v>
                </c:pt>
                <c:pt idx="215">
                  <c:v>Oct-18</c:v>
                </c:pt>
                <c:pt idx="216">
                  <c:v>Nov-18</c:v>
                </c:pt>
                <c:pt idx="217">
                  <c:v>Dec-18</c:v>
                </c:pt>
                <c:pt idx="218">
                  <c:v>Jan-19</c:v>
                </c:pt>
                <c:pt idx="219">
                  <c:v>Feb-19</c:v>
                </c:pt>
                <c:pt idx="220">
                  <c:v>Mar-19</c:v>
                </c:pt>
                <c:pt idx="221">
                  <c:v>Apr-19</c:v>
                </c:pt>
                <c:pt idx="222">
                  <c:v>May-19</c:v>
                </c:pt>
                <c:pt idx="223">
                  <c:v>Jun-19</c:v>
                </c:pt>
                <c:pt idx="224">
                  <c:v>Jul-19</c:v>
                </c:pt>
                <c:pt idx="225">
                  <c:v>Aug-19</c:v>
                </c:pt>
                <c:pt idx="226">
                  <c:v>Sep-19</c:v>
                </c:pt>
                <c:pt idx="227">
                  <c:v>Oct-19</c:v>
                </c:pt>
                <c:pt idx="228">
                  <c:v>Nov-19</c:v>
                </c:pt>
                <c:pt idx="229">
                  <c:v>Dec-19</c:v>
                </c:pt>
                <c:pt idx="230">
                  <c:v>Jan-20</c:v>
                </c:pt>
                <c:pt idx="231">
                  <c:v>Feb-20</c:v>
                </c:pt>
                <c:pt idx="232">
                  <c:v>Mar-20</c:v>
                </c:pt>
                <c:pt idx="233">
                  <c:v>Apr-20</c:v>
                </c:pt>
                <c:pt idx="234">
                  <c:v>May-20</c:v>
                </c:pt>
                <c:pt idx="235">
                  <c:v>Jun-20</c:v>
                </c:pt>
                <c:pt idx="236">
                  <c:v>Jul-20</c:v>
                </c:pt>
                <c:pt idx="237">
                  <c:v>Aug-20</c:v>
                </c:pt>
                <c:pt idx="238">
                  <c:v>Sep-20</c:v>
                </c:pt>
                <c:pt idx="239">
                  <c:v>Oct-20</c:v>
                </c:pt>
              </c:strCache>
            </c:strRef>
          </c:cat>
          <c:val>
            <c:numRef>
              <c:f>ReadData!$P$8:$P$247</c:f>
              <c:numCache>
                <c:formatCode>General</c:formatCode>
                <c:ptCount val="240"/>
              </c:numCache>
            </c:numRef>
          </c:val>
          <c:smooth val="0"/>
        </c:ser>
        <c:ser>
          <c:idx val="2"/>
          <c:order val="2"/>
          <c:tx>
            <c:strRef>
              <c:f>"Smoothed Curve"</c:f>
              <c:strCache>
                <c:ptCount val="1"/>
                <c:pt idx="0">
                  <c:v>Smoothed Curve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ReadData!$L$8:$L$247</c:f>
              <c:strCache>
                <c:ptCount val="240"/>
                <c:pt idx="0">
                  <c:v>Nov-00</c:v>
                </c:pt>
                <c:pt idx="1">
                  <c:v>Dec-00</c:v>
                </c:pt>
                <c:pt idx="2">
                  <c:v>Jan-01</c:v>
                </c:pt>
                <c:pt idx="3">
                  <c:v>Feb-01</c:v>
                </c:pt>
                <c:pt idx="4">
                  <c:v>Mar-01</c:v>
                </c:pt>
                <c:pt idx="5">
                  <c:v>Apr-01</c:v>
                </c:pt>
                <c:pt idx="6">
                  <c:v>May-01</c:v>
                </c:pt>
                <c:pt idx="7">
                  <c:v>Jun-01</c:v>
                </c:pt>
                <c:pt idx="8">
                  <c:v>Jul-01</c:v>
                </c:pt>
                <c:pt idx="9">
                  <c:v>Aug-01</c:v>
                </c:pt>
                <c:pt idx="10">
                  <c:v>Sep-01</c:v>
                </c:pt>
                <c:pt idx="11">
                  <c:v>Oct-01</c:v>
                </c:pt>
                <c:pt idx="12">
                  <c:v>Nov-01</c:v>
                </c:pt>
                <c:pt idx="13">
                  <c:v>Dec-01</c:v>
                </c:pt>
                <c:pt idx="14">
                  <c:v>Jan-02</c:v>
                </c:pt>
                <c:pt idx="15">
                  <c:v>Feb-02</c:v>
                </c:pt>
                <c:pt idx="16">
                  <c:v>Mar-02</c:v>
                </c:pt>
                <c:pt idx="17">
                  <c:v>Apr-02</c:v>
                </c:pt>
                <c:pt idx="18">
                  <c:v>May-02</c:v>
                </c:pt>
                <c:pt idx="19">
                  <c:v>Jun-02</c:v>
                </c:pt>
                <c:pt idx="20">
                  <c:v>Jul-02</c:v>
                </c:pt>
                <c:pt idx="21">
                  <c:v>Aug-02</c:v>
                </c:pt>
                <c:pt idx="22">
                  <c:v>Sep-02</c:v>
                </c:pt>
                <c:pt idx="23">
                  <c:v>Oct-02</c:v>
                </c:pt>
                <c:pt idx="24">
                  <c:v>Nov-02</c:v>
                </c:pt>
                <c:pt idx="25">
                  <c:v>Dec-02</c:v>
                </c:pt>
                <c:pt idx="26">
                  <c:v>Jan-03</c:v>
                </c:pt>
                <c:pt idx="27">
                  <c:v>Feb-03</c:v>
                </c:pt>
                <c:pt idx="28">
                  <c:v>Mar-03</c:v>
                </c:pt>
                <c:pt idx="29">
                  <c:v>Apr-03</c:v>
                </c:pt>
                <c:pt idx="30">
                  <c:v>May-03</c:v>
                </c:pt>
                <c:pt idx="31">
                  <c:v>Jun-03</c:v>
                </c:pt>
                <c:pt idx="32">
                  <c:v>Jul-03</c:v>
                </c:pt>
                <c:pt idx="33">
                  <c:v>Aug-03</c:v>
                </c:pt>
                <c:pt idx="34">
                  <c:v>Sep-03</c:v>
                </c:pt>
                <c:pt idx="35">
                  <c:v>Oct-03</c:v>
                </c:pt>
                <c:pt idx="36">
                  <c:v>Nov-03</c:v>
                </c:pt>
                <c:pt idx="37">
                  <c:v>Dec-03</c:v>
                </c:pt>
                <c:pt idx="38">
                  <c:v>Jan-04</c:v>
                </c:pt>
                <c:pt idx="39">
                  <c:v>Feb-04</c:v>
                </c:pt>
                <c:pt idx="40">
                  <c:v>Mar-04</c:v>
                </c:pt>
                <c:pt idx="41">
                  <c:v>Apr-04</c:v>
                </c:pt>
                <c:pt idx="42">
                  <c:v>May-04</c:v>
                </c:pt>
                <c:pt idx="43">
                  <c:v>Jun-04</c:v>
                </c:pt>
                <c:pt idx="44">
                  <c:v>Jul-04</c:v>
                </c:pt>
                <c:pt idx="45">
                  <c:v>Aug-04</c:v>
                </c:pt>
                <c:pt idx="46">
                  <c:v>Sep-04</c:v>
                </c:pt>
                <c:pt idx="47">
                  <c:v>Oct-04</c:v>
                </c:pt>
                <c:pt idx="48">
                  <c:v>Nov-04</c:v>
                </c:pt>
                <c:pt idx="49">
                  <c:v>Dec-04</c:v>
                </c:pt>
                <c:pt idx="50">
                  <c:v>Jan-05</c:v>
                </c:pt>
                <c:pt idx="51">
                  <c:v>Feb-05</c:v>
                </c:pt>
                <c:pt idx="52">
                  <c:v>Mar-05</c:v>
                </c:pt>
                <c:pt idx="53">
                  <c:v>Apr-05</c:v>
                </c:pt>
                <c:pt idx="54">
                  <c:v>May-05</c:v>
                </c:pt>
                <c:pt idx="55">
                  <c:v>Jun-05</c:v>
                </c:pt>
                <c:pt idx="56">
                  <c:v>Jul-05</c:v>
                </c:pt>
                <c:pt idx="57">
                  <c:v>Aug-05</c:v>
                </c:pt>
                <c:pt idx="58">
                  <c:v>Sep-05</c:v>
                </c:pt>
                <c:pt idx="59">
                  <c:v>Oct-05</c:v>
                </c:pt>
                <c:pt idx="60">
                  <c:v>Nov-05</c:v>
                </c:pt>
                <c:pt idx="61">
                  <c:v>Dec-05</c:v>
                </c:pt>
                <c:pt idx="62">
                  <c:v>Jan-06</c:v>
                </c:pt>
                <c:pt idx="63">
                  <c:v>Feb-06</c:v>
                </c:pt>
                <c:pt idx="64">
                  <c:v>Mar-06</c:v>
                </c:pt>
                <c:pt idx="65">
                  <c:v>Apr-06</c:v>
                </c:pt>
                <c:pt idx="66">
                  <c:v>May-06</c:v>
                </c:pt>
                <c:pt idx="67">
                  <c:v>Jun-06</c:v>
                </c:pt>
                <c:pt idx="68">
                  <c:v>Jul-06</c:v>
                </c:pt>
                <c:pt idx="69">
                  <c:v>Aug-06</c:v>
                </c:pt>
                <c:pt idx="70">
                  <c:v>Sep-06</c:v>
                </c:pt>
                <c:pt idx="71">
                  <c:v>Oct-06</c:v>
                </c:pt>
                <c:pt idx="72">
                  <c:v>Nov-06</c:v>
                </c:pt>
                <c:pt idx="73">
                  <c:v>Dec-06</c:v>
                </c:pt>
                <c:pt idx="74">
                  <c:v>Jan-07</c:v>
                </c:pt>
                <c:pt idx="75">
                  <c:v>Feb-07</c:v>
                </c:pt>
                <c:pt idx="76">
                  <c:v>Mar-07</c:v>
                </c:pt>
                <c:pt idx="77">
                  <c:v>Apr-07</c:v>
                </c:pt>
                <c:pt idx="78">
                  <c:v>May-07</c:v>
                </c:pt>
                <c:pt idx="79">
                  <c:v>Jun-07</c:v>
                </c:pt>
                <c:pt idx="80">
                  <c:v>Jul-07</c:v>
                </c:pt>
                <c:pt idx="81">
                  <c:v>Aug-07</c:v>
                </c:pt>
                <c:pt idx="82">
                  <c:v>Sep-07</c:v>
                </c:pt>
                <c:pt idx="83">
                  <c:v>Oct-07</c:v>
                </c:pt>
                <c:pt idx="84">
                  <c:v>Nov-07</c:v>
                </c:pt>
                <c:pt idx="85">
                  <c:v>Dec-07</c:v>
                </c:pt>
                <c:pt idx="86">
                  <c:v>Jan-08</c:v>
                </c:pt>
                <c:pt idx="87">
                  <c:v>Feb-08</c:v>
                </c:pt>
                <c:pt idx="88">
                  <c:v>Mar-08</c:v>
                </c:pt>
                <c:pt idx="89">
                  <c:v>Apr-08</c:v>
                </c:pt>
                <c:pt idx="90">
                  <c:v>May-08</c:v>
                </c:pt>
                <c:pt idx="91">
                  <c:v>Jun-08</c:v>
                </c:pt>
                <c:pt idx="92">
                  <c:v>Jul-08</c:v>
                </c:pt>
                <c:pt idx="93">
                  <c:v>Aug-08</c:v>
                </c:pt>
                <c:pt idx="94">
                  <c:v>Sep-08</c:v>
                </c:pt>
                <c:pt idx="95">
                  <c:v>Oct-08</c:v>
                </c:pt>
                <c:pt idx="96">
                  <c:v>Nov-08</c:v>
                </c:pt>
                <c:pt idx="97">
                  <c:v>Dec-08</c:v>
                </c:pt>
                <c:pt idx="98">
                  <c:v>Jan-09</c:v>
                </c:pt>
                <c:pt idx="99">
                  <c:v>Feb-09</c:v>
                </c:pt>
                <c:pt idx="100">
                  <c:v>Mar-09</c:v>
                </c:pt>
                <c:pt idx="101">
                  <c:v>Apr-09</c:v>
                </c:pt>
                <c:pt idx="102">
                  <c:v>May-09</c:v>
                </c:pt>
                <c:pt idx="103">
                  <c:v>Jun-09</c:v>
                </c:pt>
                <c:pt idx="104">
                  <c:v>Jul-09</c:v>
                </c:pt>
                <c:pt idx="105">
                  <c:v>Aug-09</c:v>
                </c:pt>
                <c:pt idx="106">
                  <c:v>Sep-09</c:v>
                </c:pt>
                <c:pt idx="107">
                  <c:v>Oct-09</c:v>
                </c:pt>
                <c:pt idx="108">
                  <c:v>Nov-09</c:v>
                </c:pt>
                <c:pt idx="109">
                  <c:v>Dec-09</c:v>
                </c:pt>
                <c:pt idx="110">
                  <c:v>Jan-10</c:v>
                </c:pt>
                <c:pt idx="111">
                  <c:v>Feb-10</c:v>
                </c:pt>
                <c:pt idx="112">
                  <c:v>Mar-10</c:v>
                </c:pt>
                <c:pt idx="113">
                  <c:v>Apr-10</c:v>
                </c:pt>
                <c:pt idx="114">
                  <c:v>May-10</c:v>
                </c:pt>
                <c:pt idx="115">
                  <c:v>Jun-10</c:v>
                </c:pt>
                <c:pt idx="116">
                  <c:v>Jul-10</c:v>
                </c:pt>
                <c:pt idx="117">
                  <c:v>Aug-10</c:v>
                </c:pt>
                <c:pt idx="118">
                  <c:v>Sep-10</c:v>
                </c:pt>
                <c:pt idx="119">
                  <c:v>Oct-10</c:v>
                </c:pt>
                <c:pt idx="120">
                  <c:v>Nov-10</c:v>
                </c:pt>
                <c:pt idx="121">
                  <c:v>Dec-10</c:v>
                </c:pt>
                <c:pt idx="122">
                  <c:v>Jan-11</c:v>
                </c:pt>
                <c:pt idx="123">
                  <c:v>Feb-11</c:v>
                </c:pt>
                <c:pt idx="124">
                  <c:v>Mar-11</c:v>
                </c:pt>
                <c:pt idx="125">
                  <c:v>Apr-11</c:v>
                </c:pt>
                <c:pt idx="126">
                  <c:v>May-11</c:v>
                </c:pt>
                <c:pt idx="127">
                  <c:v>Jun-11</c:v>
                </c:pt>
                <c:pt idx="128">
                  <c:v>Jul-11</c:v>
                </c:pt>
                <c:pt idx="129">
                  <c:v>Aug-11</c:v>
                </c:pt>
                <c:pt idx="130">
                  <c:v>Sep-11</c:v>
                </c:pt>
                <c:pt idx="131">
                  <c:v>Oct-11</c:v>
                </c:pt>
                <c:pt idx="132">
                  <c:v>Nov-11</c:v>
                </c:pt>
                <c:pt idx="133">
                  <c:v>Dec-11</c:v>
                </c:pt>
                <c:pt idx="134">
                  <c:v>Jan-12</c:v>
                </c:pt>
                <c:pt idx="135">
                  <c:v>Feb-12</c:v>
                </c:pt>
                <c:pt idx="136">
                  <c:v>Mar-12</c:v>
                </c:pt>
                <c:pt idx="137">
                  <c:v>Apr-12</c:v>
                </c:pt>
                <c:pt idx="138">
                  <c:v>May-12</c:v>
                </c:pt>
                <c:pt idx="139">
                  <c:v>Jun-12</c:v>
                </c:pt>
                <c:pt idx="140">
                  <c:v>Jul-12</c:v>
                </c:pt>
                <c:pt idx="141">
                  <c:v>Aug-12</c:v>
                </c:pt>
                <c:pt idx="142">
                  <c:v>Sep-12</c:v>
                </c:pt>
                <c:pt idx="143">
                  <c:v>Oct-12</c:v>
                </c:pt>
                <c:pt idx="144">
                  <c:v>Nov-12</c:v>
                </c:pt>
                <c:pt idx="145">
                  <c:v>Dec-12</c:v>
                </c:pt>
                <c:pt idx="146">
                  <c:v>Jan-13</c:v>
                </c:pt>
                <c:pt idx="147">
                  <c:v>Feb-13</c:v>
                </c:pt>
                <c:pt idx="148">
                  <c:v>Mar-13</c:v>
                </c:pt>
                <c:pt idx="149">
                  <c:v>Apr-13</c:v>
                </c:pt>
                <c:pt idx="150">
                  <c:v>May-13</c:v>
                </c:pt>
                <c:pt idx="151">
                  <c:v>Jun-13</c:v>
                </c:pt>
                <c:pt idx="152">
                  <c:v>Jul-13</c:v>
                </c:pt>
                <c:pt idx="153">
                  <c:v>Aug-13</c:v>
                </c:pt>
                <c:pt idx="154">
                  <c:v>Sep-13</c:v>
                </c:pt>
                <c:pt idx="155">
                  <c:v>Oct-13</c:v>
                </c:pt>
                <c:pt idx="156">
                  <c:v>Nov-13</c:v>
                </c:pt>
                <c:pt idx="157">
                  <c:v>Dec-13</c:v>
                </c:pt>
                <c:pt idx="158">
                  <c:v>Jan-14</c:v>
                </c:pt>
                <c:pt idx="159">
                  <c:v>Feb-14</c:v>
                </c:pt>
                <c:pt idx="160">
                  <c:v>Mar-14</c:v>
                </c:pt>
                <c:pt idx="161">
                  <c:v>Apr-14</c:v>
                </c:pt>
                <c:pt idx="162">
                  <c:v>May-14</c:v>
                </c:pt>
                <c:pt idx="163">
                  <c:v>Jun-14</c:v>
                </c:pt>
                <c:pt idx="164">
                  <c:v>Jul-14</c:v>
                </c:pt>
                <c:pt idx="165">
                  <c:v>Aug-14</c:v>
                </c:pt>
                <c:pt idx="166">
                  <c:v>Sep-14</c:v>
                </c:pt>
                <c:pt idx="167">
                  <c:v>Oct-14</c:v>
                </c:pt>
                <c:pt idx="168">
                  <c:v>Nov-14</c:v>
                </c:pt>
                <c:pt idx="169">
                  <c:v>Dec-14</c:v>
                </c:pt>
                <c:pt idx="170">
                  <c:v>Jan-15</c:v>
                </c:pt>
                <c:pt idx="171">
                  <c:v>Feb-15</c:v>
                </c:pt>
                <c:pt idx="172">
                  <c:v>Mar-15</c:v>
                </c:pt>
                <c:pt idx="173">
                  <c:v>Apr-15</c:v>
                </c:pt>
                <c:pt idx="174">
                  <c:v>May-15</c:v>
                </c:pt>
                <c:pt idx="175">
                  <c:v>Jun-15</c:v>
                </c:pt>
                <c:pt idx="176">
                  <c:v>Jul-15</c:v>
                </c:pt>
                <c:pt idx="177">
                  <c:v>Aug-15</c:v>
                </c:pt>
                <c:pt idx="178">
                  <c:v>Sep-15</c:v>
                </c:pt>
                <c:pt idx="179">
                  <c:v>Oct-15</c:v>
                </c:pt>
                <c:pt idx="180">
                  <c:v>Nov-15</c:v>
                </c:pt>
                <c:pt idx="181">
                  <c:v>Dec-15</c:v>
                </c:pt>
                <c:pt idx="182">
                  <c:v>Jan-16</c:v>
                </c:pt>
                <c:pt idx="183">
                  <c:v>Feb-16</c:v>
                </c:pt>
                <c:pt idx="184">
                  <c:v>Mar-16</c:v>
                </c:pt>
                <c:pt idx="185">
                  <c:v>Apr-16</c:v>
                </c:pt>
                <c:pt idx="186">
                  <c:v>May-16</c:v>
                </c:pt>
                <c:pt idx="187">
                  <c:v>Jun-16</c:v>
                </c:pt>
                <c:pt idx="188">
                  <c:v>Jul-16</c:v>
                </c:pt>
                <c:pt idx="189">
                  <c:v>Aug-16</c:v>
                </c:pt>
                <c:pt idx="190">
                  <c:v>Sep-16</c:v>
                </c:pt>
                <c:pt idx="191">
                  <c:v>Oct-16</c:v>
                </c:pt>
                <c:pt idx="192">
                  <c:v>Nov-16</c:v>
                </c:pt>
                <c:pt idx="193">
                  <c:v>Dec-16</c:v>
                </c:pt>
                <c:pt idx="194">
                  <c:v>Jan-17</c:v>
                </c:pt>
                <c:pt idx="195">
                  <c:v>Feb-17</c:v>
                </c:pt>
                <c:pt idx="196">
                  <c:v>Mar-17</c:v>
                </c:pt>
                <c:pt idx="197">
                  <c:v>Apr-17</c:v>
                </c:pt>
                <c:pt idx="198">
                  <c:v>May-17</c:v>
                </c:pt>
                <c:pt idx="199">
                  <c:v>Jun-17</c:v>
                </c:pt>
                <c:pt idx="200">
                  <c:v>Jul-17</c:v>
                </c:pt>
                <c:pt idx="201">
                  <c:v>Aug-17</c:v>
                </c:pt>
                <c:pt idx="202">
                  <c:v>Sep-17</c:v>
                </c:pt>
                <c:pt idx="203">
                  <c:v>Oct-17</c:v>
                </c:pt>
                <c:pt idx="204">
                  <c:v>Nov-17</c:v>
                </c:pt>
                <c:pt idx="205">
                  <c:v>Dec-17</c:v>
                </c:pt>
                <c:pt idx="206">
                  <c:v>Jan-18</c:v>
                </c:pt>
                <c:pt idx="207">
                  <c:v>Feb-18</c:v>
                </c:pt>
                <c:pt idx="208">
                  <c:v>Mar-18</c:v>
                </c:pt>
                <c:pt idx="209">
                  <c:v>Apr-18</c:v>
                </c:pt>
                <c:pt idx="210">
                  <c:v>May-18</c:v>
                </c:pt>
                <c:pt idx="211">
                  <c:v>Jun-18</c:v>
                </c:pt>
                <c:pt idx="212">
                  <c:v>Jul-18</c:v>
                </c:pt>
                <c:pt idx="213">
                  <c:v>Aug-18</c:v>
                </c:pt>
                <c:pt idx="214">
                  <c:v>Sep-18</c:v>
                </c:pt>
                <c:pt idx="215">
                  <c:v>Oct-18</c:v>
                </c:pt>
                <c:pt idx="216">
                  <c:v>Nov-18</c:v>
                </c:pt>
                <c:pt idx="217">
                  <c:v>Dec-18</c:v>
                </c:pt>
                <c:pt idx="218">
                  <c:v>Jan-19</c:v>
                </c:pt>
                <c:pt idx="219">
                  <c:v>Feb-19</c:v>
                </c:pt>
                <c:pt idx="220">
                  <c:v>Mar-19</c:v>
                </c:pt>
                <c:pt idx="221">
                  <c:v>Apr-19</c:v>
                </c:pt>
                <c:pt idx="222">
                  <c:v>May-19</c:v>
                </c:pt>
                <c:pt idx="223">
                  <c:v>Jun-19</c:v>
                </c:pt>
                <c:pt idx="224">
                  <c:v>Jul-19</c:v>
                </c:pt>
                <c:pt idx="225">
                  <c:v>Aug-19</c:v>
                </c:pt>
                <c:pt idx="226">
                  <c:v>Sep-19</c:v>
                </c:pt>
                <c:pt idx="227">
                  <c:v>Oct-19</c:v>
                </c:pt>
                <c:pt idx="228">
                  <c:v>Nov-19</c:v>
                </c:pt>
                <c:pt idx="229">
                  <c:v>Dec-19</c:v>
                </c:pt>
                <c:pt idx="230">
                  <c:v>Jan-20</c:v>
                </c:pt>
                <c:pt idx="231">
                  <c:v>Feb-20</c:v>
                </c:pt>
                <c:pt idx="232">
                  <c:v>Mar-20</c:v>
                </c:pt>
                <c:pt idx="233">
                  <c:v>Apr-20</c:v>
                </c:pt>
                <c:pt idx="234">
                  <c:v>May-20</c:v>
                </c:pt>
                <c:pt idx="235">
                  <c:v>Jun-20</c:v>
                </c:pt>
                <c:pt idx="236">
                  <c:v>Jul-20</c:v>
                </c:pt>
                <c:pt idx="237">
                  <c:v>Aug-20</c:v>
                </c:pt>
                <c:pt idx="238">
                  <c:v>Sep-20</c:v>
                </c:pt>
                <c:pt idx="239">
                  <c:v>Oct-20</c:v>
                </c:pt>
              </c:strCache>
            </c:strRef>
          </c:cat>
          <c:val>
            <c:numRef>
              <c:f>ReadData!$Q$8:$Q$247</c:f>
              <c:numCache>
                <c:formatCode>General</c:formatCode>
                <c:ptCount val="240"/>
              </c:numCache>
            </c:numRef>
          </c:val>
          <c:smooth val="0"/>
        </c:ser>
        <c:ser>
          <c:idx val="3"/>
          <c:order val="3"/>
          <c:tx>
            <c:strRef>
              <c:f>"Fitted Curve"</c:f>
              <c:strCache>
                <c:ptCount val="1"/>
                <c:pt idx="0">
                  <c:v>Fitted Curve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ReadData!$L$8:$L$247</c:f>
              <c:strCache>
                <c:ptCount val="240"/>
                <c:pt idx="0">
                  <c:v>Nov-00</c:v>
                </c:pt>
                <c:pt idx="1">
                  <c:v>Dec-00</c:v>
                </c:pt>
                <c:pt idx="2">
                  <c:v>Jan-01</c:v>
                </c:pt>
                <c:pt idx="3">
                  <c:v>Feb-01</c:v>
                </c:pt>
                <c:pt idx="4">
                  <c:v>Mar-01</c:v>
                </c:pt>
                <c:pt idx="5">
                  <c:v>Apr-01</c:v>
                </c:pt>
                <c:pt idx="6">
                  <c:v>May-01</c:v>
                </c:pt>
                <c:pt idx="7">
                  <c:v>Jun-01</c:v>
                </c:pt>
                <c:pt idx="8">
                  <c:v>Jul-01</c:v>
                </c:pt>
                <c:pt idx="9">
                  <c:v>Aug-01</c:v>
                </c:pt>
                <c:pt idx="10">
                  <c:v>Sep-01</c:v>
                </c:pt>
                <c:pt idx="11">
                  <c:v>Oct-01</c:v>
                </c:pt>
                <c:pt idx="12">
                  <c:v>Nov-01</c:v>
                </c:pt>
                <c:pt idx="13">
                  <c:v>Dec-01</c:v>
                </c:pt>
                <c:pt idx="14">
                  <c:v>Jan-02</c:v>
                </c:pt>
                <c:pt idx="15">
                  <c:v>Feb-02</c:v>
                </c:pt>
                <c:pt idx="16">
                  <c:v>Mar-02</c:v>
                </c:pt>
                <c:pt idx="17">
                  <c:v>Apr-02</c:v>
                </c:pt>
                <c:pt idx="18">
                  <c:v>May-02</c:v>
                </c:pt>
                <c:pt idx="19">
                  <c:v>Jun-02</c:v>
                </c:pt>
                <c:pt idx="20">
                  <c:v>Jul-02</c:v>
                </c:pt>
                <c:pt idx="21">
                  <c:v>Aug-02</c:v>
                </c:pt>
                <c:pt idx="22">
                  <c:v>Sep-02</c:v>
                </c:pt>
                <c:pt idx="23">
                  <c:v>Oct-02</c:v>
                </c:pt>
                <c:pt idx="24">
                  <c:v>Nov-02</c:v>
                </c:pt>
                <c:pt idx="25">
                  <c:v>Dec-02</c:v>
                </c:pt>
                <c:pt idx="26">
                  <c:v>Jan-03</c:v>
                </c:pt>
                <c:pt idx="27">
                  <c:v>Feb-03</c:v>
                </c:pt>
                <c:pt idx="28">
                  <c:v>Mar-03</c:v>
                </c:pt>
                <c:pt idx="29">
                  <c:v>Apr-03</c:v>
                </c:pt>
                <c:pt idx="30">
                  <c:v>May-03</c:v>
                </c:pt>
                <c:pt idx="31">
                  <c:v>Jun-03</c:v>
                </c:pt>
                <c:pt idx="32">
                  <c:v>Jul-03</c:v>
                </c:pt>
                <c:pt idx="33">
                  <c:v>Aug-03</c:v>
                </c:pt>
                <c:pt idx="34">
                  <c:v>Sep-03</c:v>
                </c:pt>
                <c:pt idx="35">
                  <c:v>Oct-03</c:v>
                </c:pt>
                <c:pt idx="36">
                  <c:v>Nov-03</c:v>
                </c:pt>
                <c:pt idx="37">
                  <c:v>Dec-03</c:v>
                </c:pt>
                <c:pt idx="38">
                  <c:v>Jan-04</c:v>
                </c:pt>
                <c:pt idx="39">
                  <c:v>Feb-04</c:v>
                </c:pt>
                <c:pt idx="40">
                  <c:v>Mar-04</c:v>
                </c:pt>
                <c:pt idx="41">
                  <c:v>Apr-04</c:v>
                </c:pt>
                <c:pt idx="42">
                  <c:v>May-04</c:v>
                </c:pt>
                <c:pt idx="43">
                  <c:v>Jun-04</c:v>
                </c:pt>
                <c:pt idx="44">
                  <c:v>Jul-04</c:v>
                </c:pt>
                <c:pt idx="45">
                  <c:v>Aug-04</c:v>
                </c:pt>
                <c:pt idx="46">
                  <c:v>Sep-04</c:v>
                </c:pt>
                <c:pt idx="47">
                  <c:v>Oct-04</c:v>
                </c:pt>
                <c:pt idx="48">
                  <c:v>Nov-04</c:v>
                </c:pt>
                <c:pt idx="49">
                  <c:v>Dec-04</c:v>
                </c:pt>
                <c:pt idx="50">
                  <c:v>Jan-05</c:v>
                </c:pt>
                <c:pt idx="51">
                  <c:v>Feb-05</c:v>
                </c:pt>
                <c:pt idx="52">
                  <c:v>Mar-05</c:v>
                </c:pt>
                <c:pt idx="53">
                  <c:v>Apr-05</c:v>
                </c:pt>
                <c:pt idx="54">
                  <c:v>May-05</c:v>
                </c:pt>
                <c:pt idx="55">
                  <c:v>Jun-05</c:v>
                </c:pt>
                <c:pt idx="56">
                  <c:v>Jul-05</c:v>
                </c:pt>
                <c:pt idx="57">
                  <c:v>Aug-05</c:v>
                </c:pt>
                <c:pt idx="58">
                  <c:v>Sep-05</c:v>
                </c:pt>
                <c:pt idx="59">
                  <c:v>Oct-05</c:v>
                </c:pt>
                <c:pt idx="60">
                  <c:v>Nov-05</c:v>
                </c:pt>
                <c:pt idx="61">
                  <c:v>Dec-05</c:v>
                </c:pt>
                <c:pt idx="62">
                  <c:v>Jan-06</c:v>
                </c:pt>
                <c:pt idx="63">
                  <c:v>Feb-06</c:v>
                </c:pt>
                <c:pt idx="64">
                  <c:v>Mar-06</c:v>
                </c:pt>
                <c:pt idx="65">
                  <c:v>Apr-06</c:v>
                </c:pt>
                <c:pt idx="66">
                  <c:v>May-06</c:v>
                </c:pt>
                <c:pt idx="67">
                  <c:v>Jun-06</c:v>
                </c:pt>
                <c:pt idx="68">
                  <c:v>Jul-06</c:v>
                </c:pt>
                <c:pt idx="69">
                  <c:v>Aug-06</c:v>
                </c:pt>
                <c:pt idx="70">
                  <c:v>Sep-06</c:v>
                </c:pt>
                <c:pt idx="71">
                  <c:v>Oct-06</c:v>
                </c:pt>
                <c:pt idx="72">
                  <c:v>Nov-06</c:v>
                </c:pt>
                <c:pt idx="73">
                  <c:v>Dec-06</c:v>
                </c:pt>
                <c:pt idx="74">
                  <c:v>Jan-07</c:v>
                </c:pt>
                <c:pt idx="75">
                  <c:v>Feb-07</c:v>
                </c:pt>
                <c:pt idx="76">
                  <c:v>Mar-07</c:v>
                </c:pt>
                <c:pt idx="77">
                  <c:v>Apr-07</c:v>
                </c:pt>
                <c:pt idx="78">
                  <c:v>May-07</c:v>
                </c:pt>
                <c:pt idx="79">
                  <c:v>Jun-07</c:v>
                </c:pt>
                <c:pt idx="80">
                  <c:v>Jul-07</c:v>
                </c:pt>
                <c:pt idx="81">
                  <c:v>Aug-07</c:v>
                </c:pt>
                <c:pt idx="82">
                  <c:v>Sep-07</c:v>
                </c:pt>
                <c:pt idx="83">
                  <c:v>Oct-07</c:v>
                </c:pt>
                <c:pt idx="84">
                  <c:v>Nov-07</c:v>
                </c:pt>
                <c:pt idx="85">
                  <c:v>Dec-07</c:v>
                </c:pt>
                <c:pt idx="86">
                  <c:v>Jan-08</c:v>
                </c:pt>
                <c:pt idx="87">
                  <c:v>Feb-08</c:v>
                </c:pt>
                <c:pt idx="88">
                  <c:v>Mar-08</c:v>
                </c:pt>
                <c:pt idx="89">
                  <c:v>Apr-08</c:v>
                </c:pt>
                <c:pt idx="90">
                  <c:v>May-08</c:v>
                </c:pt>
                <c:pt idx="91">
                  <c:v>Jun-08</c:v>
                </c:pt>
                <c:pt idx="92">
                  <c:v>Jul-08</c:v>
                </c:pt>
                <c:pt idx="93">
                  <c:v>Aug-08</c:v>
                </c:pt>
                <c:pt idx="94">
                  <c:v>Sep-08</c:v>
                </c:pt>
                <c:pt idx="95">
                  <c:v>Oct-08</c:v>
                </c:pt>
                <c:pt idx="96">
                  <c:v>Nov-08</c:v>
                </c:pt>
                <c:pt idx="97">
                  <c:v>Dec-08</c:v>
                </c:pt>
                <c:pt idx="98">
                  <c:v>Jan-09</c:v>
                </c:pt>
                <c:pt idx="99">
                  <c:v>Feb-09</c:v>
                </c:pt>
                <c:pt idx="100">
                  <c:v>Mar-09</c:v>
                </c:pt>
                <c:pt idx="101">
                  <c:v>Apr-09</c:v>
                </c:pt>
                <c:pt idx="102">
                  <c:v>May-09</c:v>
                </c:pt>
                <c:pt idx="103">
                  <c:v>Jun-09</c:v>
                </c:pt>
                <c:pt idx="104">
                  <c:v>Jul-09</c:v>
                </c:pt>
                <c:pt idx="105">
                  <c:v>Aug-09</c:v>
                </c:pt>
                <c:pt idx="106">
                  <c:v>Sep-09</c:v>
                </c:pt>
                <c:pt idx="107">
                  <c:v>Oct-09</c:v>
                </c:pt>
                <c:pt idx="108">
                  <c:v>Nov-09</c:v>
                </c:pt>
                <c:pt idx="109">
                  <c:v>Dec-09</c:v>
                </c:pt>
                <c:pt idx="110">
                  <c:v>Jan-10</c:v>
                </c:pt>
                <c:pt idx="111">
                  <c:v>Feb-10</c:v>
                </c:pt>
                <c:pt idx="112">
                  <c:v>Mar-10</c:v>
                </c:pt>
                <c:pt idx="113">
                  <c:v>Apr-10</c:v>
                </c:pt>
                <c:pt idx="114">
                  <c:v>May-10</c:v>
                </c:pt>
                <c:pt idx="115">
                  <c:v>Jun-10</c:v>
                </c:pt>
                <c:pt idx="116">
                  <c:v>Jul-10</c:v>
                </c:pt>
                <c:pt idx="117">
                  <c:v>Aug-10</c:v>
                </c:pt>
                <c:pt idx="118">
                  <c:v>Sep-10</c:v>
                </c:pt>
                <c:pt idx="119">
                  <c:v>Oct-10</c:v>
                </c:pt>
                <c:pt idx="120">
                  <c:v>Nov-10</c:v>
                </c:pt>
                <c:pt idx="121">
                  <c:v>Dec-10</c:v>
                </c:pt>
                <c:pt idx="122">
                  <c:v>Jan-11</c:v>
                </c:pt>
                <c:pt idx="123">
                  <c:v>Feb-11</c:v>
                </c:pt>
                <c:pt idx="124">
                  <c:v>Mar-11</c:v>
                </c:pt>
                <c:pt idx="125">
                  <c:v>Apr-11</c:v>
                </c:pt>
                <c:pt idx="126">
                  <c:v>May-11</c:v>
                </c:pt>
                <c:pt idx="127">
                  <c:v>Jun-11</c:v>
                </c:pt>
                <c:pt idx="128">
                  <c:v>Jul-11</c:v>
                </c:pt>
                <c:pt idx="129">
                  <c:v>Aug-11</c:v>
                </c:pt>
                <c:pt idx="130">
                  <c:v>Sep-11</c:v>
                </c:pt>
                <c:pt idx="131">
                  <c:v>Oct-11</c:v>
                </c:pt>
                <c:pt idx="132">
                  <c:v>Nov-11</c:v>
                </c:pt>
                <c:pt idx="133">
                  <c:v>Dec-11</c:v>
                </c:pt>
                <c:pt idx="134">
                  <c:v>Jan-12</c:v>
                </c:pt>
                <c:pt idx="135">
                  <c:v>Feb-12</c:v>
                </c:pt>
                <c:pt idx="136">
                  <c:v>Mar-12</c:v>
                </c:pt>
                <c:pt idx="137">
                  <c:v>Apr-12</c:v>
                </c:pt>
                <c:pt idx="138">
                  <c:v>May-12</c:v>
                </c:pt>
                <c:pt idx="139">
                  <c:v>Jun-12</c:v>
                </c:pt>
                <c:pt idx="140">
                  <c:v>Jul-12</c:v>
                </c:pt>
                <c:pt idx="141">
                  <c:v>Aug-12</c:v>
                </c:pt>
                <c:pt idx="142">
                  <c:v>Sep-12</c:v>
                </c:pt>
                <c:pt idx="143">
                  <c:v>Oct-12</c:v>
                </c:pt>
                <c:pt idx="144">
                  <c:v>Nov-12</c:v>
                </c:pt>
                <c:pt idx="145">
                  <c:v>Dec-12</c:v>
                </c:pt>
                <c:pt idx="146">
                  <c:v>Jan-13</c:v>
                </c:pt>
                <c:pt idx="147">
                  <c:v>Feb-13</c:v>
                </c:pt>
                <c:pt idx="148">
                  <c:v>Mar-13</c:v>
                </c:pt>
                <c:pt idx="149">
                  <c:v>Apr-13</c:v>
                </c:pt>
                <c:pt idx="150">
                  <c:v>May-13</c:v>
                </c:pt>
                <c:pt idx="151">
                  <c:v>Jun-13</c:v>
                </c:pt>
                <c:pt idx="152">
                  <c:v>Jul-13</c:v>
                </c:pt>
                <c:pt idx="153">
                  <c:v>Aug-13</c:v>
                </c:pt>
                <c:pt idx="154">
                  <c:v>Sep-13</c:v>
                </c:pt>
                <c:pt idx="155">
                  <c:v>Oct-13</c:v>
                </c:pt>
                <c:pt idx="156">
                  <c:v>Nov-13</c:v>
                </c:pt>
                <c:pt idx="157">
                  <c:v>Dec-13</c:v>
                </c:pt>
                <c:pt idx="158">
                  <c:v>Jan-14</c:v>
                </c:pt>
                <c:pt idx="159">
                  <c:v>Feb-14</c:v>
                </c:pt>
                <c:pt idx="160">
                  <c:v>Mar-14</c:v>
                </c:pt>
                <c:pt idx="161">
                  <c:v>Apr-14</c:v>
                </c:pt>
                <c:pt idx="162">
                  <c:v>May-14</c:v>
                </c:pt>
                <c:pt idx="163">
                  <c:v>Jun-14</c:v>
                </c:pt>
                <c:pt idx="164">
                  <c:v>Jul-14</c:v>
                </c:pt>
                <c:pt idx="165">
                  <c:v>Aug-14</c:v>
                </c:pt>
                <c:pt idx="166">
                  <c:v>Sep-14</c:v>
                </c:pt>
                <c:pt idx="167">
                  <c:v>Oct-14</c:v>
                </c:pt>
                <c:pt idx="168">
                  <c:v>Nov-14</c:v>
                </c:pt>
                <c:pt idx="169">
                  <c:v>Dec-14</c:v>
                </c:pt>
                <c:pt idx="170">
                  <c:v>Jan-15</c:v>
                </c:pt>
                <c:pt idx="171">
                  <c:v>Feb-15</c:v>
                </c:pt>
                <c:pt idx="172">
                  <c:v>Mar-15</c:v>
                </c:pt>
                <c:pt idx="173">
                  <c:v>Apr-15</c:v>
                </c:pt>
                <c:pt idx="174">
                  <c:v>May-15</c:v>
                </c:pt>
                <c:pt idx="175">
                  <c:v>Jun-15</c:v>
                </c:pt>
                <c:pt idx="176">
                  <c:v>Jul-15</c:v>
                </c:pt>
                <c:pt idx="177">
                  <c:v>Aug-15</c:v>
                </c:pt>
                <c:pt idx="178">
                  <c:v>Sep-15</c:v>
                </c:pt>
                <c:pt idx="179">
                  <c:v>Oct-15</c:v>
                </c:pt>
                <c:pt idx="180">
                  <c:v>Nov-15</c:v>
                </c:pt>
                <c:pt idx="181">
                  <c:v>Dec-15</c:v>
                </c:pt>
                <c:pt idx="182">
                  <c:v>Jan-16</c:v>
                </c:pt>
                <c:pt idx="183">
                  <c:v>Feb-16</c:v>
                </c:pt>
                <c:pt idx="184">
                  <c:v>Mar-16</c:v>
                </c:pt>
                <c:pt idx="185">
                  <c:v>Apr-16</c:v>
                </c:pt>
                <c:pt idx="186">
                  <c:v>May-16</c:v>
                </c:pt>
                <c:pt idx="187">
                  <c:v>Jun-16</c:v>
                </c:pt>
                <c:pt idx="188">
                  <c:v>Jul-16</c:v>
                </c:pt>
                <c:pt idx="189">
                  <c:v>Aug-16</c:v>
                </c:pt>
                <c:pt idx="190">
                  <c:v>Sep-16</c:v>
                </c:pt>
                <c:pt idx="191">
                  <c:v>Oct-16</c:v>
                </c:pt>
                <c:pt idx="192">
                  <c:v>Nov-16</c:v>
                </c:pt>
                <c:pt idx="193">
                  <c:v>Dec-16</c:v>
                </c:pt>
                <c:pt idx="194">
                  <c:v>Jan-17</c:v>
                </c:pt>
                <c:pt idx="195">
                  <c:v>Feb-17</c:v>
                </c:pt>
                <c:pt idx="196">
                  <c:v>Mar-17</c:v>
                </c:pt>
                <c:pt idx="197">
                  <c:v>Apr-17</c:v>
                </c:pt>
                <c:pt idx="198">
                  <c:v>May-17</c:v>
                </c:pt>
                <c:pt idx="199">
                  <c:v>Jun-17</c:v>
                </c:pt>
                <c:pt idx="200">
                  <c:v>Jul-17</c:v>
                </c:pt>
                <c:pt idx="201">
                  <c:v>Aug-17</c:v>
                </c:pt>
                <c:pt idx="202">
                  <c:v>Sep-17</c:v>
                </c:pt>
                <c:pt idx="203">
                  <c:v>Oct-17</c:v>
                </c:pt>
                <c:pt idx="204">
                  <c:v>Nov-17</c:v>
                </c:pt>
                <c:pt idx="205">
                  <c:v>Dec-17</c:v>
                </c:pt>
                <c:pt idx="206">
                  <c:v>Jan-18</c:v>
                </c:pt>
                <c:pt idx="207">
                  <c:v>Feb-18</c:v>
                </c:pt>
                <c:pt idx="208">
                  <c:v>Mar-18</c:v>
                </c:pt>
                <c:pt idx="209">
                  <c:v>Apr-18</c:v>
                </c:pt>
                <c:pt idx="210">
                  <c:v>May-18</c:v>
                </c:pt>
                <c:pt idx="211">
                  <c:v>Jun-18</c:v>
                </c:pt>
                <c:pt idx="212">
                  <c:v>Jul-18</c:v>
                </c:pt>
                <c:pt idx="213">
                  <c:v>Aug-18</c:v>
                </c:pt>
                <c:pt idx="214">
                  <c:v>Sep-18</c:v>
                </c:pt>
                <c:pt idx="215">
                  <c:v>Oct-18</c:v>
                </c:pt>
                <c:pt idx="216">
                  <c:v>Nov-18</c:v>
                </c:pt>
                <c:pt idx="217">
                  <c:v>Dec-18</c:v>
                </c:pt>
                <c:pt idx="218">
                  <c:v>Jan-19</c:v>
                </c:pt>
                <c:pt idx="219">
                  <c:v>Feb-19</c:v>
                </c:pt>
                <c:pt idx="220">
                  <c:v>Mar-19</c:v>
                </c:pt>
                <c:pt idx="221">
                  <c:v>Apr-19</c:v>
                </c:pt>
                <c:pt idx="222">
                  <c:v>May-19</c:v>
                </c:pt>
                <c:pt idx="223">
                  <c:v>Jun-19</c:v>
                </c:pt>
                <c:pt idx="224">
                  <c:v>Jul-19</c:v>
                </c:pt>
                <c:pt idx="225">
                  <c:v>Aug-19</c:v>
                </c:pt>
                <c:pt idx="226">
                  <c:v>Sep-19</c:v>
                </c:pt>
                <c:pt idx="227">
                  <c:v>Oct-19</c:v>
                </c:pt>
                <c:pt idx="228">
                  <c:v>Nov-19</c:v>
                </c:pt>
                <c:pt idx="229">
                  <c:v>Dec-19</c:v>
                </c:pt>
                <c:pt idx="230">
                  <c:v>Jan-20</c:v>
                </c:pt>
                <c:pt idx="231">
                  <c:v>Feb-20</c:v>
                </c:pt>
                <c:pt idx="232">
                  <c:v>Mar-20</c:v>
                </c:pt>
                <c:pt idx="233">
                  <c:v>Apr-20</c:v>
                </c:pt>
                <c:pt idx="234">
                  <c:v>May-20</c:v>
                </c:pt>
                <c:pt idx="235">
                  <c:v>Jun-20</c:v>
                </c:pt>
                <c:pt idx="236">
                  <c:v>Jul-20</c:v>
                </c:pt>
                <c:pt idx="237">
                  <c:v>Aug-20</c:v>
                </c:pt>
                <c:pt idx="238">
                  <c:v>Sep-20</c:v>
                </c:pt>
                <c:pt idx="239">
                  <c:v>Oct-20</c:v>
                </c:pt>
              </c:strCache>
            </c:strRef>
          </c:cat>
          <c:val>
            <c:numRef>
              <c:f>Main!$R$9:$R$248</c:f>
              <c:numCache>
                <c:formatCode>General</c:formatCode>
                <c:ptCount val="240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8675590"/>
        <c:axId val="52846676"/>
      </c:lineChart>
      <c:catAx>
        <c:axId val="58675590"/>
        <c:scaling>
          <c:orientation val="minMax"/>
        </c:scaling>
        <c:delete val="0"/>
        <c:axPos val="b"/>
        <c:numFmt formatCode="[$-409]mmm\-yy" sourceLinked="0"/>
        <c:majorTickMark val="in"/>
        <c:minorTickMark val="in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2846676"/>
        <c:crossesAt val="0"/>
        <c:auto val="1"/>
        <c:lblAlgn val="ctr"/>
        <c:lblOffset val="100"/>
        <c:noMultiLvlLbl val="0"/>
      </c:catAx>
      <c:valAx>
        <c:axId val="52846676"/>
        <c:scaling>
          <c:orientation val="minMax"/>
          <c:max val="2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0%" sourceLinked="0"/>
        <c:majorTickMark val="in"/>
        <c:minorTickMark val="in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8675590"/>
        <c:crossesAt val="1"/>
        <c:crossBetween val="midCat"/>
      </c:valAx>
      <c:spPr>
        <a:gradFill>
          <a:gsLst>
            <a:gs pos="0">
              <a:srgbClr val="ccffcc"/>
            </a:gs>
            <a:gs pos="100000">
              <a:srgbClr val="a2cba2"/>
            </a:gs>
          </a:gsLst>
          <a:lin ang="5400000"/>
        </a:gradFill>
        <a:ln w="25200">
          <a:solidFill>
            <a:srgbClr val="333333"/>
          </a:solidFill>
          <a:round/>
        </a:ln>
      </c:spPr>
    </c:plotArea>
    <c:legend>
      <c:legendPos val="b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00" strike="noStrike" u="none">
              <a:solidFill>
                <a:srgbClr val="000000"/>
              </a:solidFill>
              <a:uFillTx/>
              <a:latin typeface="Times New Roman MT Extra Bold"/>
            </a:defRPr>
          </a:pPr>
        </a:p>
      </c:txPr>
    </c:legend>
    <c:plotVisOnly val="1"/>
    <c:dispBlanksAs val="gap"/>
  </c:chart>
  <c:spPr>
    <a:solidFill>
      <a:srgbClr val="ffffff"/>
    </a:solidFill>
    <a:ln w="37800">
      <a:solidFill>
        <a:srgbClr val="333333"/>
      </a:solidFill>
      <a:round/>
    </a:ln>
  </c:spPr>
</c:chartSpace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90720</xdr:colOff>
          <xdr:row>2</xdr:row>
          <xdr:rowOff>0</xdr:rowOff>
        </xdr:from>
        <xdr:to>
          <xdr:col>10</xdr:col>
          <xdr:colOff>10800</xdr:colOff>
          <xdr:row>4</xdr:row>
          <xdr:rowOff>142920</xdr:rowOff>
        </xdr:to>
        <xdr:sp>
          <xdr:nvSpPr>
            <xdr:cNvPr id="1001" name="Button 1" descr="Fit the Curve!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Fit the Curve!</a:t>
              </a:r>
            </a:p>
          </xdr:txBody>
        </xdr:sp>
        <xdr:clientData/>
      </xdr:twoCellAnchor>
    </mc:Choice>
  </mc:AlternateContent>
  <xdr:twoCellAnchor editAs="oneCell">
    <xdr:from>
      <xdr:col>3</xdr:col>
      <xdr:colOff>50400</xdr:colOff>
      <xdr:row>7</xdr:row>
      <xdr:rowOff>47520</xdr:rowOff>
    </xdr:from>
    <xdr:to>
      <xdr:col>11</xdr:col>
      <xdr:colOff>624240</xdr:colOff>
      <xdr:row>33</xdr:row>
      <xdr:rowOff>9360</xdr:rowOff>
    </xdr:to>
    <xdr:graphicFrame>
      <xdr:nvGraphicFramePr>
        <xdr:cNvPr id="0" name="Chart 2"/>
        <xdr:cNvGraphicFramePr/>
      </xdr:nvGraphicFramePr>
      <xdr:xfrm>
        <a:off x="693000" y="1143000"/>
        <a:ext cx="5452560" cy="3686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0</xdr:colOff>
      <xdr:row>1</xdr:row>
      <xdr:rowOff>142920</xdr:rowOff>
    </xdr:from>
    <xdr:to>
      <xdr:col>7</xdr:col>
      <xdr:colOff>583920</xdr:colOff>
      <xdr:row>4</xdr:row>
      <xdr:rowOff>152280</xdr:rowOff>
    </xdr:to>
    <xdr:sp>
      <xdr:nvSpPr>
        <xdr:cNvPr id="1" name="Rectangle 3"/>
        <xdr:cNvSpPr/>
      </xdr:nvSpPr>
      <xdr:spPr>
        <a:xfrm>
          <a:off x="1708920" y="285840"/>
          <a:ext cx="1871640" cy="4474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80640</xdr:colOff>
      <xdr:row>1</xdr:row>
      <xdr:rowOff>142920</xdr:rowOff>
    </xdr:from>
    <xdr:to>
      <xdr:col>10</xdr:col>
      <xdr:colOff>720</xdr:colOff>
      <xdr:row>4</xdr:row>
      <xdr:rowOff>152280</xdr:rowOff>
    </xdr:to>
    <xdr:sp>
      <xdr:nvSpPr>
        <xdr:cNvPr id="2" name="Rectangle 4"/>
        <xdr:cNvSpPr/>
      </xdr:nvSpPr>
      <xdr:spPr>
        <a:xfrm>
          <a:off x="3670200" y="285840"/>
          <a:ext cx="1207800" cy="4474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50400</xdr:colOff>
      <xdr:row>7</xdr:row>
      <xdr:rowOff>56880</xdr:rowOff>
    </xdr:from>
    <xdr:to>
      <xdr:col>11</xdr:col>
      <xdr:colOff>624240</xdr:colOff>
      <xdr:row>33</xdr:row>
      <xdr:rowOff>19080</xdr:rowOff>
    </xdr:to>
    <xdr:sp>
      <xdr:nvSpPr>
        <xdr:cNvPr id="3" name="Rectangle 5"/>
        <xdr:cNvSpPr/>
      </xdr:nvSpPr>
      <xdr:spPr>
        <a:xfrm>
          <a:off x="693000" y="1152360"/>
          <a:ext cx="5452560" cy="36864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160920</xdr:colOff>
      <xdr:row>9</xdr:row>
      <xdr:rowOff>9360</xdr:rowOff>
    </xdr:from>
    <xdr:to>
      <xdr:col>11</xdr:col>
      <xdr:colOff>362880</xdr:colOff>
      <xdr:row>27</xdr:row>
      <xdr:rowOff>28440</xdr:rowOff>
    </xdr:to>
    <xdr:sp>
      <xdr:nvSpPr>
        <xdr:cNvPr id="4" name="Rectangle 6"/>
        <xdr:cNvSpPr/>
      </xdr:nvSpPr>
      <xdr:spPr>
        <a:xfrm>
          <a:off x="1225800" y="1400040"/>
          <a:ext cx="4658400" cy="25909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462600</xdr:colOff>
          <xdr:row>16</xdr:row>
          <xdr:rowOff>37800</xdr:rowOff>
        </xdr:from>
        <xdr:to>
          <xdr:col>6</xdr:col>
          <xdr:colOff>362880</xdr:colOff>
          <xdr:row>17</xdr:row>
          <xdr:rowOff>104760</xdr:rowOff>
        </xdr:to>
        <xdr:sp>
          <xdr:nvSpPr>
            <xdr:cNvPr id="1001" name="Button 1" descr="Button 1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Button 1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R3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4.28"/>
    <col collapsed="false" customWidth="true" hidden="false" outlineLevel="0" max="2" min="2" style="1" width="2.7"/>
    <col collapsed="false" customWidth="true" hidden="false" outlineLevel="0" max="3" min="3" style="1" width="2.13"/>
    <col collapsed="false" customWidth="true" hidden="false" outlineLevel="0" max="4" min="4" style="1" width="5.99"/>
    <col collapsed="false" customWidth="false" hidden="false" outlineLevel="0" max="7" min="5" style="1" width="9.14"/>
    <col collapsed="false" customWidth="true" hidden="false" outlineLevel="0" max="8" min="8" style="1" width="8.41"/>
    <col collapsed="false" customWidth="false" hidden="false" outlineLevel="0" max="12" min="9" style="1" width="9.14"/>
    <col collapsed="false" customWidth="true" hidden="false" outlineLevel="0" max="13" min="13" style="1" width="5.85"/>
    <col collapsed="false" customWidth="false" hidden="false" outlineLevel="0" max="16" min="14" style="1" width="9.14"/>
    <col collapsed="false" customWidth="true" hidden="false" outlineLevel="0" max="17" min="17" style="1" width="8.85"/>
    <col collapsed="false" customWidth="false" hidden="false" outlineLevel="0" max="257" min="18" style="1" width="9.14"/>
  </cols>
  <sheetData>
    <row r="2" customFormat="false" ht="12" hidden="false" customHeight="false" outlineLevel="0" collapsed="false"/>
    <row r="3" customFormat="false" ht="11.25" hidden="false" customHeight="false" outlineLevel="0" collapsed="false">
      <c r="F3" s="2" t="s">
        <v>0</v>
      </c>
      <c r="G3" s="3"/>
      <c r="H3" s="4" t="n">
        <v>250</v>
      </c>
    </row>
    <row r="4" customFormat="false" ht="11.25" hidden="false" customHeight="false" outlineLevel="0" collapsed="false">
      <c r="F4" s="5" t="s">
        <v>1</v>
      </c>
      <c r="G4" s="6"/>
      <c r="H4" s="7" t="n">
        <v>12</v>
      </c>
    </row>
    <row r="5" customFormat="false" ht="12" hidden="false" customHeight="false" outlineLevel="0" collapsed="false">
      <c r="F5" s="8" t="s">
        <v>2</v>
      </c>
      <c r="G5" s="9"/>
      <c r="H5" s="10" t="n">
        <v>4</v>
      </c>
    </row>
    <row r="6" customFormat="false" ht="17.25" hidden="false" customHeight="true" outlineLevel="0" collapsed="false">
      <c r="N6" s="11" t="s">
        <v>3</v>
      </c>
      <c r="O6" s="11"/>
      <c r="P6" s="11"/>
      <c r="Q6" s="11"/>
      <c r="R6" s="11"/>
    </row>
    <row r="7" customFormat="false" ht="11.25" hidden="false" customHeight="false" outlineLevel="0" collapsed="false">
      <c r="B7" s="12"/>
      <c r="C7" s="12"/>
      <c r="D7" s="12"/>
      <c r="N7" s="13" t="s">
        <v>4</v>
      </c>
      <c r="O7" s="14" t="s">
        <v>5</v>
      </c>
      <c r="P7" s="15" t="s">
        <v>6</v>
      </c>
      <c r="Q7" s="13" t="s">
        <v>7</v>
      </c>
      <c r="R7" s="16" t="s">
        <v>8</v>
      </c>
    </row>
    <row r="8" customFormat="false" ht="12" hidden="false" customHeight="false" outlineLevel="0" collapsed="false">
      <c r="B8" s="17"/>
      <c r="C8" s="18"/>
      <c r="D8" s="12"/>
      <c r="N8" s="13"/>
      <c r="O8" s="19" t="s">
        <v>9</v>
      </c>
      <c r="P8" s="20" t="s">
        <v>10</v>
      </c>
      <c r="Q8" s="13"/>
      <c r="R8" s="21" t="s">
        <v>9</v>
      </c>
    </row>
    <row r="9" customFormat="false" ht="11.25" hidden="false" customHeight="false" outlineLevel="0" collapsed="false">
      <c r="B9" s="17"/>
      <c r="C9" s="18"/>
      <c r="D9" s="12"/>
      <c r="N9" s="22" t="n">
        <f aca="false">IF(ReadData!K8&lt;=npoint,ReadData!L8,"")</f>
        <v>36831</v>
      </c>
      <c r="O9" s="23" t="n">
        <f aca="false">IF(ReadData!K8&lt;=npoint,ReadData!M8,"")</f>
        <v>1.91622393631515</v>
      </c>
      <c r="P9" s="24" t="e">
        <f aca="false">IF(ReadData!K8&lt;=npoint,ReadData!P8,"")</f>
        <v>#NAME?</v>
      </c>
      <c r="Q9" s="23" t="e">
        <f aca="false">IF(ReadData!K8&lt;=npoint,ReadData!Q8,"")</f>
        <v>#NAME?</v>
      </c>
      <c r="R9" s="25" t="e">
        <f aca="false">Q9*P9</f>
        <v>#NAME?</v>
      </c>
    </row>
    <row r="10" customFormat="false" ht="11.25" hidden="false" customHeight="false" outlineLevel="0" collapsed="false">
      <c r="B10" s="17"/>
      <c r="C10" s="18"/>
      <c r="D10" s="12"/>
      <c r="N10" s="26" t="n">
        <f aca="false">IF(ReadData!K9&lt;=npoint,ReadData!L9,"")</f>
        <v>36891</v>
      </c>
      <c r="O10" s="27" t="n">
        <f aca="false">IF(ReadData!K9&lt;=npoint,ReadData!M9,"")</f>
        <v>1.59757999184928</v>
      </c>
      <c r="P10" s="28" t="e">
        <f aca="false">IF(ReadData!K9&lt;=npoint,ReadData!P9,"")</f>
        <v>#NAME?</v>
      </c>
      <c r="Q10" s="27" t="e">
        <f aca="false">IF(ReadData!K9&lt;=npoint,ReadData!Q9,"")</f>
        <v>#NAME?</v>
      </c>
      <c r="R10" s="29" t="e">
        <f aca="false">Q10*P10</f>
        <v>#NAME?</v>
      </c>
    </row>
    <row r="11" customFormat="false" ht="11.25" hidden="false" customHeight="false" outlineLevel="0" collapsed="false">
      <c r="B11" s="17"/>
      <c r="C11" s="18"/>
      <c r="D11" s="12"/>
      <c r="N11" s="26" t="n">
        <f aca="false">IF(ReadData!K10&lt;=npoint,ReadData!L10,"")</f>
        <v>36922</v>
      </c>
      <c r="O11" s="27" t="n">
        <f aca="false">IF(ReadData!K10&lt;=npoint,ReadData!M10,"")</f>
        <v>0.989065874625056</v>
      </c>
      <c r="P11" s="28" t="e">
        <f aca="false">IF(ReadData!K10&lt;=npoint,ReadData!P10,"")</f>
        <v>#NAME?</v>
      </c>
      <c r="Q11" s="27" t="e">
        <f aca="false">IF(ReadData!K10&lt;=npoint,ReadData!Q10,"")</f>
        <v>#NAME?</v>
      </c>
      <c r="R11" s="29" t="e">
        <f aca="false">Q11*P11</f>
        <v>#NAME?</v>
      </c>
    </row>
    <row r="12" customFormat="false" ht="11.25" hidden="false" customHeight="false" outlineLevel="0" collapsed="false">
      <c r="B12" s="17"/>
      <c r="C12" s="18"/>
      <c r="D12" s="12"/>
      <c r="N12" s="26" t="n">
        <f aca="false">IF(ReadData!K11&lt;=npoint,ReadData!L11,"")</f>
        <v>36950</v>
      </c>
      <c r="O12" s="27" t="n">
        <f aca="false">IF(ReadData!K11&lt;=npoint,ReadData!M11,"")</f>
        <v>0.970561231168995</v>
      </c>
      <c r="P12" s="28" t="e">
        <f aca="false">IF(ReadData!K11&lt;=npoint,ReadData!P11,"")</f>
        <v>#NAME?</v>
      </c>
      <c r="Q12" s="27" t="e">
        <f aca="false">IF(ReadData!K11&lt;=npoint,ReadData!Q11,"")</f>
        <v>#NAME?</v>
      </c>
      <c r="R12" s="29" t="e">
        <f aca="false">Q12*P12</f>
        <v>#NAME?</v>
      </c>
    </row>
    <row r="13" customFormat="false" ht="11.25" hidden="false" customHeight="false" outlineLevel="0" collapsed="false">
      <c r="B13" s="17"/>
      <c r="C13" s="18"/>
      <c r="D13" s="12"/>
      <c r="N13" s="26" t="n">
        <f aca="false">IF(ReadData!K12&lt;=npoint,ReadData!L12,"")</f>
        <v>36981</v>
      </c>
      <c r="O13" s="27" t="n">
        <f aca="false">IF(ReadData!K12&lt;=npoint,ReadData!M12,"")</f>
        <v>1.13571563514211</v>
      </c>
      <c r="P13" s="28" t="e">
        <f aca="false">IF(ReadData!K12&lt;=npoint,ReadData!P12,"")</f>
        <v>#NAME?</v>
      </c>
      <c r="Q13" s="27" t="e">
        <f aca="false">IF(ReadData!K12&lt;=npoint,ReadData!Q12,"")</f>
        <v>#NAME?</v>
      </c>
      <c r="R13" s="29" t="e">
        <f aca="false">Q13*P13</f>
        <v>#NAME?</v>
      </c>
    </row>
    <row r="14" customFormat="false" ht="11.25" hidden="false" customHeight="false" outlineLevel="0" collapsed="false">
      <c r="B14" s="17"/>
      <c r="C14" s="18"/>
      <c r="D14" s="12"/>
      <c r="N14" s="26" t="n">
        <f aca="false">IF(ReadData!K13&lt;=npoint,ReadData!L13,"")</f>
        <v>37011</v>
      </c>
      <c r="O14" s="27" t="n">
        <f aca="false">IF(ReadData!K13&lt;=npoint,ReadData!M13,"")</f>
        <v>1.89435237301625</v>
      </c>
      <c r="P14" s="28" t="e">
        <f aca="false">IF(ReadData!K13&lt;=npoint,ReadData!P13,"")</f>
        <v>#NAME?</v>
      </c>
      <c r="Q14" s="27" t="e">
        <f aca="false">IF(ReadData!K13&lt;=npoint,ReadData!Q13,"")</f>
        <v>#NAME?</v>
      </c>
      <c r="R14" s="29" t="e">
        <f aca="false">Q14*P14</f>
        <v>#NAME?</v>
      </c>
    </row>
    <row r="15" customFormat="false" ht="11.25" hidden="false" customHeight="false" outlineLevel="0" collapsed="false">
      <c r="B15" s="17"/>
      <c r="C15" s="18"/>
      <c r="D15" s="12"/>
      <c r="N15" s="26" t="n">
        <f aca="false">IF(ReadData!K14&lt;=npoint,ReadData!L14,"")</f>
        <v>37042</v>
      </c>
      <c r="O15" s="27" t="n">
        <f aca="false">IF(ReadData!K14&lt;=npoint,ReadData!M14,"")</f>
        <v>1.88589564307845</v>
      </c>
      <c r="P15" s="28" t="e">
        <f aca="false">IF(ReadData!K14&lt;=npoint,ReadData!P14,"")</f>
        <v>#NAME?</v>
      </c>
      <c r="Q15" s="27" t="e">
        <f aca="false">IF(ReadData!K14&lt;=npoint,ReadData!Q14,"")</f>
        <v>#NAME?</v>
      </c>
      <c r="R15" s="29" t="e">
        <f aca="false">Q15*P15</f>
        <v>#NAME?</v>
      </c>
    </row>
    <row r="16" customFormat="false" ht="11.25" hidden="false" customHeight="false" outlineLevel="0" collapsed="false">
      <c r="B16" s="17"/>
      <c r="C16" s="18"/>
      <c r="D16" s="12"/>
      <c r="N16" s="26" t="n">
        <f aca="false">IF(ReadData!K15&lt;=npoint,ReadData!L15,"")</f>
        <v>37072</v>
      </c>
      <c r="O16" s="27" t="n">
        <f aca="false">IF(ReadData!K15&lt;=npoint,ReadData!M15,"")</f>
        <v>1.77451574702149</v>
      </c>
      <c r="P16" s="28" t="e">
        <f aca="false">IF(ReadData!K15&lt;=npoint,ReadData!P15,"")</f>
        <v>#NAME?</v>
      </c>
      <c r="Q16" s="27" t="e">
        <f aca="false">IF(ReadData!K15&lt;=npoint,ReadData!Q15,"")</f>
        <v>#NAME?</v>
      </c>
      <c r="R16" s="29" t="e">
        <f aca="false">Q16*P16</f>
        <v>#NAME?</v>
      </c>
    </row>
    <row r="17" customFormat="false" ht="11.25" hidden="false" customHeight="false" outlineLevel="0" collapsed="false">
      <c r="B17" s="17"/>
      <c r="C17" s="18"/>
      <c r="D17" s="12"/>
      <c r="N17" s="26" t="n">
        <f aca="false">IF(ReadData!K16&lt;=npoint,ReadData!L16,"")</f>
        <v>37103</v>
      </c>
      <c r="O17" s="27" t="n">
        <f aca="false">IF(ReadData!K16&lt;=npoint,ReadData!M16,"")</f>
        <v>0.912300271421038</v>
      </c>
      <c r="P17" s="28" t="e">
        <f aca="false">IF(ReadData!K16&lt;=npoint,ReadData!P16,"")</f>
        <v>#NAME?</v>
      </c>
      <c r="Q17" s="27" t="e">
        <f aca="false">IF(ReadData!K16&lt;=npoint,ReadData!Q16,"")</f>
        <v>#NAME?</v>
      </c>
      <c r="R17" s="29" t="e">
        <f aca="false">Q17*P17</f>
        <v>#NAME?</v>
      </c>
    </row>
    <row r="18" customFormat="false" ht="11.25" hidden="false" customHeight="false" outlineLevel="0" collapsed="false">
      <c r="B18" s="17"/>
      <c r="C18" s="18"/>
      <c r="D18" s="12"/>
      <c r="N18" s="26" t="n">
        <f aca="false">IF(ReadData!K17&lt;=npoint,ReadData!L17,"")</f>
        <v>37134</v>
      </c>
      <c r="O18" s="27" t="n">
        <f aca="false">IF(ReadData!K17&lt;=npoint,ReadData!M17,"")</f>
        <v>0.661814679659469</v>
      </c>
      <c r="P18" s="28" t="e">
        <f aca="false">IF(ReadData!K17&lt;=npoint,ReadData!P17,"")</f>
        <v>#NAME?</v>
      </c>
      <c r="Q18" s="27" t="e">
        <f aca="false">IF(ReadData!K17&lt;=npoint,ReadData!Q17,"")</f>
        <v>#NAME?</v>
      </c>
      <c r="R18" s="29" t="e">
        <f aca="false">Q18*P18</f>
        <v>#NAME?</v>
      </c>
    </row>
    <row r="19" customFormat="false" ht="11.25" hidden="false" customHeight="false" outlineLevel="0" collapsed="false">
      <c r="B19" s="17"/>
      <c r="C19" s="18"/>
      <c r="D19" s="12"/>
      <c r="N19" s="26" t="n">
        <f aca="false">IF(ReadData!K18&lt;=npoint,ReadData!L18,"")</f>
        <v>37164</v>
      </c>
      <c r="O19" s="27" t="n">
        <f aca="false">IF(ReadData!K18&lt;=npoint,ReadData!M18,"")</f>
        <v>0.627588220279813</v>
      </c>
      <c r="P19" s="28" t="e">
        <f aca="false">IF(ReadData!K18&lt;=npoint,ReadData!P18,"")</f>
        <v>#NAME?</v>
      </c>
      <c r="Q19" s="27" t="e">
        <f aca="false">IF(ReadData!K18&lt;=npoint,ReadData!Q18,"")</f>
        <v>#NAME?</v>
      </c>
      <c r="R19" s="29" t="e">
        <f aca="false">Q19*P19</f>
        <v>#NAME?</v>
      </c>
    </row>
    <row r="20" customFormat="false" ht="11.25" hidden="false" customHeight="false" outlineLevel="0" collapsed="false">
      <c r="B20" s="17"/>
      <c r="C20" s="18"/>
      <c r="D20" s="12"/>
      <c r="N20" s="26" t="n">
        <f aca="false">IF(ReadData!K19&lt;=npoint,ReadData!L19,"")</f>
        <v>37195</v>
      </c>
      <c r="O20" s="27" t="n">
        <f aca="false">IF(ReadData!K19&lt;=npoint,ReadData!M19,"")</f>
        <v>0.589883666823057</v>
      </c>
      <c r="P20" s="28" t="e">
        <f aca="false">IF(ReadData!K19&lt;=npoint,ReadData!P19,"")</f>
        <v>#NAME?</v>
      </c>
      <c r="Q20" s="27" t="e">
        <f aca="false">IF(ReadData!K19&lt;=npoint,ReadData!Q19,"")</f>
        <v>#NAME?</v>
      </c>
      <c r="R20" s="29" t="e">
        <f aca="false">Q20*P20</f>
        <v>#NAME?</v>
      </c>
    </row>
    <row r="21" customFormat="false" ht="11.25" hidden="false" customHeight="false" outlineLevel="0" collapsed="false">
      <c r="B21" s="17"/>
      <c r="C21" s="18"/>
      <c r="D21" s="12"/>
      <c r="N21" s="26" t="n">
        <f aca="false">IF(ReadData!K20&lt;=npoint,ReadData!L20,"")</f>
        <v>37225</v>
      </c>
      <c r="O21" s="27" t="n">
        <f aca="false">IF(ReadData!K20&lt;=npoint,ReadData!M20,"")</f>
        <v>0.764922071155368</v>
      </c>
      <c r="P21" s="28" t="e">
        <f aca="false">IF(ReadData!K20&lt;=npoint,ReadData!P20,"")</f>
        <v>#NAME?</v>
      </c>
      <c r="Q21" s="27" t="e">
        <f aca="false">IF(ReadData!K20&lt;=npoint,ReadData!Q20,"")</f>
        <v>#NAME?</v>
      </c>
      <c r="R21" s="29" t="e">
        <f aca="false">Q21*P21</f>
        <v>#NAME?</v>
      </c>
    </row>
    <row r="22" customFormat="false" ht="11.25" hidden="false" customHeight="false" outlineLevel="0" collapsed="false">
      <c r="B22" s="17"/>
      <c r="C22" s="18"/>
      <c r="D22" s="12"/>
      <c r="N22" s="26" t="n">
        <f aca="false">IF(ReadData!K21&lt;=npoint,ReadData!L21,"")</f>
        <v>37256</v>
      </c>
      <c r="O22" s="27" t="n">
        <f aca="false">IF(ReadData!K21&lt;=npoint,ReadData!M21,"")</f>
        <v>0.747816280824622</v>
      </c>
      <c r="P22" s="28" t="e">
        <f aca="false">IF(ReadData!K21&lt;=npoint,ReadData!P21,"")</f>
        <v>#NAME?</v>
      </c>
      <c r="Q22" s="27" t="e">
        <f aca="false">IF(ReadData!K21&lt;=npoint,ReadData!Q21,"")</f>
        <v>#NAME?</v>
      </c>
      <c r="R22" s="29" t="e">
        <f aca="false">Q22*P22</f>
        <v>#NAME?</v>
      </c>
    </row>
    <row r="23" customFormat="false" ht="11.25" hidden="false" customHeight="false" outlineLevel="0" collapsed="false">
      <c r="B23" s="17"/>
      <c r="C23" s="18"/>
      <c r="D23" s="12"/>
      <c r="N23" s="26" t="n">
        <f aca="false">IF(ReadData!K22&lt;=npoint,ReadData!L22,"")</f>
        <v>37287</v>
      </c>
      <c r="O23" s="27" t="n">
        <f aca="false">IF(ReadData!K22&lt;=npoint,ReadData!M22,"")</f>
        <v>0.559436651630459</v>
      </c>
      <c r="P23" s="28" t="e">
        <f aca="false">IF(ReadData!K22&lt;=npoint,ReadData!P22,"")</f>
        <v>#NAME?</v>
      </c>
      <c r="Q23" s="27" t="e">
        <f aca="false">IF(ReadData!K22&lt;=npoint,ReadData!Q22,"")</f>
        <v>#NAME?</v>
      </c>
      <c r="R23" s="29" t="e">
        <f aca="false">Q23*P23</f>
        <v>#NAME?</v>
      </c>
    </row>
    <row r="24" customFormat="false" ht="11.25" hidden="false" customHeight="false" outlineLevel="0" collapsed="false">
      <c r="B24" s="17"/>
      <c r="C24" s="18"/>
      <c r="D24" s="12"/>
      <c r="N24" s="26" t="n">
        <f aca="false">IF(ReadData!K23&lt;=npoint,ReadData!L23,"")</f>
        <v>37315</v>
      </c>
      <c r="O24" s="27" t="n">
        <f aca="false">IF(ReadData!K23&lt;=npoint,ReadData!M23,"")</f>
        <v>0.549275572378533</v>
      </c>
      <c r="P24" s="28" t="e">
        <f aca="false">IF(ReadData!K23&lt;=npoint,ReadData!P23,"")</f>
        <v>#NAME?</v>
      </c>
      <c r="Q24" s="27" t="e">
        <f aca="false">IF(ReadData!K23&lt;=npoint,ReadData!Q23,"")</f>
        <v>#NAME?</v>
      </c>
      <c r="R24" s="29" t="e">
        <f aca="false">Q24*P24</f>
        <v>#NAME?</v>
      </c>
    </row>
    <row r="25" customFormat="false" ht="11.25" hidden="false" customHeight="false" outlineLevel="0" collapsed="false">
      <c r="B25" s="17"/>
      <c r="C25" s="18"/>
      <c r="D25" s="12"/>
      <c r="N25" s="26" t="n">
        <f aca="false">IF(ReadData!K24&lt;=npoint,ReadData!L24,"")</f>
        <v>37346</v>
      </c>
      <c r="O25" s="27" t="n">
        <f aca="false">IF(ReadData!K24&lt;=npoint,ReadData!M24,"")</f>
        <v>0.69205411451143</v>
      </c>
      <c r="P25" s="28" t="e">
        <f aca="false">IF(ReadData!K24&lt;=npoint,ReadData!P24,"")</f>
        <v>#NAME?</v>
      </c>
      <c r="Q25" s="27" t="e">
        <f aca="false">IF(ReadData!K24&lt;=npoint,ReadData!Q24,"")</f>
        <v>#NAME?</v>
      </c>
      <c r="R25" s="29" t="e">
        <f aca="false">Q25*P25</f>
        <v>#NAME?</v>
      </c>
    </row>
    <row r="26" customFormat="false" ht="11.25" hidden="false" customHeight="false" outlineLevel="0" collapsed="false">
      <c r="B26" s="17"/>
      <c r="C26" s="18"/>
      <c r="D26" s="12"/>
      <c r="N26" s="26" t="n">
        <f aca="false">IF(ReadData!K25&lt;=npoint,ReadData!L25,"")</f>
        <v>37376</v>
      </c>
      <c r="O26" s="27" t="n">
        <f aca="false">IF(ReadData!K25&lt;=npoint,ReadData!M25,"")</f>
        <v>1.05243565098993</v>
      </c>
      <c r="P26" s="28" t="e">
        <f aca="false">IF(ReadData!K25&lt;=npoint,ReadData!P25,"")</f>
        <v>#NAME?</v>
      </c>
      <c r="Q26" s="27" t="e">
        <f aca="false">IF(ReadData!K25&lt;=npoint,ReadData!Q25,"")</f>
        <v>#NAME?</v>
      </c>
      <c r="R26" s="29" t="e">
        <f aca="false">Q26*P26</f>
        <v>#NAME?</v>
      </c>
    </row>
    <row r="27" customFormat="false" ht="11.25" hidden="false" customHeight="false" outlineLevel="0" collapsed="false">
      <c r="B27" s="17"/>
      <c r="C27" s="18"/>
      <c r="D27" s="12"/>
      <c r="N27" s="26" t="n">
        <f aca="false">IF(ReadData!K26&lt;=npoint,ReadData!L26,"")</f>
        <v>37407</v>
      </c>
      <c r="O27" s="27" t="n">
        <f aca="false">IF(ReadData!K26&lt;=npoint,ReadData!M26,"")</f>
        <v>1.28147965906234</v>
      </c>
      <c r="P27" s="28" t="e">
        <f aca="false">IF(ReadData!K26&lt;=npoint,ReadData!P26,"")</f>
        <v>#NAME?</v>
      </c>
      <c r="Q27" s="27" t="e">
        <f aca="false">IF(ReadData!K26&lt;=npoint,ReadData!Q26,"")</f>
        <v>#NAME?</v>
      </c>
      <c r="R27" s="29" t="e">
        <f aca="false">Q27*P27</f>
        <v>#NAME?</v>
      </c>
    </row>
    <row r="28" customFormat="false" ht="11.25" hidden="false" customHeight="false" outlineLevel="0" collapsed="false">
      <c r="B28" s="17"/>
      <c r="C28" s="18"/>
      <c r="D28" s="12"/>
      <c r="N28" s="26" t="n">
        <f aca="false">IF(ReadData!K27&lt;=npoint,ReadData!L27,"")</f>
        <v>37437</v>
      </c>
      <c r="O28" s="27" t="n">
        <f aca="false">IF(ReadData!K27&lt;=npoint,ReadData!M27,"")</f>
        <v>1.25453240071003</v>
      </c>
      <c r="P28" s="28" t="e">
        <f aca="false">IF(ReadData!K27&lt;=npoint,ReadData!P27,"")</f>
        <v>#NAME?</v>
      </c>
      <c r="Q28" s="27" t="e">
        <f aca="false">IF(ReadData!K27&lt;=npoint,ReadData!Q27,"")</f>
        <v>#NAME?</v>
      </c>
      <c r="R28" s="29" t="e">
        <f aca="false">Q28*P28</f>
        <v>#NAME?</v>
      </c>
    </row>
    <row r="29" customFormat="false" ht="11.25" hidden="false" customHeight="false" outlineLevel="0" collapsed="false">
      <c r="B29" s="17"/>
      <c r="C29" s="18"/>
      <c r="D29" s="12"/>
      <c r="N29" s="26" t="n">
        <f aca="false">IF(ReadData!K28&lt;=npoint,ReadData!L28,"")</f>
        <v>37468</v>
      </c>
      <c r="O29" s="27" t="n">
        <f aca="false">IF(ReadData!K28&lt;=npoint,ReadData!M28,"")</f>
        <v>0.662634811691295</v>
      </c>
      <c r="P29" s="28" t="e">
        <f aca="false">IF(ReadData!K28&lt;=npoint,ReadData!P28,"")</f>
        <v>#NAME?</v>
      </c>
      <c r="Q29" s="27" t="e">
        <f aca="false">IF(ReadData!K28&lt;=npoint,ReadData!Q28,"")</f>
        <v>#NAME?</v>
      </c>
      <c r="R29" s="29" t="e">
        <f aca="false">Q29*P29</f>
        <v>#NAME?</v>
      </c>
    </row>
    <row r="30" customFormat="false" ht="11.25" hidden="false" customHeight="false" outlineLevel="0" collapsed="false">
      <c r="B30" s="17"/>
      <c r="C30" s="18"/>
      <c r="D30" s="12"/>
      <c r="N30" s="26" t="n">
        <f aca="false">IF(ReadData!K29&lt;=npoint,ReadData!L29,"")</f>
        <v>37499</v>
      </c>
      <c r="O30" s="27" t="n">
        <f aca="false">IF(ReadData!K29&lt;=npoint,ReadData!M29,"")</f>
        <v>0.491485824375393</v>
      </c>
      <c r="P30" s="28" t="e">
        <f aca="false">IF(ReadData!K29&lt;=npoint,ReadData!P29,"")</f>
        <v>#NAME?</v>
      </c>
      <c r="Q30" s="27" t="e">
        <f aca="false">IF(ReadData!K29&lt;=npoint,ReadData!Q29,"")</f>
        <v>#NAME?</v>
      </c>
      <c r="R30" s="29" t="e">
        <f aca="false">Q30*P30</f>
        <v>#NAME?</v>
      </c>
    </row>
    <row r="31" customFormat="false" ht="11.25" hidden="false" customHeight="false" outlineLevel="0" collapsed="false">
      <c r="B31" s="17"/>
      <c r="C31" s="18"/>
      <c r="D31" s="12"/>
      <c r="N31" s="26" t="n">
        <f aca="false">IF(ReadData!K30&lt;=npoint,ReadData!L30,"")</f>
        <v>37529</v>
      </c>
      <c r="O31" s="27" t="n">
        <f aca="false">IF(ReadData!K30&lt;=npoint,ReadData!M30,"")</f>
        <v>0.469446770910432</v>
      </c>
      <c r="P31" s="28" t="e">
        <f aca="false">IF(ReadData!K30&lt;=npoint,ReadData!P30,"")</f>
        <v>#NAME?</v>
      </c>
      <c r="Q31" s="27" t="e">
        <f aca="false">IF(ReadData!K30&lt;=npoint,ReadData!Q30,"")</f>
        <v>#NAME?</v>
      </c>
      <c r="R31" s="29" t="e">
        <f aca="false">Q31*P31</f>
        <v>#NAME?</v>
      </c>
    </row>
    <row r="32" customFormat="false" ht="11.25" hidden="false" customHeight="false" outlineLevel="0" collapsed="false">
      <c r="B32" s="17"/>
      <c r="C32" s="18"/>
      <c r="D32" s="12"/>
      <c r="N32" s="26" t="n">
        <f aca="false">IF(ReadData!K31&lt;=npoint,ReadData!L31,"")</f>
        <v>37560</v>
      </c>
      <c r="O32" s="27" t="n">
        <f aca="false">IF(ReadData!K31&lt;=npoint,ReadData!M31,"")</f>
        <v>0.441624565238978</v>
      </c>
      <c r="P32" s="28" t="e">
        <f aca="false">IF(ReadData!K31&lt;=npoint,ReadData!P31,"")</f>
        <v>#NAME?</v>
      </c>
      <c r="Q32" s="27" t="e">
        <f aca="false">IF(ReadData!K31&lt;=npoint,ReadData!Q31,"")</f>
        <v>#NAME?</v>
      </c>
      <c r="R32" s="29" t="e">
        <f aca="false">Q32*P32</f>
        <v>#NAME?</v>
      </c>
    </row>
    <row r="33" customFormat="false" ht="11.25" hidden="false" customHeight="false" outlineLevel="0" collapsed="false">
      <c r="B33" s="17"/>
      <c r="C33" s="18"/>
      <c r="D33" s="12"/>
      <c r="N33" s="26" t="n">
        <f aca="false">IF(ReadData!K32&lt;=npoint,ReadData!L32,"")</f>
        <v>37590</v>
      </c>
      <c r="O33" s="27" t="n">
        <f aca="false">IF(ReadData!K32&lt;=npoint,ReadData!M32,"")</f>
        <v>0.56932268416276</v>
      </c>
      <c r="P33" s="28" t="e">
        <f aca="false">IF(ReadData!K32&lt;=npoint,ReadData!P32,"")</f>
        <v>#NAME?</v>
      </c>
      <c r="Q33" s="27" t="e">
        <f aca="false">IF(ReadData!K32&lt;=npoint,ReadData!Q32,"")</f>
        <v>#NAME?</v>
      </c>
      <c r="R33" s="29" t="e">
        <f aca="false">Q33*P33</f>
        <v>#NAME?</v>
      </c>
    </row>
    <row r="34" customFormat="false" ht="11.25" hidden="false" customHeight="false" outlineLevel="0" collapsed="false">
      <c r="B34" s="17"/>
      <c r="C34" s="18"/>
      <c r="D34" s="12"/>
      <c r="N34" s="26" t="n">
        <f aca="false">IF(ReadData!K33&lt;=npoint,ReadData!L33,"")</f>
        <v>37621</v>
      </c>
      <c r="O34" s="27" t="n">
        <f aca="false">IF(ReadData!K33&lt;=npoint,ReadData!M33,"")</f>
        <v>0.564066232257759</v>
      </c>
      <c r="P34" s="28" t="e">
        <f aca="false">IF(ReadData!K33&lt;=npoint,ReadData!P33,"")</f>
        <v>#NAME?</v>
      </c>
      <c r="Q34" s="27" t="e">
        <f aca="false">IF(ReadData!K33&lt;=npoint,ReadData!Q33,"")</f>
        <v>#NAME?</v>
      </c>
      <c r="R34" s="29" t="e">
        <f aca="false">Q34*P34</f>
        <v>#NAME?</v>
      </c>
    </row>
    <row r="35" customFormat="false" ht="11.25" hidden="false" customHeight="false" outlineLevel="0" collapsed="false">
      <c r="B35" s="17"/>
      <c r="C35" s="18"/>
      <c r="D35" s="12"/>
      <c r="N35" s="26" t="n">
        <f aca="false">IF(ReadData!K34&lt;=npoint,ReadData!L34,"")</f>
        <v>37652</v>
      </c>
      <c r="O35" s="27" t="n">
        <f aca="false">IF(ReadData!K34&lt;=npoint,ReadData!M34,"")</f>
        <v>0.422115516032922</v>
      </c>
      <c r="P35" s="28" t="e">
        <f aca="false">IF(ReadData!K34&lt;=npoint,ReadData!P34,"")</f>
        <v>#NAME?</v>
      </c>
      <c r="Q35" s="27" t="e">
        <f aca="false">IF(ReadData!K34&lt;=npoint,ReadData!Q34,"")</f>
        <v>#NAME?</v>
      </c>
      <c r="R35" s="29" t="e">
        <f aca="false">Q35*P35</f>
        <v>#NAME?</v>
      </c>
    </row>
    <row r="36" customFormat="false" ht="11.25" hidden="false" customHeight="false" outlineLevel="0" collapsed="false">
      <c r="B36" s="17"/>
      <c r="C36" s="18"/>
      <c r="D36" s="12"/>
      <c r="N36" s="26" t="n">
        <f aca="false">IF(ReadData!K35&lt;=npoint,ReadData!L35,"")</f>
        <v>37680</v>
      </c>
      <c r="O36" s="27" t="n">
        <f aca="false">IF(ReadData!K35&lt;=npoint,ReadData!M35,"")</f>
        <v>0.410313599579639</v>
      </c>
      <c r="P36" s="28" t="e">
        <f aca="false">IF(ReadData!K35&lt;=npoint,ReadData!P35,"")</f>
        <v>#NAME?</v>
      </c>
      <c r="Q36" s="27" t="e">
        <f aca="false">IF(ReadData!K35&lt;=npoint,ReadData!Q35,"")</f>
        <v>#NAME?</v>
      </c>
      <c r="R36" s="29" t="e">
        <f aca="false">Q36*P36</f>
        <v>#NAME?</v>
      </c>
    </row>
    <row r="37" customFormat="false" ht="11.25" hidden="false" customHeight="false" outlineLevel="0" collapsed="false">
      <c r="B37" s="17"/>
      <c r="C37" s="18"/>
      <c r="D37" s="12"/>
      <c r="N37" s="26" t="n">
        <f aca="false">IF(ReadData!K36&lt;=npoint,ReadData!L36,"")</f>
        <v>37711</v>
      </c>
      <c r="O37" s="27" t="n">
        <f aca="false">IF(ReadData!K36&lt;=npoint,ReadData!M36,"")</f>
        <v>0.574066069933598</v>
      </c>
      <c r="P37" s="28" t="e">
        <f aca="false">IF(ReadData!K36&lt;=npoint,ReadData!P36,"")</f>
        <v>#NAME?</v>
      </c>
      <c r="Q37" s="27" t="e">
        <f aca="false">IF(ReadData!K36&lt;=npoint,ReadData!Q36,"")</f>
        <v>#NAME?</v>
      </c>
      <c r="R37" s="29" t="e">
        <f aca="false">Q37*P37</f>
        <v>#NAME?</v>
      </c>
    </row>
    <row r="38" customFormat="false" ht="11.25" hidden="false" customHeight="false" outlineLevel="0" collapsed="false">
      <c r="B38" s="17"/>
      <c r="C38" s="18"/>
      <c r="D38" s="12"/>
      <c r="N38" s="26" t="n">
        <f aca="false">IF(ReadData!K37&lt;=npoint,ReadData!L37,"")</f>
        <v>37741</v>
      </c>
      <c r="O38" s="27" t="n">
        <f aca="false">IF(ReadData!K37&lt;=npoint,ReadData!M37,"")</f>
        <v>0.772675935669346</v>
      </c>
      <c r="P38" s="28" t="e">
        <f aca="false">IF(ReadData!K37&lt;=npoint,ReadData!P37,"")</f>
        <v>#NAME?</v>
      </c>
      <c r="Q38" s="27" t="e">
        <f aca="false">IF(ReadData!K37&lt;=npoint,ReadData!Q37,"")</f>
        <v>#NAME?</v>
      </c>
      <c r="R38" s="29" t="e">
        <f aca="false">Q38*P38</f>
        <v>#NAME?</v>
      </c>
    </row>
    <row r="39" customFormat="false" ht="11.25" hidden="false" customHeight="false" outlineLevel="0" collapsed="false">
      <c r="B39" s="17"/>
      <c r="C39" s="18"/>
      <c r="D39" s="12"/>
      <c r="N39" s="26" t="n">
        <f aca="false">IF(ReadData!K38&lt;=npoint,ReadData!L38,"")</f>
        <v>37772</v>
      </c>
      <c r="O39" s="27" t="n">
        <f aca="false">IF(ReadData!K38&lt;=npoint,ReadData!M38,"")</f>
        <v>0.910877683666617</v>
      </c>
      <c r="P39" s="28" t="e">
        <f aca="false">IF(ReadData!K38&lt;=npoint,ReadData!P38,"")</f>
        <v>#NAME?</v>
      </c>
      <c r="Q39" s="27" t="e">
        <f aca="false">IF(ReadData!K38&lt;=npoint,ReadData!Q38,"")</f>
        <v>#NAME?</v>
      </c>
      <c r="R39" s="29" t="e">
        <f aca="false">Q39*P39</f>
        <v>#NAME?</v>
      </c>
    </row>
    <row r="40" customFormat="false" ht="11.25" hidden="false" customHeight="false" outlineLevel="0" collapsed="false">
      <c r="B40" s="17"/>
      <c r="C40" s="18"/>
      <c r="D40" s="12"/>
      <c r="N40" s="26" t="n">
        <f aca="false">IF(ReadData!K39&lt;=npoint,ReadData!L39,"")</f>
        <v>37802</v>
      </c>
      <c r="O40" s="27" t="n">
        <f aca="false">IF(ReadData!K39&lt;=npoint,ReadData!M39,"")</f>
        <v>0.900547663995502</v>
      </c>
      <c r="P40" s="28" t="e">
        <f aca="false">IF(ReadData!K39&lt;=npoint,ReadData!P39,"")</f>
        <v>#NAME?</v>
      </c>
      <c r="Q40" s="27" t="e">
        <f aca="false">IF(ReadData!K39&lt;=npoint,ReadData!Q39,"")</f>
        <v>#NAME?</v>
      </c>
      <c r="R40" s="29" t="e">
        <f aca="false">Q40*P40</f>
        <v>#NAME?</v>
      </c>
    </row>
    <row r="41" customFormat="false" ht="11.25" hidden="false" customHeight="false" outlineLevel="0" collapsed="false">
      <c r="B41" s="17"/>
      <c r="C41" s="18"/>
      <c r="D41" s="12"/>
      <c r="N41" s="26" t="n">
        <f aca="false">IF(ReadData!K40&lt;=npoint,ReadData!L40,"")</f>
        <v>37833</v>
      </c>
      <c r="O41" s="27" t="n">
        <f aca="false">IF(ReadData!K40&lt;=npoint,ReadData!M40,"")</f>
        <v>0.555296142990597</v>
      </c>
      <c r="P41" s="28" t="e">
        <f aca="false">IF(ReadData!K40&lt;=npoint,ReadData!P40,"")</f>
        <v>#NAME?</v>
      </c>
      <c r="Q41" s="27" t="e">
        <f aca="false">IF(ReadData!K40&lt;=npoint,ReadData!Q40,"")</f>
        <v>#NAME?</v>
      </c>
      <c r="R41" s="29" t="e">
        <f aca="false">Q41*P41</f>
        <v>#NAME?</v>
      </c>
    </row>
    <row r="42" customFormat="false" ht="11.25" hidden="false" customHeight="false" outlineLevel="0" collapsed="false">
      <c r="B42" s="17"/>
      <c r="C42" s="18"/>
      <c r="D42" s="12"/>
      <c r="N42" s="26" t="n">
        <f aca="false">IF(ReadData!K41&lt;=npoint,ReadData!L41,"")</f>
        <v>37864</v>
      </c>
      <c r="O42" s="27" t="n">
        <f aca="false">IF(ReadData!K41&lt;=npoint,ReadData!M41,"")</f>
        <v>0.375158889851435</v>
      </c>
      <c r="P42" s="28" t="e">
        <f aca="false">IF(ReadData!K41&lt;=npoint,ReadData!P41,"")</f>
        <v>#NAME?</v>
      </c>
      <c r="Q42" s="27" t="e">
        <f aca="false">IF(ReadData!K41&lt;=npoint,ReadData!Q41,"")</f>
        <v>#NAME?</v>
      </c>
      <c r="R42" s="29" t="e">
        <f aca="false">Q42*P42</f>
        <v>#NAME?</v>
      </c>
    </row>
    <row r="43" customFormat="false" ht="11.25" hidden="false" customHeight="false" outlineLevel="0" collapsed="false">
      <c r="B43" s="17"/>
      <c r="C43" s="18"/>
      <c r="D43" s="12"/>
      <c r="N43" s="26" t="n">
        <f aca="false">IF(ReadData!K42&lt;=npoint,ReadData!L42,"")</f>
        <v>37894</v>
      </c>
      <c r="O43" s="27" t="n">
        <f aca="false">IF(ReadData!K42&lt;=npoint,ReadData!M42,"")</f>
        <v>0.357944372149806</v>
      </c>
      <c r="P43" s="28" t="e">
        <f aca="false">IF(ReadData!K42&lt;=npoint,ReadData!P42,"")</f>
        <v>#NAME?</v>
      </c>
      <c r="Q43" s="27" t="e">
        <f aca="false">IF(ReadData!K42&lt;=npoint,ReadData!Q42,"")</f>
        <v>#NAME?</v>
      </c>
      <c r="R43" s="29" t="e">
        <f aca="false">Q43*P43</f>
        <v>#NAME?</v>
      </c>
    </row>
    <row r="44" customFormat="false" ht="11.25" hidden="false" customHeight="false" outlineLevel="0" collapsed="false">
      <c r="B44" s="17"/>
      <c r="C44" s="18"/>
      <c r="D44" s="12"/>
      <c r="N44" s="26" t="n">
        <f aca="false">IF(ReadData!K43&lt;=npoint,ReadData!L43,"")</f>
        <v>37925</v>
      </c>
      <c r="O44" s="27" t="n">
        <f aca="false">IF(ReadData!K43&lt;=npoint,ReadData!M43,"")</f>
        <v>0.336503820823139</v>
      </c>
      <c r="P44" s="28" t="e">
        <f aca="false">IF(ReadData!K43&lt;=npoint,ReadData!P43,"")</f>
        <v>#NAME?</v>
      </c>
      <c r="Q44" s="27" t="e">
        <f aca="false">IF(ReadData!K43&lt;=npoint,ReadData!Q43,"")</f>
        <v>#NAME?</v>
      </c>
      <c r="R44" s="29" t="e">
        <f aca="false">Q44*P44</f>
        <v>#NAME?</v>
      </c>
    </row>
    <row r="45" customFormat="false" ht="11.25" hidden="false" customHeight="false" outlineLevel="0" collapsed="false">
      <c r="B45" s="17"/>
      <c r="C45" s="18"/>
      <c r="D45" s="12"/>
      <c r="N45" s="26" t="n">
        <f aca="false">IF(ReadData!K44&lt;=npoint,ReadData!L44,"")</f>
        <v>37955</v>
      </c>
      <c r="O45" s="27" t="n">
        <f aca="false">IF(ReadData!K44&lt;=npoint,ReadData!M44,"")</f>
        <v>0.427405029055414</v>
      </c>
      <c r="P45" s="28" t="e">
        <f aca="false">IF(ReadData!K44&lt;=npoint,ReadData!P44,"")</f>
        <v>#NAME?</v>
      </c>
      <c r="Q45" s="27" t="e">
        <f aca="false">IF(ReadData!K44&lt;=npoint,ReadData!Q44,"")</f>
        <v>#NAME?</v>
      </c>
      <c r="R45" s="29" t="e">
        <f aca="false">Q45*P45</f>
        <v>#NAME?</v>
      </c>
    </row>
    <row r="46" customFormat="false" ht="11.25" hidden="false" customHeight="false" outlineLevel="0" collapsed="false">
      <c r="B46" s="17"/>
      <c r="C46" s="18"/>
      <c r="D46" s="12"/>
      <c r="N46" s="26" t="n">
        <f aca="false">IF(ReadData!K45&lt;=npoint,ReadData!L45,"")</f>
        <v>37986</v>
      </c>
      <c r="O46" s="27" t="n">
        <f aca="false">IF(ReadData!K45&lt;=npoint,ReadData!M45,"")</f>
        <v>0.424264654534012</v>
      </c>
      <c r="P46" s="28" t="e">
        <f aca="false">IF(ReadData!K45&lt;=npoint,ReadData!P45,"")</f>
        <v>#NAME?</v>
      </c>
      <c r="Q46" s="27" t="e">
        <f aca="false">IF(ReadData!K45&lt;=npoint,ReadData!Q45,"")</f>
        <v>#NAME?</v>
      </c>
      <c r="R46" s="29" t="e">
        <f aca="false">Q46*P46</f>
        <v>#NAME?</v>
      </c>
    </row>
    <row r="47" customFormat="false" ht="11.25" hidden="false" customHeight="false" outlineLevel="0" collapsed="false">
      <c r="B47" s="17"/>
      <c r="C47" s="18"/>
      <c r="D47" s="12"/>
      <c r="N47" s="26" t="n">
        <f aca="false">IF(ReadData!K46&lt;=npoint,ReadData!L46,"")</f>
        <v>38017</v>
      </c>
      <c r="O47" s="27" t="n">
        <f aca="false">IF(ReadData!K46&lt;=npoint,ReadData!M46,"")</f>
        <v>0.336885691959065</v>
      </c>
      <c r="P47" s="28" t="e">
        <f aca="false">IF(ReadData!K46&lt;=npoint,ReadData!P46,"")</f>
        <v>#NAME?</v>
      </c>
      <c r="Q47" s="27" t="e">
        <f aca="false">IF(ReadData!K46&lt;=npoint,ReadData!Q46,"")</f>
        <v>#NAME?</v>
      </c>
      <c r="R47" s="29" t="e">
        <f aca="false">Q47*P47</f>
        <v>#NAME?</v>
      </c>
    </row>
    <row r="48" customFormat="false" ht="11.25" hidden="false" customHeight="false" outlineLevel="0" collapsed="false">
      <c r="B48" s="17"/>
      <c r="C48" s="18"/>
      <c r="D48" s="12"/>
      <c r="N48" s="26" t="n">
        <f aca="false">IF(ReadData!K47&lt;=npoint,ReadData!L47,"")</f>
        <v>38046</v>
      </c>
      <c r="O48" s="27" t="n">
        <f aca="false">IF(ReadData!K47&lt;=npoint,ReadData!M47,"")</f>
        <v>0.327721351526835</v>
      </c>
      <c r="P48" s="28" t="e">
        <f aca="false">IF(ReadData!K47&lt;=npoint,ReadData!P47,"")</f>
        <v>#NAME?</v>
      </c>
      <c r="Q48" s="27" t="e">
        <f aca="false">IF(ReadData!K47&lt;=npoint,ReadData!Q47,"")</f>
        <v>#NAME?</v>
      </c>
      <c r="R48" s="29" t="e">
        <f aca="false">Q48*P48</f>
        <v>#NAME?</v>
      </c>
    </row>
    <row r="49" customFormat="false" ht="11.25" hidden="false" customHeight="false" outlineLevel="0" collapsed="false">
      <c r="B49" s="17"/>
      <c r="C49" s="18"/>
      <c r="D49" s="12"/>
      <c r="N49" s="26" t="n">
        <f aca="false">IF(ReadData!K48&lt;=npoint,ReadData!L48,"")</f>
        <v>38077</v>
      </c>
      <c r="O49" s="27" t="n">
        <f aca="false">IF(ReadData!K48&lt;=npoint,ReadData!M48,"")</f>
        <v>0.434898253796978</v>
      </c>
      <c r="P49" s="28" t="e">
        <f aca="false">IF(ReadData!K48&lt;=npoint,ReadData!P48,"")</f>
        <v>#NAME?</v>
      </c>
      <c r="Q49" s="27" t="e">
        <f aca="false">IF(ReadData!K48&lt;=npoint,ReadData!Q48,"")</f>
        <v>#NAME?</v>
      </c>
      <c r="R49" s="29" t="e">
        <f aca="false">Q49*P49</f>
        <v>#NAME?</v>
      </c>
    </row>
    <row r="50" customFormat="false" ht="11.25" hidden="false" customHeight="false" outlineLevel="0" collapsed="false">
      <c r="B50" s="17"/>
      <c r="C50" s="18"/>
      <c r="D50" s="12"/>
      <c r="N50" s="26" t="n">
        <f aca="false">IF(ReadData!K49&lt;=npoint,ReadData!L49,"")</f>
        <v>38107</v>
      </c>
      <c r="O50" s="27" t="n">
        <f aca="false">IF(ReadData!K49&lt;=npoint,ReadData!M49,"")</f>
        <v>0.605431617090114</v>
      </c>
      <c r="P50" s="28" t="e">
        <f aca="false">IF(ReadData!K49&lt;=npoint,ReadData!P49,"")</f>
        <v>#NAME?</v>
      </c>
      <c r="Q50" s="27" t="e">
        <f aca="false">IF(ReadData!K49&lt;=npoint,ReadData!Q49,"")</f>
        <v>#NAME?</v>
      </c>
      <c r="R50" s="29" t="e">
        <f aca="false">Q50*P50</f>
        <v>#NAME?</v>
      </c>
    </row>
    <row r="51" customFormat="false" ht="11.25" hidden="false" customHeight="false" outlineLevel="0" collapsed="false">
      <c r="B51" s="17"/>
      <c r="C51" s="18"/>
      <c r="D51" s="12"/>
      <c r="N51" s="26" t="n">
        <f aca="false">IF(ReadData!K50&lt;=npoint,ReadData!L50,"")</f>
        <v>38138</v>
      </c>
      <c r="O51" s="27" t="n">
        <f aca="false">IF(ReadData!K50&lt;=npoint,ReadData!M50,"")</f>
        <v>0.721697808855498</v>
      </c>
      <c r="P51" s="28" t="e">
        <f aca="false">IF(ReadData!K50&lt;=npoint,ReadData!P50,"")</f>
        <v>#NAME?</v>
      </c>
      <c r="Q51" s="27" t="e">
        <f aca="false">IF(ReadData!K50&lt;=npoint,ReadData!Q50,"")</f>
        <v>#NAME?</v>
      </c>
      <c r="R51" s="29" t="e">
        <f aca="false">Q51*P51</f>
        <v>#NAME?</v>
      </c>
    </row>
    <row r="52" customFormat="false" ht="11.25" hidden="false" customHeight="false" outlineLevel="0" collapsed="false">
      <c r="B52" s="17"/>
      <c r="C52" s="18"/>
      <c r="D52" s="12"/>
      <c r="N52" s="26" t="n">
        <f aca="false">IF(ReadData!K51&lt;=npoint,ReadData!L51,"")</f>
        <v>38168</v>
      </c>
      <c r="O52" s="27" t="n">
        <f aca="false">IF(ReadData!K51&lt;=npoint,ReadData!M51,"")</f>
        <v>0.715727768908135</v>
      </c>
      <c r="P52" s="28" t="e">
        <f aca="false">IF(ReadData!K51&lt;=npoint,ReadData!P51,"")</f>
        <v>#NAME?</v>
      </c>
      <c r="Q52" s="27" t="e">
        <f aca="false">IF(ReadData!K51&lt;=npoint,ReadData!Q51,"")</f>
        <v>#NAME?</v>
      </c>
      <c r="R52" s="29" t="e">
        <f aca="false">Q52*P52</f>
        <v>#NAME?</v>
      </c>
    </row>
    <row r="53" customFormat="false" ht="11.25" hidden="false" customHeight="false" outlineLevel="0" collapsed="false">
      <c r="B53" s="17"/>
      <c r="C53" s="18"/>
      <c r="D53" s="12"/>
      <c r="N53" s="26" t="n">
        <f aca="false">IF(ReadData!K52&lt;=npoint,ReadData!L52,"")</f>
        <v>38199</v>
      </c>
      <c r="O53" s="27" t="n">
        <f aca="false">IF(ReadData!K52&lt;=npoint,ReadData!M52,"")</f>
        <v>0.422874357466016</v>
      </c>
      <c r="P53" s="28" t="e">
        <f aca="false">IF(ReadData!K52&lt;=npoint,ReadData!P52,"")</f>
        <v>#NAME?</v>
      </c>
      <c r="Q53" s="27" t="e">
        <f aca="false">IF(ReadData!K52&lt;=npoint,ReadData!Q52,"")</f>
        <v>#NAME?</v>
      </c>
      <c r="R53" s="29" t="e">
        <f aca="false">Q53*P53</f>
        <v>#NAME?</v>
      </c>
    </row>
    <row r="54" customFormat="false" ht="11.25" hidden="false" customHeight="false" outlineLevel="0" collapsed="false">
      <c r="B54" s="17"/>
      <c r="C54" s="18"/>
      <c r="D54" s="12"/>
      <c r="N54" s="26" t="n">
        <f aca="false">IF(ReadData!K53&lt;=npoint,ReadData!L53,"")</f>
        <v>38230</v>
      </c>
      <c r="O54" s="27" t="n">
        <f aca="false">IF(ReadData!K53&lt;=npoint,ReadData!M53,"")</f>
        <v>0.324549890739386</v>
      </c>
      <c r="P54" s="28" t="e">
        <f aca="false">IF(ReadData!K53&lt;=npoint,ReadData!P53,"")</f>
        <v>#NAME?</v>
      </c>
      <c r="Q54" s="27" t="e">
        <f aca="false">IF(ReadData!K53&lt;=npoint,ReadData!Q53,"")</f>
        <v>#NAME?</v>
      </c>
      <c r="R54" s="29" t="e">
        <f aca="false">Q54*P54</f>
        <v>#NAME?</v>
      </c>
    </row>
    <row r="55" customFormat="false" ht="11.25" hidden="false" customHeight="false" outlineLevel="0" collapsed="false">
      <c r="B55" s="17"/>
      <c r="C55" s="18"/>
      <c r="D55" s="12"/>
      <c r="N55" s="26" t="n">
        <f aca="false">IF(ReadData!K54&lt;=npoint,ReadData!L54,"")</f>
        <v>38260</v>
      </c>
      <c r="O55" s="27" t="n">
        <f aca="false">IF(ReadData!K54&lt;=npoint,ReadData!M54,"")</f>
        <v>0.310530390962528</v>
      </c>
      <c r="P55" s="28" t="e">
        <f aca="false">IF(ReadData!K54&lt;=npoint,ReadData!P54,"")</f>
        <v>#NAME?</v>
      </c>
      <c r="Q55" s="27" t="e">
        <f aca="false">IF(ReadData!K54&lt;=npoint,ReadData!Q54,"")</f>
        <v>#NAME?</v>
      </c>
      <c r="R55" s="29" t="e">
        <f aca="false">Q55*P55</f>
        <v>#NAME?</v>
      </c>
    </row>
    <row r="56" customFormat="false" ht="11.25" hidden="false" customHeight="false" outlineLevel="0" collapsed="false">
      <c r="B56" s="17"/>
      <c r="C56" s="18"/>
      <c r="D56" s="12"/>
      <c r="N56" s="26" t="n">
        <f aca="false">IF(ReadData!K55&lt;=npoint,ReadData!L55,"")</f>
        <v>38291</v>
      </c>
      <c r="O56" s="27" t="n">
        <f aca="false">IF(ReadData!K55&lt;=npoint,ReadData!M55,"")</f>
        <v>0.292909176480045</v>
      </c>
      <c r="P56" s="28" t="e">
        <f aca="false">IF(ReadData!K55&lt;=npoint,ReadData!P55,"")</f>
        <v>#NAME?</v>
      </c>
      <c r="Q56" s="27" t="e">
        <f aca="false">IF(ReadData!K55&lt;=npoint,ReadData!Q55,"")</f>
        <v>#NAME?</v>
      </c>
      <c r="R56" s="29" t="e">
        <f aca="false">Q56*P56</f>
        <v>#NAME?</v>
      </c>
    </row>
    <row r="57" customFormat="false" ht="11.25" hidden="false" customHeight="false" outlineLevel="0" collapsed="false">
      <c r="B57" s="17"/>
      <c r="C57" s="18"/>
      <c r="D57" s="12"/>
      <c r="N57" s="26" t="n">
        <f aca="false">IF(ReadData!K56&lt;=npoint,ReadData!L56,"")</f>
        <v>38321</v>
      </c>
      <c r="O57" s="27" t="n">
        <f aca="false">IF(ReadData!K56&lt;=npoint,ReadData!M56,"")</f>
        <v>0.33092963469791</v>
      </c>
      <c r="P57" s="28" t="e">
        <f aca="false">IF(ReadData!K56&lt;=npoint,ReadData!P56,"")</f>
        <v>#NAME?</v>
      </c>
      <c r="Q57" s="27" t="e">
        <f aca="false">IF(ReadData!K56&lt;=npoint,ReadData!Q56,"")</f>
        <v>#NAME?</v>
      </c>
      <c r="R57" s="29" t="e">
        <f aca="false">Q57*P57</f>
        <v>#NAME?</v>
      </c>
    </row>
    <row r="58" customFormat="false" ht="11.25" hidden="false" customHeight="false" outlineLevel="0" collapsed="false">
      <c r="B58" s="17"/>
      <c r="C58" s="18"/>
      <c r="D58" s="12"/>
      <c r="N58" s="26" t="n">
        <f aca="false">IF(ReadData!K57&lt;=npoint,ReadData!L57,"")</f>
        <v>38352</v>
      </c>
      <c r="O58" s="27" t="n">
        <f aca="false">IF(ReadData!K57&lt;=npoint,ReadData!M57,"")</f>
        <v>0.32948203503039</v>
      </c>
      <c r="P58" s="28" t="e">
        <f aca="false">IF(ReadData!K57&lt;=npoint,ReadData!P57,"")</f>
        <v>#NAME?</v>
      </c>
      <c r="Q58" s="27" t="e">
        <f aca="false">IF(ReadData!K57&lt;=npoint,ReadData!Q57,"")</f>
        <v>#NAME?</v>
      </c>
      <c r="R58" s="29" t="e">
        <f aca="false">Q58*P58</f>
        <v>#NAME?</v>
      </c>
    </row>
    <row r="59" customFormat="false" ht="11.25" hidden="false" customHeight="false" outlineLevel="0" collapsed="false">
      <c r="B59" s="17"/>
      <c r="C59" s="18"/>
      <c r="D59" s="12"/>
      <c r="N59" s="26" t="n">
        <f aca="false">IF(ReadData!K58&lt;=npoint,ReadData!L58,"")</f>
        <v>38383</v>
      </c>
      <c r="O59" s="27" t="n">
        <f aca="false">IF(ReadData!K58&lt;=npoint,ReadData!M58,"")</f>
        <v>0.302784911724616</v>
      </c>
      <c r="P59" s="28" t="e">
        <f aca="false">IF(ReadData!K58&lt;=npoint,ReadData!P58,"")</f>
        <v>#NAME?</v>
      </c>
      <c r="Q59" s="27" t="e">
        <f aca="false">IF(ReadData!K58&lt;=npoint,ReadData!Q58,"")</f>
        <v>#NAME?</v>
      </c>
      <c r="R59" s="29" t="e">
        <f aca="false">Q59*P59</f>
        <v>#NAME?</v>
      </c>
    </row>
    <row r="60" customFormat="false" ht="11.25" hidden="false" customHeight="false" outlineLevel="0" collapsed="false">
      <c r="B60" s="17"/>
      <c r="C60" s="18"/>
      <c r="D60" s="12"/>
      <c r="N60" s="26" t="n">
        <f aca="false">IF(ReadData!K59&lt;=npoint,ReadData!L59,"")</f>
        <v>38411</v>
      </c>
      <c r="O60" s="27" t="n">
        <f aca="false">IF(ReadData!K59&lt;=npoint,ReadData!M59,"")</f>
        <v>0.298155472575279</v>
      </c>
      <c r="P60" s="28" t="e">
        <f aca="false">IF(ReadData!K59&lt;=npoint,ReadData!P59,"")</f>
        <v>#NAME?</v>
      </c>
      <c r="Q60" s="27" t="e">
        <f aca="false">IF(ReadData!K59&lt;=npoint,ReadData!Q59,"")</f>
        <v>#NAME?</v>
      </c>
      <c r="R60" s="29" t="e">
        <f aca="false">Q60*P60</f>
        <v>#NAME?</v>
      </c>
    </row>
    <row r="61" customFormat="false" ht="11.25" hidden="false" customHeight="false" outlineLevel="0" collapsed="false">
      <c r="B61" s="17"/>
      <c r="C61" s="18"/>
      <c r="D61" s="12"/>
      <c r="N61" s="26" t="n">
        <f aca="false">IF(ReadData!K60&lt;=npoint,ReadData!L60,"")</f>
        <v>38442</v>
      </c>
      <c r="O61" s="27" t="n">
        <f aca="false">IF(ReadData!K60&lt;=npoint,ReadData!M60,"")</f>
        <v>0.332189923095371</v>
      </c>
      <c r="P61" s="28" t="e">
        <f aca="false">IF(ReadData!K60&lt;=npoint,ReadData!P60,"")</f>
        <v>#NAME?</v>
      </c>
      <c r="Q61" s="27" t="e">
        <f aca="false">IF(ReadData!K60&lt;=npoint,ReadData!Q60,"")</f>
        <v>#NAME?</v>
      </c>
      <c r="R61" s="29" t="e">
        <f aca="false">Q61*P61</f>
        <v>#NAME?</v>
      </c>
    </row>
    <row r="62" customFormat="false" ht="11.25" hidden="false" customHeight="false" outlineLevel="0" collapsed="false">
      <c r="B62" s="17"/>
      <c r="C62" s="18"/>
      <c r="D62" s="12"/>
      <c r="N62" s="26" t="n">
        <f aca="false">IF(ReadData!K61&lt;=npoint,ReadData!L61,"")</f>
        <v>38472</v>
      </c>
      <c r="O62" s="27" t="n">
        <f aca="false">IF(ReadData!K61&lt;=npoint,ReadData!M61,"")</f>
        <v>0.402565259048072</v>
      </c>
      <c r="P62" s="28" t="e">
        <f aca="false">IF(ReadData!K61&lt;=npoint,ReadData!P61,"")</f>
        <v>#NAME?</v>
      </c>
      <c r="Q62" s="27" t="e">
        <f aca="false">IF(ReadData!K61&lt;=npoint,ReadData!Q61,"")</f>
        <v>#NAME?</v>
      </c>
      <c r="R62" s="29" t="e">
        <f aca="false">Q62*P62</f>
        <v>#NAME?</v>
      </c>
    </row>
    <row r="63" customFormat="false" ht="11.25" hidden="false" customHeight="false" outlineLevel="0" collapsed="false">
      <c r="B63" s="17"/>
      <c r="C63" s="18"/>
      <c r="D63" s="12"/>
      <c r="N63" s="26" t="n">
        <f aca="false">IF(ReadData!K62&lt;=npoint,ReadData!L62,"")</f>
        <v>38503</v>
      </c>
      <c r="O63" s="27" t="n">
        <f aca="false">IF(ReadData!K62&lt;=npoint,ReadData!M62,"")</f>
        <v>0.485165408503798</v>
      </c>
      <c r="P63" s="28" t="e">
        <f aca="false">IF(ReadData!K62&lt;=npoint,ReadData!P62,"")</f>
        <v>#NAME?</v>
      </c>
      <c r="Q63" s="27" t="e">
        <f aca="false">IF(ReadData!K62&lt;=npoint,ReadData!Q62,"")</f>
        <v>#NAME?</v>
      </c>
      <c r="R63" s="29" t="e">
        <f aca="false">Q63*P63</f>
        <v>#NAME?</v>
      </c>
    </row>
    <row r="64" customFormat="false" ht="11.25" hidden="false" customHeight="false" outlineLevel="0" collapsed="false">
      <c r="B64" s="17"/>
      <c r="C64" s="18"/>
      <c r="D64" s="12"/>
      <c r="N64" s="26" t="n">
        <f aca="false">IF(ReadData!K63&lt;=npoint,ReadData!L63,"")</f>
        <v>38533</v>
      </c>
      <c r="O64" s="27" t="n">
        <f aca="false">IF(ReadData!K63&lt;=npoint,ReadData!M63,"")</f>
        <v>0.48188483628907</v>
      </c>
      <c r="P64" s="28" t="e">
        <f aca="false">IF(ReadData!K63&lt;=npoint,ReadData!P63,"")</f>
        <v>#NAME?</v>
      </c>
      <c r="Q64" s="27" t="e">
        <f aca="false">IF(ReadData!K63&lt;=npoint,ReadData!Q63,"")</f>
        <v>#NAME?</v>
      </c>
      <c r="R64" s="29" t="e">
        <f aca="false">Q64*P64</f>
        <v>#NAME?</v>
      </c>
    </row>
    <row r="65" customFormat="false" ht="11.25" hidden="false" customHeight="false" outlineLevel="0" collapsed="false">
      <c r="B65" s="17"/>
      <c r="C65" s="18"/>
      <c r="D65" s="12"/>
      <c r="N65" s="26" t="n">
        <f aca="false">IF(ReadData!K64&lt;=npoint,ReadData!L64,"")</f>
        <v>38564</v>
      </c>
      <c r="O65" s="27" t="n">
        <f aca="false">IF(ReadData!K64&lt;=npoint,ReadData!M64,"")</f>
        <v>0.32654781293561</v>
      </c>
      <c r="P65" s="28" t="e">
        <f aca="false">IF(ReadData!K64&lt;=npoint,ReadData!P64,"")</f>
        <v>#NAME?</v>
      </c>
      <c r="Q65" s="27" t="e">
        <f aca="false">IF(ReadData!K64&lt;=npoint,ReadData!Q64,"")</f>
        <v>#NAME?</v>
      </c>
      <c r="R65" s="29" t="e">
        <f aca="false">Q65*P65</f>
        <v>#NAME?</v>
      </c>
    </row>
    <row r="66" customFormat="false" ht="11.25" hidden="false" customHeight="false" outlineLevel="0" collapsed="false">
      <c r="B66" s="17"/>
      <c r="C66" s="18"/>
      <c r="D66" s="12"/>
      <c r="N66" s="26" t="n">
        <f aca="false">IF(ReadData!K65&lt;=npoint,ReadData!L65,"")</f>
        <v>38595</v>
      </c>
      <c r="O66" s="27" t="n">
        <f aca="false">IF(ReadData!K65&lt;=npoint,ReadData!M65,"")</f>
        <v>0.301261835055775</v>
      </c>
      <c r="P66" s="28" t="e">
        <f aca="false">IF(ReadData!K65&lt;=npoint,ReadData!P65,"")</f>
        <v>#NAME?</v>
      </c>
      <c r="Q66" s="27" t="e">
        <f aca="false">IF(ReadData!K65&lt;=npoint,ReadData!Q65,"")</f>
        <v>#NAME?</v>
      </c>
      <c r="R66" s="29" t="e">
        <f aca="false">Q66*P66</f>
        <v>#NAME?</v>
      </c>
    </row>
    <row r="67" customFormat="false" ht="11.25" hidden="false" customHeight="false" outlineLevel="0" collapsed="false">
      <c r="B67" s="17"/>
      <c r="C67" s="18"/>
      <c r="D67" s="12"/>
      <c r="N67" s="26" t="n">
        <f aca="false">IF(ReadData!K66&lt;=npoint,ReadData!L66,"")</f>
        <v>38625</v>
      </c>
      <c r="O67" s="27" t="n">
        <f aca="false">IF(ReadData!K66&lt;=npoint,ReadData!M66,"")</f>
        <v>0.293891625024626</v>
      </c>
      <c r="P67" s="28" t="e">
        <f aca="false">IF(ReadData!K66&lt;=npoint,ReadData!P66,"")</f>
        <v>#NAME?</v>
      </c>
      <c r="Q67" s="27" t="e">
        <f aca="false">IF(ReadData!K66&lt;=npoint,ReadData!Q66,"")</f>
        <v>#NAME?</v>
      </c>
      <c r="R67" s="29" t="e">
        <f aca="false">Q67*P67</f>
        <v>#NAME?</v>
      </c>
    </row>
    <row r="68" customFormat="false" ht="11.25" hidden="false" customHeight="false" outlineLevel="0" collapsed="false">
      <c r="B68" s="17"/>
      <c r="C68" s="18"/>
      <c r="D68" s="12"/>
      <c r="N68" s="26" t="n">
        <f aca="false">IF(ReadData!K67&lt;=npoint,ReadData!L67,"")</f>
        <v>38656</v>
      </c>
      <c r="O68" s="27" t="n">
        <f aca="false">IF(ReadData!K67&lt;=npoint,ReadData!M67,"")</f>
        <v>0.283942247220959</v>
      </c>
      <c r="P68" s="28" t="e">
        <f aca="false">IF(ReadData!K67&lt;=npoint,ReadData!P67,"")</f>
        <v>#NAME?</v>
      </c>
      <c r="Q68" s="27" t="e">
        <f aca="false">IF(ReadData!K67&lt;=npoint,ReadData!Q67,"")</f>
        <v>#NAME?</v>
      </c>
      <c r="R68" s="29" t="e">
        <f aca="false">Q68*P68</f>
        <v>#NAME?</v>
      </c>
    </row>
    <row r="69" customFormat="false" ht="11.25" hidden="false" customHeight="false" outlineLevel="0" collapsed="false">
      <c r="B69" s="17"/>
      <c r="C69" s="18"/>
      <c r="D69" s="12"/>
      <c r="N69" s="26" t="n">
        <f aca="false">IF(ReadData!K68&lt;=npoint,ReadData!L68,"")</f>
        <v>38686</v>
      </c>
      <c r="O69" s="27" t="n">
        <f aca="false">IF(ReadData!K68&lt;=npoint,ReadData!M68,"")</f>
        <v>0.310988477689841</v>
      </c>
      <c r="P69" s="28" t="e">
        <f aca="false">IF(ReadData!K68&lt;=npoint,ReadData!P68,"")</f>
        <v>#NAME?</v>
      </c>
      <c r="Q69" s="27" t="e">
        <f aca="false">IF(ReadData!K68&lt;=npoint,ReadData!Q68,"")</f>
        <v>#NAME?</v>
      </c>
      <c r="R69" s="29" t="e">
        <f aca="false">Q69*P69</f>
        <v>#NAME?</v>
      </c>
    </row>
    <row r="70" customFormat="false" ht="11.25" hidden="false" customHeight="false" outlineLevel="0" collapsed="false">
      <c r="B70" s="17"/>
      <c r="C70" s="18"/>
      <c r="D70" s="12"/>
      <c r="N70" s="26" t="n">
        <f aca="false">IF(ReadData!K69&lt;=npoint,ReadData!L69,"")</f>
        <v>38717</v>
      </c>
      <c r="O70" s="27" t="n">
        <f aca="false">IF(ReadData!K69&lt;=npoint,ReadData!M69,"")</f>
        <v>0.309984179580691</v>
      </c>
      <c r="P70" s="28" t="e">
        <f aca="false">IF(ReadData!K69&lt;=npoint,ReadData!P69,"")</f>
        <v>#NAME?</v>
      </c>
      <c r="Q70" s="27" t="e">
        <f aca="false">IF(ReadData!K69&lt;=npoint,ReadData!Q69,"")</f>
        <v>#NAME?</v>
      </c>
      <c r="R70" s="29" t="e">
        <f aca="false">Q70*P70</f>
        <v>#NAME?</v>
      </c>
    </row>
    <row r="71" customFormat="false" ht="11.25" hidden="false" customHeight="false" outlineLevel="0" collapsed="false">
      <c r="B71" s="17"/>
      <c r="C71" s="18"/>
      <c r="D71" s="12"/>
      <c r="N71" s="26" t="n">
        <f aca="false">IF(ReadData!K70&lt;=npoint,ReadData!L70,"")</f>
        <v>38748</v>
      </c>
      <c r="O71" s="27" t="n">
        <f aca="false">IF(ReadData!K70&lt;=npoint,ReadData!M70,"")</f>
        <v>0.285962122644462</v>
      </c>
      <c r="P71" s="28" t="e">
        <f aca="false">IF(ReadData!K70&lt;=npoint,ReadData!P70,"")</f>
        <v>#NAME?</v>
      </c>
      <c r="Q71" s="27" t="e">
        <f aca="false">IF(ReadData!K70&lt;=npoint,ReadData!Q70,"")</f>
        <v>#NAME?</v>
      </c>
      <c r="R71" s="29" t="e">
        <f aca="false">Q71*P71</f>
        <v>#NAME?</v>
      </c>
    </row>
    <row r="72" customFormat="false" ht="11.25" hidden="false" customHeight="false" outlineLevel="0" collapsed="false">
      <c r="B72" s="17"/>
      <c r="C72" s="18"/>
      <c r="D72" s="12"/>
      <c r="N72" s="26" t="n">
        <f aca="false">IF(ReadData!K71&lt;=npoint,ReadData!L71,"")</f>
        <v>38776</v>
      </c>
      <c r="O72" s="27" t="n">
        <f aca="false">IF(ReadData!K71&lt;=npoint,ReadData!M71,"")</f>
        <v>0.282171053484686</v>
      </c>
      <c r="P72" s="28" t="e">
        <f aca="false">IF(ReadData!K71&lt;=npoint,ReadData!P71,"")</f>
        <v>#NAME?</v>
      </c>
      <c r="Q72" s="27" t="e">
        <f aca="false">IF(ReadData!K71&lt;=npoint,ReadData!Q71,"")</f>
        <v>#NAME?</v>
      </c>
      <c r="R72" s="29" t="e">
        <f aca="false">Q72*P72</f>
        <v>#NAME?</v>
      </c>
    </row>
    <row r="73" customFormat="false" ht="11.25" hidden="false" customHeight="false" outlineLevel="0" collapsed="false">
      <c r="B73" s="17"/>
      <c r="C73" s="18"/>
      <c r="D73" s="12"/>
      <c r="N73" s="26" t="n">
        <f aca="false">IF(ReadData!K72&lt;=npoint,ReadData!L72,"")</f>
        <v>38807</v>
      </c>
      <c r="O73" s="27" t="n">
        <f aca="false">IF(ReadData!K72&lt;=npoint,ReadData!M72,"")</f>
        <v>0.29732270356247</v>
      </c>
      <c r="P73" s="28" t="e">
        <f aca="false">IF(ReadData!K72&lt;=npoint,ReadData!P72,"")</f>
        <v>#NAME?</v>
      </c>
      <c r="Q73" s="27" t="e">
        <f aca="false">IF(ReadData!K72&lt;=npoint,ReadData!Q72,"")</f>
        <v>#NAME?</v>
      </c>
      <c r="R73" s="29" t="e">
        <f aca="false">Q73*P73</f>
        <v>#NAME?</v>
      </c>
    </row>
    <row r="74" customFormat="false" ht="11.25" hidden="false" customHeight="false" outlineLevel="0" collapsed="false">
      <c r="B74" s="17"/>
      <c r="C74" s="18"/>
      <c r="D74" s="12"/>
      <c r="N74" s="26" t="n">
        <f aca="false">IF(ReadData!K73&lt;=npoint,ReadData!L73,"")</f>
        <v>38837</v>
      </c>
      <c r="O74" s="27" t="n">
        <f aca="false">IF(ReadData!K73&lt;=npoint,ReadData!M73,"")</f>
        <v>0.347379807757798</v>
      </c>
      <c r="P74" s="28" t="e">
        <f aca="false">IF(ReadData!K73&lt;=npoint,ReadData!P73,"")</f>
        <v>#NAME?</v>
      </c>
      <c r="Q74" s="27" t="e">
        <f aca="false">IF(ReadData!K73&lt;=npoint,ReadData!Q73,"")</f>
        <v>#NAME?</v>
      </c>
      <c r="R74" s="29" t="e">
        <f aca="false">Q74*P74</f>
        <v>#NAME?</v>
      </c>
    </row>
    <row r="75" customFormat="false" ht="11.25" hidden="false" customHeight="false" outlineLevel="0" collapsed="false">
      <c r="B75" s="17"/>
      <c r="C75" s="18"/>
      <c r="D75" s="12"/>
      <c r="N75" s="26" t="n">
        <f aca="false">IF(ReadData!K74&lt;=npoint,ReadData!L74,"")</f>
        <v>38868</v>
      </c>
      <c r="O75" s="27" t="n">
        <f aca="false">IF(ReadData!K74&lt;=npoint,ReadData!M74,"")</f>
        <v>0.413572619013016</v>
      </c>
      <c r="P75" s="28" t="e">
        <f aca="false">IF(ReadData!K74&lt;=npoint,ReadData!P74,"")</f>
        <v>#NAME?</v>
      </c>
      <c r="Q75" s="27" t="e">
        <f aca="false">IF(ReadData!K74&lt;=npoint,ReadData!Q74,"")</f>
        <v>#NAME?</v>
      </c>
      <c r="R75" s="29" t="e">
        <f aca="false">Q75*P75</f>
        <v>#NAME?</v>
      </c>
    </row>
    <row r="76" customFormat="false" ht="11.25" hidden="false" customHeight="false" outlineLevel="0" collapsed="false">
      <c r="B76" s="17"/>
      <c r="C76" s="18"/>
      <c r="D76" s="12"/>
      <c r="N76" s="26" t="n">
        <f aca="false">IF(ReadData!K75&lt;=npoint,ReadData!L75,"")</f>
        <v>38898</v>
      </c>
      <c r="O76" s="27" t="n">
        <f aca="false">IF(ReadData!K75&lt;=npoint,ReadData!M75,"")</f>
        <v>0.411492393250133</v>
      </c>
      <c r="P76" s="28" t="e">
        <f aca="false">IF(ReadData!K75&lt;=npoint,ReadData!P75,"")</f>
        <v>#NAME?</v>
      </c>
      <c r="Q76" s="27" t="e">
        <f aca="false">IF(ReadData!K75&lt;=npoint,ReadData!Q75,"")</f>
        <v>#NAME?</v>
      </c>
      <c r="R76" s="29" t="e">
        <f aca="false">Q76*P76</f>
        <v>#NAME?</v>
      </c>
    </row>
    <row r="77" customFormat="false" ht="11.25" hidden="false" customHeight="false" outlineLevel="0" collapsed="false">
      <c r="B77" s="17"/>
      <c r="C77" s="18"/>
      <c r="D77" s="12"/>
      <c r="N77" s="26" t="n">
        <f aca="false">IF(ReadData!K76&lt;=npoint,ReadData!L76,"")</f>
        <v>38929</v>
      </c>
      <c r="O77" s="27" t="n">
        <f aca="false">IF(ReadData!K76&lt;=npoint,ReadData!M76,"")</f>
        <v>0.303528708974308</v>
      </c>
      <c r="P77" s="28" t="e">
        <f aca="false">IF(ReadData!K76&lt;=npoint,ReadData!P76,"")</f>
        <v>#NAME?</v>
      </c>
      <c r="Q77" s="27" t="e">
        <f aca="false">IF(ReadData!K76&lt;=npoint,ReadData!Q76,"")</f>
        <v>#NAME?</v>
      </c>
      <c r="R77" s="29" t="e">
        <f aca="false">Q77*P77</f>
        <v>#NAME?</v>
      </c>
    </row>
    <row r="78" customFormat="false" ht="11.25" hidden="false" customHeight="false" outlineLevel="0" collapsed="false">
      <c r="B78" s="17"/>
      <c r="C78" s="18"/>
      <c r="D78" s="12"/>
      <c r="N78" s="26" t="n">
        <f aca="false">IF(ReadData!K77&lt;=npoint,ReadData!L77,"")</f>
        <v>38960</v>
      </c>
      <c r="O78" s="27" t="n">
        <f aca="false">IF(ReadData!K77&lt;=npoint,ReadData!M77,"")</f>
        <v>0.280731216043483</v>
      </c>
      <c r="P78" s="28" t="e">
        <f aca="false">IF(ReadData!K77&lt;=npoint,ReadData!P77,"")</f>
        <v>#NAME?</v>
      </c>
      <c r="Q78" s="27" t="e">
        <f aca="false">IF(ReadData!K77&lt;=npoint,ReadData!Q77,"")</f>
        <v>#NAME?</v>
      </c>
      <c r="R78" s="29" t="e">
        <f aca="false">Q78*P78</f>
        <v>#NAME?</v>
      </c>
    </row>
    <row r="79" customFormat="false" ht="11.25" hidden="false" customHeight="false" outlineLevel="0" collapsed="false">
      <c r="B79" s="17"/>
      <c r="C79" s="18"/>
      <c r="D79" s="12"/>
      <c r="N79" s="26" t="n">
        <f aca="false">IF(ReadData!K78&lt;=npoint,ReadData!L78,"")</f>
        <v>38990</v>
      </c>
      <c r="O79" s="27" t="n">
        <f aca="false">IF(ReadData!K78&lt;=npoint,ReadData!M78,"")</f>
        <v>0.279612898993864</v>
      </c>
      <c r="P79" s="28" t="e">
        <f aca="false">IF(ReadData!K78&lt;=npoint,ReadData!P78,"")</f>
        <v>#NAME?</v>
      </c>
      <c r="Q79" s="27" t="e">
        <f aca="false">IF(ReadData!K78&lt;=npoint,ReadData!Q78,"")</f>
        <v>#NAME?</v>
      </c>
      <c r="R79" s="29" t="e">
        <f aca="false">Q79*P79</f>
        <v>#NAME?</v>
      </c>
    </row>
    <row r="80" customFormat="false" ht="11.25" hidden="false" customHeight="false" outlineLevel="0" collapsed="false">
      <c r="B80" s="17"/>
      <c r="C80" s="18"/>
      <c r="D80" s="12"/>
      <c r="N80" s="26" t="n">
        <f aca="false">IF(ReadData!K79&lt;=npoint,ReadData!L79,"")</f>
        <v>39021</v>
      </c>
      <c r="O80" s="27" t="n">
        <f aca="false">IF(ReadData!K79&lt;=npoint,ReadData!M79,"")</f>
        <v>0.27103704692233</v>
      </c>
      <c r="P80" s="28" t="e">
        <f aca="false">IF(ReadData!K79&lt;=npoint,ReadData!P79,"")</f>
        <v>#NAME?</v>
      </c>
      <c r="Q80" s="27" t="e">
        <f aca="false">IF(ReadData!K79&lt;=npoint,ReadData!Q79,"")</f>
        <v>#NAME?</v>
      </c>
      <c r="R80" s="29" t="e">
        <f aca="false">Q80*P80</f>
        <v>#NAME?</v>
      </c>
    </row>
    <row r="81" customFormat="false" ht="11.25" hidden="false" customHeight="false" outlineLevel="0" collapsed="false">
      <c r="B81" s="17"/>
      <c r="C81" s="18"/>
      <c r="D81" s="12"/>
      <c r="N81" s="26" t="n">
        <f aca="false">IF(ReadData!K80&lt;=npoint,ReadData!L80,"")</f>
        <v>39051</v>
      </c>
      <c r="O81" s="27" t="n">
        <f aca="false">IF(ReadData!K80&lt;=npoint,ReadData!M80,"")</f>
        <v>0.297747723656437</v>
      </c>
      <c r="P81" s="28" t="e">
        <f aca="false">IF(ReadData!K80&lt;=npoint,ReadData!P80,"")</f>
        <v>#NAME?</v>
      </c>
      <c r="Q81" s="27" t="e">
        <f aca="false">IF(ReadData!K80&lt;=npoint,ReadData!Q80,"")</f>
        <v>#NAME?</v>
      </c>
      <c r="R81" s="29" t="e">
        <f aca="false">Q81*P81</f>
        <v>#NAME?</v>
      </c>
    </row>
    <row r="82" customFormat="false" ht="11.25" hidden="false" customHeight="false" outlineLevel="0" collapsed="false">
      <c r="B82" s="17"/>
      <c r="C82" s="18"/>
      <c r="D82" s="12"/>
      <c r="N82" s="26" t="n">
        <f aca="false">IF(ReadData!K81&lt;=npoint,ReadData!L81,"")</f>
        <v>39082</v>
      </c>
      <c r="O82" s="27" t="n">
        <f aca="false">IF(ReadData!K81&lt;=npoint,ReadData!M81,"")</f>
        <v>0.297010231259005</v>
      </c>
      <c r="P82" s="28" t="e">
        <f aca="false">IF(ReadData!K81&lt;=npoint,ReadData!P81,"")</f>
        <v>#NAME?</v>
      </c>
      <c r="Q82" s="27" t="e">
        <f aca="false">IF(ReadData!K81&lt;=npoint,ReadData!Q81,"")</f>
        <v>#NAME?</v>
      </c>
      <c r="R82" s="29" t="e">
        <f aca="false">Q82*P82</f>
        <v>#NAME?</v>
      </c>
    </row>
    <row r="83" customFormat="false" ht="11.25" hidden="false" customHeight="false" outlineLevel="0" collapsed="false">
      <c r="B83" s="17"/>
      <c r="C83" s="18"/>
      <c r="D83" s="12"/>
      <c r="N83" s="26" t="n">
        <f aca="false">IF(ReadData!K82&lt;=npoint,ReadData!L82,"")</f>
        <v>39113</v>
      </c>
      <c r="O83" s="27" t="n">
        <f aca="false">IF(ReadData!K82&lt;=npoint,ReadData!M82,"")</f>
        <v>0.282948534993764</v>
      </c>
      <c r="P83" s="28" t="e">
        <f aca="false">IF(ReadData!K82&lt;=npoint,ReadData!P82,"")</f>
        <v>#NAME?</v>
      </c>
      <c r="Q83" s="27" t="e">
        <f aca="false">IF(ReadData!K82&lt;=npoint,ReadData!Q82,"")</f>
        <v>#NAME?</v>
      </c>
      <c r="R83" s="29" t="e">
        <f aca="false">Q83*P83</f>
        <v>#NAME?</v>
      </c>
    </row>
    <row r="84" customFormat="false" ht="11.25" hidden="false" customHeight="false" outlineLevel="0" collapsed="false">
      <c r="B84" s="17"/>
      <c r="C84" s="18"/>
      <c r="D84" s="12"/>
      <c r="N84" s="26" t="n">
        <f aca="false">IF(ReadData!K83&lt;=npoint,ReadData!L83,"")</f>
        <v>39141</v>
      </c>
      <c r="O84" s="27" t="n">
        <f aca="false">IF(ReadData!K83&lt;=npoint,ReadData!M83,"")</f>
        <v>0.279836073025765</v>
      </c>
      <c r="P84" s="28" t="e">
        <f aca="false">IF(ReadData!K83&lt;=npoint,ReadData!P83,"")</f>
        <v>#NAME?</v>
      </c>
      <c r="Q84" s="27" t="e">
        <f aca="false">IF(ReadData!K83&lt;=npoint,ReadData!Q83,"")</f>
        <v>#NAME?</v>
      </c>
      <c r="R84" s="29" t="e">
        <f aca="false">Q84*P84</f>
        <v>#NAME?</v>
      </c>
    </row>
    <row r="85" customFormat="false" ht="11.25" hidden="false" customHeight="false" outlineLevel="0" collapsed="false">
      <c r="B85" s="17"/>
      <c r="C85" s="18"/>
      <c r="D85" s="12"/>
      <c r="N85" s="26" t="n">
        <f aca="false">IF(ReadData!K84&lt;=npoint,ReadData!L84,"")</f>
        <v>39172</v>
      </c>
      <c r="O85" s="27" t="n">
        <f aca="false">IF(ReadData!K84&lt;=npoint,ReadData!M84,"")</f>
        <v>0.286308414543262</v>
      </c>
      <c r="P85" s="28" t="e">
        <f aca="false">IF(ReadData!K84&lt;=npoint,ReadData!P84,"")</f>
        <v>#NAME?</v>
      </c>
      <c r="Q85" s="27" t="e">
        <f aca="false">IF(ReadData!K84&lt;=npoint,ReadData!Q84,"")</f>
        <v>#NAME?</v>
      </c>
      <c r="R85" s="29" t="e">
        <f aca="false">Q85*P85</f>
        <v>#NAME?</v>
      </c>
    </row>
    <row r="86" customFormat="false" ht="11.25" hidden="false" customHeight="false" outlineLevel="0" collapsed="false">
      <c r="B86" s="17"/>
      <c r="C86" s="18"/>
      <c r="D86" s="12"/>
      <c r="N86" s="26" t="n">
        <f aca="false">IF(ReadData!K85&lt;=npoint,ReadData!L85,"")</f>
        <v>39202</v>
      </c>
      <c r="O86" s="27" t="n">
        <f aca="false">IF(ReadData!K85&lt;=npoint,ReadData!M85,"")</f>
        <v>0.324517471051286</v>
      </c>
      <c r="P86" s="28" t="e">
        <f aca="false">IF(ReadData!K85&lt;=npoint,ReadData!P85,"")</f>
        <v>#NAME?</v>
      </c>
      <c r="Q86" s="27" t="e">
        <f aca="false">IF(ReadData!K85&lt;=npoint,ReadData!Q85,"")</f>
        <v>#NAME?</v>
      </c>
      <c r="R86" s="29" t="e">
        <f aca="false">Q86*P86</f>
        <v>#NAME?</v>
      </c>
    </row>
    <row r="87" customFormat="false" ht="11.25" hidden="false" customHeight="false" outlineLevel="0" collapsed="false">
      <c r="B87" s="17"/>
      <c r="C87" s="18"/>
      <c r="D87" s="12"/>
      <c r="N87" s="26" t="n">
        <f aca="false">IF(ReadData!K86&lt;=npoint,ReadData!L86,"")</f>
        <v>39233</v>
      </c>
      <c r="O87" s="27" t="n">
        <f aca="false">IF(ReadData!K86&lt;=npoint,ReadData!M86,"")</f>
        <v>0.382954000904942</v>
      </c>
      <c r="P87" s="28" t="e">
        <f aca="false">IF(ReadData!K86&lt;=npoint,ReadData!P86,"")</f>
        <v>#NAME?</v>
      </c>
      <c r="Q87" s="27" t="e">
        <f aca="false">IF(ReadData!K86&lt;=npoint,ReadData!Q86,"")</f>
        <v>#NAME?</v>
      </c>
      <c r="R87" s="29" t="e">
        <f aca="false">Q87*P87</f>
        <v>#NAME?</v>
      </c>
    </row>
    <row r="88" customFormat="false" ht="11.25" hidden="false" customHeight="false" outlineLevel="0" collapsed="false">
      <c r="B88" s="17"/>
      <c r="C88" s="18"/>
      <c r="D88" s="12"/>
      <c r="N88" s="26" t="n">
        <f aca="false">IF(ReadData!K87&lt;=npoint,ReadData!L87,"")</f>
        <v>39263</v>
      </c>
      <c r="O88" s="27" t="n">
        <f aca="false">IF(ReadData!K87&lt;=npoint,ReadData!M87,"")</f>
        <v>0.381409605289266</v>
      </c>
      <c r="P88" s="28" t="e">
        <f aca="false">IF(ReadData!K87&lt;=npoint,ReadData!P87,"")</f>
        <v>#NAME?</v>
      </c>
      <c r="Q88" s="27" t="e">
        <f aca="false">IF(ReadData!K87&lt;=npoint,ReadData!Q87,"")</f>
        <v>#NAME?</v>
      </c>
      <c r="R88" s="29" t="e">
        <f aca="false">Q88*P88</f>
        <v>#NAME?</v>
      </c>
    </row>
    <row r="89" customFormat="false" ht="11.25" hidden="false" customHeight="false" outlineLevel="0" collapsed="false">
      <c r="B89" s="17"/>
      <c r="C89" s="18"/>
      <c r="D89" s="12"/>
      <c r="N89" s="26" t="n">
        <f aca="false">IF(ReadData!K88&lt;=npoint,ReadData!L88,"")</f>
        <v>39294</v>
      </c>
      <c r="O89" s="27" t="n">
        <f aca="false">IF(ReadData!K88&lt;=npoint,ReadData!M88,"")</f>
        <v>0.292254893389185</v>
      </c>
      <c r="P89" s="28" t="e">
        <f aca="false">IF(ReadData!K88&lt;=npoint,ReadData!P88,"")</f>
        <v>#NAME?</v>
      </c>
      <c r="Q89" s="27" t="e">
        <f aca="false">IF(ReadData!K88&lt;=npoint,ReadData!Q88,"")</f>
        <v>#NAME?</v>
      </c>
      <c r="R89" s="29" t="e">
        <f aca="false">Q89*P89</f>
        <v>#NAME?</v>
      </c>
    </row>
    <row r="90" customFormat="false" ht="11.25" hidden="false" customHeight="false" outlineLevel="0" collapsed="false">
      <c r="B90" s="17"/>
      <c r="C90" s="18"/>
      <c r="D90" s="12"/>
      <c r="N90" s="26" t="n">
        <f aca="false">IF(ReadData!K89&lt;=npoint,ReadData!L89,"")</f>
        <v>39325</v>
      </c>
      <c r="O90" s="27" t="n">
        <f aca="false">IF(ReadData!K89&lt;=npoint,ReadData!M89,"")</f>
        <v>0.279211426093757</v>
      </c>
      <c r="P90" s="28" t="e">
        <f aca="false">IF(ReadData!K89&lt;=npoint,ReadData!P89,"")</f>
        <v>#NAME?</v>
      </c>
      <c r="Q90" s="27" t="e">
        <f aca="false">IF(ReadData!K89&lt;=npoint,ReadData!Q89,"")</f>
        <v>#NAME?</v>
      </c>
      <c r="R90" s="29" t="e">
        <f aca="false">Q90*P90</f>
        <v>#NAME?</v>
      </c>
    </row>
    <row r="91" customFormat="false" ht="11.25" hidden="false" customHeight="false" outlineLevel="0" collapsed="false">
      <c r="B91" s="17"/>
      <c r="C91" s="18"/>
      <c r="D91" s="12"/>
      <c r="N91" s="26" t="n">
        <f aca="false">IF(ReadData!K90&lt;=npoint,ReadData!L90,"")</f>
        <v>39355</v>
      </c>
      <c r="O91" s="27" t="n">
        <f aca="false">IF(ReadData!K90&lt;=npoint,ReadData!M90,"")</f>
        <v>0.278338025160056</v>
      </c>
      <c r="P91" s="28" t="e">
        <f aca="false">IF(ReadData!K90&lt;=npoint,ReadData!P90,"")</f>
        <v>#NAME?</v>
      </c>
      <c r="Q91" s="27" t="e">
        <f aca="false">IF(ReadData!K90&lt;=npoint,ReadData!Q90,"")</f>
        <v>#NAME?</v>
      </c>
      <c r="R91" s="29" t="e">
        <f aca="false">Q91*P91</f>
        <v>#NAME?</v>
      </c>
    </row>
    <row r="92" customFormat="false" ht="11.25" hidden="false" customHeight="false" outlineLevel="0" collapsed="false">
      <c r="B92" s="17"/>
      <c r="C92" s="18"/>
      <c r="D92" s="12"/>
      <c r="N92" s="26" t="n">
        <f aca="false">IF(ReadData!K91&lt;=npoint,ReadData!L91,"")</f>
        <v>39386</v>
      </c>
      <c r="O92" s="27" t="n">
        <f aca="false">IF(ReadData!K91&lt;=npoint,ReadData!M91,"")</f>
        <v>0.271047839997337</v>
      </c>
      <c r="P92" s="28" t="e">
        <f aca="false">IF(ReadData!K91&lt;=npoint,ReadData!P91,"")</f>
        <v>#NAME?</v>
      </c>
      <c r="Q92" s="27" t="e">
        <f aca="false">IF(ReadData!K91&lt;=npoint,ReadData!Q91,"")</f>
        <v>#NAME?</v>
      </c>
      <c r="R92" s="29" t="e">
        <f aca="false">Q92*P92</f>
        <v>#NAME?</v>
      </c>
    </row>
    <row r="93" customFormat="false" ht="11.25" hidden="false" customHeight="false" outlineLevel="0" collapsed="false">
      <c r="B93" s="17"/>
      <c r="C93" s="18"/>
      <c r="D93" s="12"/>
      <c r="N93" s="26" t="n">
        <f aca="false">IF(ReadData!K92&lt;=npoint,ReadData!L92,"")</f>
        <v>39416</v>
      </c>
      <c r="O93" s="27" t="n">
        <f aca="false">IF(ReadData!K92&lt;=npoint,ReadData!M92,"")</f>
        <v>0.201517979059884</v>
      </c>
      <c r="P93" s="28" t="e">
        <f aca="false">IF(ReadData!K92&lt;=npoint,ReadData!P92,"")</f>
        <v>#NAME?</v>
      </c>
      <c r="Q93" s="27" t="e">
        <f aca="false">IF(ReadData!K92&lt;=npoint,ReadData!Q92,"")</f>
        <v>#NAME?</v>
      </c>
      <c r="R93" s="29" t="e">
        <f aca="false">Q93*P93</f>
        <v>#NAME?</v>
      </c>
    </row>
    <row r="94" customFormat="false" ht="11.25" hidden="false" customHeight="false" outlineLevel="0" collapsed="false">
      <c r="B94" s="17"/>
      <c r="C94" s="18"/>
      <c r="D94" s="12"/>
      <c r="N94" s="26" t="n">
        <f aca="false">IF(ReadData!K93&lt;=npoint,ReadData!L93,"")</f>
        <v>39447</v>
      </c>
      <c r="O94" s="27" t="n">
        <f aca="false">IF(ReadData!K93&lt;=npoint,ReadData!M93,"")</f>
        <v>0.200674146380069</v>
      </c>
      <c r="P94" s="28" t="e">
        <f aca="false">IF(ReadData!K93&lt;=npoint,ReadData!P93,"")</f>
        <v>#NAME?</v>
      </c>
      <c r="Q94" s="27" t="e">
        <f aca="false">IF(ReadData!K93&lt;=npoint,ReadData!Q93,"")</f>
        <v>#NAME?</v>
      </c>
      <c r="R94" s="29" t="e">
        <f aca="false">Q94*P94</f>
        <v>#NAME?</v>
      </c>
    </row>
    <row r="95" customFormat="false" ht="11.25" hidden="false" customHeight="false" outlineLevel="0" collapsed="false">
      <c r="B95" s="17"/>
      <c r="C95" s="18"/>
      <c r="D95" s="12"/>
      <c r="N95" s="26" t="n">
        <f aca="false">IF(ReadData!K94&lt;=npoint,ReadData!L94,"")</f>
        <v>39478</v>
      </c>
      <c r="O95" s="27" t="n">
        <f aca="false">IF(ReadData!K94&lt;=npoint,ReadData!M94,"")</f>
        <v>0.182443739020922</v>
      </c>
      <c r="P95" s="28" t="e">
        <f aca="false">IF(ReadData!K94&lt;=npoint,ReadData!P94,"")</f>
        <v>#NAME?</v>
      </c>
      <c r="Q95" s="27" t="e">
        <f aca="false">IF(ReadData!K94&lt;=npoint,ReadData!Q94,"")</f>
        <v>#NAME?</v>
      </c>
      <c r="R95" s="29" t="e">
        <f aca="false">Q95*P95</f>
        <v>#NAME?</v>
      </c>
    </row>
    <row r="96" customFormat="false" ht="11.25" hidden="false" customHeight="false" outlineLevel="0" collapsed="false">
      <c r="B96" s="17"/>
      <c r="C96" s="18"/>
      <c r="D96" s="12"/>
      <c r="N96" s="26" t="n">
        <f aca="false">IF(ReadData!K95&lt;=npoint,ReadData!L95,"")</f>
        <v>39507</v>
      </c>
      <c r="O96" s="27" t="n">
        <f aca="false">IF(ReadData!K95&lt;=npoint,ReadData!M95,"")</f>
        <v>0.178352944097914</v>
      </c>
      <c r="P96" s="28" t="e">
        <f aca="false">IF(ReadData!K95&lt;=npoint,ReadData!P95,"")</f>
        <v>#NAME?</v>
      </c>
      <c r="Q96" s="27" t="e">
        <f aca="false">IF(ReadData!K95&lt;=npoint,ReadData!Q95,"")</f>
        <v>#NAME?</v>
      </c>
      <c r="R96" s="29" t="e">
        <f aca="false">Q96*P96</f>
        <v>#NAME?</v>
      </c>
    </row>
    <row r="97" customFormat="false" ht="11.25" hidden="false" customHeight="false" outlineLevel="0" collapsed="false">
      <c r="B97" s="17"/>
      <c r="C97" s="18"/>
      <c r="D97" s="12"/>
      <c r="N97" s="26" t="n">
        <f aca="false">IF(ReadData!K96&lt;=npoint,ReadData!L96,"")</f>
        <v>39538</v>
      </c>
      <c r="O97" s="27" t="n">
        <f aca="false">IF(ReadData!K96&lt;=npoint,ReadData!M96,"")</f>
        <v>0.187134901768575</v>
      </c>
      <c r="P97" s="28" t="e">
        <f aca="false">IF(ReadData!K96&lt;=npoint,ReadData!P96,"")</f>
        <v>#NAME?</v>
      </c>
      <c r="Q97" s="27" t="e">
        <f aca="false">IF(ReadData!K96&lt;=npoint,ReadData!Q96,"")</f>
        <v>#NAME?</v>
      </c>
      <c r="R97" s="29" t="e">
        <f aca="false">Q97*P97</f>
        <v>#NAME?</v>
      </c>
    </row>
    <row r="98" customFormat="false" ht="11.25" hidden="false" customHeight="false" outlineLevel="0" collapsed="false">
      <c r="B98" s="17"/>
      <c r="C98" s="18"/>
      <c r="D98" s="12"/>
      <c r="N98" s="26" t="n">
        <f aca="false">IF(ReadData!K97&lt;=npoint,ReadData!L97,"")</f>
        <v>39568</v>
      </c>
      <c r="O98" s="27" t="n">
        <f aca="false">IF(ReadData!K97&lt;=npoint,ReadData!M97,"")</f>
        <v>0.235173281460083</v>
      </c>
      <c r="P98" s="28" t="e">
        <f aca="false">IF(ReadData!K97&lt;=npoint,ReadData!P97,"")</f>
        <v>#NAME?</v>
      </c>
      <c r="Q98" s="27" t="e">
        <f aca="false">IF(ReadData!K97&lt;=npoint,ReadData!Q97,"")</f>
        <v>#NAME?</v>
      </c>
      <c r="R98" s="29" t="e">
        <f aca="false">Q98*P98</f>
        <v>#NAME?</v>
      </c>
    </row>
    <row r="99" customFormat="false" ht="11.25" hidden="false" customHeight="false" outlineLevel="0" collapsed="false">
      <c r="B99" s="17"/>
      <c r="C99" s="18"/>
      <c r="D99" s="12"/>
      <c r="N99" s="26" t="n">
        <f aca="false">IF(ReadData!K98&lt;=npoint,ReadData!L98,"")</f>
        <v>39599</v>
      </c>
      <c r="O99" s="27" t="n">
        <f aca="false">IF(ReadData!K98&lt;=npoint,ReadData!M98,"")</f>
        <v>0.302170952357798</v>
      </c>
      <c r="P99" s="28" t="e">
        <f aca="false">IF(ReadData!K98&lt;=npoint,ReadData!P98,"")</f>
        <v>#NAME?</v>
      </c>
      <c r="Q99" s="27" t="e">
        <f aca="false">IF(ReadData!K98&lt;=npoint,ReadData!Q98,"")</f>
        <v>#NAME?</v>
      </c>
      <c r="R99" s="29" t="e">
        <f aca="false">Q99*P99</f>
        <v>#NAME?</v>
      </c>
    </row>
    <row r="100" customFormat="false" ht="11.25" hidden="false" customHeight="false" outlineLevel="0" collapsed="false">
      <c r="B100" s="17"/>
      <c r="C100" s="18"/>
      <c r="D100" s="12"/>
      <c r="N100" s="26" t="n">
        <f aca="false">IF(ReadData!K99&lt;=npoint,ReadData!L99,"")</f>
        <v>39629</v>
      </c>
      <c r="O100" s="27" t="n">
        <f aca="false">IF(ReadData!K99&lt;=npoint,ReadData!M99,"")</f>
        <v>0.300685542677431</v>
      </c>
      <c r="P100" s="28" t="e">
        <f aca="false">IF(ReadData!K99&lt;=npoint,ReadData!P99,"")</f>
        <v>#NAME?</v>
      </c>
      <c r="Q100" s="27" t="e">
        <f aca="false">IF(ReadData!K99&lt;=npoint,ReadData!Q99,"")</f>
        <v>#NAME?</v>
      </c>
      <c r="R100" s="29" t="e">
        <f aca="false">Q100*P100</f>
        <v>#NAME?</v>
      </c>
    </row>
    <row r="101" customFormat="false" ht="11.25" hidden="false" customHeight="false" outlineLevel="0" collapsed="false">
      <c r="B101" s="17"/>
      <c r="C101" s="18"/>
      <c r="D101" s="12"/>
      <c r="N101" s="26" t="n">
        <f aca="false">IF(ReadData!K100&lt;=npoint,ReadData!L100,"")</f>
        <v>39660</v>
      </c>
      <c r="O101" s="27" t="n">
        <f aca="false">IF(ReadData!K100&lt;=npoint,ReadData!M100,"")</f>
        <v>0.195382681664012</v>
      </c>
      <c r="P101" s="28" t="e">
        <f aca="false">IF(ReadData!K100&lt;=npoint,ReadData!P100,"")</f>
        <v>#NAME?</v>
      </c>
      <c r="Q101" s="27" t="e">
        <f aca="false">IF(ReadData!K100&lt;=npoint,ReadData!Q100,"")</f>
        <v>#NAME?</v>
      </c>
      <c r="R101" s="29" t="e">
        <f aca="false">Q101*P101</f>
        <v>#NAME?</v>
      </c>
    </row>
    <row r="102" customFormat="false" ht="11.25" hidden="false" customHeight="false" outlineLevel="0" collapsed="false">
      <c r="B102" s="17"/>
      <c r="C102" s="18"/>
      <c r="D102" s="12"/>
      <c r="N102" s="26" t="n">
        <f aca="false">IF(ReadData!K101&lt;=npoint,ReadData!L101,"")</f>
        <v>39691</v>
      </c>
      <c r="O102" s="27" t="n">
        <f aca="false">IF(ReadData!K101&lt;=npoint,ReadData!M101,"")</f>
        <v>0.178067278188135</v>
      </c>
      <c r="P102" s="28" t="e">
        <f aca="false">IF(ReadData!K101&lt;=npoint,ReadData!P101,"")</f>
        <v>#NAME?</v>
      </c>
      <c r="Q102" s="27" t="e">
        <f aca="false">IF(ReadData!K101&lt;=npoint,ReadData!Q101,"")</f>
        <v>#NAME?</v>
      </c>
      <c r="R102" s="29" t="e">
        <f aca="false">Q102*P102</f>
        <v>#NAME?</v>
      </c>
    </row>
    <row r="103" customFormat="false" ht="11.25" hidden="false" customHeight="false" outlineLevel="0" collapsed="false">
      <c r="B103" s="17"/>
      <c r="C103" s="18"/>
      <c r="D103" s="12"/>
      <c r="N103" s="26" t="n">
        <f aca="false">IF(ReadData!K102&lt;=npoint,ReadData!L102,"")</f>
        <v>39721</v>
      </c>
      <c r="O103" s="27" t="n">
        <f aca="false">IF(ReadData!K102&lt;=npoint,ReadData!M102,"")</f>
        <v>0.176952935286715</v>
      </c>
      <c r="P103" s="28" t="e">
        <f aca="false">IF(ReadData!K102&lt;=npoint,ReadData!P102,"")</f>
        <v>#NAME?</v>
      </c>
      <c r="Q103" s="27" t="e">
        <f aca="false">IF(ReadData!K102&lt;=npoint,ReadData!Q102,"")</f>
        <v>#NAME?</v>
      </c>
      <c r="R103" s="29" t="e">
        <f aca="false">Q103*P103</f>
        <v>#NAME?</v>
      </c>
    </row>
    <row r="104" customFormat="false" ht="11.25" hidden="false" customHeight="false" outlineLevel="0" collapsed="false">
      <c r="B104" s="17"/>
      <c r="C104" s="18"/>
      <c r="D104" s="12"/>
      <c r="N104" s="26" t="n">
        <f aca="false">IF(ReadData!K103&lt;=npoint,ReadData!L103,"")</f>
        <v>39752</v>
      </c>
      <c r="O104" s="27" t="n">
        <f aca="false">IF(ReadData!K103&lt;=npoint,ReadData!M103,"")</f>
        <v>0.166836975873136</v>
      </c>
      <c r="P104" s="28" t="e">
        <f aca="false">IF(ReadData!K103&lt;=npoint,ReadData!P103,"")</f>
        <v>#NAME?</v>
      </c>
      <c r="Q104" s="27" t="e">
        <f aca="false">IF(ReadData!K103&lt;=npoint,ReadData!Q103,"")</f>
        <v>#NAME?</v>
      </c>
      <c r="R104" s="29" t="e">
        <f aca="false">Q104*P104</f>
        <v>#NAME?</v>
      </c>
    </row>
    <row r="105" customFormat="false" ht="11.25" hidden="false" customHeight="false" outlineLevel="0" collapsed="false">
      <c r="B105" s="17"/>
      <c r="C105" s="18"/>
      <c r="D105" s="12"/>
      <c r="N105" s="26" t="n">
        <f aca="false">IF(ReadData!K104&lt;=npoint,ReadData!L104,"")</f>
        <v>39782</v>
      </c>
      <c r="O105" s="27" t="n">
        <f aca="false">IF(ReadData!K104&lt;=npoint,ReadData!M104,"")</f>
        <v>0.183099260385711</v>
      </c>
      <c r="P105" s="28" t="e">
        <f aca="false">IF(ReadData!K104&lt;=npoint,ReadData!P104,"")</f>
        <v>#NAME?</v>
      </c>
      <c r="Q105" s="27" t="e">
        <f aca="false">IF(ReadData!K104&lt;=npoint,ReadData!Q104,"")</f>
        <v>#NAME?</v>
      </c>
      <c r="R105" s="29" t="e">
        <f aca="false">Q105*P105</f>
        <v>#NAME?</v>
      </c>
    </row>
    <row r="106" customFormat="false" ht="11.25" hidden="false" customHeight="false" outlineLevel="0" collapsed="false">
      <c r="B106" s="17"/>
      <c r="C106" s="18"/>
      <c r="D106" s="12"/>
      <c r="N106" s="26" t="n">
        <f aca="false">IF(ReadData!K105&lt;=npoint,ReadData!L105,"")</f>
        <v>39813</v>
      </c>
      <c r="O106" s="27" t="n">
        <f aca="false">IF(ReadData!K105&lt;=npoint,ReadData!M105,"")</f>
        <v>0.182407989547329</v>
      </c>
      <c r="P106" s="28" t="e">
        <f aca="false">IF(ReadData!K105&lt;=npoint,ReadData!P105,"")</f>
        <v>#NAME?</v>
      </c>
      <c r="Q106" s="27" t="e">
        <f aca="false">IF(ReadData!K105&lt;=npoint,ReadData!Q105,"")</f>
        <v>#NAME?</v>
      </c>
      <c r="R106" s="29" t="e">
        <f aca="false">Q106*P106</f>
        <v>#NAME?</v>
      </c>
    </row>
    <row r="107" customFormat="false" ht="11.25" hidden="false" customHeight="false" outlineLevel="0" collapsed="false">
      <c r="B107" s="17"/>
      <c r="C107" s="18"/>
      <c r="D107" s="12"/>
      <c r="N107" s="26" t="n">
        <f aca="false">IF(ReadData!K106&lt;=npoint,ReadData!L106,"")</f>
        <v>39844</v>
      </c>
      <c r="O107" s="27" t="n">
        <f aca="false">IF(ReadData!K106&lt;=npoint,ReadData!M106,"")</f>
        <v>0.164819335142291</v>
      </c>
      <c r="P107" s="28" t="e">
        <f aca="false">IF(ReadData!K106&lt;=npoint,ReadData!P106,"")</f>
        <v>#NAME?</v>
      </c>
      <c r="Q107" s="27" t="e">
        <f aca="false">IF(ReadData!K106&lt;=npoint,ReadData!Q106,"")</f>
        <v>#NAME?</v>
      </c>
      <c r="R107" s="29" t="e">
        <f aca="false">Q107*P107</f>
        <v>#NAME?</v>
      </c>
    </row>
    <row r="108" customFormat="false" ht="11.25" hidden="false" customHeight="false" outlineLevel="0" collapsed="false">
      <c r="B108" s="17"/>
      <c r="C108" s="18"/>
      <c r="D108" s="12"/>
      <c r="N108" s="26" t="n">
        <f aca="false">IF(ReadData!K107&lt;=npoint,ReadData!L107,"")</f>
        <v>39872</v>
      </c>
      <c r="O108" s="27" t="n">
        <f aca="false">IF(ReadData!K107&lt;=npoint,ReadData!M107,"")</f>
        <v>0.16091203623091</v>
      </c>
      <c r="P108" s="28" t="e">
        <f aca="false">IF(ReadData!K107&lt;=npoint,ReadData!P107,"")</f>
        <v>#NAME?</v>
      </c>
      <c r="Q108" s="27" t="e">
        <f aca="false">IF(ReadData!K107&lt;=npoint,ReadData!Q107,"")</f>
        <v>#NAME?</v>
      </c>
      <c r="R108" s="29" t="e">
        <f aca="false">Q108*P108</f>
        <v>#NAME?</v>
      </c>
    </row>
    <row r="109" customFormat="false" ht="11.25" hidden="false" customHeight="false" outlineLevel="0" collapsed="false">
      <c r="B109" s="17"/>
      <c r="C109" s="18"/>
      <c r="D109" s="12"/>
      <c r="N109" s="26" t="n">
        <f aca="false">IF(ReadData!K108&lt;=npoint,ReadData!L108,"")</f>
        <v>39903</v>
      </c>
      <c r="O109" s="27" t="n">
        <f aca="false">IF(ReadData!K108&lt;=npoint,ReadData!M108,"")</f>
        <v>0.169559391797315</v>
      </c>
      <c r="P109" s="28" t="e">
        <f aca="false">IF(ReadData!K108&lt;=npoint,ReadData!P108,"")</f>
        <v>#NAME?</v>
      </c>
      <c r="Q109" s="27" t="e">
        <f aca="false">IF(ReadData!K108&lt;=npoint,ReadData!Q108,"")</f>
        <v>#NAME?</v>
      </c>
      <c r="R109" s="29" t="e">
        <f aca="false">Q109*P109</f>
        <v>#NAME?</v>
      </c>
    </row>
    <row r="110" customFormat="false" ht="11.25" hidden="false" customHeight="false" outlineLevel="0" collapsed="false">
      <c r="B110" s="17"/>
      <c r="C110" s="18"/>
      <c r="D110" s="12"/>
      <c r="N110" s="26" t="n">
        <f aca="false">IF(ReadData!K109&lt;=npoint,ReadData!L109,"")</f>
        <v>39933</v>
      </c>
      <c r="O110" s="27" t="n">
        <f aca="false">IF(ReadData!K109&lt;=npoint,ReadData!M109,"")</f>
        <v>0.216098573226164</v>
      </c>
      <c r="P110" s="28" t="e">
        <f aca="false">IF(ReadData!K109&lt;=npoint,ReadData!P109,"")</f>
        <v>#NAME?</v>
      </c>
      <c r="Q110" s="27" t="e">
        <f aca="false">IF(ReadData!K109&lt;=npoint,ReadData!Q109,"")</f>
        <v>#NAME?</v>
      </c>
      <c r="R110" s="29" t="e">
        <f aca="false">Q110*P110</f>
        <v>#NAME?</v>
      </c>
    </row>
    <row r="111" customFormat="false" ht="11.25" hidden="false" customHeight="false" outlineLevel="0" collapsed="false">
      <c r="B111" s="17"/>
      <c r="C111" s="18"/>
      <c r="D111" s="12"/>
      <c r="N111" s="26" t="n">
        <f aca="false">IF(ReadData!K110&lt;=npoint,ReadData!L110,"")</f>
        <v>39964</v>
      </c>
      <c r="O111" s="27" t="n">
        <f aca="false">IF(ReadData!K110&lt;=npoint,ReadData!M110,"")</f>
        <v>0.28034234938464</v>
      </c>
      <c r="P111" s="28" t="e">
        <f aca="false">IF(ReadData!K110&lt;=npoint,ReadData!P110,"")</f>
        <v>#NAME?</v>
      </c>
      <c r="Q111" s="27" t="e">
        <f aca="false">IF(ReadData!K110&lt;=npoint,ReadData!Q110,"")</f>
        <v>#NAME?</v>
      </c>
      <c r="R111" s="29" t="e">
        <f aca="false">Q111*P111</f>
        <v>#NAME?</v>
      </c>
    </row>
    <row r="112" customFormat="false" ht="11.25" hidden="false" customHeight="false" outlineLevel="0" collapsed="false">
      <c r="B112" s="17"/>
      <c r="C112" s="18"/>
      <c r="D112" s="12"/>
      <c r="N112" s="26" t="n">
        <f aca="false">IF(ReadData!K111&lt;=npoint,ReadData!L111,"")</f>
        <v>39994</v>
      </c>
      <c r="O112" s="27" t="n">
        <f aca="false">IF(ReadData!K111&lt;=npoint,ReadData!M111,"")</f>
        <v>0.279088305257783</v>
      </c>
      <c r="P112" s="28" t="e">
        <f aca="false">IF(ReadData!K111&lt;=npoint,ReadData!P111,"")</f>
        <v>#NAME?</v>
      </c>
      <c r="Q112" s="27" t="e">
        <f aca="false">IF(ReadData!K111&lt;=npoint,ReadData!Q111,"")</f>
        <v>#NAME?</v>
      </c>
      <c r="R112" s="29" t="e">
        <f aca="false">Q112*P112</f>
        <v>#NAME?</v>
      </c>
    </row>
    <row r="113" customFormat="false" ht="11.25" hidden="false" customHeight="false" outlineLevel="0" collapsed="false">
      <c r="B113" s="17"/>
      <c r="C113" s="18"/>
      <c r="D113" s="12"/>
      <c r="N113" s="26" t="n">
        <f aca="false">IF(ReadData!K112&lt;=npoint,ReadData!L112,"")</f>
        <v>40025</v>
      </c>
      <c r="O113" s="27" t="n">
        <f aca="false">IF(ReadData!K112&lt;=npoint,ReadData!M112,"")</f>
        <v>0.177932833304317</v>
      </c>
      <c r="P113" s="28" t="e">
        <f aca="false">IF(ReadData!K112&lt;=npoint,ReadData!P112,"")</f>
        <v>#NAME?</v>
      </c>
      <c r="Q113" s="27" t="e">
        <f aca="false">IF(ReadData!K112&lt;=npoint,ReadData!Q112,"")</f>
        <v>#NAME?</v>
      </c>
      <c r="R113" s="29" t="e">
        <f aca="false">Q113*P113</f>
        <v>#NAME?</v>
      </c>
    </row>
    <row r="114" customFormat="false" ht="11.25" hidden="false" customHeight="false" outlineLevel="0" collapsed="false">
      <c r="B114" s="17"/>
      <c r="C114" s="18"/>
      <c r="D114" s="12"/>
      <c r="N114" s="26" t="n">
        <f aca="false">IF(ReadData!K113&lt;=npoint,ReadData!L113,"")</f>
        <v>40056</v>
      </c>
      <c r="O114" s="27" t="n">
        <f aca="false">IF(ReadData!K113&lt;=npoint,ReadData!M113,"")</f>
        <v>0.16109094393472</v>
      </c>
      <c r="P114" s="28" t="e">
        <f aca="false">IF(ReadData!K113&lt;=npoint,ReadData!P113,"")</f>
        <v>#NAME?</v>
      </c>
      <c r="Q114" s="27" t="e">
        <f aca="false">IF(ReadData!K113&lt;=npoint,ReadData!Q113,"")</f>
        <v>#NAME?</v>
      </c>
      <c r="R114" s="29" t="e">
        <f aca="false">Q114*P114</f>
        <v>#NAME?</v>
      </c>
    </row>
    <row r="115" customFormat="false" ht="11.25" hidden="false" customHeight="false" outlineLevel="0" collapsed="false">
      <c r="B115" s="17"/>
      <c r="C115" s="18"/>
      <c r="D115" s="12"/>
      <c r="N115" s="26" t="n">
        <f aca="false">IF(ReadData!K114&lt;=npoint,ReadData!L114,"")</f>
        <v>40086</v>
      </c>
      <c r="O115" s="27" t="n">
        <f aca="false">IF(ReadData!K114&lt;=npoint,ReadData!M114,"")</f>
        <v>0.160066048543634</v>
      </c>
      <c r="P115" s="28" t="e">
        <f aca="false">IF(ReadData!K114&lt;=npoint,ReadData!P114,"")</f>
        <v>#NAME?</v>
      </c>
      <c r="Q115" s="27" t="e">
        <f aca="false">IF(ReadData!K114&lt;=npoint,ReadData!Q114,"")</f>
        <v>#NAME?</v>
      </c>
      <c r="R115" s="29" t="e">
        <f aca="false">Q115*P115</f>
        <v>#NAME?</v>
      </c>
    </row>
    <row r="116" customFormat="false" ht="11.25" hidden="false" customHeight="false" outlineLevel="0" collapsed="false">
      <c r="B116" s="17"/>
      <c r="C116" s="18"/>
      <c r="D116" s="12"/>
      <c r="N116" s="26" t="n">
        <f aca="false">IF(ReadData!K115&lt;=npoint,ReadData!L115,"")</f>
        <v>40117</v>
      </c>
      <c r="O116" s="27" t="n">
        <f aca="false">IF(ReadData!K115&lt;=npoint,ReadData!M115,"")</f>
        <v>0.150163256568271</v>
      </c>
      <c r="P116" s="28" t="e">
        <f aca="false">IF(ReadData!K115&lt;=npoint,ReadData!P115,"")</f>
        <v>#NAME?</v>
      </c>
      <c r="Q116" s="27" t="e">
        <f aca="false">IF(ReadData!K115&lt;=npoint,ReadData!Q115,"")</f>
        <v>#NAME?</v>
      </c>
      <c r="R116" s="29" t="e">
        <f aca="false">Q116*P116</f>
        <v>#NAME?</v>
      </c>
    </row>
    <row r="117" customFormat="false" ht="11.25" hidden="false" customHeight="false" outlineLevel="0" collapsed="false">
      <c r="B117" s="17"/>
      <c r="C117" s="18"/>
      <c r="D117" s="12"/>
      <c r="N117" s="26" t="n">
        <f aca="false">IF(ReadData!K116&lt;=npoint,ReadData!L116,"")</f>
        <v>40147</v>
      </c>
      <c r="O117" s="27" t="n">
        <f aca="false">IF(ReadData!K116&lt;=npoint,ReadData!M116,"")</f>
        <v>0.174824778737296</v>
      </c>
      <c r="P117" s="28" t="e">
        <f aca="false">IF(ReadData!K116&lt;=npoint,ReadData!P116,"")</f>
        <v>#NAME?</v>
      </c>
      <c r="Q117" s="27" t="e">
        <f aca="false">IF(ReadData!K116&lt;=npoint,ReadData!Q116,"")</f>
        <v>#NAME?</v>
      </c>
      <c r="R117" s="29" t="e">
        <f aca="false">Q117*P117</f>
        <v>#NAME?</v>
      </c>
    </row>
    <row r="118" customFormat="false" ht="11.25" hidden="false" customHeight="false" outlineLevel="0" collapsed="false">
      <c r="B118" s="17"/>
      <c r="C118" s="18"/>
      <c r="D118" s="12"/>
      <c r="N118" s="26" t="n">
        <f aca="false">IF(ReadData!K117&lt;=npoint,ReadData!L117,"")</f>
        <v>40178</v>
      </c>
      <c r="O118" s="27" t="n">
        <f aca="false">IF(ReadData!K117&lt;=npoint,ReadData!M117,"")</f>
        <v>0.174249809594093</v>
      </c>
      <c r="P118" s="28" t="e">
        <f aca="false">IF(ReadData!K117&lt;=npoint,ReadData!P117,"")</f>
        <v>#NAME?</v>
      </c>
      <c r="Q118" s="27" t="e">
        <f aca="false">IF(ReadData!K117&lt;=npoint,ReadData!Q117,"")</f>
        <v>#NAME?</v>
      </c>
      <c r="R118" s="29" t="e">
        <f aca="false">Q118*P118</f>
        <v>#NAME?</v>
      </c>
    </row>
    <row r="119" customFormat="false" ht="11.25" hidden="false" customHeight="false" outlineLevel="0" collapsed="false">
      <c r="B119" s="17"/>
      <c r="C119" s="18"/>
      <c r="D119" s="12"/>
      <c r="N119" s="26" t="n">
        <f aca="false">IF(ReadData!K118&lt;=npoint,ReadData!L118,"")</f>
        <v>40209</v>
      </c>
      <c r="O119" s="27" t="n">
        <f aca="false">IF(ReadData!K118&lt;=npoint,ReadData!M118,"")</f>
        <v>0.157916103013052</v>
      </c>
      <c r="P119" s="28" t="e">
        <f aca="false">IF(ReadData!K118&lt;=npoint,ReadData!P118,"")</f>
        <v>#NAME?</v>
      </c>
      <c r="Q119" s="27" t="e">
        <f aca="false">IF(ReadData!K118&lt;=npoint,ReadData!Q118,"")</f>
        <v>#NAME?</v>
      </c>
      <c r="R119" s="29" t="e">
        <f aca="false">Q119*P119</f>
        <v>#NAME?</v>
      </c>
    </row>
    <row r="120" customFormat="false" ht="11.25" hidden="false" customHeight="false" outlineLevel="0" collapsed="false">
      <c r="B120" s="17"/>
      <c r="C120" s="18"/>
      <c r="D120" s="12"/>
      <c r="N120" s="26" t="n">
        <f aca="false">IF(ReadData!K119&lt;=npoint,ReadData!L119,"")</f>
        <v>40237</v>
      </c>
      <c r="O120" s="27" t="n">
        <f aca="false">IF(ReadData!K119&lt;=npoint,ReadData!M119,"")</f>
        <v>0.1543359903007</v>
      </c>
      <c r="P120" s="28" t="e">
        <f aca="false">IF(ReadData!K119&lt;=npoint,ReadData!P119,"")</f>
        <v>#NAME?</v>
      </c>
      <c r="Q120" s="27" t="e">
        <f aca="false">IF(ReadData!K119&lt;=npoint,ReadData!Q119,"")</f>
        <v>#NAME?</v>
      </c>
      <c r="R120" s="29" t="e">
        <f aca="false">Q120*P120</f>
        <v>#NAME?</v>
      </c>
    </row>
    <row r="121" customFormat="false" ht="11.25" hidden="false" customHeight="false" outlineLevel="0" collapsed="false">
      <c r="B121" s="17"/>
      <c r="C121" s="18"/>
      <c r="D121" s="12"/>
      <c r="N121" s="26" t="n">
        <f aca="false">IF(ReadData!K120&lt;=npoint,ReadData!L120,"")</f>
        <v>40268</v>
      </c>
      <c r="O121" s="27" t="n">
        <f aca="false">IF(ReadData!K120&lt;=npoint,ReadData!M120,"")</f>
        <v>0.162464327811204</v>
      </c>
      <c r="P121" s="28" t="e">
        <f aca="false">IF(ReadData!K120&lt;=npoint,ReadData!P120,"")</f>
        <v>#NAME?</v>
      </c>
      <c r="Q121" s="27" t="e">
        <f aca="false">IF(ReadData!K120&lt;=npoint,ReadData!Q120,"")</f>
        <v>#NAME?</v>
      </c>
      <c r="R121" s="29" t="e">
        <f aca="false">Q121*P121</f>
        <v>#NAME?</v>
      </c>
    </row>
    <row r="122" customFormat="false" ht="11.25" hidden="false" customHeight="false" outlineLevel="0" collapsed="false">
      <c r="B122" s="17"/>
      <c r="C122" s="18"/>
      <c r="D122" s="12"/>
      <c r="N122" s="26" t="n">
        <f aca="false">IF(ReadData!K121&lt;=npoint,ReadData!L121,"")</f>
        <v>40298</v>
      </c>
      <c r="O122" s="27" t="n">
        <f aca="false">IF(ReadData!K121&lt;=npoint,ReadData!M121,"")</f>
        <v>0.206125213836121</v>
      </c>
      <c r="P122" s="28" t="e">
        <f aca="false">IF(ReadData!K121&lt;=npoint,ReadData!P121,"")</f>
        <v>#NAME?</v>
      </c>
      <c r="Q122" s="27" t="e">
        <f aca="false">IF(ReadData!K121&lt;=npoint,ReadData!Q121,"")</f>
        <v>#NAME?</v>
      </c>
      <c r="R122" s="29" t="e">
        <f aca="false">Q122*P122</f>
        <v>#NAME?</v>
      </c>
    </row>
    <row r="123" customFormat="false" ht="11.25" hidden="false" customHeight="false" outlineLevel="0" collapsed="false">
      <c r="B123" s="17"/>
      <c r="C123" s="18"/>
      <c r="D123" s="12"/>
      <c r="N123" s="26" t="n">
        <f aca="false">IF(ReadData!K122&lt;=npoint,ReadData!L122,"")</f>
        <v>40329</v>
      </c>
      <c r="O123" s="27" t="n">
        <f aca="false">IF(ReadData!K122&lt;=npoint,ReadData!M122,"")</f>
        <v>0.266673075027048</v>
      </c>
      <c r="P123" s="28" t="e">
        <f aca="false">IF(ReadData!K122&lt;=npoint,ReadData!P122,"")</f>
        <v>#NAME?</v>
      </c>
      <c r="Q123" s="27" t="e">
        <f aca="false">IF(ReadData!K122&lt;=npoint,ReadData!Q122,"")</f>
        <v>#NAME?</v>
      </c>
      <c r="R123" s="29" t="e">
        <f aca="false">Q123*P123</f>
        <v>#NAME?</v>
      </c>
    </row>
    <row r="124" customFormat="false" ht="11.25" hidden="false" customHeight="false" outlineLevel="0" collapsed="false">
      <c r="B124" s="17"/>
      <c r="C124" s="18"/>
      <c r="D124" s="12"/>
      <c r="N124" s="26" t="n">
        <f aca="false">IF(ReadData!K123&lt;=npoint,ReadData!L123,"")</f>
        <v>40359</v>
      </c>
      <c r="O124" s="27" t="n">
        <f aca="false">IF(ReadData!K123&lt;=npoint,ReadData!M123,"")</f>
        <v>0.265612896845135</v>
      </c>
      <c r="P124" s="28" t="e">
        <f aca="false">IF(ReadData!K123&lt;=npoint,ReadData!P123,"")</f>
        <v>#NAME?</v>
      </c>
      <c r="Q124" s="27" t="e">
        <f aca="false">IF(ReadData!K123&lt;=npoint,ReadData!Q123,"")</f>
        <v>#NAME?</v>
      </c>
      <c r="R124" s="29" t="e">
        <f aca="false">Q124*P124</f>
        <v>#NAME?</v>
      </c>
    </row>
    <row r="125" customFormat="false" ht="11.25" hidden="false" customHeight="false" outlineLevel="0" collapsed="false">
      <c r="B125" s="17"/>
      <c r="C125" s="18"/>
      <c r="D125" s="12"/>
      <c r="N125" s="26" t="n">
        <f aca="false">IF(ReadData!K124&lt;=npoint,ReadData!L124,"")</f>
        <v>40390</v>
      </c>
      <c r="O125" s="27" t="n">
        <f aca="false">IF(ReadData!K124&lt;=npoint,ReadData!M124,"")</f>
        <v>0.170552878952038</v>
      </c>
      <c r="P125" s="28" t="e">
        <f aca="false">IF(ReadData!K124&lt;=npoint,ReadData!P124,"")</f>
        <v>#NAME?</v>
      </c>
      <c r="Q125" s="27" t="e">
        <f aca="false">IF(ReadData!K124&lt;=npoint,ReadData!Q124,"")</f>
        <v>#NAME?</v>
      </c>
      <c r="R125" s="29" t="e">
        <f aca="false">Q125*P125</f>
        <v>#NAME?</v>
      </c>
    </row>
    <row r="126" customFormat="false" ht="11.25" hidden="false" customHeight="false" outlineLevel="0" collapsed="false">
      <c r="B126" s="17"/>
      <c r="C126" s="18"/>
      <c r="D126" s="12"/>
      <c r="N126" s="26" t="n">
        <f aca="false">IF(ReadData!K125&lt;=npoint,ReadData!L125,"")</f>
        <v>40421</v>
      </c>
      <c r="O126" s="27" t="n">
        <f aca="false">IF(ReadData!K125&lt;=npoint,ReadData!M125,"")</f>
        <v>0.154844698104176</v>
      </c>
      <c r="P126" s="28" t="e">
        <f aca="false">IF(ReadData!K125&lt;=npoint,ReadData!P125,"")</f>
        <v>#NAME?</v>
      </c>
      <c r="Q126" s="27" t="e">
        <f aca="false">IF(ReadData!K125&lt;=npoint,ReadData!Q125,"")</f>
        <v>#NAME?</v>
      </c>
      <c r="R126" s="29" t="e">
        <f aca="false">Q126*P126</f>
        <v>#NAME?</v>
      </c>
    </row>
    <row r="127" customFormat="false" ht="11.25" hidden="false" customHeight="false" outlineLevel="0" collapsed="false">
      <c r="B127" s="17"/>
      <c r="C127" s="18"/>
      <c r="D127" s="12"/>
      <c r="N127" s="26" t="n">
        <f aca="false">IF(ReadData!K126&lt;=npoint,ReadData!L126,"")</f>
        <v>40451</v>
      </c>
      <c r="O127" s="27" t="n">
        <f aca="false">IF(ReadData!K126&lt;=npoint,ReadData!M126,"")</f>
        <v>0.153938030289792</v>
      </c>
      <c r="P127" s="28" t="e">
        <f aca="false">IF(ReadData!K126&lt;=npoint,ReadData!P126,"")</f>
        <v>#NAME?</v>
      </c>
      <c r="Q127" s="27" t="e">
        <f aca="false">IF(ReadData!K126&lt;=npoint,ReadData!Q126,"")</f>
        <v>#NAME?</v>
      </c>
      <c r="R127" s="29" t="e">
        <f aca="false">Q127*P127</f>
        <v>#NAME?</v>
      </c>
    </row>
    <row r="128" customFormat="false" ht="11.25" hidden="false" customHeight="false" outlineLevel="0" collapsed="false">
      <c r="B128" s="17"/>
      <c r="C128" s="18"/>
      <c r="D128" s="12"/>
      <c r="N128" s="26" t="n">
        <f aca="false">IF(ReadData!K127&lt;=npoint,ReadData!L127,"")</f>
        <v>40482</v>
      </c>
      <c r="O128" s="27" t="n">
        <f aca="false">IF(ReadData!K127&lt;=npoint,ReadData!M127,"")</f>
        <v>0.144727196412979</v>
      </c>
      <c r="P128" s="28" t="e">
        <f aca="false">IF(ReadData!K127&lt;=npoint,ReadData!P127,"")</f>
        <v>#NAME?</v>
      </c>
      <c r="Q128" s="27" t="e">
        <f aca="false">IF(ReadData!K127&lt;=npoint,ReadData!Q127,"")</f>
        <v>#NAME?</v>
      </c>
      <c r="R128" s="29" t="e">
        <f aca="false">Q128*P128</f>
        <v>#NAME?</v>
      </c>
    </row>
    <row r="129" customFormat="false" ht="11.25" hidden="false" customHeight="false" outlineLevel="0" collapsed="false">
      <c r="B129" s="17"/>
      <c r="C129" s="18"/>
      <c r="D129" s="12"/>
      <c r="N129" s="26" t="n">
        <f aca="false">IF(ReadData!K128&lt;=npoint,ReadData!L128,"")</f>
        <v>40512</v>
      </c>
      <c r="O129" s="27" t="n">
        <f aca="false">IF(ReadData!K128&lt;=npoint,ReadData!M128,"")</f>
        <v>0.167884273980138</v>
      </c>
      <c r="P129" s="28" t="e">
        <f aca="false">IF(ReadData!K128&lt;=npoint,ReadData!P128,"")</f>
        <v>#NAME?</v>
      </c>
      <c r="Q129" s="27" t="e">
        <f aca="false">IF(ReadData!K128&lt;=npoint,ReadData!Q128,"")</f>
        <v>#NAME?</v>
      </c>
      <c r="R129" s="29" t="e">
        <f aca="false">Q129*P129</f>
        <v>#NAME?</v>
      </c>
    </row>
    <row r="130" customFormat="false" ht="11.25" hidden="false" customHeight="false" outlineLevel="0" collapsed="false">
      <c r="B130" s="17"/>
      <c r="C130" s="18"/>
      <c r="D130" s="12"/>
      <c r="N130" s="26" t="n">
        <f aca="false">IF(ReadData!K129&lt;=npoint,ReadData!L129,"")</f>
        <v>40543</v>
      </c>
      <c r="O130" s="27" t="n">
        <f aca="false">IF(ReadData!K129&lt;=npoint,ReadData!M129,"")</f>
        <v>0.167397304642916</v>
      </c>
      <c r="P130" s="28" t="e">
        <f aca="false">IF(ReadData!K129&lt;=npoint,ReadData!P129,"")</f>
        <v>#NAME?</v>
      </c>
      <c r="Q130" s="27" t="e">
        <f aca="false">IF(ReadData!K129&lt;=npoint,ReadData!Q129,"")</f>
        <v>#NAME?</v>
      </c>
      <c r="R130" s="29" t="e">
        <f aca="false">Q130*P130</f>
        <v>#NAME?</v>
      </c>
    </row>
    <row r="131" customFormat="false" ht="11.25" hidden="false" customHeight="false" outlineLevel="0" collapsed="false">
      <c r="B131" s="17"/>
      <c r="C131" s="18"/>
      <c r="D131" s="12"/>
      <c r="N131" s="26" t="n">
        <f aca="false">IF(ReadData!K130&lt;=npoint,ReadData!L130,"")</f>
        <v>40574</v>
      </c>
      <c r="O131" s="27" t="n">
        <f aca="false">IF(ReadData!K130&lt;=npoint,ReadData!M130,"")</f>
        <v>0.152122720219243</v>
      </c>
      <c r="P131" s="28" t="e">
        <f aca="false">IF(ReadData!K130&lt;=npoint,ReadData!P130,"")</f>
        <v>#NAME?</v>
      </c>
      <c r="Q131" s="27" t="e">
        <f aca="false">IF(ReadData!K130&lt;=npoint,ReadData!Q130,"")</f>
        <v>#NAME?</v>
      </c>
      <c r="R131" s="29" t="e">
        <f aca="false">Q131*P131</f>
        <v>#NAME?</v>
      </c>
    </row>
    <row r="132" customFormat="false" ht="11.25" hidden="false" customHeight="false" outlineLevel="0" collapsed="false">
      <c r="B132" s="17"/>
      <c r="C132" s="18"/>
      <c r="D132" s="12"/>
      <c r="N132" s="26" t="n">
        <f aca="false">IF(ReadData!K131&lt;=npoint,ReadData!L131,"")</f>
        <v>40602</v>
      </c>
      <c r="O132" s="27" t="n">
        <f aca="false">IF(ReadData!K131&lt;=npoint,ReadData!M131,"")</f>
        <v>0.148812222928479</v>
      </c>
      <c r="P132" s="28" t="e">
        <f aca="false">IF(ReadData!K131&lt;=npoint,ReadData!P131,"")</f>
        <v>#NAME?</v>
      </c>
      <c r="Q132" s="27" t="e">
        <f aca="false">IF(ReadData!K131&lt;=npoint,ReadData!Q131,"")</f>
        <v>#NAME?</v>
      </c>
      <c r="R132" s="29" t="e">
        <f aca="false">Q132*P132</f>
        <v>#NAME?</v>
      </c>
    </row>
    <row r="133" customFormat="false" ht="11.25" hidden="false" customHeight="false" outlineLevel="0" collapsed="false">
      <c r="B133" s="17"/>
      <c r="C133" s="18"/>
      <c r="D133" s="12"/>
      <c r="N133" s="26" t="n">
        <f aca="false">IF(ReadData!K132&lt;=npoint,ReadData!L132,"")</f>
        <v>40633</v>
      </c>
      <c r="O133" s="27" t="n">
        <f aca="false">IF(ReadData!K132&lt;=npoint,ReadData!M132,"")</f>
        <v>0.156486951993451</v>
      </c>
      <c r="P133" s="28" t="e">
        <f aca="false">IF(ReadData!K132&lt;=npoint,ReadData!P132,"")</f>
        <v>#NAME?</v>
      </c>
      <c r="Q133" s="27" t="e">
        <f aca="false">IF(ReadData!K132&lt;=npoint,ReadData!Q132,"")</f>
        <v>#NAME?</v>
      </c>
      <c r="R133" s="29" t="e">
        <f aca="false">Q133*P133</f>
        <v>#NAME?</v>
      </c>
    </row>
    <row r="134" customFormat="false" ht="11.25" hidden="false" customHeight="false" outlineLevel="0" collapsed="false">
      <c r="B134" s="17"/>
      <c r="C134" s="18"/>
      <c r="D134" s="12"/>
      <c r="N134" s="26" t="n">
        <f aca="false">IF(ReadData!K133&lt;=npoint,ReadData!L133,"")</f>
        <v>40663</v>
      </c>
      <c r="O134" s="27" t="n">
        <f aca="false">IF(ReadData!K133&lt;=npoint,ReadData!M133,"")</f>
        <v>0.197669941847004</v>
      </c>
      <c r="P134" s="28" t="e">
        <f aca="false">IF(ReadData!K133&lt;=npoint,ReadData!P133,"")</f>
        <v>#NAME?</v>
      </c>
      <c r="Q134" s="27" t="e">
        <f aca="false">IF(ReadData!K133&lt;=npoint,ReadData!Q133,"")</f>
        <v>#NAME?</v>
      </c>
      <c r="R134" s="29" t="e">
        <f aca="false">Q134*P134</f>
        <v>#NAME?</v>
      </c>
    </row>
    <row r="135" customFormat="false" ht="11.25" hidden="false" customHeight="false" outlineLevel="0" collapsed="false">
      <c r="B135" s="17"/>
      <c r="C135" s="18"/>
      <c r="D135" s="12"/>
      <c r="N135" s="26" t="n">
        <f aca="false">IF(ReadData!K134&lt;=npoint,ReadData!L134,"")</f>
        <v>40694</v>
      </c>
      <c r="O135" s="27" t="n">
        <f aca="false">IF(ReadData!K134&lt;=npoint,ReadData!M134,"")</f>
        <v>0.255030942616679</v>
      </c>
      <c r="P135" s="28" t="e">
        <f aca="false">IF(ReadData!K134&lt;=npoint,ReadData!P134,"")</f>
        <v>#NAME?</v>
      </c>
      <c r="Q135" s="27" t="e">
        <f aca="false">IF(ReadData!K134&lt;=npoint,ReadData!Q134,"")</f>
        <v>#NAME?</v>
      </c>
      <c r="R135" s="29" t="e">
        <f aca="false">Q135*P135</f>
        <v>#NAME?</v>
      </c>
    </row>
    <row r="136" customFormat="false" ht="11.25" hidden="false" customHeight="false" outlineLevel="0" collapsed="false">
      <c r="B136" s="17"/>
      <c r="C136" s="18"/>
      <c r="D136" s="12"/>
      <c r="N136" s="26" t="n">
        <f aca="false">IF(ReadData!K135&lt;=npoint,ReadData!L135,"")</f>
        <v>40724</v>
      </c>
      <c r="O136" s="27" t="n">
        <f aca="false">IF(ReadData!K135&lt;=npoint,ReadData!M135,"")</f>
        <v>0.254120130679029</v>
      </c>
      <c r="P136" s="28" t="e">
        <f aca="false">IF(ReadData!K135&lt;=npoint,ReadData!P135,"")</f>
        <v>#NAME?</v>
      </c>
      <c r="Q136" s="27" t="e">
        <f aca="false">IF(ReadData!K135&lt;=npoint,ReadData!Q135,"")</f>
        <v>#NAME?</v>
      </c>
      <c r="R136" s="29" t="e">
        <f aca="false">Q136*P136</f>
        <v>#NAME?</v>
      </c>
    </row>
    <row r="137" customFormat="false" ht="11.25" hidden="false" customHeight="false" outlineLevel="0" collapsed="false">
      <c r="B137" s="17"/>
      <c r="C137" s="18"/>
      <c r="D137" s="12"/>
      <c r="N137" s="26" t="n">
        <f aca="false">IF(ReadData!K136&lt;=npoint,ReadData!L136,"")</f>
        <v>40755</v>
      </c>
      <c r="O137" s="27" t="n">
        <f aca="false">IF(ReadData!K136&lt;=npoint,ReadData!M136,"")</f>
        <v>0.16429172879941</v>
      </c>
      <c r="P137" s="28" t="e">
        <f aca="false">IF(ReadData!K136&lt;=npoint,ReadData!P136,"")</f>
        <v>#NAME?</v>
      </c>
      <c r="Q137" s="27" t="e">
        <f aca="false">IF(ReadData!K136&lt;=npoint,ReadData!Q136,"")</f>
        <v>#NAME?</v>
      </c>
      <c r="R137" s="29" t="e">
        <f aca="false">Q137*P137</f>
        <v>#NAME?</v>
      </c>
    </row>
    <row r="138" customFormat="false" ht="11.25" hidden="false" customHeight="false" outlineLevel="0" collapsed="false">
      <c r="B138" s="17"/>
      <c r="C138" s="18"/>
      <c r="D138" s="12"/>
      <c r="N138" s="26" t="n">
        <f aca="false">IF(ReadData!K137&lt;=npoint,ReadData!L137,"")</f>
        <v>40786</v>
      </c>
      <c r="O138" s="27" t="n">
        <f aca="false">IF(ReadData!K137&lt;=npoint,ReadData!M137,"")</f>
        <v>0.149550444141362</v>
      </c>
      <c r="P138" s="28" t="e">
        <f aca="false">IF(ReadData!K137&lt;=npoint,ReadData!P137,"")</f>
        <v>#NAME?</v>
      </c>
      <c r="Q138" s="27" t="e">
        <f aca="false">IF(ReadData!K137&lt;=npoint,ReadData!Q137,"")</f>
        <v>#NAME?</v>
      </c>
      <c r="R138" s="29" t="e">
        <f aca="false">Q138*P138</f>
        <v>#NAME?</v>
      </c>
    </row>
    <row r="139" customFormat="false" ht="11.25" hidden="false" customHeight="false" outlineLevel="0" collapsed="false">
      <c r="B139" s="17"/>
      <c r="C139" s="18"/>
      <c r="D139" s="12"/>
      <c r="N139" s="26" t="n">
        <f aca="false">IF(ReadData!K138&lt;=npoint,ReadData!L138,"")</f>
        <v>40816</v>
      </c>
      <c r="O139" s="27" t="n">
        <f aca="false">IF(ReadData!K138&lt;=npoint,ReadData!M138,"")</f>
        <v>0.148737695354764</v>
      </c>
      <c r="P139" s="28" t="e">
        <f aca="false">IF(ReadData!K138&lt;=npoint,ReadData!P138,"")</f>
        <v>#NAME?</v>
      </c>
      <c r="Q139" s="27" t="e">
        <f aca="false">IF(ReadData!K138&lt;=npoint,ReadData!Q138,"")</f>
        <v>#NAME?</v>
      </c>
      <c r="R139" s="29" t="e">
        <f aca="false">Q139*P139</f>
        <v>#NAME?</v>
      </c>
    </row>
    <row r="140" customFormat="false" ht="11.25" hidden="false" customHeight="false" outlineLevel="0" collapsed="false">
      <c r="B140" s="17"/>
      <c r="C140" s="18"/>
      <c r="D140" s="12"/>
      <c r="N140" s="26" t="n">
        <f aca="false">IF(ReadData!K139&lt;=npoint,ReadData!L139,"")</f>
        <v>40847</v>
      </c>
      <c r="O140" s="27" t="n">
        <f aca="false">IF(ReadData!K139&lt;=npoint,ReadData!M139,"")</f>
        <v>0.140115789397187</v>
      </c>
      <c r="P140" s="28" t="e">
        <f aca="false">IF(ReadData!K139&lt;=npoint,ReadData!P139,"")</f>
        <v>#NAME?</v>
      </c>
      <c r="Q140" s="27" t="e">
        <f aca="false">IF(ReadData!K139&lt;=npoint,ReadData!Q139,"")</f>
        <v>#NAME?</v>
      </c>
      <c r="R140" s="29" t="e">
        <f aca="false">Q140*P140</f>
        <v>#NAME?</v>
      </c>
    </row>
    <row r="141" customFormat="false" ht="11.25" hidden="false" customHeight="false" outlineLevel="0" collapsed="false">
      <c r="B141" s="17"/>
      <c r="C141" s="18"/>
      <c r="D141" s="12"/>
      <c r="N141" s="26" t="n">
        <f aca="false">IF(ReadData!K140&lt;=npoint,ReadData!L140,"")</f>
        <v>40877</v>
      </c>
      <c r="O141" s="27" t="n">
        <f aca="false">IF(ReadData!K140&lt;=npoint,ReadData!M140,"")</f>
        <v>0.16196562971791</v>
      </c>
      <c r="P141" s="28" t="e">
        <f aca="false">IF(ReadData!K140&lt;=npoint,ReadData!P140,"")</f>
        <v>#NAME?</v>
      </c>
      <c r="Q141" s="27" t="e">
        <f aca="false">IF(ReadData!K140&lt;=npoint,ReadData!Q140,"")</f>
        <v>#NAME?</v>
      </c>
      <c r="R141" s="29" t="e">
        <f aca="false">Q141*P141</f>
        <v>#NAME?</v>
      </c>
    </row>
    <row r="142" customFormat="false" ht="11.25" hidden="false" customHeight="false" outlineLevel="0" collapsed="false">
      <c r="B142" s="17"/>
      <c r="C142" s="18"/>
      <c r="D142" s="12"/>
      <c r="N142" s="26" t="n">
        <f aca="false">IF(ReadData!K141&lt;=npoint,ReadData!L141,"")</f>
        <v>40908</v>
      </c>
      <c r="O142" s="27" t="n">
        <f aca="false">IF(ReadData!K141&lt;=npoint,ReadData!M141,"")</f>
        <v>0.161532202252988</v>
      </c>
      <c r="P142" s="28" t="e">
        <f aca="false">IF(ReadData!K141&lt;=npoint,ReadData!P141,"")</f>
        <v>#NAME?</v>
      </c>
      <c r="Q142" s="27" t="e">
        <f aca="false">IF(ReadData!K141&lt;=npoint,ReadData!Q141,"")</f>
        <v>#NAME?</v>
      </c>
      <c r="R142" s="29" t="e">
        <f aca="false">Q142*P142</f>
        <v>#NAME?</v>
      </c>
    </row>
    <row r="143" customFormat="false" ht="11.25" hidden="false" customHeight="false" outlineLevel="0" collapsed="false">
      <c r="B143" s="17"/>
      <c r="C143" s="18"/>
      <c r="D143" s="12"/>
      <c r="N143" s="26" t="n">
        <f aca="false">IF(ReadData!K142&lt;=npoint,ReadData!L142,"")</f>
        <v>40939</v>
      </c>
      <c r="O143" s="27" t="n">
        <f aca="false">IF(ReadData!K142&lt;=npoint,ReadData!M142,"")</f>
        <v>0.147169240624249</v>
      </c>
      <c r="P143" s="28" t="e">
        <f aca="false">IF(ReadData!K142&lt;=npoint,ReadData!P142,"")</f>
        <v>#NAME?</v>
      </c>
      <c r="Q143" s="27" t="e">
        <f aca="false">IF(ReadData!K142&lt;=npoint,ReadData!Q142,"")</f>
        <v>#NAME?</v>
      </c>
      <c r="R143" s="29" t="e">
        <f aca="false">Q143*P143</f>
        <v>#NAME?</v>
      </c>
    </row>
    <row r="144" customFormat="false" ht="11.25" hidden="false" customHeight="false" outlineLevel="0" collapsed="false">
      <c r="B144" s="17"/>
      <c r="C144" s="18"/>
      <c r="D144" s="12"/>
      <c r="N144" s="26" t="n">
        <f aca="false">IF(ReadData!K143&lt;=npoint,ReadData!L143,"")</f>
        <v>40968</v>
      </c>
      <c r="O144" s="27" t="n">
        <f aca="false">IF(ReadData!K143&lt;=npoint,ReadData!M143,"")</f>
        <v>0.144086126724556</v>
      </c>
      <c r="P144" s="28" t="e">
        <f aca="false">IF(ReadData!K143&lt;=npoint,ReadData!P143,"")</f>
        <v>#NAME?</v>
      </c>
      <c r="Q144" s="27" t="e">
        <f aca="false">IF(ReadData!K143&lt;=npoint,ReadData!Q143,"")</f>
        <v>#NAME?</v>
      </c>
      <c r="R144" s="29" t="e">
        <f aca="false">Q144*P144</f>
        <v>#NAME?</v>
      </c>
    </row>
    <row r="145" customFormat="false" ht="11.25" hidden="false" customHeight="false" outlineLevel="0" collapsed="false">
      <c r="B145" s="17"/>
      <c r="C145" s="18"/>
      <c r="D145" s="12"/>
      <c r="N145" s="26" t="n">
        <f aca="false">IF(ReadData!K144&lt;=npoint,ReadData!L144,"")</f>
        <v>40999</v>
      </c>
      <c r="O145" s="27" t="n">
        <f aca="false">IF(ReadData!K144&lt;=npoint,ReadData!M144,"")</f>
        <v>0.151359362618771</v>
      </c>
      <c r="P145" s="28" t="e">
        <f aca="false">IF(ReadData!K144&lt;=npoint,ReadData!P144,"")</f>
        <v>#NAME?</v>
      </c>
      <c r="Q145" s="27" t="e">
        <f aca="false">IF(ReadData!K144&lt;=npoint,ReadData!Q144,"")</f>
        <v>#NAME?</v>
      </c>
      <c r="R145" s="29" t="e">
        <f aca="false">Q145*P145</f>
        <v>#NAME?</v>
      </c>
    </row>
    <row r="146" customFormat="false" ht="11.25" hidden="false" customHeight="false" outlineLevel="0" collapsed="false">
      <c r="B146" s="17"/>
      <c r="C146" s="18"/>
      <c r="D146" s="12"/>
      <c r="N146" s="26" t="n">
        <f aca="false">IF(ReadData!K145&lt;=npoint,ReadData!L145,"")</f>
        <v>41029</v>
      </c>
      <c r="O146" s="27" t="n">
        <f aca="false">IF(ReadData!K145&lt;=npoint,ReadData!M145,"")</f>
        <v>0.190374182980399</v>
      </c>
      <c r="P146" s="28" t="e">
        <f aca="false">IF(ReadData!K145&lt;=npoint,ReadData!P145,"")</f>
        <v>#NAME?</v>
      </c>
      <c r="Q146" s="27" t="e">
        <f aca="false">IF(ReadData!K145&lt;=npoint,ReadData!Q145,"")</f>
        <v>#NAME?</v>
      </c>
      <c r="R146" s="29" t="e">
        <f aca="false">Q146*P146</f>
        <v>#NAME?</v>
      </c>
    </row>
    <row r="147" customFormat="false" ht="11.25" hidden="false" customHeight="false" outlineLevel="0" collapsed="false">
      <c r="B147" s="17"/>
      <c r="C147" s="18"/>
      <c r="D147" s="12"/>
      <c r="N147" s="26" t="n">
        <f aca="false">IF(ReadData!K146&lt;=npoint,ReadData!L146,"")</f>
        <v>41060</v>
      </c>
      <c r="O147" s="27" t="n">
        <f aca="false">IF(ReadData!K146&lt;=npoint,ReadData!M146,"")</f>
        <v>0.244942257998148</v>
      </c>
      <c r="P147" s="28" t="e">
        <f aca="false">IF(ReadData!K146&lt;=npoint,ReadData!P146,"")</f>
        <v>#NAME?</v>
      </c>
      <c r="Q147" s="27" t="e">
        <f aca="false">IF(ReadData!K146&lt;=npoint,ReadData!Q146,"")</f>
        <v>#NAME?</v>
      </c>
      <c r="R147" s="29" t="e">
        <f aca="false">Q147*P147</f>
        <v>#NAME?</v>
      </c>
    </row>
    <row r="148" customFormat="false" ht="11.25" hidden="false" customHeight="false" outlineLevel="0" collapsed="false">
      <c r="B148" s="17"/>
      <c r="C148" s="18"/>
      <c r="D148" s="12"/>
      <c r="N148" s="26" t="n">
        <f aca="false">IF(ReadData!K147&lt;=npoint,ReadData!L147,"")</f>
        <v>41090</v>
      </c>
      <c r="O148" s="27" t="n">
        <f aca="false">IF(ReadData!K147&lt;=npoint,ReadData!M147,"")</f>
        <v>0.24414965232377</v>
      </c>
      <c r="P148" s="28" t="e">
        <f aca="false">IF(ReadData!K147&lt;=npoint,ReadData!P147,"")</f>
        <v>#NAME?</v>
      </c>
      <c r="Q148" s="27" t="e">
        <f aca="false">IF(ReadData!K147&lt;=npoint,ReadData!Q147,"")</f>
        <v>#NAME?</v>
      </c>
      <c r="R148" s="29" t="e">
        <f aca="false">Q148*P148</f>
        <v>#NAME?</v>
      </c>
    </row>
    <row r="149" customFormat="false" ht="11.25" hidden="false" customHeight="false" outlineLevel="0" collapsed="false">
      <c r="B149" s="17"/>
      <c r="C149" s="18"/>
      <c r="D149" s="12"/>
      <c r="N149" s="26" t="n">
        <f aca="false">IF(ReadData!K148&lt;=npoint,ReadData!L148,"")</f>
        <v>41121</v>
      </c>
      <c r="O149" s="27" t="n">
        <f aca="false">IF(ReadData!K148&lt;=npoint,ReadData!M148,"")</f>
        <v>0.158888560337479</v>
      </c>
      <c r="P149" s="28" t="e">
        <f aca="false">IF(ReadData!K148&lt;=npoint,ReadData!P148,"")</f>
        <v>#NAME?</v>
      </c>
      <c r="Q149" s="27" t="e">
        <f aca="false">IF(ReadData!K148&lt;=npoint,ReadData!Q148,"")</f>
        <v>#NAME?</v>
      </c>
      <c r="R149" s="29" t="e">
        <f aca="false">Q149*P149</f>
        <v>#NAME?</v>
      </c>
    </row>
    <row r="150" customFormat="false" ht="11.25" hidden="false" customHeight="false" outlineLevel="0" collapsed="false">
      <c r="B150" s="17"/>
      <c r="C150" s="18"/>
      <c r="D150" s="12"/>
      <c r="N150" s="26" t="n">
        <f aca="false">IF(ReadData!K149&lt;=npoint,ReadData!L149,"")</f>
        <v>41152</v>
      </c>
      <c r="O150" s="27" t="n">
        <f aca="false">IF(ReadData!K149&lt;=npoint,ReadData!M149,"")</f>
        <v>0.144986613217988</v>
      </c>
      <c r="P150" s="28" t="e">
        <f aca="false">IF(ReadData!K149&lt;=npoint,ReadData!P149,"")</f>
        <v>#NAME?</v>
      </c>
      <c r="Q150" s="27" t="e">
        <f aca="false">IF(ReadData!K149&lt;=npoint,ReadData!Q149,"")</f>
        <v>#NAME?</v>
      </c>
      <c r="R150" s="29" t="e">
        <f aca="false">Q150*P150</f>
        <v>#NAME?</v>
      </c>
    </row>
    <row r="151" customFormat="false" ht="11.25" hidden="false" customHeight="false" outlineLevel="0" collapsed="false">
      <c r="B151" s="17"/>
      <c r="C151" s="18"/>
      <c r="D151" s="12"/>
      <c r="N151" s="26" t="n">
        <f aca="false">IF(ReadData!K150&lt;=npoint,ReadData!L150,"")</f>
        <v>41182</v>
      </c>
      <c r="O151" s="27" t="n">
        <f aca="false">IF(ReadData!K150&lt;=npoint,ReadData!M150,"")</f>
        <v>0.144250372545231</v>
      </c>
      <c r="P151" s="28" t="e">
        <f aca="false">IF(ReadData!K150&lt;=npoint,ReadData!P150,"")</f>
        <v>#NAME?</v>
      </c>
      <c r="Q151" s="27" t="e">
        <f aca="false">IF(ReadData!K150&lt;=npoint,ReadData!Q150,"")</f>
        <v>#NAME?</v>
      </c>
      <c r="R151" s="29" t="e">
        <f aca="false">Q151*P151</f>
        <v>#NAME?</v>
      </c>
    </row>
    <row r="152" customFormat="false" ht="11.25" hidden="false" customHeight="false" outlineLevel="0" collapsed="false">
      <c r="B152" s="17"/>
      <c r="C152" s="18"/>
      <c r="D152" s="12"/>
      <c r="N152" s="26" t="n">
        <f aca="false">IF(ReadData!K151&lt;=npoint,ReadData!L151,"")</f>
        <v>41213</v>
      </c>
      <c r="O152" s="27" t="n">
        <f aca="false">IF(ReadData!K151&lt;=npoint,ReadData!M151,"")</f>
        <v>0.136138657697886</v>
      </c>
      <c r="P152" s="28" t="e">
        <f aca="false">IF(ReadData!K151&lt;=npoint,ReadData!P151,"")</f>
        <v>#NAME?</v>
      </c>
      <c r="Q152" s="27" t="e">
        <f aca="false">IF(ReadData!K151&lt;=npoint,ReadData!Q151,"")</f>
        <v>#NAME?</v>
      </c>
      <c r="R152" s="29" t="e">
        <f aca="false">Q152*P152</f>
        <v>#NAME?</v>
      </c>
    </row>
    <row r="153" customFormat="false" ht="11.25" hidden="false" customHeight="false" outlineLevel="0" collapsed="false">
      <c r="B153" s="17"/>
      <c r="C153" s="18"/>
      <c r="D153" s="12"/>
      <c r="N153" s="26" t="n">
        <f aca="false">IF(ReadData!K152&lt;=npoint,ReadData!L152,"")</f>
        <v>41243</v>
      </c>
      <c r="O153" s="27" t="n">
        <f aca="false">IF(ReadData!K152&lt;=npoint,ReadData!M152,"")</f>
        <v>0.156836301892608</v>
      </c>
      <c r="P153" s="28" t="e">
        <f aca="false">IF(ReadData!K152&lt;=npoint,ReadData!P152,"")</f>
        <v>#NAME?</v>
      </c>
      <c r="Q153" s="27" t="e">
        <f aca="false">IF(ReadData!K152&lt;=npoint,ReadData!Q152,"")</f>
        <v>#NAME?</v>
      </c>
      <c r="R153" s="29" t="e">
        <f aca="false">Q153*P153</f>
        <v>#NAME?</v>
      </c>
    </row>
    <row r="154" customFormat="false" ht="11.25" hidden="false" customHeight="false" outlineLevel="0" collapsed="false">
      <c r="B154" s="17"/>
      <c r="C154" s="18"/>
      <c r="D154" s="12"/>
      <c r="N154" s="26" t="n">
        <f aca="false">IF(ReadData!K153&lt;=npoint,ReadData!L153,"")</f>
        <v>41274</v>
      </c>
      <c r="O154" s="27" t="n">
        <f aca="false">IF(ReadData!K153&lt;=npoint,ReadData!M153,"")</f>
        <v>0.156472232155942</v>
      </c>
      <c r="P154" s="28" t="e">
        <f aca="false">IF(ReadData!K153&lt;=npoint,ReadData!P153,"")</f>
        <v>#NAME?</v>
      </c>
      <c r="Q154" s="27" t="e">
        <f aca="false">IF(ReadData!K153&lt;=npoint,ReadData!Q153,"")</f>
        <v>#NAME?</v>
      </c>
      <c r="R154" s="29" t="e">
        <f aca="false">Q154*P154</f>
        <v>#NAME?</v>
      </c>
    </row>
    <row r="155" customFormat="false" ht="11.25" hidden="false" customHeight="false" outlineLevel="0" collapsed="false">
      <c r="B155" s="17"/>
      <c r="C155" s="18"/>
      <c r="D155" s="12"/>
      <c r="N155" s="26" t="n">
        <f aca="false">IF(ReadData!K154&lt;=npoint,ReadData!L154,"")</f>
        <v>41305</v>
      </c>
      <c r="O155" s="27" t="n">
        <f aca="false">IF(ReadData!K154&lt;=npoint,ReadData!M154,"")</f>
        <v>0.142900587943794</v>
      </c>
      <c r="P155" s="28" t="e">
        <f aca="false">IF(ReadData!K154&lt;=npoint,ReadData!P154,"")</f>
        <v>#NAME?</v>
      </c>
      <c r="Q155" s="27" t="e">
        <f aca="false">IF(ReadData!K154&lt;=npoint,ReadData!Q154,"")</f>
        <v>#NAME?</v>
      </c>
      <c r="R155" s="29" t="e">
        <f aca="false">Q155*P155</f>
        <v>#NAME?</v>
      </c>
    </row>
    <row r="156" customFormat="false" ht="11.25" hidden="false" customHeight="false" outlineLevel="0" collapsed="false">
      <c r="B156" s="17"/>
      <c r="C156" s="18"/>
      <c r="D156" s="12"/>
      <c r="N156" s="26" t="n">
        <f aca="false">IF(ReadData!K155&lt;=npoint,ReadData!L155,"")</f>
        <v>41333</v>
      </c>
      <c r="O156" s="27" t="n">
        <f aca="false">IF(ReadData!K155&lt;=npoint,ReadData!M155,"")</f>
        <v>0.140011404760104</v>
      </c>
      <c r="P156" s="28" t="e">
        <f aca="false">IF(ReadData!K155&lt;=npoint,ReadData!P155,"")</f>
        <v>#NAME?</v>
      </c>
      <c r="Q156" s="27" t="e">
        <f aca="false">IF(ReadData!K155&lt;=npoint,ReadData!Q155,"")</f>
        <v>#NAME?</v>
      </c>
      <c r="R156" s="29" t="e">
        <f aca="false">Q156*P156</f>
        <v>#NAME?</v>
      </c>
    </row>
    <row r="157" customFormat="false" ht="11.25" hidden="false" customHeight="false" outlineLevel="0" collapsed="false">
      <c r="B157" s="17"/>
      <c r="C157" s="18"/>
      <c r="D157" s="12"/>
      <c r="N157" s="26" t="n">
        <f aca="false">IF(ReadData!K156&lt;=npoint,ReadData!L156,"")</f>
        <v>41364</v>
      </c>
      <c r="O157" s="27" t="n">
        <f aca="false">IF(ReadData!K156&lt;=npoint,ReadData!M156,"")</f>
        <v>0.146928112173818</v>
      </c>
      <c r="P157" s="28" t="e">
        <f aca="false">IF(ReadData!K156&lt;=npoint,ReadData!P156,"")</f>
        <v>#NAME?</v>
      </c>
      <c r="Q157" s="27" t="e">
        <f aca="false">IF(ReadData!K156&lt;=npoint,ReadData!Q156,"")</f>
        <v>#NAME?</v>
      </c>
      <c r="R157" s="29" t="e">
        <f aca="false">Q157*P157</f>
        <v>#NAME?</v>
      </c>
    </row>
    <row r="158" customFormat="false" ht="11.25" hidden="false" customHeight="false" outlineLevel="0" collapsed="false">
      <c r="B158" s="17"/>
      <c r="C158" s="18"/>
      <c r="D158" s="12"/>
      <c r="N158" s="26" t="n">
        <f aca="false">IF(ReadData!K157&lt;=npoint,ReadData!L157,"")</f>
        <v>41394</v>
      </c>
      <c r="O158" s="27" t="n">
        <f aca="false">IF(ReadData!K157&lt;=npoint,ReadData!M157,"")</f>
        <v>0.184034587973871</v>
      </c>
      <c r="P158" s="28" t="e">
        <f aca="false">IF(ReadData!K157&lt;=npoint,ReadData!P157,"")</f>
        <v>#NAME?</v>
      </c>
      <c r="Q158" s="27" t="e">
        <f aca="false">IF(ReadData!K157&lt;=npoint,ReadData!Q157,"")</f>
        <v>#NAME?</v>
      </c>
      <c r="R158" s="29" t="e">
        <f aca="false">Q158*P158</f>
        <v>#NAME?</v>
      </c>
    </row>
    <row r="159" customFormat="false" ht="11.25" hidden="false" customHeight="false" outlineLevel="0" collapsed="false">
      <c r="B159" s="17"/>
      <c r="C159" s="18"/>
      <c r="D159" s="12"/>
      <c r="N159" s="26" t="n">
        <f aca="false">IF(ReadData!K158&lt;=npoint,ReadData!L158,"")</f>
        <v>41425</v>
      </c>
      <c r="O159" s="27" t="n">
        <f aca="false">IF(ReadData!K158&lt;=npoint,ReadData!M158,"")</f>
        <v>0.236140504069797</v>
      </c>
      <c r="P159" s="28" t="e">
        <f aca="false">IF(ReadData!K158&lt;=npoint,ReadData!P158,"")</f>
        <v>#NAME?</v>
      </c>
      <c r="Q159" s="27" t="e">
        <f aca="false">IF(ReadData!K158&lt;=npoint,ReadData!Q158,"")</f>
        <v>#NAME?</v>
      </c>
      <c r="R159" s="29" t="e">
        <f aca="false">Q159*P159</f>
        <v>#NAME?</v>
      </c>
    </row>
    <row r="160" customFormat="false" ht="11.25" hidden="false" customHeight="false" outlineLevel="0" collapsed="false">
      <c r="B160" s="17"/>
      <c r="C160" s="18"/>
      <c r="D160" s="12"/>
      <c r="N160" s="26" t="n">
        <f aca="false">IF(ReadData!K159&lt;=npoint,ReadData!L159,"")</f>
        <v>41455</v>
      </c>
      <c r="O160" s="27" t="n">
        <f aca="false">IF(ReadData!K159&lt;=npoint,ReadData!M159,"")</f>
        <v>0.235442829932058</v>
      </c>
      <c r="P160" s="28" t="e">
        <f aca="false">IF(ReadData!K159&lt;=npoint,ReadData!P159,"")</f>
        <v>#NAME?</v>
      </c>
      <c r="Q160" s="27" t="e">
        <f aca="false">IF(ReadData!K159&lt;=npoint,ReadData!Q159,"")</f>
        <v>#NAME?</v>
      </c>
      <c r="R160" s="29" t="e">
        <f aca="false">Q160*P160</f>
        <v>#NAME?</v>
      </c>
    </row>
    <row r="161" customFormat="false" ht="11.25" hidden="false" customHeight="false" outlineLevel="0" collapsed="false">
      <c r="B161" s="17"/>
      <c r="C161" s="18"/>
      <c r="D161" s="12"/>
      <c r="N161" s="26" t="n">
        <f aca="false">IF(ReadData!K160&lt;=npoint,ReadData!L160,"")</f>
        <v>41486</v>
      </c>
      <c r="O161" s="27" t="n">
        <f aca="false">IF(ReadData!K160&lt;=npoint,ReadData!M160,"")</f>
        <v>0.154194989709547</v>
      </c>
      <c r="P161" s="28" t="e">
        <f aca="false">IF(ReadData!K160&lt;=npoint,ReadData!P160,"")</f>
        <v>#NAME?</v>
      </c>
      <c r="Q161" s="27" t="e">
        <f aca="false">IF(ReadData!K160&lt;=npoint,ReadData!Q160,"")</f>
        <v>#NAME?</v>
      </c>
      <c r="R161" s="29" t="e">
        <f aca="false">Q161*P161</f>
        <v>#NAME?</v>
      </c>
    </row>
    <row r="162" customFormat="false" ht="11.25" hidden="false" customHeight="false" outlineLevel="0" collapsed="false">
      <c r="B162" s="17"/>
      <c r="C162" s="18"/>
      <c r="D162" s="12"/>
      <c r="N162" s="26" t="n">
        <f aca="false">IF(ReadData!K161&lt;=npoint,ReadData!L161,"")</f>
        <v>41517</v>
      </c>
      <c r="O162" s="27" t="n">
        <f aca="false">IF(ReadData!K161&lt;=npoint,ReadData!M161,"")</f>
        <v>0.141026734692867</v>
      </c>
      <c r="P162" s="28" t="e">
        <f aca="false">IF(ReadData!K161&lt;=npoint,ReadData!P161,"")</f>
        <v>#NAME?</v>
      </c>
      <c r="Q162" s="27" t="e">
        <f aca="false">IF(ReadData!K161&lt;=npoint,ReadData!Q161,"")</f>
        <v>#NAME?</v>
      </c>
      <c r="R162" s="29" t="e">
        <f aca="false">Q162*P162</f>
        <v>#NAME?</v>
      </c>
    </row>
    <row r="163" customFormat="false" ht="11.25" hidden="false" customHeight="false" outlineLevel="0" collapsed="false">
      <c r="B163" s="17"/>
      <c r="C163" s="18"/>
      <c r="D163" s="12"/>
      <c r="N163" s="26" t="n">
        <f aca="false">IF(ReadData!K162&lt;=npoint,ReadData!L162,"")</f>
        <v>41547</v>
      </c>
      <c r="O163" s="27" t="n">
        <f aca="false">IF(ReadData!K162&lt;=npoint,ReadData!M162,"")</f>
        <v>0.140353653457266</v>
      </c>
      <c r="P163" s="28" t="e">
        <f aca="false">IF(ReadData!K162&lt;=npoint,ReadData!P162,"")</f>
        <v>#NAME?</v>
      </c>
      <c r="Q163" s="27" t="e">
        <f aca="false">IF(ReadData!K162&lt;=npoint,ReadData!Q162,"")</f>
        <v>#NAME?</v>
      </c>
      <c r="R163" s="29" t="e">
        <f aca="false">Q163*P163</f>
        <v>#NAME?</v>
      </c>
    </row>
    <row r="164" customFormat="false" ht="11.25" hidden="false" customHeight="false" outlineLevel="0" collapsed="false">
      <c r="B164" s="17"/>
      <c r="C164" s="18"/>
      <c r="D164" s="12"/>
      <c r="N164" s="26" t="n">
        <f aca="false">IF(ReadData!K163&lt;=npoint,ReadData!L163,"")</f>
        <v>41578</v>
      </c>
      <c r="O164" s="27" t="n">
        <f aca="false">IF(ReadData!K163&lt;=npoint,ReadData!M163,"")</f>
        <v>0.132687020391084</v>
      </c>
      <c r="P164" s="28" t="e">
        <f aca="false">IF(ReadData!K163&lt;=npoint,ReadData!P163,"")</f>
        <v>#NAME?</v>
      </c>
      <c r="Q164" s="27" t="e">
        <f aca="false">IF(ReadData!K163&lt;=npoint,ReadData!Q163,"")</f>
        <v>#NAME?</v>
      </c>
      <c r="R164" s="29" t="e">
        <f aca="false">Q164*P164</f>
        <v>#NAME?</v>
      </c>
    </row>
    <row r="165" customFormat="false" ht="11.25" hidden="false" customHeight="false" outlineLevel="0" collapsed="false">
      <c r="B165" s="17"/>
      <c r="C165" s="18"/>
      <c r="D165" s="12"/>
      <c r="N165" s="26" t="n">
        <f aca="false">IF(ReadData!K164&lt;=npoint,ReadData!L164,"")</f>
        <v>41608</v>
      </c>
      <c r="O165" s="27" t="n">
        <f aca="false">IF(ReadData!K164&lt;=npoint,ReadData!M164,"")</f>
        <v>0.152364694073135</v>
      </c>
      <c r="P165" s="28" t="e">
        <f aca="false">IF(ReadData!K164&lt;=npoint,ReadData!P164,"")</f>
        <v>#NAME?</v>
      </c>
      <c r="Q165" s="27" t="e">
        <f aca="false">IF(ReadData!K164&lt;=npoint,ReadData!Q164,"")</f>
        <v>#NAME?</v>
      </c>
      <c r="R165" s="29" t="e">
        <f aca="false">Q165*P165</f>
        <v>#NAME?</v>
      </c>
    </row>
    <row r="166" customFormat="false" ht="11.25" hidden="false" customHeight="false" outlineLevel="0" collapsed="false">
      <c r="B166" s="17"/>
      <c r="C166" s="18"/>
      <c r="D166" s="12"/>
      <c r="N166" s="26" t="n">
        <f aca="false">IF(ReadData!K165&lt;=npoint,ReadData!L165,"")</f>
        <v>41639</v>
      </c>
      <c r="O166" s="27" t="n">
        <f aca="false">IF(ReadData!K165&lt;=npoint,ReadData!M165,"")</f>
        <v>0.152044605580378</v>
      </c>
      <c r="P166" s="28" t="e">
        <f aca="false">IF(ReadData!K165&lt;=npoint,ReadData!P165,"")</f>
        <v>#NAME?</v>
      </c>
      <c r="Q166" s="27" t="e">
        <f aca="false">IF(ReadData!K165&lt;=npoint,ReadData!Q165,"")</f>
        <v>#NAME?</v>
      </c>
      <c r="R166" s="29" t="e">
        <f aca="false">Q166*P166</f>
        <v>#NAME?</v>
      </c>
    </row>
    <row r="167" customFormat="false" ht="11.25" hidden="false" customHeight="false" outlineLevel="0" collapsed="false">
      <c r="B167" s="17"/>
      <c r="C167" s="18"/>
      <c r="D167" s="12"/>
      <c r="N167" s="26" t="n">
        <f aca="false">IF(ReadData!K166&lt;=npoint,ReadData!L166,"")</f>
        <v>41670</v>
      </c>
      <c r="O167" s="27" t="n">
        <f aca="false">IF(ReadData!K166&lt;=npoint,ReadData!M166,"")</f>
        <v>0.139169830875924</v>
      </c>
      <c r="P167" s="28" t="e">
        <f aca="false">IF(ReadData!K166&lt;=npoint,ReadData!P166,"")</f>
        <v>#NAME?</v>
      </c>
      <c r="Q167" s="27" t="e">
        <f aca="false">IF(ReadData!K166&lt;=npoint,ReadData!Q166,"")</f>
        <v>#NAME?</v>
      </c>
      <c r="R167" s="29" t="e">
        <f aca="false">Q167*P167</f>
        <v>#NAME?</v>
      </c>
    </row>
    <row r="168" customFormat="false" ht="11.25" hidden="false" customHeight="false" outlineLevel="0" collapsed="false">
      <c r="B168" s="17"/>
      <c r="C168" s="18"/>
      <c r="D168" s="12"/>
      <c r="N168" s="26" t="n">
        <f aca="false">IF(ReadData!K167&lt;=npoint,ReadData!L167,"")</f>
        <v>41698</v>
      </c>
      <c r="O168" s="27" t="n">
        <f aca="false">IF(ReadData!K167&lt;=npoint,ReadData!M167,"")</f>
        <v>0.136448830195801</v>
      </c>
      <c r="P168" s="28" t="e">
        <f aca="false">IF(ReadData!K167&lt;=npoint,ReadData!P167,"")</f>
        <v>#NAME?</v>
      </c>
      <c r="Q168" s="27" t="e">
        <f aca="false">IF(ReadData!K167&lt;=npoint,ReadData!Q167,"")</f>
        <v>#NAME?</v>
      </c>
      <c r="R168" s="29" t="e">
        <f aca="false">Q168*P168</f>
        <v>#NAME?</v>
      </c>
    </row>
    <row r="169" customFormat="false" ht="11.25" hidden="false" customHeight="false" outlineLevel="0" collapsed="false">
      <c r="B169" s="17"/>
      <c r="C169" s="18"/>
      <c r="D169" s="12"/>
      <c r="N169" s="26" t="n">
        <f aca="false">IF(ReadData!K168&lt;=npoint,ReadData!L168,"")</f>
        <v>41729</v>
      </c>
      <c r="O169" s="27" t="n">
        <f aca="false">IF(ReadData!K168&lt;=npoint,ReadData!M168,"")</f>
        <v>0.143045597815617</v>
      </c>
      <c r="P169" s="28" t="e">
        <f aca="false">IF(ReadData!K168&lt;=npoint,ReadData!P168,"")</f>
        <v>#NAME?</v>
      </c>
      <c r="Q169" s="27" t="e">
        <f aca="false">IF(ReadData!K168&lt;=npoint,ReadData!Q168,"")</f>
        <v>#NAME?</v>
      </c>
      <c r="R169" s="29" t="e">
        <f aca="false">Q169*P169</f>
        <v>#NAME?</v>
      </c>
    </row>
    <row r="170" customFormat="false" ht="11.25" hidden="false" customHeight="false" outlineLevel="0" collapsed="false">
      <c r="B170" s="17"/>
      <c r="C170" s="18"/>
      <c r="D170" s="12"/>
      <c r="N170" s="26" t="n">
        <f aca="false">IF(ReadData!K169&lt;=npoint,ReadData!L169,"")</f>
        <v>41759</v>
      </c>
      <c r="O170" s="27" t="n">
        <f aca="false">IF(ReadData!K169&lt;=npoint,ReadData!M169,"")</f>
        <v>0.178451374373371</v>
      </c>
      <c r="P170" s="28" t="e">
        <f aca="false">IF(ReadData!K169&lt;=npoint,ReadData!P169,"")</f>
        <v>#NAME?</v>
      </c>
      <c r="Q170" s="27" t="e">
        <f aca="false">IF(ReadData!K169&lt;=npoint,ReadData!Q169,"")</f>
        <v>#NAME?</v>
      </c>
      <c r="R170" s="29" t="e">
        <f aca="false">Q170*P170</f>
        <v>#NAME?</v>
      </c>
    </row>
    <row r="171" customFormat="false" ht="11.25" hidden="false" customHeight="false" outlineLevel="0" collapsed="false">
      <c r="B171" s="17"/>
      <c r="C171" s="18"/>
      <c r="D171" s="12"/>
      <c r="N171" s="26" t="n">
        <f aca="false">IF(ReadData!K170&lt;=npoint,ReadData!L170,"")</f>
        <v>41790</v>
      </c>
      <c r="O171" s="27" t="n">
        <f aca="false">IF(ReadData!K170&lt;=npoint,ReadData!M170,"")</f>
        <v>0.228359462541838</v>
      </c>
      <c r="P171" s="28" t="e">
        <f aca="false">IF(ReadData!K170&lt;=npoint,ReadData!P170,"")</f>
        <v>#NAME?</v>
      </c>
      <c r="Q171" s="27" t="e">
        <f aca="false">IF(ReadData!K170&lt;=npoint,ReadData!Q170,"")</f>
        <v>#NAME?</v>
      </c>
      <c r="R171" s="29" t="e">
        <f aca="false">Q171*P171</f>
        <v>#NAME?</v>
      </c>
    </row>
    <row r="172" customFormat="false" ht="11.25" hidden="false" customHeight="false" outlineLevel="0" collapsed="false">
      <c r="B172" s="17"/>
      <c r="C172" s="18"/>
      <c r="D172" s="12"/>
      <c r="N172" s="26" t="n">
        <f aca="false">IF(ReadData!K171&lt;=npoint,ReadData!L171,"")</f>
        <v>41820</v>
      </c>
      <c r="O172" s="27" t="n">
        <f aca="false">IF(ReadData!K171&lt;=npoint,ReadData!M171,"")</f>
        <v>0.227739568377532</v>
      </c>
      <c r="P172" s="28" t="e">
        <f aca="false">IF(ReadData!K171&lt;=npoint,ReadData!P171,"")</f>
        <v>#NAME?</v>
      </c>
      <c r="Q172" s="27" t="e">
        <f aca="false">IF(ReadData!K171&lt;=npoint,ReadData!Q171,"")</f>
        <v>#NAME?</v>
      </c>
      <c r="R172" s="29" t="e">
        <f aca="false">Q172*P172</f>
        <v>#NAME?</v>
      </c>
    </row>
    <row r="173" customFormat="false" ht="11.25" hidden="false" customHeight="false" outlineLevel="0" collapsed="false">
      <c r="B173" s="17"/>
      <c r="C173" s="18"/>
      <c r="D173" s="12"/>
      <c r="N173" s="26" t="n">
        <f aca="false">IF(ReadData!K172&lt;=npoint,ReadData!L172,"")</f>
        <v>41851</v>
      </c>
      <c r="O173" s="27" t="n">
        <f aca="false">IF(ReadData!K172&lt;=npoint,ReadData!M172,"")</f>
        <v>0.150063997445656</v>
      </c>
      <c r="P173" s="28" t="e">
        <f aca="false">IF(ReadData!K172&lt;=npoint,ReadData!P172,"")</f>
        <v>#NAME?</v>
      </c>
      <c r="Q173" s="27" t="e">
        <f aca="false">IF(ReadData!K172&lt;=npoint,ReadData!Q172,"")</f>
        <v>#NAME?</v>
      </c>
      <c r="R173" s="29" t="e">
        <f aca="false">Q173*P173</f>
        <v>#NAME?</v>
      </c>
    </row>
    <row r="174" customFormat="false" ht="11.25" hidden="false" customHeight="false" outlineLevel="0" collapsed="false">
      <c r="B174" s="17"/>
      <c r="C174" s="18"/>
      <c r="D174" s="12"/>
      <c r="N174" s="26" t="n">
        <f aca="false">IF(ReadData!K173&lt;=npoint,ReadData!L173,"")</f>
        <v>41882</v>
      </c>
      <c r="O174" s="27" t="n">
        <f aca="false">IF(ReadData!K173&lt;=npoint,ReadData!M173,"")</f>
        <v>0.137545666311432</v>
      </c>
      <c r="P174" s="28" t="e">
        <f aca="false">IF(ReadData!K173&lt;=npoint,ReadData!P173,"")</f>
        <v>#NAME?</v>
      </c>
      <c r="Q174" s="27" t="e">
        <f aca="false">IF(ReadData!K173&lt;=npoint,ReadData!Q173,"")</f>
        <v>#NAME?</v>
      </c>
      <c r="R174" s="29" t="e">
        <f aca="false">Q174*P174</f>
        <v>#NAME?</v>
      </c>
    </row>
    <row r="175" customFormat="false" ht="11.25" hidden="false" customHeight="false" outlineLevel="0" collapsed="false">
      <c r="B175" s="17"/>
      <c r="C175" s="18"/>
      <c r="D175" s="12"/>
      <c r="N175" s="26" t="n">
        <f aca="false">IF(ReadData!K174&lt;=npoint,ReadData!L174,"")</f>
        <v>41912</v>
      </c>
      <c r="O175" s="27" t="n">
        <f aca="false">IF(ReadData!K174&lt;=npoint,ReadData!M174,"")</f>
        <v>0.136925712966386</v>
      </c>
      <c r="P175" s="28" t="e">
        <f aca="false">IF(ReadData!K174&lt;=npoint,ReadData!P174,"")</f>
        <v>#NAME?</v>
      </c>
      <c r="Q175" s="27" t="e">
        <f aca="false">IF(ReadData!K174&lt;=npoint,ReadData!Q174,"")</f>
        <v>#NAME?</v>
      </c>
      <c r="R175" s="29" t="e">
        <f aca="false">Q175*P175</f>
        <v>#NAME?</v>
      </c>
    </row>
    <row r="176" customFormat="false" ht="11.25" hidden="false" customHeight="false" outlineLevel="0" collapsed="false">
      <c r="B176" s="17"/>
      <c r="C176" s="18"/>
      <c r="D176" s="12"/>
      <c r="N176" s="26" t="n">
        <f aca="false">IF(ReadData!K175&lt;=npoint,ReadData!L175,"")</f>
        <v>41943</v>
      </c>
      <c r="O176" s="27" t="n">
        <f aca="false">IF(ReadData!K175&lt;=npoint,ReadData!M175,"")</f>
        <v>0.129652573447191</v>
      </c>
      <c r="P176" s="28" t="e">
        <f aca="false">IF(ReadData!K175&lt;=npoint,ReadData!P175,"")</f>
        <v>#NAME?</v>
      </c>
      <c r="Q176" s="27" t="e">
        <f aca="false">IF(ReadData!K175&lt;=npoint,ReadData!Q175,"")</f>
        <v>#NAME?</v>
      </c>
      <c r="R176" s="29" t="e">
        <f aca="false">Q176*P176</f>
        <v>#NAME?</v>
      </c>
    </row>
    <row r="177" customFormat="false" ht="11.25" hidden="false" customHeight="false" outlineLevel="0" collapsed="false">
      <c r="B177" s="17"/>
      <c r="C177" s="18"/>
      <c r="D177" s="12"/>
      <c r="N177" s="26" t="n">
        <f aca="false">IF(ReadData!K176&lt;=npoint,ReadData!L176,"")</f>
        <v>41973</v>
      </c>
      <c r="O177" s="27" t="n">
        <f aca="false">IF(ReadData!K176&lt;=npoint,ReadData!M176,"")</f>
        <v>0.148417107642532</v>
      </c>
      <c r="P177" s="28" t="e">
        <f aca="false">IF(ReadData!K176&lt;=npoint,ReadData!P176,"")</f>
        <v>#NAME?</v>
      </c>
      <c r="Q177" s="27" t="e">
        <f aca="false">IF(ReadData!K176&lt;=npoint,ReadData!Q176,"")</f>
        <v>#NAME?</v>
      </c>
      <c r="R177" s="29" t="e">
        <f aca="false">Q177*P177</f>
        <v>#NAME?</v>
      </c>
    </row>
    <row r="178" customFormat="false" ht="11.25" hidden="false" customHeight="false" outlineLevel="0" collapsed="false">
      <c r="B178" s="17"/>
      <c r="C178" s="18"/>
      <c r="D178" s="12"/>
      <c r="N178" s="26" t="n">
        <f aca="false">IF(ReadData!K177&lt;=npoint,ReadData!L177,"")</f>
        <v>42004</v>
      </c>
      <c r="O178" s="27" t="n">
        <f aca="false">IF(ReadData!K177&lt;=npoint,ReadData!M177,"")</f>
        <v>0.148133184825047</v>
      </c>
      <c r="P178" s="28" t="e">
        <f aca="false">IF(ReadData!K177&lt;=npoint,ReadData!P177,"")</f>
        <v>#NAME?</v>
      </c>
      <c r="Q178" s="27" t="e">
        <f aca="false">IF(ReadData!K177&lt;=npoint,ReadData!Q177,"")</f>
        <v>#NAME?</v>
      </c>
      <c r="R178" s="29" t="e">
        <f aca="false">Q178*P178</f>
        <v>#NAME?</v>
      </c>
    </row>
    <row r="179" customFormat="false" ht="11.25" hidden="false" customHeight="false" outlineLevel="0" collapsed="false">
      <c r="B179" s="17"/>
      <c r="C179" s="18"/>
      <c r="D179" s="12"/>
      <c r="N179" s="26" t="n">
        <f aca="false">IF(ReadData!K178&lt;=npoint,ReadData!L178,"")</f>
        <v>42035</v>
      </c>
      <c r="O179" s="27" t="n">
        <f aca="false">IF(ReadData!K178&lt;=npoint,ReadData!M178,"")</f>
        <v>0.135878056406106</v>
      </c>
      <c r="P179" s="28" t="e">
        <f aca="false">IF(ReadData!K178&lt;=npoint,ReadData!P178,"")</f>
        <v>#NAME?</v>
      </c>
      <c r="Q179" s="27" t="e">
        <f aca="false">IF(ReadData!K178&lt;=npoint,ReadData!Q178,"")</f>
        <v>#NAME?</v>
      </c>
      <c r="R179" s="29" t="e">
        <f aca="false">Q179*P179</f>
        <v>#NAME?</v>
      </c>
    </row>
    <row r="180" customFormat="false" ht="11.25" hidden="false" customHeight="false" outlineLevel="0" collapsed="false">
      <c r="B180" s="17"/>
      <c r="C180" s="18"/>
      <c r="D180" s="12"/>
      <c r="N180" s="26" t="n">
        <f aca="false">IF(ReadData!K179&lt;=npoint,ReadData!L179,"")</f>
        <v>42063</v>
      </c>
      <c r="O180" s="27" t="n">
        <f aca="false">IF(ReadData!K179&lt;=npoint,ReadData!M179,"")</f>
        <v>0.133304591488176</v>
      </c>
      <c r="P180" s="28" t="e">
        <f aca="false">IF(ReadData!K179&lt;=npoint,ReadData!P179,"")</f>
        <v>#NAME?</v>
      </c>
      <c r="Q180" s="27" t="e">
        <f aca="false">IF(ReadData!K179&lt;=npoint,ReadData!Q179,"")</f>
        <v>#NAME?</v>
      </c>
      <c r="R180" s="29" t="e">
        <f aca="false">Q180*P180</f>
        <v>#NAME?</v>
      </c>
    </row>
    <row r="181" customFormat="false" ht="11.25" hidden="false" customHeight="false" outlineLevel="0" collapsed="false">
      <c r="B181" s="17"/>
      <c r="C181" s="18"/>
      <c r="D181" s="12"/>
      <c r="N181" s="26" t="n">
        <f aca="false">IF(ReadData!K180&lt;=npoint,ReadData!L180,"")</f>
        <v>42094</v>
      </c>
      <c r="O181" s="27" t="n">
        <f aca="false">IF(ReadData!K180&lt;=npoint,ReadData!M180,"")</f>
        <v>0.139612339062053</v>
      </c>
      <c r="P181" s="28" t="e">
        <f aca="false">IF(ReadData!K180&lt;=npoint,ReadData!P180,"")</f>
        <v>#NAME?</v>
      </c>
      <c r="Q181" s="27" t="e">
        <f aca="false">IF(ReadData!K180&lt;=npoint,ReadData!Q180,"")</f>
        <v>#NAME?</v>
      </c>
      <c r="R181" s="29" t="e">
        <f aca="false">Q181*P181</f>
        <v>#NAME?</v>
      </c>
    </row>
    <row r="182" customFormat="false" ht="11.25" hidden="false" customHeight="false" outlineLevel="0" collapsed="false">
      <c r="B182" s="17"/>
      <c r="C182" s="18"/>
      <c r="D182" s="12"/>
      <c r="N182" s="26" t="n">
        <f aca="false">IF(ReadData!K181&lt;=npoint,ReadData!L181,"")</f>
        <v>42124</v>
      </c>
      <c r="O182" s="27" t="n">
        <f aca="false">IF(ReadData!K181&lt;=npoint,ReadData!M181,"")</f>
        <v>0.173490102215763</v>
      </c>
      <c r="P182" s="28" t="e">
        <f aca="false">IF(ReadData!K181&lt;=npoint,ReadData!P181,"")</f>
        <v>#NAME?</v>
      </c>
      <c r="Q182" s="27" t="e">
        <f aca="false">IF(ReadData!K181&lt;=npoint,ReadData!Q181,"")</f>
        <v>#NAME?</v>
      </c>
      <c r="R182" s="29" t="e">
        <f aca="false">Q182*P182</f>
        <v>#NAME?</v>
      </c>
    </row>
    <row r="183" customFormat="false" ht="11.25" hidden="false" customHeight="false" outlineLevel="0" collapsed="false">
      <c r="B183" s="17"/>
      <c r="C183" s="18"/>
      <c r="D183" s="12"/>
      <c r="N183" s="26" t="n">
        <f aca="false">IF(ReadData!K182&lt;=npoint,ReadData!L182,"")</f>
        <v>42155</v>
      </c>
      <c r="O183" s="27" t="n">
        <f aca="false">IF(ReadData!K182&lt;=npoint,ReadData!M182,"")</f>
        <v>0.221420224658567</v>
      </c>
      <c r="P183" s="28" t="e">
        <f aca="false">IF(ReadData!K182&lt;=npoint,ReadData!P182,"")</f>
        <v>#NAME?</v>
      </c>
      <c r="Q183" s="27" t="e">
        <f aca="false">IF(ReadData!K182&lt;=npoint,ReadData!Q182,"")</f>
        <v>#NAME?</v>
      </c>
      <c r="R183" s="29" t="e">
        <f aca="false">Q183*P183</f>
        <v>#NAME?</v>
      </c>
    </row>
    <row r="184" customFormat="false" ht="11.25" hidden="false" customHeight="false" outlineLevel="0" collapsed="false">
      <c r="B184" s="17"/>
      <c r="C184" s="18"/>
      <c r="D184" s="12"/>
      <c r="N184" s="26" t="n">
        <f aca="false">IF(ReadData!K183&lt;=npoint,ReadData!L183,"")</f>
        <v>42185</v>
      </c>
      <c r="O184" s="27" t="n">
        <f aca="false">IF(ReadData!K183&lt;=npoint,ReadData!M183,"")</f>
        <v>0.22086498535992</v>
      </c>
      <c r="P184" s="28" t="e">
        <f aca="false">IF(ReadData!K183&lt;=npoint,ReadData!P183,"")</f>
        <v>#NAME?</v>
      </c>
      <c r="Q184" s="27" t="e">
        <f aca="false">IF(ReadData!K183&lt;=npoint,ReadData!Q183,"")</f>
        <v>#NAME?</v>
      </c>
      <c r="R184" s="29" t="e">
        <f aca="false">Q184*P184</f>
        <v>#NAME?</v>
      </c>
    </row>
    <row r="185" customFormat="false" ht="11.25" hidden="false" customHeight="false" outlineLevel="0" collapsed="false">
      <c r="B185" s="17"/>
      <c r="C185" s="18"/>
      <c r="D185" s="12"/>
      <c r="N185" s="26" t="n">
        <f aca="false">IF(ReadData!K184&lt;=npoint,ReadData!L184,"")</f>
        <v>42216</v>
      </c>
      <c r="O185" s="27" t="n">
        <f aca="false">IF(ReadData!K184&lt;=npoint,ReadData!M184,"")</f>
        <v>0.146396309737345</v>
      </c>
      <c r="P185" s="28" t="e">
        <f aca="false">IF(ReadData!K184&lt;=npoint,ReadData!P184,"")</f>
        <v>#NAME?</v>
      </c>
      <c r="Q185" s="27" t="e">
        <f aca="false">IF(ReadData!K184&lt;=npoint,ReadData!Q184,"")</f>
        <v>#NAME?</v>
      </c>
      <c r="R185" s="29" t="e">
        <f aca="false">Q185*P185</f>
        <v>#NAME?</v>
      </c>
    </row>
    <row r="186" customFormat="false" ht="11.25" hidden="false" customHeight="false" outlineLevel="0" collapsed="false">
      <c r="B186" s="17"/>
      <c r="C186" s="18"/>
      <c r="D186" s="12"/>
      <c r="N186" s="26" t="n">
        <f aca="false">IF(ReadData!K185&lt;=npoint,ReadData!L185,"")</f>
        <v>42247</v>
      </c>
      <c r="O186" s="27" t="n">
        <f aca="false">IF(ReadData!K185&lt;=npoint,ReadData!M185,"")</f>
        <v>0.134458774621693</v>
      </c>
      <c r="P186" s="28" t="e">
        <f aca="false">IF(ReadData!K185&lt;=npoint,ReadData!P185,"")</f>
        <v>#NAME?</v>
      </c>
      <c r="Q186" s="27" t="e">
        <f aca="false">IF(ReadData!K185&lt;=npoint,ReadData!Q185,"")</f>
        <v>#NAME?</v>
      </c>
      <c r="R186" s="29" t="e">
        <f aca="false">Q186*P186</f>
        <v>#NAME?</v>
      </c>
    </row>
    <row r="187" customFormat="false" ht="11.25" hidden="false" customHeight="false" outlineLevel="0" collapsed="false">
      <c r="B187" s="17"/>
      <c r="C187" s="18"/>
      <c r="D187" s="12"/>
      <c r="N187" s="26" t="n">
        <f aca="false">IF(ReadData!K186&lt;=npoint,ReadData!L186,"")</f>
        <v>42277</v>
      </c>
      <c r="O187" s="27" t="n">
        <f aca="false">IF(ReadData!K186&lt;=npoint,ReadData!M186,"")</f>
        <v>0.133884114592997</v>
      </c>
      <c r="P187" s="28" t="e">
        <f aca="false">IF(ReadData!K186&lt;=npoint,ReadData!P186,"")</f>
        <v>#NAME?</v>
      </c>
      <c r="Q187" s="27" t="e">
        <f aca="false">IF(ReadData!K186&lt;=npoint,ReadData!Q186,"")</f>
        <v>#NAME?</v>
      </c>
      <c r="R187" s="29" t="e">
        <f aca="false">Q187*P187</f>
        <v>#NAME?</v>
      </c>
    </row>
    <row r="188" customFormat="false" ht="11.25" hidden="false" customHeight="false" outlineLevel="0" collapsed="false">
      <c r="B188" s="17"/>
      <c r="C188" s="18"/>
      <c r="D188" s="12"/>
      <c r="N188" s="26" t="n">
        <f aca="false">IF(ReadData!K187&lt;=npoint,ReadData!L187,"")</f>
        <v>42308</v>
      </c>
      <c r="O188" s="27" t="n">
        <f aca="false">IF(ReadData!K187&lt;=npoint,ReadData!M187,"")</f>
        <v>0.126961942755425</v>
      </c>
      <c r="P188" s="28" t="e">
        <f aca="false">IF(ReadData!K187&lt;=npoint,ReadData!P187,"")</f>
        <v>#NAME?</v>
      </c>
      <c r="Q188" s="27" t="e">
        <f aca="false">IF(ReadData!K187&lt;=npoint,ReadData!Q187,"")</f>
        <v>#NAME?</v>
      </c>
      <c r="R188" s="29" t="e">
        <f aca="false">Q188*P188</f>
        <v>#NAME?</v>
      </c>
    </row>
    <row r="189" customFormat="false" ht="11.25" hidden="false" customHeight="false" outlineLevel="0" collapsed="false">
      <c r="B189" s="17"/>
      <c r="C189" s="18"/>
      <c r="D189" s="12"/>
      <c r="N189" s="26" t="n">
        <f aca="false">IF(ReadData!K188&lt;=npoint,ReadData!L188,"")</f>
        <v>42338</v>
      </c>
      <c r="O189" s="27" t="n">
        <f aca="false">IF(ReadData!K188&lt;=npoint,ReadData!M188,"")</f>
        <v>0.144903080653233</v>
      </c>
      <c r="P189" s="28" t="e">
        <f aca="false">IF(ReadData!K188&lt;=npoint,ReadData!P188,"")</f>
        <v>#NAME?</v>
      </c>
      <c r="Q189" s="27" t="e">
        <f aca="false">IF(ReadData!K188&lt;=npoint,ReadData!Q188,"")</f>
        <v>#NAME?</v>
      </c>
      <c r="R189" s="29" t="e">
        <f aca="false">Q189*P189</f>
        <v>#NAME?</v>
      </c>
    </row>
    <row r="190" customFormat="false" ht="11.25" hidden="false" customHeight="false" outlineLevel="0" collapsed="false">
      <c r="B190" s="17"/>
      <c r="C190" s="18"/>
      <c r="D190" s="12"/>
      <c r="N190" s="26" t="n">
        <f aca="false">IF(ReadData!K189&lt;=npoint,ReadData!L189,"")</f>
        <v>42369</v>
      </c>
      <c r="O190" s="27" t="n">
        <f aca="false">IF(ReadData!K189&lt;=npoint,ReadData!M189,"")</f>
        <v>0.144640274184103</v>
      </c>
      <c r="P190" s="28" t="e">
        <f aca="false">IF(ReadData!K189&lt;=npoint,ReadData!P189,"")</f>
        <v>#NAME?</v>
      </c>
      <c r="Q190" s="27" t="e">
        <f aca="false">IF(ReadData!K189&lt;=npoint,ReadData!Q189,"")</f>
        <v>#NAME?</v>
      </c>
      <c r="R190" s="29" t="e">
        <f aca="false">Q190*P190</f>
        <v>#NAME?</v>
      </c>
    </row>
    <row r="191" customFormat="false" ht="11.25" hidden="false" customHeight="false" outlineLevel="0" collapsed="false">
      <c r="B191" s="17"/>
      <c r="C191" s="18"/>
      <c r="D191" s="12"/>
      <c r="N191" s="26" t="n">
        <f aca="false">IF(ReadData!K190&lt;=npoint,ReadData!L190,"")</f>
        <v>42400</v>
      </c>
      <c r="O191" s="27" t="n">
        <f aca="false">IF(ReadData!K190&lt;=npoint,ReadData!M190,"")</f>
        <v>0.132942120626005</v>
      </c>
      <c r="P191" s="28" t="e">
        <f aca="false">IF(ReadData!K190&lt;=npoint,ReadData!P190,"")</f>
        <v>#NAME?</v>
      </c>
      <c r="Q191" s="27" t="e">
        <f aca="false">IF(ReadData!K190&lt;=npoint,ReadData!Q190,"")</f>
        <v>#NAME?</v>
      </c>
      <c r="R191" s="29" t="e">
        <f aca="false">Q191*P191</f>
        <v>#NAME?</v>
      </c>
    </row>
    <row r="192" customFormat="false" ht="11.25" hidden="false" customHeight="false" outlineLevel="0" collapsed="false">
      <c r="B192" s="17"/>
      <c r="C192" s="18"/>
      <c r="D192" s="12"/>
      <c r="N192" s="26" t="n">
        <f aca="false">IF(ReadData!K191&lt;=npoint,ReadData!L191,"")</f>
        <v>42429</v>
      </c>
      <c r="O192" s="27" t="n">
        <f aca="false">IF(ReadData!K191&lt;=npoint,ReadData!M191,"")</f>
        <v>0.130499682531511</v>
      </c>
      <c r="P192" s="28" t="e">
        <f aca="false">IF(ReadData!K191&lt;=npoint,ReadData!P191,"")</f>
        <v>#NAME?</v>
      </c>
      <c r="Q192" s="27" t="e">
        <f aca="false">IF(ReadData!K191&lt;=npoint,ReadData!Q191,"")</f>
        <v>#NAME?</v>
      </c>
      <c r="R192" s="29" t="e">
        <f aca="false">Q192*P192</f>
        <v>#NAME?</v>
      </c>
    </row>
    <row r="193" customFormat="false" ht="11.25" hidden="false" customHeight="false" outlineLevel="0" collapsed="false">
      <c r="B193" s="17"/>
      <c r="C193" s="18"/>
      <c r="D193" s="12"/>
      <c r="N193" s="26" t="n">
        <f aca="false">IF(ReadData!K192&lt;=npoint,ReadData!L192,"")</f>
        <v>42460</v>
      </c>
      <c r="O193" s="27" t="n">
        <f aca="false">IF(ReadData!K192&lt;=npoint,ReadData!M192,"")</f>
        <v>0.136544121375576</v>
      </c>
      <c r="P193" s="28" t="e">
        <f aca="false">IF(ReadData!K192&lt;=npoint,ReadData!P192,"")</f>
        <v>#NAME?</v>
      </c>
      <c r="Q193" s="27" t="e">
        <f aca="false">IF(ReadData!K192&lt;=npoint,ReadData!Q192,"")</f>
        <v>#NAME?</v>
      </c>
      <c r="R193" s="29" t="e">
        <f aca="false">Q193*P193</f>
        <v>#NAME?</v>
      </c>
    </row>
    <row r="194" customFormat="false" ht="11.25" hidden="false" customHeight="false" outlineLevel="0" collapsed="false">
      <c r="B194" s="17"/>
      <c r="C194" s="18"/>
      <c r="D194" s="12"/>
      <c r="N194" s="26" t="n">
        <f aca="false">IF(ReadData!K193&lt;=npoint,ReadData!L193,"")</f>
        <v>42490</v>
      </c>
      <c r="O194" s="27" t="n">
        <f aca="false">IF(ReadData!K193&lt;=npoint,ReadData!M193,"")</f>
        <v>0.169035756783114</v>
      </c>
      <c r="P194" s="28" t="e">
        <f aca="false">IF(ReadData!K193&lt;=npoint,ReadData!P193,"")</f>
        <v>#NAME?</v>
      </c>
      <c r="Q194" s="27" t="e">
        <f aca="false">IF(ReadData!K193&lt;=npoint,ReadData!Q193,"")</f>
        <v>#NAME?</v>
      </c>
      <c r="R194" s="29" t="e">
        <f aca="false">Q194*P194</f>
        <v>#NAME?</v>
      </c>
    </row>
    <row r="195" customFormat="false" ht="11.25" hidden="false" customHeight="false" outlineLevel="0" collapsed="false">
      <c r="B195" s="17"/>
      <c r="C195" s="18"/>
      <c r="D195" s="12"/>
      <c r="N195" s="26" t="n">
        <f aca="false">IF(ReadData!K194&lt;=npoint,ReadData!L194,"")</f>
        <v>42521</v>
      </c>
      <c r="O195" s="27" t="n">
        <f aca="false">IF(ReadData!K194&lt;=npoint,ReadData!M194,"")</f>
        <v>0.21516849387346</v>
      </c>
      <c r="P195" s="28" t="e">
        <f aca="false">IF(ReadData!K194&lt;=npoint,ReadData!P194,"")</f>
        <v>#NAME?</v>
      </c>
      <c r="Q195" s="27" t="e">
        <f aca="false">IF(ReadData!K194&lt;=npoint,ReadData!Q194,"")</f>
        <v>#NAME?</v>
      </c>
      <c r="R195" s="29" t="e">
        <f aca="false">Q195*P195</f>
        <v>#NAME?</v>
      </c>
    </row>
    <row r="196" customFormat="false" ht="11.25" hidden="false" customHeight="false" outlineLevel="0" collapsed="false">
      <c r="B196" s="17"/>
      <c r="C196" s="18"/>
      <c r="D196" s="12"/>
      <c r="N196" s="26" t="n">
        <f aca="false">IF(ReadData!K195&lt;=npoint,ReadData!L195,"")</f>
        <v>42551</v>
      </c>
      <c r="O196" s="27" t="n">
        <f aca="false">IF(ReadData!K195&lt;=npoint,ReadData!M195,"")</f>
        <v>0.214667810837858</v>
      </c>
      <c r="P196" s="28" t="e">
        <f aca="false">IF(ReadData!K195&lt;=npoint,ReadData!P195,"")</f>
        <v>#NAME?</v>
      </c>
      <c r="Q196" s="27" t="e">
        <f aca="false">IF(ReadData!K195&lt;=npoint,ReadData!Q195,"")</f>
        <v>#NAME?</v>
      </c>
      <c r="R196" s="29" t="e">
        <f aca="false">Q196*P196</f>
        <v>#NAME?</v>
      </c>
    </row>
    <row r="197" customFormat="false" ht="11.25" hidden="false" customHeight="false" outlineLevel="0" collapsed="false">
      <c r="B197" s="17"/>
      <c r="C197" s="18"/>
      <c r="D197" s="12"/>
      <c r="N197" s="26" t="n">
        <f aca="false">IF(ReadData!K196&lt;=npoint,ReadData!L196,"")</f>
        <v>42582</v>
      </c>
      <c r="O197" s="27" t="n">
        <f aca="false">IF(ReadData!K196&lt;=npoint,ReadData!M196,"")</f>
        <v>0.143106741816734</v>
      </c>
      <c r="P197" s="28" t="e">
        <f aca="false">IF(ReadData!K196&lt;=npoint,ReadData!P196,"")</f>
        <v>#NAME?</v>
      </c>
      <c r="Q197" s="27" t="e">
        <f aca="false">IF(ReadData!K196&lt;=npoint,ReadData!Q196,"")</f>
        <v>#NAME?</v>
      </c>
      <c r="R197" s="29" t="e">
        <f aca="false">Q197*P197</f>
        <v>#NAME?</v>
      </c>
    </row>
    <row r="198" customFormat="false" ht="11.25" hidden="false" customHeight="false" outlineLevel="0" collapsed="false">
      <c r="B198" s="17"/>
      <c r="C198" s="18"/>
      <c r="D198" s="12"/>
      <c r="N198" s="26" t="n">
        <f aca="false">IF(ReadData!K197&lt;=npoint,ReadData!L197,"")</f>
        <v>42613</v>
      </c>
      <c r="O198" s="27" t="n">
        <f aca="false">IF(ReadData!K197&lt;=npoint,ReadData!M197,"")</f>
        <v>0.131693514715729</v>
      </c>
      <c r="P198" s="28" t="e">
        <f aca="false">IF(ReadData!K197&lt;=npoint,ReadData!P197,"")</f>
        <v>#NAME?</v>
      </c>
      <c r="Q198" s="27" t="e">
        <f aca="false">IF(ReadData!K197&lt;=npoint,ReadData!Q197,"")</f>
        <v>#NAME?</v>
      </c>
      <c r="R198" s="29" t="e">
        <f aca="false">Q198*P198</f>
        <v>#NAME?</v>
      </c>
    </row>
    <row r="199" customFormat="false" ht="11.25" hidden="false" customHeight="false" outlineLevel="0" collapsed="false">
      <c r="B199" s="17"/>
      <c r="C199" s="18"/>
      <c r="D199" s="12"/>
      <c r="N199" s="26" t="n">
        <f aca="false">IF(ReadData!K198&lt;=npoint,ReadData!L198,"")</f>
        <v>42643</v>
      </c>
      <c r="O199" s="27" t="n">
        <f aca="false">IF(ReadData!K198&lt;=npoint,ReadData!M198,"")</f>
        <v>0.131158017247063</v>
      </c>
      <c r="P199" s="28" t="e">
        <f aca="false">IF(ReadData!K198&lt;=npoint,ReadData!P198,"")</f>
        <v>#NAME?</v>
      </c>
      <c r="Q199" s="27" t="e">
        <f aca="false">IF(ReadData!K198&lt;=npoint,ReadData!Q198,"")</f>
        <v>#NAME?</v>
      </c>
      <c r="R199" s="29" t="e">
        <f aca="false">Q199*P199</f>
        <v>#NAME?</v>
      </c>
    </row>
    <row r="200" customFormat="false" ht="11.25" hidden="false" customHeight="false" outlineLevel="0" collapsed="false">
      <c r="B200" s="17"/>
      <c r="C200" s="18"/>
      <c r="D200" s="12"/>
      <c r="N200" s="26" t="n">
        <f aca="false">IF(ReadData!K199&lt;=npoint,ReadData!L199,"")</f>
        <v>42674</v>
      </c>
      <c r="O200" s="27" t="n">
        <f aca="false">IF(ReadData!K199&lt;=npoint,ReadData!M199,"")</f>
        <v>0.124552085546456</v>
      </c>
      <c r="P200" s="28" t="e">
        <f aca="false">IF(ReadData!K199&lt;=npoint,ReadData!P199,"")</f>
        <v>#NAME?</v>
      </c>
      <c r="Q200" s="27" t="e">
        <f aca="false">IF(ReadData!K199&lt;=npoint,ReadData!Q199,"")</f>
        <v>#NAME?</v>
      </c>
      <c r="R200" s="29" t="e">
        <f aca="false">Q200*P200</f>
        <v>#NAME?</v>
      </c>
    </row>
    <row r="201" customFormat="false" ht="11.25" hidden="false" customHeight="false" outlineLevel="0" collapsed="false">
      <c r="B201" s="17"/>
      <c r="C201" s="18"/>
      <c r="D201" s="12"/>
      <c r="N201" s="26" t="n">
        <f aca="false">IF(ReadData!K200&lt;=npoint,ReadData!L200,"")</f>
        <v>42704</v>
      </c>
      <c r="O201" s="27" t="n">
        <f aca="false">IF(ReadData!K200&lt;=npoint,ReadData!M200,"")</f>
        <v>0.141744135681163</v>
      </c>
      <c r="P201" s="28" t="e">
        <f aca="false">IF(ReadData!K200&lt;=npoint,ReadData!P200,"")</f>
        <v>#NAME?</v>
      </c>
      <c r="Q201" s="27" t="e">
        <f aca="false">IF(ReadData!K200&lt;=npoint,ReadData!Q200,"")</f>
        <v>#NAME?</v>
      </c>
      <c r="R201" s="29" t="e">
        <f aca="false">Q201*P201</f>
        <v>#NAME?</v>
      </c>
    </row>
    <row r="202" customFormat="false" ht="11.25" hidden="false" customHeight="false" outlineLevel="0" collapsed="false">
      <c r="B202" s="17"/>
      <c r="C202" s="18"/>
      <c r="D202" s="12"/>
      <c r="N202" s="26" t="n">
        <f aca="false">IF(ReadData!K201&lt;=npoint,ReadData!L201,"")</f>
        <v>42735</v>
      </c>
      <c r="O202" s="27" t="n">
        <f aca="false">IF(ReadData!K201&lt;=npoint,ReadData!M201,"")</f>
        <v>0.141515832221101</v>
      </c>
      <c r="P202" s="28" t="e">
        <f aca="false">IF(ReadData!K201&lt;=npoint,ReadData!P201,"")</f>
        <v>#NAME?</v>
      </c>
      <c r="Q202" s="27" t="e">
        <f aca="false">IF(ReadData!K201&lt;=npoint,ReadData!Q201,"")</f>
        <v>#NAME?</v>
      </c>
      <c r="R202" s="29" t="e">
        <f aca="false">Q202*P202</f>
        <v>#NAME?</v>
      </c>
    </row>
    <row r="203" customFormat="false" ht="11.25" hidden="false" customHeight="false" outlineLevel="0" collapsed="false">
      <c r="B203" s="17"/>
      <c r="C203" s="18"/>
      <c r="D203" s="12"/>
      <c r="N203" s="26" t="n">
        <f aca="false">IF(ReadData!K202&lt;=npoint,ReadData!L202,"")</f>
        <v>42766</v>
      </c>
      <c r="O203" s="27" t="n">
        <f aca="false">IF(ReadData!K202&lt;=npoint,ReadData!M202,"")</f>
        <v>0.130319137879286</v>
      </c>
      <c r="P203" s="28" t="e">
        <f aca="false">IF(ReadData!K202&lt;=npoint,ReadData!P202,"")</f>
        <v>#NAME?</v>
      </c>
      <c r="Q203" s="27" t="e">
        <f aca="false">IF(ReadData!K202&lt;=npoint,ReadData!Q202,"")</f>
        <v>#NAME?</v>
      </c>
      <c r="R203" s="29" t="e">
        <f aca="false">Q203*P203</f>
        <v>#NAME?</v>
      </c>
    </row>
    <row r="204" customFormat="false" ht="11.25" hidden="false" customHeight="false" outlineLevel="0" collapsed="false">
      <c r="B204" s="17"/>
      <c r="C204" s="18"/>
      <c r="D204" s="12"/>
      <c r="N204" s="26" t="n">
        <f aca="false">IF(ReadData!K203&lt;=npoint,ReadData!L203,"")</f>
        <v>42794</v>
      </c>
      <c r="O204" s="27" t="n">
        <f aca="false">IF(ReadData!K203&lt;=npoint,ReadData!M203,"")</f>
        <v>0.127993401796041</v>
      </c>
      <c r="P204" s="28" t="e">
        <f aca="false">IF(ReadData!K203&lt;=npoint,ReadData!P203,"")</f>
        <v>#NAME?</v>
      </c>
      <c r="Q204" s="27" t="e">
        <f aca="false">IF(ReadData!K203&lt;=npoint,ReadData!Q203,"")</f>
        <v>#NAME?</v>
      </c>
      <c r="R204" s="29" t="e">
        <f aca="false">Q204*P204</f>
        <v>#NAME?</v>
      </c>
    </row>
    <row r="205" customFormat="false" ht="11.25" hidden="false" customHeight="false" outlineLevel="0" collapsed="false">
      <c r="B205" s="17"/>
      <c r="C205" s="18"/>
      <c r="D205" s="12"/>
      <c r="N205" s="26" t="n">
        <f aca="false">IF(ReadData!K204&lt;=npoint,ReadData!L204,"")</f>
        <v>42825</v>
      </c>
      <c r="O205" s="27" t="n">
        <f aca="false">IF(ReadData!K204&lt;=npoint,ReadData!M204,"")</f>
        <v>0.133798020534697</v>
      </c>
      <c r="P205" s="28" t="e">
        <f aca="false">IF(ReadData!K204&lt;=npoint,ReadData!P204,"")</f>
        <v>#NAME?</v>
      </c>
      <c r="Q205" s="27" t="e">
        <f aca="false">IF(ReadData!K204&lt;=npoint,ReadData!Q204,"")</f>
        <v>#NAME?</v>
      </c>
      <c r="R205" s="29" t="e">
        <f aca="false">Q205*P205</f>
        <v>#NAME?</v>
      </c>
    </row>
    <row r="206" customFormat="false" ht="11.25" hidden="false" customHeight="false" outlineLevel="0" collapsed="false">
      <c r="B206" s="17"/>
      <c r="C206" s="18"/>
      <c r="D206" s="12"/>
      <c r="N206" s="26" t="n">
        <f aca="false">IF(ReadData!K205&lt;=npoint,ReadData!L205,"")</f>
        <v>42855</v>
      </c>
      <c r="O206" s="27" t="n">
        <f aca="false">IF(ReadData!K205&lt;=npoint,ReadData!M205,"")</f>
        <v>0.165031427009605</v>
      </c>
      <c r="P206" s="28" t="e">
        <f aca="false">IF(ReadData!K205&lt;=npoint,ReadData!P205,"")</f>
        <v>#NAME?</v>
      </c>
      <c r="Q206" s="27" t="e">
        <f aca="false">IF(ReadData!K205&lt;=npoint,ReadData!Q205,"")</f>
        <v>#NAME?</v>
      </c>
      <c r="R206" s="29" t="e">
        <f aca="false">Q206*P206</f>
        <v>#NAME?</v>
      </c>
    </row>
    <row r="207" customFormat="false" ht="11.25" hidden="false" customHeight="false" outlineLevel="0" collapsed="false">
      <c r="B207" s="17"/>
      <c r="C207" s="18"/>
      <c r="D207" s="12"/>
      <c r="N207" s="26" t="n">
        <f aca="false">IF(ReadData!K206&lt;=npoint,ReadData!L206,"")</f>
        <v>42886</v>
      </c>
      <c r="O207" s="27" t="n">
        <f aca="false">IF(ReadData!K206&lt;=npoint,ReadData!M206,"")</f>
        <v>0.209529743400577</v>
      </c>
      <c r="P207" s="28" t="e">
        <f aca="false">IF(ReadData!K206&lt;=npoint,ReadData!P206,"")</f>
        <v>#NAME?</v>
      </c>
      <c r="Q207" s="27" t="e">
        <f aca="false">IF(ReadData!K206&lt;=npoint,ReadData!Q206,"")</f>
        <v>#NAME?</v>
      </c>
      <c r="R207" s="29" t="e">
        <f aca="false">Q207*P207</f>
        <v>#NAME?</v>
      </c>
    </row>
    <row r="208" customFormat="false" ht="11.25" hidden="false" customHeight="false" outlineLevel="0" collapsed="false">
      <c r="B208" s="17"/>
      <c r="C208" s="18"/>
      <c r="D208" s="12"/>
      <c r="N208" s="26" t="n">
        <f aca="false">IF(ReadData!K207&lt;=npoint,ReadData!L207,"")</f>
        <v>42916</v>
      </c>
      <c r="O208" s="27" t="n">
        <f aca="false">IF(ReadData!K207&lt;=npoint,ReadData!M207,"")</f>
        <v>0.209075345270551</v>
      </c>
      <c r="P208" s="28" t="e">
        <f aca="false">IF(ReadData!K207&lt;=npoint,ReadData!P207,"")</f>
        <v>#NAME?</v>
      </c>
      <c r="Q208" s="27" t="e">
        <f aca="false">IF(ReadData!K207&lt;=npoint,ReadData!Q207,"")</f>
        <v>#NAME?</v>
      </c>
      <c r="R208" s="29" t="e">
        <f aca="false">Q208*P208</f>
        <v>#NAME?</v>
      </c>
    </row>
    <row r="209" customFormat="false" ht="11.25" hidden="false" customHeight="false" outlineLevel="0" collapsed="false">
      <c r="B209" s="17"/>
      <c r="C209" s="18"/>
      <c r="D209" s="12"/>
      <c r="N209" s="26" t="n">
        <f aca="false">IF(ReadData!K208&lt;=npoint,ReadData!L208,"")</f>
        <v>42947</v>
      </c>
      <c r="O209" s="27" t="n">
        <f aca="false">IF(ReadData!K208&lt;=npoint,ReadData!M208,"")</f>
        <v>0.140152902965667</v>
      </c>
      <c r="P209" s="28" t="e">
        <f aca="false">IF(ReadData!K208&lt;=npoint,ReadData!P208,"")</f>
        <v>#NAME?</v>
      </c>
      <c r="Q209" s="27" t="e">
        <f aca="false">IF(ReadData!K208&lt;=npoint,ReadData!Q208,"")</f>
        <v>#NAME?</v>
      </c>
      <c r="R209" s="29" t="e">
        <f aca="false">Q209*P209</f>
        <v>#NAME?</v>
      </c>
    </row>
    <row r="210" customFormat="false" ht="11.25" hidden="false" customHeight="false" outlineLevel="0" collapsed="false">
      <c r="B210" s="17"/>
      <c r="C210" s="18"/>
      <c r="D210" s="12"/>
      <c r="N210" s="26" t="n">
        <f aca="false">IF(ReadData!K209&lt;=npoint,ReadData!L209,"")</f>
        <v>42978</v>
      </c>
      <c r="O210" s="27" t="n">
        <f aca="false">IF(ReadData!K209&lt;=npoint,ReadData!M209,"")</f>
        <v>0.129213498910385</v>
      </c>
      <c r="P210" s="28" t="e">
        <f aca="false">IF(ReadData!K209&lt;=npoint,ReadData!P209,"")</f>
        <v>#NAME?</v>
      </c>
      <c r="Q210" s="27" t="e">
        <f aca="false">IF(ReadData!K209&lt;=npoint,ReadData!Q209,"")</f>
        <v>#NAME?</v>
      </c>
      <c r="R210" s="29" t="e">
        <f aca="false">Q210*P210</f>
        <v>#NAME?</v>
      </c>
    </row>
    <row r="211" customFormat="false" ht="11.25" hidden="false" customHeight="false" outlineLevel="0" collapsed="false">
      <c r="B211" s="17"/>
      <c r="C211" s="18"/>
      <c r="D211" s="12"/>
      <c r="N211" s="26" t="n">
        <f aca="false">IF(ReadData!K210&lt;=npoint,ReadData!L210,"")</f>
        <v>43008</v>
      </c>
      <c r="O211" s="27" t="n">
        <f aca="false">IF(ReadData!K210&lt;=npoint,ReadData!M210,"")</f>
        <v>0.128712018919305</v>
      </c>
      <c r="P211" s="28" t="e">
        <f aca="false">IF(ReadData!K210&lt;=npoint,ReadData!P210,"")</f>
        <v>#NAME?</v>
      </c>
      <c r="Q211" s="27" t="e">
        <f aca="false">IF(ReadData!K210&lt;=npoint,ReadData!Q210,"")</f>
        <v>#NAME?</v>
      </c>
      <c r="R211" s="29" t="e">
        <f aca="false">Q211*P211</f>
        <v>#NAME?</v>
      </c>
    </row>
    <row r="212" customFormat="false" ht="11.25" hidden="false" customHeight="false" outlineLevel="0" collapsed="false">
      <c r="B212" s="17"/>
      <c r="C212" s="18"/>
      <c r="D212" s="12"/>
      <c r="N212" s="26" t="n">
        <f aca="false">IF(ReadData!K211&lt;=npoint,ReadData!L211,"")</f>
        <v>43039</v>
      </c>
      <c r="O212" s="27" t="n">
        <f aca="false">IF(ReadData!K211&lt;=npoint,ReadData!M211,"")</f>
        <v>0.122391355447818</v>
      </c>
      <c r="P212" s="28" t="e">
        <f aca="false">IF(ReadData!K211&lt;=npoint,ReadData!P211,"")</f>
        <v>#NAME?</v>
      </c>
      <c r="Q212" s="27" t="e">
        <f aca="false">IF(ReadData!K211&lt;=npoint,ReadData!Q211,"")</f>
        <v>#NAME?</v>
      </c>
      <c r="R212" s="29" t="e">
        <f aca="false">Q212*P212</f>
        <v>#NAME?</v>
      </c>
    </row>
    <row r="213" customFormat="false" ht="11.25" hidden="false" customHeight="false" outlineLevel="0" collapsed="false">
      <c r="B213" s="17"/>
      <c r="C213" s="18"/>
      <c r="D213" s="12"/>
      <c r="N213" s="26" t="n">
        <f aca="false">IF(ReadData!K212&lt;=npoint,ReadData!L212,"")</f>
        <v>43069</v>
      </c>
      <c r="O213" s="27" t="n">
        <f aca="false">IF(ReadData!K212&lt;=npoint,ReadData!M212,"")</f>
        <v>0.138901895710905</v>
      </c>
      <c r="P213" s="28" t="e">
        <f aca="false">IF(ReadData!K212&lt;=npoint,ReadData!P212,"")</f>
        <v>#NAME?</v>
      </c>
      <c r="Q213" s="27" t="e">
        <f aca="false">IF(ReadData!K212&lt;=npoint,ReadData!Q212,"")</f>
        <v>#NAME?</v>
      </c>
      <c r="R213" s="29" t="e">
        <f aca="false">Q213*P213</f>
        <v>#NAME?</v>
      </c>
    </row>
    <row r="214" customFormat="false" ht="11.25" hidden="false" customHeight="false" outlineLevel="0" collapsed="false">
      <c r="B214" s="17"/>
      <c r="C214" s="18"/>
      <c r="D214" s="12"/>
      <c r="N214" s="26" t="n">
        <f aca="false">IF(ReadData!K213&lt;=npoint,ReadData!L213,"")</f>
        <v>43100</v>
      </c>
      <c r="O214" s="27" t="n">
        <f aca="false">IF(ReadData!K213&lt;=npoint,ReadData!M213,"")</f>
        <v>0.138695232046169</v>
      </c>
      <c r="P214" s="28" t="e">
        <f aca="false">IF(ReadData!K213&lt;=npoint,ReadData!P213,"")</f>
        <v>#NAME?</v>
      </c>
      <c r="Q214" s="27" t="e">
        <f aca="false">IF(ReadData!K213&lt;=npoint,ReadData!Q213,"")</f>
        <v>#NAME?</v>
      </c>
      <c r="R214" s="29" t="e">
        <f aca="false">Q214*P214</f>
        <v>#NAME?</v>
      </c>
    </row>
    <row r="215" customFormat="false" ht="11.25" hidden="false" customHeight="false" outlineLevel="0" collapsed="false">
      <c r="B215" s="17"/>
      <c r="C215" s="18"/>
      <c r="D215" s="12"/>
      <c r="N215" s="26" t="n">
        <f aca="false">IF(ReadData!K214&lt;=npoint,ReadData!L214,"")</f>
        <v>43131</v>
      </c>
      <c r="O215" s="27" t="n">
        <f aca="false">IF(ReadData!K214&lt;=npoint,ReadData!M214,"")</f>
        <v>0.127954124843696</v>
      </c>
      <c r="P215" s="28" t="e">
        <f aca="false">IF(ReadData!K214&lt;=npoint,ReadData!P214,"")</f>
        <v>#NAME?</v>
      </c>
      <c r="Q215" s="27" t="e">
        <f aca="false">IF(ReadData!K214&lt;=npoint,ReadData!Q214,"")</f>
        <v>#NAME?</v>
      </c>
      <c r="R215" s="29" t="e">
        <f aca="false">Q215*P215</f>
        <v>#NAME?</v>
      </c>
    </row>
    <row r="216" customFormat="false" ht="11.25" hidden="false" customHeight="false" outlineLevel="0" collapsed="false">
      <c r="B216" s="17"/>
      <c r="C216" s="18"/>
      <c r="D216" s="12"/>
      <c r="N216" s="26" t="n">
        <f aca="false">IF(ReadData!K215&lt;=npoint,ReadData!L215,"")</f>
        <v>43159</v>
      </c>
      <c r="O216" s="27" t="n">
        <f aca="false">IF(ReadData!K215&lt;=npoint,ReadData!M215,"")</f>
        <v>0.125733391512618</v>
      </c>
      <c r="P216" s="28" t="e">
        <f aca="false">IF(ReadData!K215&lt;=npoint,ReadData!P215,"")</f>
        <v>#NAME?</v>
      </c>
      <c r="Q216" s="27" t="e">
        <f aca="false">IF(ReadData!K215&lt;=npoint,ReadData!Q215,"")</f>
        <v>#NAME?</v>
      </c>
      <c r="R216" s="29" t="e">
        <f aca="false">Q216*P216</f>
        <v>#NAME?</v>
      </c>
    </row>
    <row r="217" customFormat="false" ht="11.25" hidden="false" customHeight="false" outlineLevel="0" collapsed="false">
      <c r="B217" s="17"/>
      <c r="C217" s="18"/>
      <c r="D217" s="12"/>
      <c r="N217" s="26" t="n">
        <f aca="false">IF(ReadData!K216&lt;=npoint,ReadData!L216,"")</f>
        <v>43190</v>
      </c>
      <c r="O217" s="27" t="n">
        <f aca="false">IF(ReadData!K216&lt;=npoint,ReadData!M216,"")</f>
        <v>0.131317938377445</v>
      </c>
      <c r="P217" s="28" t="e">
        <f aca="false">IF(ReadData!K216&lt;=npoint,ReadData!P216,"")</f>
        <v>#NAME?</v>
      </c>
      <c r="Q217" s="27" t="e">
        <f aca="false">IF(ReadData!K216&lt;=npoint,ReadData!Q216,"")</f>
        <v>#NAME?</v>
      </c>
      <c r="R217" s="29" t="e">
        <f aca="false">Q217*P217</f>
        <v>#NAME?</v>
      </c>
    </row>
    <row r="218" customFormat="false" ht="11.25" hidden="false" customHeight="false" outlineLevel="0" collapsed="false">
      <c r="B218" s="17"/>
      <c r="C218" s="18"/>
      <c r="D218" s="12"/>
      <c r="N218" s="26" t="n">
        <f aca="false">IF(ReadData!K217&lt;=npoint,ReadData!L217,"")</f>
        <v>43220</v>
      </c>
      <c r="O218" s="27" t="n">
        <f aca="false">IF(ReadData!K217&lt;=npoint,ReadData!M217,"")</f>
        <v>0.161399761730047</v>
      </c>
      <c r="P218" s="28" t="e">
        <f aca="false">IF(ReadData!K217&lt;=npoint,ReadData!P217,"")</f>
        <v>#NAME?</v>
      </c>
      <c r="Q218" s="27" t="e">
        <f aca="false">IF(ReadData!K217&lt;=npoint,ReadData!Q217,"")</f>
        <v>#NAME?</v>
      </c>
      <c r="R218" s="29" t="e">
        <f aca="false">Q218*P218</f>
        <v>#NAME?</v>
      </c>
    </row>
    <row r="219" customFormat="false" ht="11.25" hidden="false" customHeight="false" outlineLevel="0" collapsed="false">
      <c r="B219" s="17"/>
      <c r="C219" s="18"/>
      <c r="D219" s="12"/>
      <c r="N219" s="26" t="n">
        <f aca="false">IF(ReadData!K218&lt;=npoint,ReadData!L218,"")</f>
        <v>43251</v>
      </c>
      <c r="O219" s="27" t="n">
        <f aca="false">IF(ReadData!K218&lt;=npoint,ReadData!M218,"")</f>
        <v>0.204399485959184</v>
      </c>
      <c r="P219" s="28" t="e">
        <f aca="false">IF(ReadData!K218&lt;=npoint,ReadData!P218,"")</f>
        <v>#NAME?</v>
      </c>
      <c r="Q219" s="27" t="e">
        <f aca="false">IF(ReadData!K218&lt;=npoint,ReadData!Q218,"")</f>
        <v>#NAME?</v>
      </c>
      <c r="R219" s="29" t="e">
        <f aca="false">Q219*P219</f>
        <v>#NAME?</v>
      </c>
    </row>
    <row r="220" customFormat="false" ht="11.25" hidden="false" customHeight="false" outlineLevel="0" collapsed="false">
      <c r="B220" s="17"/>
      <c r="C220" s="18"/>
      <c r="D220" s="12"/>
      <c r="N220" s="26" t="n">
        <f aca="false">IF(ReadData!K219&lt;=npoint,ReadData!L219,"")</f>
        <v>43281</v>
      </c>
      <c r="O220" s="27" t="n">
        <f aca="false">IF(ReadData!K219&lt;=npoint,ReadData!M219,"")</f>
        <v>0.203984850812052</v>
      </c>
      <c r="P220" s="28" t="e">
        <f aca="false">IF(ReadData!K219&lt;=npoint,ReadData!P219,"")</f>
        <v>#NAME?</v>
      </c>
      <c r="Q220" s="27" t="e">
        <f aca="false">IF(ReadData!K219&lt;=npoint,ReadData!Q219,"")</f>
        <v>#NAME?</v>
      </c>
      <c r="R220" s="29" t="e">
        <f aca="false">Q220*P220</f>
        <v>#NAME?</v>
      </c>
    </row>
    <row r="221" customFormat="false" ht="11.25" hidden="false" customHeight="false" outlineLevel="0" collapsed="false">
      <c r="B221" s="17"/>
      <c r="C221" s="18"/>
      <c r="D221" s="12"/>
      <c r="N221" s="26" t="n">
        <f aca="false">IF(ReadData!K220&lt;=npoint,ReadData!L220,"")</f>
        <v>43312</v>
      </c>
      <c r="O221" s="27" t="n">
        <f aca="false">IF(ReadData!K220&lt;=npoint,ReadData!M220,"")</f>
        <v>0.137477270848675</v>
      </c>
      <c r="P221" s="28" t="e">
        <f aca="false">IF(ReadData!K220&lt;=npoint,ReadData!P220,"")</f>
        <v>#NAME?</v>
      </c>
      <c r="Q221" s="27" t="e">
        <f aca="false">IF(ReadData!K220&lt;=npoint,ReadData!Q220,"")</f>
        <v>#NAME?</v>
      </c>
      <c r="R221" s="29" t="e">
        <f aca="false">Q221*P221</f>
        <v>#NAME?</v>
      </c>
    </row>
    <row r="222" customFormat="false" ht="11.25" hidden="false" customHeight="false" outlineLevel="0" collapsed="false">
      <c r="B222" s="17"/>
      <c r="C222" s="18"/>
      <c r="D222" s="12"/>
      <c r="N222" s="26" t="n">
        <f aca="false">IF(ReadData!K221&lt;=npoint,ReadData!L221,"")</f>
        <v>43343</v>
      </c>
      <c r="O222" s="27" t="n">
        <f aca="false">IF(ReadData!K221&lt;=npoint,ReadData!M221,"")</f>
        <v>0.126969766106138</v>
      </c>
      <c r="P222" s="28" t="e">
        <f aca="false">IF(ReadData!K221&lt;=npoint,ReadData!P221,"")</f>
        <v>#NAME?</v>
      </c>
      <c r="Q222" s="27" t="e">
        <f aca="false">IF(ReadData!K221&lt;=npoint,ReadData!Q221,"")</f>
        <v>#NAME?</v>
      </c>
      <c r="R222" s="29" t="e">
        <f aca="false">Q222*P222</f>
        <v>#NAME?</v>
      </c>
    </row>
    <row r="223" customFormat="false" ht="11.25" hidden="false" customHeight="false" outlineLevel="0" collapsed="false">
      <c r="B223" s="17"/>
      <c r="C223" s="18"/>
      <c r="D223" s="12"/>
      <c r="N223" s="26" t="n">
        <f aca="false">IF(ReadData!K222&lt;=npoint,ReadData!L222,"")</f>
        <v>43373</v>
      </c>
      <c r="O223" s="27" t="n">
        <f aca="false">IF(ReadData!K222&lt;=npoint,ReadData!M222,"")</f>
        <v>0.126498183779021</v>
      </c>
      <c r="P223" s="28" t="e">
        <f aca="false">IF(ReadData!K222&lt;=npoint,ReadData!P222,"")</f>
        <v>#NAME?</v>
      </c>
      <c r="Q223" s="27" t="e">
        <f aca="false">IF(ReadData!K222&lt;=npoint,ReadData!Q222,"")</f>
        <v>#NAME?</v>
      </c>
      <c r="R223" s="29" t="e">
        <f aca="false">Q223*P223</f>
        <v>#NAME?</v>
      </c>
    </row>
    <row r="224" customFormat="false" ht="11.25" hidden="false" customHeight="false" outlineLevel="0" collapsed="false">
      <c r="B224" s="17"/>
      <c r="C224" s="18"/>
      <c r="D224" s="12"/>
      <c r="N224" s="26" t="n">
        <f aca="false">IF(ReadData!K223&lt;=npoint,ReadData!L223,"")</f>
        <v>43404</v>
      </c>
      <c r="O224" s="27" t="n">
        <f aca="false">IF(ReadData!K223&lt;=npoint,ReadData!M223,"")</f>
        <v>0.120437085984997</v>
      </c>
      <c r="P224" s="28" t="e">
        <f aca="false">IF(ReadData!K223&lt;=npoint,ReadData!P223,"")</f>
        <v>#NAME?</v>
      </c>
      <c r="Q224" s="27" t="e">
        <f aca="false">IF(ReadData!K223&lt;=npoint,ReadData!Q223,"")</f>
        <v>#NAME?</v>
      </c>
      <c r="R224" s="29" t="e">
        <f aca="false">Q224*P224</f>
        <v>#NAME?</v>
      </c>
    </row>
    <row r="225" customFormat="false" ht="11.25" hidden="false" customHeight="false" outlineLevel="0" collapsed="false">
      <c r="B225" s="17"/>
      <c r="C225" s="18"/>
      <c r="D225" s="12"/>
      <c r="N225" s="26" t="n">
        <f aca="false">IF(ReadData!K224&lt;=npoint,ReadData!L224,"")</f>
        <v>43434</v>
      </c>
      <c r="O225" s="27" t="n">
        <f aca="false">IF(ReadData!K224&lt;=npoint,ReadData!M224,"")</f>
        <v>0.13632278038717</v>
      </c>
      <c r="P225" s="28" t="e">
        <f aca="false">IF(ReadData!K224&lt;=npoint,ReadData!P224,"")</f>
        <v>#NAME?</v>
      </c>
      <c r="Q225" s="27" t="e">
        <f aca="false">IF(ReadData!K224&lt;=npoint,ReadData!Q224,"")</f>
        <v>#NAME?</v>
      </c>
      <c r="R225" s="29" t="e">
        <f aca="false">Q225*P225</f>
        <v>#NAME?</v>
      </c>
    </row>
    <row r="226" customFormat="false" ht="11.25" hidden="false" customHeight="false" outlineLevel="0" collapsed="false">
      <c r="B226" s="17"/>
      <c r="C226" s="18"/>
      <c r="D226" s="12"/>
      <c r="N226" s="26" t="n">
        <f aca="false">IF(ReadData!K225&lt;=npoint,ReadData!L225,"")</f>
        <v>43465</v>
      </c>
      <c r="O226" s="27" t="n">
        <f aca="false">IF(ReadData!K225&lt;=npoint,ReadData!M225,"")</f>
        <v>0.136134718054939</v>
      </c>
      <c r="P226" s="28" t="e">
        <f aca="false">IF(ReadData!K225&lt;=npoint,ReadData!P225,"")</f>
        <v>#NAME?</v>
      </c>
      <c r="Q226" s="27" t="e">
        <f aca="false">IF(ReadData!K225&lt;=npoint,ReadData!Q225,"")</f>
        <v>#NAME?</v>
      </c>
      <c r="R226" s="29" t="e">
        <f aca="false">Q226*P226</f>
        <v>#NAME?</v>
      </c>
    </row>
    <row r="227" customFormat="false" ht="11.25" hidden="false" customHeight="false" outlineLevel="0" collapsed="false">
      <c r="B227" s="17"/>
      <c r="C227" s="18"/>
      <c r="D227" s="12"/>
      <c r="N227" s="26" t="n">
        <f aca="false">IF(ReadData!K226&lt;=npoint,ReadData!L226,"")</f>
        <v>43496</v>
      </c>
      <c r="O227" s="27" t="n">
        <f aca="false">IF(ReadData!K226&lt;=npoint,ReadData!M226,"")</f>
        <v>0.12580977650982</v>
      </c>
      <c r="P227" s="28" t="e">
        <f aca="false">IF(ReadData!K226&lt;=npoint,ReadData!P226,"")</f>
        <v>#NAME?</v>
      </c>
      <c r="Q227" s="27" t="e">
        <f aca="false">IF(ReadData!K226&lt;=npoint,ReadData!Q226,"")</f>
        <v>#NAME?</v>
      </c>
      <c r="R227" s="29" t="e">
        <f aca="false">Q227*P227</f>
        <v>#NAME?</v>
      </c>
    </row>
    <row r="228" customFormat="false" ht="11.25" hidden="false" customHeight="false" outlineLevel="0" collapsed="false">
      <c r="B228" s="17"/>
      <c r="C228" s="18"/>
      <c r="D228" s="12"/>
      <c r="N228" s="26" t="n">
        <f aca="false">IF(ReadData!K227&lt;=npoint,ReadData!L227,"")</f>
        <v>43524</v>
      </c>
      <c r="O228" s="27" t="n">
        <f aca="false">IF(ReadData!K227&lt;=npoint,ReadData!M227,"")</f>
        <v>0.123684120127292</v>
      </c>
      <c r="P228" s="28" t="e">
        <f aca="false">IF(ReadData!K227&lt;=npoint,ReadData!P227,"")</f>
        <v>#NAME?</v>
      </c>
      <c r="Q228" s="27" t="e">
        <f aca="false">IF(ReadData!K227&lt;=npoint,ReadData!Q227,"")</f>
        <v>#NAME?</v>
      </c>
      <c r="R228" s="29" t="e">
        <f aca="false">Q228*P228</f>
        <v>#NAME?</v>
      </c>
    </row>
    <row r="229" customFormat="false" ht="11.25" hidden="false" customHeight="false" outlineLevel="0" collapsed="false">
      <c r="B229" s="17"/>
      <c r="C229" s="18"/>
      <c r="D229" s="12"/>
      <c r="N229" s="26" t="n">
        <f aca="false">IF(ReadData!K228&lt;=npoint,ReadData!L228,"")</f>
        <v>43555</v>
      </c>
      <c r="O229" s="27" t="n">
        <f aca="false">IF(ReadData!K228&lt;=npoint,ReadData!M228,"")</f>
        <v>0.129065874653217</v>
      </c>
      <c r="P229" s="28" t="e">
        <f aca="false">IF(ReadData!K228&lt;=npoint,ReadData!P228,"")</f>
        <v>#NAME?</v>
      </c>
      <c r="Q229" s="27" t="e">
        <f aca="false">IF(ReadData!K228&lt;=npoint,ReadData!Q228,"")</f>
        <v>#NAME?</v>
      </c>
      <c r="R229" s="29" t="e">
        <f aca="false">Q229*P229</f>
        <v>#NAME?</v>
      </c>
    </row>
    <row r="230" customFormat="false" ht="11.25" hidden="false" customHeight="false" outlineLevel="0" collapsed="false">
      <c r="B230" s="17"/>
      <c r="C230" s="18"/>
      <c r="D230" s="12"/>
      <c r="N230" s="26" t="n">
        <f aca="false">IF(ReadData!K229&lt;=npoint,ReadData!L229,"")</f>
        <v>43585</v>
      </c>
      <c r="O230" s="27" t="n">
        <f aca="false">IF(ReadData!K229&lt;=npoint,ReadData!M229,"")</f>
        <v>0.158088694719863</v>
      </c>
      <c r="P230" s="28" t="e">
        <f aca="false">IF(ReadData!K229&lt;=npoint,ReadData!P229,"")</f>
        <v>#NAME?</v>
      </c>
      <c r="Q230" s="27" t="e">
        <f aca="false">IF(ReadData!K229&lt;=npoint,ReadData!Q229,"")</f>
        <v>#NAME?</v>
      </c>
      <c r="R230" s="29" t="e">
        <f aca="false">Q230*P230</f>
        <v>#NAME?</v>
      </c>
    </row>
    <row r="231" customFormat="false" ht="11.25" hidden="false" customHeight="false" outlineLevel="0" collapsed="false">
      <c r="B231" s="17"/>
      <c r="C231" s="18"/>
      <c r="D231" s="12"/>
      <c r="N231" s="26" t="n">
        <f aca="false">IF(ReadData!K230&lt;=npoint,ReadData!L230,"")</f>
        <v>43616</v>
      </c>
      <c r="O231" s="27" t="n">
        <f aca="false">IF(ReadData!K230&lt;=npoint,ReadData!M230,"")</f>
        <v>0.157820830300002</v>
      </c>
      <c r="P231" s="28" t="e">
        <f aca="false">IF(ReadData!K230&lt;=npoint,ReadData!P230,"")</f>
        <v>#NAME?</v>
      </c>
      <c r="Q231" s="27" t="e">
        <f aca="false">IF(ReadData!K230&lt;=npoint,ReadData!Q230,"")</f>
        <v>#NAME?</v>
      </c>
      <c r="R231" s="29" t="e">
        <f aca="false">Q231*P231</f>
        <v>#NAME?</v>
      </c>
    </row>
    <row r="232" customFormat="false" ht="11.25" hidden="false" customHeight="false" outlineLevel="0" collapsed="false">
      <c r="B232" s="17"/>
      <c r="C232" s="18"/>
      <c r="D232" s="12"/>
      <c r="N232" s="26" t="n">
        <f aca="false">IF(ReadData!K231&lt;=npoint,ReadData!L231,"")</f>
        <v>43646</v>
      </c>
      <c r="O232" s="27" t="n">
        <f aca="false">IF(ReadData!K231&lt;=npoint,ReadData!M231,"")</f>
        <v>0.157554943948031</v>
      </c>
      <c r="P232" s="28" t="e">
        <f aca="false">IF(ReadData!K231&lt;=npoint,ReadData!P231,"")</f>
        <v>#NAME?</v>
      </c>
      <c r="Q232" s="27" t="e">
        <f aca="false">IF(ReadData!K231&lt;=npoint,ReadData!Q231,"")</f>
        <v>#NAME?</v>
      </c>
      <c r="R232" s="29" t="e">
        <f aca="false">Q232*P232</f>
        <v>#NAME?</v>
      </c>
    </row>
    <row r="233" customFormat="false" ht="11.25" hidden="false" customHeight="false" outlineLevel="0" collapsed="false">
      <c r="B233" s="17"/>
      <c r="C233" s="18"/>
      <c r="D233" s="12"/>
      <c r="N233" s="26" t="n">
        <f aca="false">IF(ReadData!K232&lt;=npoint,ReadData!L232,"")</f>
        <v>43677</v>
      </c>
      <c r="O233" s="27" t="n">
        <f aca="false">IF(ReadData!K232&lt;=npoint,ReadData!M232,"")</f>
        <v>0.157299496338393</v>
      </c>
      <c r="P233" s="28" t="e">
        <f aca="false">IF(ReadData!K232&lt;=npoint,ReadData!P232,"")</f>
        <v>#NAME?</v>
      </c>
      <c r="Q233" s="27" t="e">
        <f aca="false">IF(ReadData!K232&lt;=npoint,ReadData!Q232,"")</f>
        <v>#NAME?</v>
      </c>
      <c r="R233" s="29" t="e">
        <f aca="false">Q233*P233</f>
        <v>#NAME?</v>
      </c>
    </row>
    <row r="234" customFormat="false" ht="11.25" hidden="false" customHeight="false" outlineLevel="0" collapsed="false">
      <c r="B234" s="17"/>
      <c r="C234" s="18"/>
      <c r="D234" s="12"/>
      <c r="N234" s="26" t="n">
        <f aca="false">IF(ReadData!K233&lt;=npoint,ReadData!L233,"")</f>
        <v>43708</v>
      </c>
      <c r="O234" s="27" t="n">
        <f aca="false">IF(ReadData!K233&lt;=npoint,ReadData!M233,"")</f>
        <v>0.157037435641823</v>
      </c>
      <c r="P234" s="28" t="e">
        <f aca="false">IF(ReadData!K233&lt;=npoint,ReadData!P233,"")</f>
        <v>#NAME?</v>
      </c>
      <c r="Q234" s="27" t="e">
        <f aca="false">IF(ReadData!K233&lt;=npoint,ReadData!Q233,"")</f>
        <v>#NAME?</v>
      </c>
      <c r="R234" s="29" t="e">
        <f aca="false">Q234*P234</f>
        <v>#NAME?</v>
      </c>
    </row>
    <row r="235" customFormat="false" ht="11.25" hidden="false" customHeight="false" outlineLevel="0" collapsed="false">
      <c r="B235" s="17"/>
      <c r="C235" s="18"/>
      <c r="D235" s="12"/>
      <c r="N235" s="26" t="n">
        <f aca="false">IF(ReadData!K234&lt;=npoint,ReadData!L234,"")</f>
        <v>43738</v>
      </c>
      <c r="O235" s="27" t="n">
        <f aca="false">IF(ReadData!K234&lt;=npoint,ReadData!M234,"")</f>
        <v>0.156785648280406</v>
      </c>
      <c r="P235" s="28" t="e">
        <f aca="false">IF(ReadData!K234&lt;=npoint,ReadData!P234,"")</f>
        <v>#NAME?</v>
      </c>
      <c r="Q235" s="27" t="e">
        <f aca="false">IF(ReadData!K234&lt;=npoint,ReadData!Q234,"")</f>
        <v>#NAME?</v>
      </c>
      <c r="R235" s="29" t="e">
        <f aca="false">Q235*P235</f>
        <v>#NAME?</v>
      </c>
    </row>
    <row r="236" customFormat="false" ht="11.25" hidden="false" customHeight="false" outlineLevel="0" collapsed="false">
      <c r="B236" s="17"/>
      <c r="C236" s="18"/>
      <c r="D236" s="12"/>
      <c r="N236" s="26" t="n">
        <f aca="false">IF(ReadData!K235&lt;=npoint,ReadData!L235,"")</f>
        <v>43769</v>
      </c>
      <c r="O236" s="27" t="n">
        <f aca="false">IF(ReadData!K235&lt;=npoint,ReadData!M235,"")</f>
        <v>0.156527327120712</v>
      </c>
      <c r="P236" s="28" t="e">
        <f aca="false">IF(ReadData!K235&lt;=npoint,ReadData!P235,"")</f>
        <v>#NAME?</v>
      </c>
      <c r="Q236" s="27" t="e">
        <f aca="false">IF(ReadData!K235&lt;=npoint,ReadData!Q235,"")</f>
        <v>#NAME?</v>
      </c>
      <c r="R236" s="29" t="e">
        <f aca="false">Q236*P236</f>
        <v>#NAME?</v>
      </c>
    </row>
    <row r="237" customFormat="false" ht="11.25" hidden="false" customHeight="false" outlineLevel="0" collapsed="false">
      <c r="B237" s="17"/>
      <c r="C237" s="18"/>
      <c r="D237" s="12"/>
      <c r="N237" s="26" t="n">
        <f aca="false">IF(ReadData!K236&lt;=npoint,ReadData!L236,"")</f>
        <v>43799</v>
      </c>
      <c r="O237" s="27" t="n">
        <f aca="false">IF(ReadData!K236&lt;=npoint,ReadData!M236,"")</f>
        <v>0.156270874231099</v>
      </c>
      <c r="P237" s="28" t="e">
        <f aca="false">IF(ReadData!K236&lt;=npoint,ReadData!P236,"")</f>
        <v>#NAME?</v>
      </c>
      <c r="Q237" s="27" t="e">
        <f aca="false">IF(ReadData!K236&lt;=npoint,ReadData!Q236,"")</f>
        <v>#NAME?</v>
      </c>
      <c r="R237" s="29" t="e">
        <f aca="false">Q237*P237</f>
        <v>#NAME?</v>
      </c>
    </row>
    <row r="238" customFormat="false" ht="11.25" hidden="false" customHeight="false" outlineLevel="0" collapsed="false">
      <c r="B238" s="17"/>
      <c r="C238" s="18"/>
      <c r="D238" s="12"/>
      <c r="N238" s="26" t="n">
        <f aca="false">IF(ReadData!K237&lt;=npoint,ReadData!L237,"")</f>
        <v>43830</v>
      </c>
      <c r="O238" s="27" t="n">
        <f aca="false">IF(ReadData!K237&lt;=npoint,ReadData!M237,"")</f>
        <v>0.156032639246571</v>
      </c>
      <c r="P238" s="28" t="e">
        <f aca="false">IF(ReadData!K237&lt;=npoint,ReadData!P237,"")</f>
        <v>#NAME?</v>
      </c>
      <c r="Q238" s="27" t="e">
        <f aca="false">IF(ReadData!K237&lt;=npoint,ReadData!Q237,"")</f>
        <v>#NAME?</v>
      </c>
      <c r="R238" s="29" t="e">
        <f aca="false">Q238*P238</f>
        <v>#NAME?</v>
      </c>
    </row>
    <row r="239" customFormat="false" ht="11.25" hidden="false" customHeight="false" outlineLevel="0" collapsed="false">
      <c r="B239" s="17"/>
      <c r="C239" s="18"/>
      <c r="D239" s="12"/>
      <c r="N239" s="26" t="n">
        <f aca="false">IF(ReadData!K238&lt;=npoint,ReadData!L238,"")</f>
        <v>43861</v>
      </c>
      <c r="O239" s="27" t="n">
        <f aca="false">IF(ReadData!K238&lt;=npoint,ReadData!M238,"")</f>
        <v>0.155779742380303</v>
      </c>
      <c r="P239" s="28" t="e">
        <f aca="false">IF(ReadData!K238&lt;=npoint,ReadData!P238,"")</f>
        <v>#NAME?</v>
      </c>
      <c r="Q239" s="27" t="e">
        <f aca="false">IF(ReadData!K238&lt;=npoint,ReadData!Q238,"")</f>
        <v>#NAME?</v>
      </c>
      <c r="R239" s="29" t="e">
        <f aca="false">Q239*P239</f>
        <v>#NAME?</v>
      </c>
    </row>
    <row r="240" customFormat="false" ht="11.25" hidden="false" customHeight="false" outlineLevel="0" collapsed="false">
      <c r="B240" s="17"/>
      <c r="C240" s="18"/>
      <c r="D240" s="12"/>
      <c r="N240" s="26" t="n">
        <f aca="false">IF(ReadData!K239&lt;=npoint,ReadData!L239,"")</f>
        <v>43890</v>
      </c>
      <c r="O240" s="27" t="n">
        <f aca="false">IF(ReadData!K239&lt;=npoint,ReadData!M239,"")</f>
        <v>0.155536724112461</v>
      </c>
      <c r="P240" s="28" t="e">
        <f aca="false">IF(ReadData!K239&lt;=npoint,ReadData!P239,"")</f>
        <v>#NAME?</v>
      </c>
      <c r="Q240" s="27" t="e">
        <f aca="false">IF(ReadData!K239&lt;=npoint,ReadData!Q239,"")</f>
        <v>#NAME?</v>
      </c>
      <c r="R240" s="29" t="e">
        <f aca="false">Q240*P240</f>
        <v>#NAME?</v>
      </c>
    </row>
    <row r="241" customFormat="false" ht="11.25" hidden="false" customHeight="false" outlineLevel="0" collapsed="false">
      <c r="B241" s="17"/>
      <c r="C241" s="18"/>
      <c r="D241" s="12"/>
      <c r="N241" s="26" t="n">
        <f aca="false">IF(ReadData!K240&lt;=npoint,ReadData!L240,"")</f>
        <v>43921</v>
      </c>
      <c r="O241" s="27" t="n">
        <f aca="false">IF(ReadData!K240&lt;=npoint,ReadData!M240,"")</f>
        <v>0.155287363495498</v>
      </c>
      <c r="P241" s="28" t="e">
        <f aca="false">IF(ReadData!K240&lt;=npoint,ReadData!P240,"")</f>
        <v>#NAME?</v>
      </c>
      <c r="Q241" s="27" t="e">
        <f aca="false">IF(ReadData!K240&lt;=npoint,ReadData!Q240,"")</f>
        <v>#NAME?</v>
      </c>
      <c r="R241" s="29" t="e">
        <f aca="false">Q241*P241</f>
        <v>#NAME?</v>
      </c>
    </row>
    <row r="242" customFormat="false" ht="11.25" hidden="false" customHeight="false" outlineLevel="0" collapsed="false">
      <c r="B242" s="17"/>
      <c r="C242" s="18"/>
      <c r="D242" s="12"/>
      <c r="N242" s="26" t="n">
        <f aca="false">IF(ReadData!K241&lt;=npoint,ReadData!L241,"")</f>
        <v>43951</v>
      </c>
      <c r="O242" s="27" t="n">
        <f aca="false">IF(ReadData!K241&lt;=npoint,ReadData!M241,"")</f>
        <v>0.155047729711418</v>
      </c>
      <c r="P242" s="28" t="e">
        <f aca="false">IF(ReadData!K241&lt;=npoint,ReadData!P241,"")</f>
        <v>#NAME?</v>
      </c>
      <c r="Q242" s="27" t="e">
        <f aca="false">IF(ReadData!K241&lt;=npoint,ReadData!Q241,"")</f>
        <v>#NAME?</v>
      </c>
      <c r="R242" s="29" t="e">
        <f aca="false">Q242*P242</f>
        <v>#NAME?</v>
      </c>
    </row>
    <row r="243" customFormat="false" ht="11.25" hidden="false" customHeight="false" outlineLevel="0" collapsed="false">
      <c r="B243" s="17"/>
      <c r="C243" s="18"/>
      <c r="D243" s="12"/>
      <c r="N243" s="26" t="n">
        <f aca="false">IF(ReadData!K242&lt;=npoint,ReadData!L242,"")</f>
        <v>43982</v>
      </c>
      <c r="O243" s="27" t="n">
        <f aca="false">IF(ReadData!K242&lt;=npoint,ReadData!M242,"")</f>
        <v>0.154801828036669</v>
      </c>
      <c r="P243" s="28" t="e">
        <f aca="false">IF(ReadData!K242&lt;=npoint,ReadData!P242,"")</f>
        <v>#NAME?</v>
      </c>
      <c r="Q243" s="27" t="e">
        <f aca="false">IF(ReadData!K242&lt;=npoint,ReadData!Q242,"")</f>
        <v>#NAME?</v>
      </c>
      <c r="R243" s="29" t="e">
        <f aca="false">Q243*P243</f>
        <v>#NAME?</v>
      </c>
    </row>
    <row r="244" customFormat="false" ht="11.25" hidden="false" customHeight="false" outlineLevel="0" collapsed="false">
      <c r="B244" s="17"/>
      <c r="C244" s="18"/>
      <c r="D244" s="12"/>
      <c r="N244" s="26" t="n">
        <f aca="false">IF(ReadData!K243&lt;=npoint,ReadData!L243,"")</f>
        <v>44012</v>
      </c>
      <c r="O244" s="27" t="n">
        <f aca="false">IF(ReadData!K243&lt;=npoint,ReadData!M243,"")</f>
        <v>0.154557655301931</v>
      </c>
      <c r="P244" s="28" t="e">
        <f aca="false">IF(ReadData!K243&lt;=npoint,ReadData!P243,"")</f>
        <v>#NAME?</v>
      </c>
      <c r="Q244" s="27" t="e">
        <f aca="false">IF(ReadData!K243&lt;=npoint,ReadData!Q243,"")</f>
        <v>#NAME?</v>
      </c>
      <c r="R244" s="29" t="e">
        <f aca="false">Q244*P244</f>
        <v>#NAME?</v>
      </c>
    </row>
    <row r="245" customFormat="false" ht="11.25" hidden="false" customHeight="false" outlineLevel="0" collapsed="false">
      <c r="B245" s="17"/>
      <c r="C245" s="18"/>
      <c r="D245" s="12"/>
      <c r="N245" s="26" t="n">
        <f aca="false">IF(ReadData!K244&lt;=npoint,ReadData!L244,"")</f>
        <v>44043</v>
      </c>
      <c r="O245" s="27" t="n">
        <f aca="false">IF(ReadData!K244&lt;=npoint,ReadData!M244,"")</f>
        <v>0.154322987320698</v>
      </c>
      <c r="P245" s="28" t="e">
        <f aca="false">IF(ReadData!K244&lt;=npoint,ReadData!P244,"")</f>
        <v>#NAME?</v>
      </c>
      <c r="Q245" s="27" t="e">
        <f aca="false">IF(ReadData!K244&lt;=npoint,ReadData!Q244,"")</f>
        <v>#NAME?</v>
      </c>
      <c r="R245" s="29" t="e">
        <f aca="false">Q245*P245</f>
        <v>#NAME?</v>
      </c>
    </row>
    <row r="246" customFormat="false" ht="11.25" hidden="false" customHeight="false" outlineLevel="0" collapsed="false">
      <c r="B246" s="17"/>
      <c r="C246" s="18"/>
      <c r="D246" s="12"/>
      <c r="N246" s="26" t="n">
        <f aca="false">IF(ReadData!K245&lt;=npoint,ReadData!L245,"")</f>
        <v>44074</v>
      </c>
      <c r="O246" s="27" t="n">
        <f aca="false">IF(ReadData!K245&lt;=npoint,ReadData!M245,"")</f>
        <v>0.154082161273188</v>
      </c>
      <c r="P246" s="28" t="e">
        <f aca="false">IF(ReadData!K245&lt;=npoint,ReadData!P245,"")</f>
        <v>#NAME?</v>
      </c>
      <c r="Q246" s="27" t="e">
        <f aca="false">IF(ReadData!K245&lt;=npoint,ReadData!Q245,"")</f>
        <v>#NAME?</v>
      </c>
      <c r="R246" s="29" t="e">
        <f aca="false">Q246*P246</f>
        <v>#NAME?</v>
      </c>
    </row>
    <row r="247" customFormat="false" ht="11.25" hidden="false" customHeight="false" outlineLevel="0" collapsed="false">
      <c r="B247" s="17"/>
      <c r="C247" s="18"/>
      <c r="D247" s="12"/>
      <c r="N247" s="26" t="n">
        <f aca="false">IF(ReadData!K246&lt;=npoint,ReadData!L246,"")</f>
        <v>44104</v>
      </c>
      <c r="O247" s="27" t="n">
        <f aca="false">IF(ReadData!K246&lt;=npoint,ReadData!M246,"")</f>
        <v>0.153850697077942</v>
      </c>
      <c r="P247" s="28" t="e">
        <f aca="false">IF(ReadData!K246&lt;=npoint,ReadData!P246,"")</f>
        <v>#NAME?</v>
      </c>
      <c r="Q247" s="27" t="e">
        <f aca="false">IF(ReadData!K246&lt;=npoint,ReadData!Q246,"")</f>
        <v>#NAME?</v>
      </c>
      <c r="R247" s="29" t="e">
        <f aca="false">Q247*P247</f>
        <v>#NAME?</v>
      </c>
    </row>
    <row r="248" customFormat="false" ht="11.25" hidden="false" customHeight="false" outlineLevel="0" collapsed="false">
      <c r="B248" s="17"/>
      <c r="C248" s="18"/>
      <c r="D248" s="12"/>
      <c r="N248" s="26" t="n">
        <f aca="false">IF(ReadData!K247&lt;=npoint,ReadData!L247,"")</f>
        <v>44135</v>
      </c>
      <c r="O248" s="27" t="n">
        <f aca="false">IF(ReadData!K247&lt;=npoint,ReadData!M247,"")</f>
        <v>0.153613146038168</v>
      </c>
      <c r="P248" s="28" t="e">
        <f aca="false">IF(ReadData!K247&lt;=npoint,ReadData!P247,"")</f>
        <v>#NAME?</v>
      </c>
      <c r="Q248" s="27" t="e">
        <f aca="false">IF(ReadData!K247&lt;=npoint,ReadData!Q247,"")</f>
        <v>#NAME?</v>
      </c>
      <c r="R248" s="29" t="e">
        <f aca="false">Q248*P248</f>
        <v>#NAME?</v>
      </c>
    </row>
    <row r="249" customFormat="false" ht="11.25" hidden="false" customHeight="false" outlineLevel="0" collapsed="false">
      <c r="B249" s="17"/>
      <c r="C249" s="18"/>
      <c r="D249" s="12"/>
      <c r="N249" s="26" t="n">
        <f aca="false">IF(ReadData!K248&lt;=npoint,ReadData!L248,"")</f>
        <v>44165</v>
      </c>
      <c r="O249" s="27" t="n">
        <f aca="false">IF(ReadData!K248&lt;=npoint,ReadData!M248,"")</f>
        <v>0.153377232551934</v>
      </c>
      <c r="P249" s="28" t="n">
        <f aca="false">IF(ReadData!K248&lt;=npoint,ReadData!P248,"")</f>
        <v>0</v>
      </c>
      <c r="Q249" s="27" t="e">
        <f aca="false">IF(ReadData!K248&lt;=npoint,ReadData!Q248,"")</f>
        <v>#NAME?</v>
      </c>
      <c r="R249" s="29" t="e">
        <f aca="false">Q249*P249</f>
        <v>#NAME?</v>
      </c>
    </row>
    <row r="250" customFormat="false" ht="11.25" hidden="false" customHeight="false" outlineLevel="0" collapsed="false">
      <c r="B250" s="17"/>
      <c r="C250" s="18"/>
      <c r="D250" s="12"/>
      <c r="N250" s="26" t="n">
        <f aca="false">IF(ReadData!K249&lt;=npoint,ReadData!L249,"")</f>
        <v>44196</v>
      </c>
      <c r="O250" s="27" t="n">
        <f aca="false">IF(ReadData!K249&lt;=npoint,ReadData!M249,"")</f>
        <v>0.153165542185679</v>
      </c>
      <c r="P250" s="28" t="n">
        <f aca="false">IF(ReadData!K249&lt;=npoint,ReadData!P249,"")</f>
        <v>0</v>
      </c>
      <c r="Q250" s="27" t="e">
        <f aca="false">IF(ReadData!K249&lt;=npoint,ReadData!Q249,"")</f>
        <v>#NAME?</v>
      </c>
      <c r="R250" s="29" t="e">
        <f aca="false">Q250*P250</f>
        <v>#NAME?</v>
      </c>
    </row>
    <row r="251" customFormat="false" ht="11.25" hidden="false" customHeight="false" outlineLevel="0" collapsed="false">
      <c r="B251" s="17"/>
      <c r="C251" s="18"/>
      <c r="D251" s="12"/>
      <c r="N251" s="26" t="n">
        <f aca="false">IF(ReadData!K250&lt;=npoint,ReadData!L250,"")</f>
        <v>44227</v>
      </c>
      <c r="O251" s="27" t="n">
        <f aca="false">IF(ReadData!K250&lt;=npoint,ReadData!M250,"")</f>
        <v>0.152932696646283</v>
      </c>
      <c r="P251" s="28" t="n">
        <f aca="false">IF(ReadData!K250&lt;=npoint,ReadData!P250,"")</f>
        <v>0</v>
      </c>
      <c r="Q251" s="27" t="e">
        <f aca="false">IF(ReadData!K250&lt;=npoint,ReadData!Q250,"")</f>
        <v>#NAME?</v>
      </c>
      <c r="R251" s="29" t="e">
        <f aca="false">Q251*P251</f>
        <v>#NAME?</v>
      </c>
    </row>
    <row r="252" customFormat="false" ht="11.25" hidden="false" customHeight="false" outlineLevel="0" collapsed="false">
      <c r="B252" s="17"/>
      <c r="C252" s="18"/>
      <c r="D252" s="12"/>
      <c r="N252" s="26" t="n">
        <f aca="false">IF(ReadData!K251&lt;=npoint,ReadData!L251,"")</f>
        <v>44255</v>
      </c>
      <c r="O252" s="27" t="n">
        <f aca="false">IF(ReadData!K251&lt;=npoint,ReadData!M251,"")</f>
        <v>0.152708873350569</v>
      </c>
      <c r="P252" s="28" t="n">
        <f aca="false">IF(ReadData!K251&lt;=npoint,ReadData!P251,"")</f>
        <v>0</v>
      </c>
      <c r="Q252" s="27" t="e">
        <f aca="false">IF(ReadData!K251&lt;=npoint,ReadData!Q251,"")</f>
        <v>#NAME?</v>
      </c>
      <c r="R252" s="29" t="e">
        <f aca="false">Q252*P252</f>
        <v>#NAME?</v>
      </c>
    </row>
    <row r="253" customFormat="false" ht="11.25" hidden="false" customHeight="false" outlineLevel="0" collapsed="false">
      <c r="B253" s="17"/>
      <c r="C253" s="18"/>
      <c r="D253" s="12"/>
      <c r="N253" s="26" t="n">
        <f aca="false">IF(ReadData!K252&lt;=npoint,ReadData!L252,"")</f>
        <v>44286</v>
      </c>
      <c r="O253" s="27" t="n">
        <f aca="false">IF(ReadData!K252&lt;=npoint,ReadData!M252,"")</f>
        <v>0.152479134240808</v>
      </c>
      <c r="P253" s="28" t="n">
        <f aca="false">IF(ReadData!K252&lt;=npoint,ReadData!P252,"")</f>
        <v>0</v>
      </c>
      <c r="Q253" s="27" t="e">
        <f aca="false">IF(ReadData!K252&lt;=npoint,ReadData!Q252,"")</f>
        <v>#NAME?</v>
      </c>
      <c r="R253" s="29" t="e">
        <f aca="false">Q253*P253</f>
        <v>#NAME?</v>
      </c>
    </row>
    <row r="254" customFormat="false" ht="11.25" hidden="false" customHeight="false" outlineLevel="0" collapsed="false">
      <c r="B254" s="17"/>
      <c r="C254" s="18"/>
      <c r="D254" s="12"/>
      <c r="N254" s="26" t="n">
        <f aca="false">IF(ReadData!K253&lt;=npoint,ReadData!L253,"")</f>
        <v>44316</v>
      </c>
      <c r="O254" s="27" t="n">
        <f aca="false">IF(ReadData!K253&lt;=npoint,ReadData!M253,"")</f>
        <v>0.152258285624153</v>
      </c>
      <c r="P254" s="28" t="n">
        <f aca="false">IF(ReadData!K253&lt;=npoint,ReadData!P253,"")</f>
        <v>0</v>
      </c>
      <c r="Q254" s="27" t="e">
        <f aca="false">IF(ReadData!K253&lt;=npoint,ReadData!Q253,"")</f>
        <v>#NAME?</v>
      </c>
      <c r="R254" s="29" t="e">
        <f aca="false">Q254*P254</f>
        <v>#NAME?</v>
      </c>
    </row>
    <row r="255" customFormat="false" ht="11.25" hidden="false" customHeight="false" outlineLevel="0" collapsed="false">
      <c r="B255" s="17"/>
      <c r="C255" s="18"/>
      <c r="D255" s="12"/>
      <c r="N255" s="26" t="n">
        <f aca="false">IF(ReadData!K254&lt;=npoint,ReadData!L254,"")</f>
        <v>44347</v>
      </c>
      <c r="O255" s="27" t="n">
        <f aca="false">IF(ReadData!K254&lt;=npoint,ReadData!M254,"")</f>
        <v>0.152031588226315</v>
      </c>
      <c r="P255" s="28" t="n">
        <f aca="false">IF(ReadData!K254&lt;=npoint,ReadData!P254,"")</f>
        <v>0</v>
      </c>
      <c r="Q255" s="27" t="e">
        <f aca="false">IF(ReadData!K254&lt;=npoint,ReadData!Q254,"")</f>
        <v>#NAME?</v>
      </c>
      <c r="R255" s="29" t="e">
        <f aca="false">Q255*P255</f>
        <v>#NAME?</v>
      </c>
    </row>
    <row r="256" customFormat="false" ht="11.25" hidden="false" customHeight="false" outlineLevel="0" collapsed="false">
      <c r="B256" s="17"/>
      <c r="C256" s="18"/>
      <c r="D256" s="12"/>
      <c r="N256" s="26" t="n">
        <f aca="false">IF(ReadData!K255&lt;=npoint,ReadData!L255,"")</f>
        <v>44377</v>
      </c>
      <c r="O256" s="27" t="n">
        <f aca="false">IF(ReadData!K255&lt;=npoint,ReadData!M255,"")</f>
        <v>0.151806412407423</v>
      </c>
      <c r="P256" s="28" t="n">
        <f aca="false">IF(ReadData!K255&lt;=npoint,ReadData!P255,"")</f>
        <v>0</v>
      </c>
      <c r="Q256" s="27" t="e">
        <f aca="false">IF(ReadData!K255&lt;=npoint,ReadData!Q255,"")</f>
        <v>#NAME?</v>
      </c>
      <c r="R256" s="29" t="e">
        <f aca="false">Q256*P256</f>
        <v>#NAME?</v>
      </c>
    </row>
    <row r="257" customFormat="false" ht="11.25" hidden="false" customHeight="false" outlineLevel="0" collapsed="false">
      <c r="B257" s="17"/>
      <c r="C257" s="18"/>
      <c r="D257" s="12"/>
      <c r="N257" s="26" t="n">
        <f aca="false">IF(ReadData!K256&lt;=npoint,ReadData!L256,"")</f>
        <v>44408</v>
      </c>
      <c r="O257" s="27" t="n">
        <f aca="false">IF(ReadData!K256&lt;=npoint,ReadData!M256,"")</f>
        <v>0.151589933996002</v>
      </c>
      <c r="P257" s="28" t="n">
        <f aca="false">IF(ReadData!K256&lt;=npoint,ReadData!P256,"")</f>
        <v>0</v>
      </c>
      <c r="Q257" s="27" t="e">
        <f aca="false">IF(ReadData!K256&lt;=npoint,ReadData!Q256,"")</f>
        <v>#NAME?</v>
      </c>
      <c r="R257" s="29" t="e">
        <f aca="false">Q257*P257</f>
        <v>#NAME?</v>
      </c>
    </row>
    <row r="258" customFormat="false" ht="11.25" hidden="false" customHeight="false" outlineLevel="0" collapsed="false">
      <c r="B258" s="17"/>
      <c r="C258" s="18"/>
      <c r="D258" s="12"/>
      <c r="N258" s="26" t="n">
        <f aca="false">IF(ReadData!K257&lt;=npoint,ReadData!L257,"")</f>
        <v>44439</v>
      </c>
      <c r="O258" s="27" t="n">
        <f aca="false">IF(ReadData!K257&lt;=npoint,ReadData!M257,"")</f>
        <v>0.151367705743839</v>
      </c>
      <c r="P258" s="28" t="n">
        <f aca="false">IF(ReadData!K257&lt;=npoint,ReadData!P257,"")</f>
        <v>0</v>
      </c>
      <c r="Q258" s="27" t="e">
        <f aca="false">IF(ReadData!K257&lt;=npoint,ReadData!Q257,"")</f>
        <v>#NAME?</v>
      </c>
      <c r="R258" s="29" t="e">
        <f aca="false">Q258*P258</f>
        <v>#NAME?</v>
      </c>
    </row>
    <row r="259" customFormat="false" ht="12" hidden="false" customHeight="false" outlineLevel="0" collapsed="false">
      <c r="N259" s="30" t="str">
        <f aca="false">IF(ReadData!K258&lt;=npoint,ReadData!L258,"")</f>
        <v/>
      </c>
      <c r="O259" s="31" t="str">
        <f aca="false">IF(ReadData!K258&lt;=npoint,ReadData!M258,"")</f>
        <v/>
      </c>
      <c r="P259" s="32" t="str">
        <f aca="false">IF(ReadData!K258&lt;=npoint,ReadData!P258,"")</f>
        <v/>
      </c>
      <c r="Q259" s="31" t="str">
        <f aca="false">IF(ReadData!K258&lt;=npoint,ReadData!Q258,"")</f>
        <v/>
      </c>
      <c r="R259" s="33"/>
    </row>
    <row r="260" customFormat="false" ht="11.25" hidden="false" customHeight="false" outlineLevel="0" collapsed="false">
      <c r="N260" s="34"/>
    </row>
    <row r="261" customFormat="false" ht="11.25" hidden="false" customHeight="false" outlineLevel="0" collapsed="false">
      <c r="N261" s="34"/>
    </row>
    <row r="262" customFormat="false" ht="11.25" hidden="false" customHeight="false" outlineLevel="0" collapsed="false">
      <c r="N262" s="34"/>
    </row>
    <row r="263" customFormat="false" ht="11.25" hidden="false" customHeight="false" outlineLevel="0" collapsed="false">
      <c r="N263" s="34"/>
    </row>
    <row r="264" customFormat="false" ht="11.25" hidden="false" customHeight="false" outlineLevel="0" collapsed="false">
      <c r="N264" s="34"/>
    </row>
    <row r="265" customFormat="false" ht="11.25" hidden="false" customHeight="false" outlineLevel="0" collapsed="false">
      <c r="N265" s="34"/>
    </row>
    <row r="266" customFormat="false" ht="11.25" hidden="false" customHeight="false" outlineLevel="0" collapsed="false">
      <c r="N266" s="34"/>
    </row>
    <row r="267" customFormat="false" ht="11.25" hidden="false" customHeight="false" outlineLevel="0" collapsed="false">
      <c r="N267" s="34"/>
    </row>
    <row r="268" customFormat="false" ht="11.25" hidden="false" customHeight="false" outlineLevel="0" collapsed="false">
      <c r="N268" s="34"/>
    </row>
    <row r="269" customFormat="false" ht="11.25" hidden="false" customHeight="false" outlineLevel="0" collapsed="false">
      <c r="N269" s="34"/>
    </row>
    <row r="270" customFormat="false" ht="11.25" hidden="false" customHeight="false" outlineLevel="0" collapsed="false">
      <c r="N270" s="34"/>
    </row>
    <row r="271" customFormat="false" ht="11.25" hidden="false" customHeight="false" outlineLevel="0" collapsed="false">
      <c r="N271" s="34"/>
    </row>
    <row r="272" customFormat="false" ht="11.25" hidden="false" customHeight="false" outlineLevel="0" collapsed="false">
      <c r="N272" s="34"/>
    </row>
    <row r="273" customFormat="false" ht="11.25" hidden="false" customHeight="false" outlineLevel="0" collapsed="false">
      <c r="N273" s="34"/>
    </row>
    <row r="274" customFormat="false" ht="11.25" hidden="false" customHeight="false" outlineLevel="0" collapsed="false">
      <c r="N274" s="34"/>
    </row>
    <row r="275" customFormat="false" ht="11.25" hidden="false" customHeight="false" outlineLevel="0" collapsed="false">
      <c r="N275" s="34"/>
    </row>
    <row r="276" customFormat="false" ht="11.25" hidden="false" customHeight="false" outlineLevel="0" collapsed="false">
      <c r="N276" s="34"/>
    </row>
    <row r="277" customFormat="false" ht="11.25" hidden="false" customHeight="false" outlineLevel="0" collapsed="false">
      <c r="N277" s="34"/>
    </row>
    <row r="278" customFormat="false" ht="11.25" hidden="false" customHeight="false" outlineLevel="0" collapsed="false">
      <c r="N278" s="34"/>
    </row>
    <row r="279" customFormat="false" ht="11.25" hidden="false" customHeight="false" outlineLevel="0" collapsed="false">
      <c r="N279" s="34"/>
    </row>
    <row r="280" customFormat="false" ht="11.25" hidden="false" customHeight="false" outlineLevel="0" collapsed="false">
      <c r="N280" s="34"/>
    </row>
    <row r="281" customFormat="false" ht="11.25" hidden="false" customHeight="false" outlineLevel="0" collapsed="false">
      <c r="N281" s="34"/>
    </row>
    <row r="282" customFormat="false" ht="11.25" hidden="false" customHeight="false" outlineLevel="0" collapsed="false">
      <c r="N282" s="34"/>
    </row>
    <row r="283" customFormat="false" ht="11.25" hidden="false" customHeight="false" outlineLevel="0" collapsed="false">
      <c r="N283" s="34"/>
    </row>
    <row r="284" customFormat="false" ht="11.25" hidden="false" customHeight="false" outlineLevel="0" collapsed="false">
      <c r="N284" s="34"/>
    </row>
    <row r="285" customFormat="false" ht="11.25" hidden="false" customHeight="false" outlineLevel="0" collapsed="false">
      <c r="N285" s="34"/>
    </row>
    <row r="286" customFormat="false" ht="11.25" hidden="false" customHeight="false" outlineLevel="0" collapsed="false">
      <c r="N286" s="34"/>
    </row>
    <row r="287" customFormat="false" ht="11.25" hidden="false" customHeight="false" outlineLevel="0" collapsed="false">
      <c r="N287" s="34"/>
    </row>
    <row r="288" customFormat="false" ht="11.25" hidden="false" customHeight="false" outlineLevel="0" collapsed="false">
      <c r="N288" s="34"/>
    </row>
    <row r="289" customFormat="false" ht="11.25" hidden="false" customHeight="false" outlineLevel="0" collapsed="false">
      <c r="N289" s="34"/>
    </row>
    <row r="290" customFormat="false" ht="11.25" hidden="false" customHeight="false" outlineLevel="0" collapsed="false">
      <c r="N290" s="34"/>
    </row>
    <row r="291" customFormat="false" ht="11.25" hidden="false" customHeight="false" outlineLevel="0" collapsed="false">
      <c r="N291" s="34"/>
    </row>
    <row r="292" customFormat="false" ht="11.25" hidden="false" customHeight="false" outlineLevel="0" collapsed="false">
      <c r="N292" s="34"/>
    </row>
    <row r="293" customFormat="false" ht="11.25" hidden="false" customHeight="false" outlineLevel="0" collapsed="false">
      <c r="N293" s="34"/>
    </row>
    <row r="294" customFormat="false" ht="11.25" hidden="false" customHeight="false" outlineLevel="0" collapsed="false">
      <c r="N294" s="34"/>
    </row>
    <row r="295" customFormat="false" ht="11.25" hidden="false" customHeight="false" outlineLevel="0" collapsed="false">
      <c r="N295" s="34"/>
    </row>
    <row r="296" customFormat="false" ht="11.25" hidden="false" customHeight="false" outlineLevel="0" collapsed="false">
      <c r="N296" s="34"/>
    </row>
    <row r="297" customFormat="false" ht="11.25" hidden="false" customHeight="false" outlineLevel="0" collapsed="false">
      <c r="N297" s="34"/>
    </row>
    <row r="298" customFormat="false" ht="11.25" hidden="false" customHeight="false" outlineLevel="0" collapsed="false">
      <c r="N298" s="34"/>
    </row>
    <row r="299" customFormat="false" ht="11.25" hidden="false" customHeight="false" outlineLevel="0" collapsed="false">
      <c r="N299" s="34"/>
    </row>
    <row r="300" customFormat="false" ht="11.25" hidden="false" customHeight="false" outlineLevel="0" collapsed="false">
      <c r="N300" s="34"/>
    </row>
    <row r="301" customFormat="false" ht="11.25" hidden="false" customHeight="false" outlineLevel="0" collapsed="false">
      <c r="N301" s="34"/>
    </row>
    <row r="302" customFormat="false" ht="11.25" hidden="false" customHeight="false" outlineLevel="0" collapsed="false">
      <c r="N302" s="34"/>
    </row>
    <row r="303" customFormat="false" ht="11.25" hidden="false" customHeight="false" outlineLevel="0" collapsed="false">
      <c r="N303" s="34"/>
    </row>
    <row r="304" customFormat="false" ht="11.25" hidden="false" customHeight="false" outlineLevel="0" collapsed="false">
      <c r="N304" s="34"/>
    </row>
    <row r="305" customFormat="false" ht="11.25" hidden="false" customHeight="false" outlineLevel="0" collapsed="false">
      <c r="N305" s="34"/>
    </row>
    <row r="306" customFormat="false" ht="11.25" hidden="false" customHeight="false" outlineLevel="0" collapsed="false">
      <c r="N306" s="34"/>
    </row>
    <row r="307" customFormat="false" ht="11.25" hidden="false" customHeight="false" outlineLevel="0" collapsed="false">
      <c r="N307" s="34"/>
    </row>
  </sheetData>
  <mergeCells count="3">
    <mergeCell ref="N6:R6"/>
    <mergeCell ref="N7:N8"/>
    <mergeCell ref="Q7:Q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ThisWorkbook.OpenXLL">
                <anchor moveWithCells="true" sizeWithCells="false">
                  <from>
                    <xdr:col>8</xdr:col>
                    <xdr:colOff>90720</xdr:colOff>
                    <xdr:row>2</xdr:row>
                    <xdr:rowOff>0</xdr:rowOff>
                  </from>
                  <to>
                    <xdr:col>10</xdr:col>
                    <xdr:colOff>10800</xdr:colOff>
                    <xdr:row>4</xdr:row>
                    <xdr:rowOff>142920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R6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10" activeCellId="0" sqref="I10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35" width="9.14"/>
    <col collapsed="false" customWidth="true" hidden="false" outlineLevel="0" max="2" min="2" style="35" width="6.85"/>
    <col collapsed="false" customWidth="false" hidden="false" outlineLevel="0" max="9" min="3" style="35" width="9.14"/>
    <col collapsed="false" customWidth="true" hidden="false" outlineLevel="0" max="10" min="10" style="35" width="10.99"/>
    <col collapsed="false" customWidth="false" hidden="false" outlineLevel="0" max="257" min="11" style="35" width="9.14"/>
  </cols>
  <sheetData>
    <row r="2" customFormat="false" ht="11.25" hidden="false" customHeight="false" outlineLevel="0" collapsed="false">
      <c r="I2" s="36" t="s">
        <v>11</v>
      </c>
      <c r="J2" s="37" t="s">
        <v>12</v>
      </c>
    </row>
    <row r="4" customFormat="false" ht="12" hidden="false" customHeight="false" outlineLevel="0" collapsed="false"/>
    <row r="5" customFormat="false" ht="12" hidden="false" customHeight="false" outlineLevel="0" collapsed="false">
      <c r="B5" s="38" t="s">
        <v>13</v>
      </c>
      <c r="C5" s="38"/>
      <c r="D5" s="38"/>
    </row>
    <row r="6" customFormat="false" ht="12" hidden="false" customHeight="false" outlineLevel="0" collapsed="false"/>
    <row r="7" customFormat="false" ht="12" hidden="false" customHeight="false" outlineLevel="0" collapsed="false">
      <c r="B7" s="39" t="s">
        <v>14</v>
      </c>
      <c r="C7" s="39" t="s">
        <v>4</v>
      </c>
      <c r="D7" s="40" t="s">
        <v>15</v>
      </c>
      <c r="I7" s="35" t="n">
        <v>1</v>
      </c>
      <c r="J7" s="35" t="e">
        <f aca="true" t="array" ref="J7:J630">XFFVol(OFFSET($G$8,0,0,3,1),OFFSET($D$8,0,0,npoint,1))</f>
        <v>#NAME?</v>
      </c>
      <c r="L7" s="35" t="s">
        <v>4</v>
      </c>
      <c r="M7" s="35" t="s">
        <v>15</v>
      </c>
      <c r="N7" s="35" t="s">
        <v>16</v>
      </c>
      <c r="O7" s="35" t="s">
        <v>17</v>
      </c>
      <c r="P7" s="35" t="s">
        <v>18</v>
      </c>
      <c r="Q7" s="35" t="s">
        <v>7</v>
      </c>
      <c r="R7" s="35" t="s">
        <v>19</v>
      </c>
    </row>
    <row r="8" customFormat="false" ht="11.25" hidden="false" customHeight="false" outlineLevel="0" collapsed="false">
      <c r="B8" s="41" t="n">
        <v>1</v>
      </c>
      <c r="C8" s="42" t="n">
        <v>36831</v>
      </c>
      <c r="D8" s="43" t="n">
        <v>1.91622393631515</v>
      </c>
      <c r="F8" s="35" t="s">
        <v>20</v>
      </c>
      <c r="G8" s="35" t="n">
        <f aca="false">npoint</f>
        <v>250</v>
      </c>
      <c r="I8" s="35" t="n">
        <v>2</v>
      </c>
      <c r="J8" s="35" t="e">
        <v>#NAME?</v>
      </c>
      <c r="K8" s="35" t="n">
        <v>1</v>
      </c>
      <c r="L8" s="44" t="n">
        <f aca="false">C8</f>
        <v>36831</v>
      </c>
      <c r="M8" s="35" t="n">
        <f aca="false">D8</f>
        <v>1.91622393631515</v>
      </c>
      <c r="N8" s="35" t="e">
        <f aca="false">J7</f>
        <v>#NAME?</v>
      </c>
      <c r="O8" s="35" t="e">
        <f aca="false">J19</f>
        <v>#NAME?</v>
      </c>
      <c r="P8" s="35" t="e">
        <f aca="true">IF(breakpoint&gt;0,IF(K8&lt;=breakpoint*cycle,OFFSET($N$8,IF(MOD(K8,cycle)&gt;0,MOD(K8,cycle)-1,11),0,1,1),OFFSET($O$8,IF(MOD(K8,cycle)&gt;0,MOD(K8,cycle)-1,11),0,1,1)),OFFSET($N$8,IF(MOD(K8,cycle)&gt;0,MOD(K8,cycle)-1,11),0,1,1))</f>
        <v>#NAME?</v>
      </c>
      <c r="Q8" s="35" t="e">
        <f aca="false">J31</f>
        <v>#NAME?</v>
      </c>
      <c r="R8" s="35" t="e">
        <f aca="false">J331</f>
        <v>#NAME?</v>
      </c>
    </row>
    <row r="9" customFormat="false" ht="11.25" hidden="false" customHeight="false" outlineLevel="0" collapsed="false">
      <c r="B9" s="45" t="n">
        <v>2</v>
      </c>
      <c r="C9" s="42" t="n">
        <v>36891</v>
      </c>
      <c r="D9" s="43" t="n">
        <v>1.59757999184928</v>
      </c>
      <c r="F9" s="35" t="s">
        <v>21</v>
      </c>
      <c r="G9" s="35" t="n">
        <f aca="false">cycle</f>
        <v>12</v>
      </c>
      <c r="I9" s="35" t="n">
        <v>3</v>
      </c>
      <c r="J9" s="35" t="e">
        <v>#NAME?</v>
      </c>
      <c r="K9" s="35" t="n">
        <v>2</v>
      </c>
      <c r="L9" s="44" t="n">
        <f aca="false">C9</f>
        <v>36891</v>
      </c>
      <c r="M9" s="35" t="n">
        <f aca="false">D9</f>
        <v>1.59757999184928</v>
      </c>
      <c r="N9" s="35" t="e">
        <f aca="false">J8</f>
        <v>#NAME?</v>
      </c>
      <c r="O9" s="35" t="e">
        <f aca="false">J20</f>
        <v>#NAME?</v>
      </c>
      <c r="P9" s="35" t="e">
        <f aca="true">IF(breakpoint&gt;0,IF(K9&lt;=breakpoint*cycle,OFFSET($N$8,IF(MOD(K9,cycle)&gt;0,MOD(K9,cycle)-1,11),0,1,1),OFFSET($O$8,IF(MOD(K9,cycle)&gt;0,MOD(K9,cycle)-1,11),0,1,1)),OFFSET($N$8,IF(MOD(K9,cycle)&gt;0,MOD(K9,cycle)-1,11),0,1,1))</f>
        <v>#NAME?</v>
      </c>
      <c r="Q9" s="35" t="e">
        <f aca="false">J32</f>
        <v>#NAME?</v>
      </c>
      <c r="R9" s="35" t="e">
        <f aca="false">J332</f>
        <v>#NAME?</v>
      </c>
    </row>
    <row r="10" customFormat="false" ht="11.25" hidden="false" customHeight="false" outlineLevel="0" collapsed="false">
      <c r="B10" s="45" t="n">
        <v>3</v>
      </c>
      <c r="C10" s="42" t="n">
        <v>36922</v>
      </c>
      <c r="D10" s="43" t="n">
        <v>0.989065874625056</v>
      </c>
      <c r="F10" s="35" t="s">
        <v>22</v>
      </c>
      <c r="G10" s="35" t="n">
        <f aca="false">breakpoint</f>
        <v>4</v>
      </c>
      <c r="I10" s="35" t="n">
        <v>4</v>
      </c>
      <c r="J10" s="35" t="e">
        <v>#NAME?</v>
      </c>
      <c r="K10" s="35" t="n">
        <v>3</v>
      </c>
      <c r="L10" s="44" t="n">
        <f aca="false">C10</f>
        <v>36922</v>
      </c>
      <c r="M10" s="35" t="n">
        <f aca="false">D10</f>
        <v>0.989065874625056</v>
      </c>
      <c r="N10" s="35" t="e">
        <f aca="false">J9</f>
        <v>#NAME?</v>
      </c>
      <c r="O10" s="35" t="e">
        <f aca="false">J21</f>
        <v>#NAME?</v>
      </c>
      <c r="P10" s="35" t="e">
        <f aca="true">IF(breakpoint&gt;0,IF(K10&lt;=breakpoint*cycle,OFFSET($N$8,IF(MOD(K10,cycle)&gt;0,MOD(K10,cycle)-1,11),0,1,1),OFFSET($O$8,IF(MOD(K10,cycle)&gt;0,MOD(K10,cycle)-1,11),0,1,1)),OFFSET($N$8,IF(MOD(K10,cycle)&gt;0,MOD(K10,cycle)-1,11),0,1,1))</f>
        <v>#NAME?</v>
      </c>
      <c r="Q10" s="35" t="e">
        <f aca="false">J33</f>
        <v>#NAME?</v>
      </c>
      <c r="R10" s="35" t="e">
        <f aca="false">J333</f>
        <v>#NAME?</v>
      </c>
    </row>
    <row r="11" customFormat="false" ht="11.25" hidden="false" customHeight="false" outlineLevel="0" collapsed="false">
      <c r="B11" s="45" t="n">
        <v>4</v>
      </c>
      <c r="C11" s="42" t="n">
        <v>36950</v>
      </c>
      <c r="D11" s="43" t="n">
        <v>0.970561231168995</v>
      </c>
      <c r="I11" s="35" t="n">
        <v>5</v>
      </c>
      <c r="J11" s="35" t="e">
        <v>#NAME?</v>
      </c>
      <c r="K11" s="35" t="n">
        <v>4</v>
      </c>
      <c r="L11" s="44" t="n">
        <f aca="false">C11</f>
        <v>36950</v>
      </c>
      <c r="M11" s="35" t="n">
        <f aca="false">D11</f>
        <v>0.970561231168995</v>
      </c>
      <c r="N11" s="35" t="e">
        <f aca="false">J10</f>
        <v>#NAME?</v>
      </c>
      <c r="O11" s="35" t="e">
        <f aca="false">J22</f>
        <v>#NAME?</v>
      </c>
      <c r="P11" s="35" t="e">
        <f aca="true">IF(breakpoint&gt;0,IF(K11&lt;=breakpoint*cycle,OFFSET($N$8,IF(MOD(K11,cycle)&gt;0,MOD(K11,cycle)-1,11),0,1,1),OFFSET($O$8,IF(MOD(K11,cycle)&gt;0,MOD(K11,cycle)-1,11),0,1,1)),OFFSET($N$8,IF(MOD(K11,cycle)&gt;0,MOD(K11,cycle)-1,11),0,1,1))</f>
        <v>#NAME?</v>
      </c>
      <c r="Q11" s="35" t="e">
        <f aca="false">J34</f>
        <v>#NAME?</v>
      </c>
      <c r="R11" s="35" t="e">
        <f aca="false">J334</f>
        <v>#NAME?</v>
      </c>
    </row>
    <row r="12" customFormat="false" ht="11.25" hidden="false" customHeight="false" outlineLevel="0" collapsed="false">
      <c r="B12" s="45" t="n">
        <v>5</v>
      </c>
      <c r="C12" s="42" t="n">
        <v>36981</v>
      </c>
      <c r="D12" s="43" t="n">
        <v>1.13571563514211</v>
      </c>
      <c r="I12" s="35" t="n">
        <v>6</v>
      </c>
      <c r="J12" s="35" t="e">
        <v>#NAME?</v>
      </c>
      <c r="K12" s="35" t="n">
        <v>5</v>
      </c>
      <c r="L12" s="44" t="n">
        <f aca="false">C12</f>
        <v>36981</v>
      </c>
      <c r="M12" s="35" t="n">
        <f aca="false">D12</f>
        <v>1.13571563514211</v>
      </c>
      <c r="N12" s="35" t="e">
        <f aca="false">J11</f>
        <v>#NAME?</v>
      </c>
      <c r="O12" s="35" t="e">
        <f aca="false">J23</f>
        <v>#NAME?</v>
      </c>
      <c r="P12" s="35" t="e">
        <f aca="true">IF(breakpoint&gt;0,IF(K12&lt;=breakpoint*cycle,OFFSET($N$8,IF(MOD(K12,cycle)&gt;0,MOD(K12,cycle)-1,11),0,1,1),OFFSET($O$8,IF(MOD(K12,cycle)&gt;0,MOD(K12,cycle)-1,11),0,1,1)),OFFSET($N$8,IF(MOD(K12,cycle)&gt;0,MOD(K12,cycle)-1,11),0,1,1))</f>
        <v>#NAME?</v>
      </c>
      <c r="Q12" s="35" t="e">
        <f aca="false">J35</f>
        <v>#NAME?</v>
      </c>
      <c r="R12" s="35" t="e">
        <f aca="false">J335</f>
        <v>#NAME?</v>
      </c>
    </row>
    <row r="13" customFormat="false" ht="11.25" hidden="false" customHeight="false" outlineLevel="0" collapsed="false">
      <c r="B13" s="45" t="n">
        <v>6</v>
      </c>
      <c r="C13" s="42" t="n">
        <v>37011</v>
      </c>
      <c r="D13" s="43" t="n">
        <v>1.89435237301625</v>
      </c>
      <c r="I13" s="35" t="n">
        <v>7</v>
      </c>
      <c r="J13" s="35" t="e">
        <v>#NAME?</v>
      </c>
      <c r="K13" s="35" t="n">
        <v>6</v>
      </c>
      <c r="L13" s="44" t="n">
        <f aca="false">C13</f>
        <v>37011</v>
      </c>
      <c r="M13" s="35" t="n">
        <f aca="false">D13</f>
        <v>1.89435237301625</v>
      </c>
      <c r="N13" s="35" t="e">
        <f aca="false">J12</f>
        <v>#NAME?</v>
      </c>
      <c r="O13" s="35" t="e">
        <f aca="false">J24</f>
        <v>#NAME?</v>
      </c>
      <c r="P13" s="35" t="e">
        <f aca="true">IF(breakpoint&gt;0,IF(K13&lt;=breakpoint*cycle,OFFSET($N$8,IF(MOD(K13,cycle)&gt;0,MOD(K13,cycle)-1,11),0,1,1),OFFSET($O$8,IF(MOD(K13,cycle)&gt;0,MOD(K13,cycle)-1,11),0,1,1)),OFFSET($N$8,IF(MOD(K13,cycle)&gt;0,MOD(K13,cycle)-1,11),0,1,1))</f>
        <v>#NAME?</v>
      </c>
      <c r="Q13" s="35" t="e">
        <f aca="false">J36</f>
        <v>#NAME?</v>
      </c>
      <c r="R13" s="35" t="e">
        <f aca="false">J336</f>
        <v>#NAME?</v>
      </c>
    </row>
    <row r="14" customFormat="false" ht="11.25" hidden="false" customHeight="false" outlineLevel="0" collapsed="false">
      <c r="B14" s="45" t="n">
        <v>7</v>
      </c>
      <c r="C14" s="42" t="n">
        <v>37042</v>
      </c>
      <c r="D14" s="43" t="n">
        <v>1.88589564307845</v>
      </c>
      <c r="I14" s="35" t="n">
        <v>8</v>
      </c>
      <c r="J14" s="35" t="e">
        <v>#NAME?</v>
      </c>
      <c r="K14" s="35" t="n">
        <v>7</v>
      </c>
      <c r="L14" s="44" t="n">
        <f aca="false">C14</f>
        <v>37042</v>
      </c>
      <c r="M14" s="35" t="n">
        <f aca="false">D14</f>
        <v>1.88589564307845</v>
      </c>
      <c r="N14" s="35" t="e">
        <f aca="false">J13</f>
        <v>#NAME?</v>
      </c>
      <c r="O14" s="35" t="e">
        <f aca="false">J25</f>
        <v>#NAME?</v>
      </c>
      <c r="P14" s="35" t="e">
        <f aca="true">IF(breakpoint&gt;0,IF(K14&lt;=breakpoint*cycle,OFFSET($N$8,IF(MOD(K14,cycle)&gt;0,MOD(K14,cycle)-1,11),0,1,1),OFFSET($O$8,IF(MOD(K14,cycle)&gt;0,MOD(K14,cycle)-1,11),0,1,1)),OFFSET($N$8,IF(MOD(K14,cycle)&gt;0,MOD(K14,cycle)-1,11),0,1,1))</f>
        <v>#NAME?</v>
      </c>
      <c r="Q14" s="35" t="e">
        <f aca="false">J37</f>
        <v>#NAME?</v>
      </c>
      <c r="R14" s="35" t="e">
        <f aca="false">J337</f>
        <v>#NAME?</v>
      </c>
    </row>
    <row r="15" customFormat="false" ht="11.25" hidden="false" customHeight="false" outlineLevel="0" collapsed="false">
      <c r="B15" s="45" t="n">
        <v>8</v>
      </c>
      <c r="C15" s="42" t="n">
        <v>37072</v>
      </c>
      <c r="D15" s="43" t="n">
        <v>1.77451574702149</v>
      </c>
      <c r="I15" s="35" t="n">
        <v>9</v>
      </c>
      <c r="J15" s="35" t="e">
        <v>#NAME?</v>
      </c>
      <c r="K15" s="35" t="n">
        <v>8</v>
      </c>
      <c r="L15" s="44" t="n">
        <f aca="false">C15</f>
        <v>37072</v>
      </c>
      <c r="M15" s="35" t="n">
        <f aca="false">D15</f>
        <v>1.77451574702149</v>
      </c>
      <c r="N15" s="35" t="e">
        <f aca="false">J14</f>
        <v>#NAME?</v>
      </c>
      <c r="O15" s="35" t="e">
        <f aca="false">J26</f>
        <v>#NAME?</v>
      </c>
      <c r="P15" s="35" t="e">
        <f aca="true">IF(breakpoint&gt;0,IF(K15&lt;=breakpoint*cycle,OFFSET($N$8,IF(MOD(K15,cycle)&gt;0,MOD(K15,cycle)-1,11),0,1,1),OFFSET($O$8,IF(MOD(K15,cycle)&gt;0,MOD(K15,cycle)-1,11),0,1,1)),OFFSET($N$8,IF(MOD(K15,cycle)&gt;0,MOD(K15,cycle)-1,11),0,1,1))</f>
        <v>#NAME?</v>
      </c>
      <c r="Q15" s="35" t="e">
        <f aca="false">J38</f>
        <v>#NAME?</v>
      </c>
      <c r="R15" s="35" t="e">
        <f aca="false">J338</f>
        <v>#NAME?</v>
      </c>
    </row>
    <row r="16" customFormat="false" ht="11.25" hidden="false" customHeight="false" outlineLevel="0" collapsed="false">
      <c r="B16" s="45" t="n">
        <v>9</v>
      </c>
      <c r="C16" s="42" t="n">
        <v>37103</v>
      </c>
      <c r="D16" s="43" t="n">
        <v>0.912300271421038</v>
      </c>
      <c r="I16" s="35" t="n">
        <v>10</v>
      </c>
      <c r="J16" s="35" t="e">
        <v>#NAME?</v>
      </c>
      <c r="K16" s="35" t="n">
        <v>9</v>
      </c>
      <c r="L16" s="44" t="n">
        <f aca="false">C16</f>
        <v>37103</v>
      </c>
      <c r="M16" s="35" t="n">
        <f aca="false">D16</f>
        <v>0.912300271421038</v>
      </c>
      <c r="N16" s="35" t="e">
        <f aca="false">J15</f>
        <v>#NAME?</v>
      </c>
      <c r="O16" s="35" t="e">
        <f aca="false">J27</f>
        <v>#NAME?</v>
      </c>
      <c r="P16" s="35" t="e">
        <f aca="true">IF(breakpoint&gt;0,IF(K16&lt;=breakpoint*cycle,OFFSET($N$8,IF(MOD(K16,cycle)&gt;0,MOD(K16,cycle)-1,11),0,1,1),OFFSET($O$8,IF(MOD(K16,cycle)&gt;0,MOD(K16,cycle)-1,11),0,1,1)),OFFSET($N$8,IF(MOD(K16,cycle)&gt;0,MOD(K16,cycle)-1,11),0,1,1))</f>
        <v>#NAME?</v>
      </c>
      <c r="Q16" s="35" t="e">
        <f aca="false">J39</f>
        <v>#NAME?</v>
      </c>
      <c r="R16" s="35" t="e">
        <f aca="false">J339</f>
        <v>#NAME?</v>
      </c>
    </row>
    <row r="17" customFormat="false" ht="11.25" hidden="false" customHeight="false" outlineLevel="0" collapsed="false">
      <c r="B17" s="45" t="n">
        <v>10</v>
      </c>
      <c r="C17" s="42" t="n">
        <v>37134</v>
      </c>
      <c r="D17" s="43" t="n">
        <v>0.661814679659469</v>
      </c>
      <c r="I17" s="35" t="n">
        <v>11</v>
      </c>
      <c r="J17" s="35" t="e">
        <v>#NAME?</v>
      </c>
      <c r="K17" s="35" t="n">
        <v>10</v>
      </c>
      <c r="L17" s="44" t="n">
        <f aca="false">C17</f>
        <v>37134</v>
      </c>
      <c r="M17" s="35" t="n">
        <f aca="false">D17</f>
        <v>0.661814679659469</v>
      </c>
      <c r="N17" s="35" t="e">
        <f aca="false">J16</f>
        <v>#NAME?</v>
      </c>
      <c r="O17" s="35" t="e">
        <f aca="false">J28</f>
        <v>#NAME?</v>
      </c>
      <c r="P17" s="35" t="e">
        <f aca="true">IF(breakpoint&gt;0,IF(K17&lt;=breakpoint*cycle,OFFSET($N$8,IF(MOD(K17,cycle)&gt;0,MOD(K17,cycle)-1,11),0,1,1),OFFSET($O$8,IF(MOD(K17,cycle)&gt;0,MOD(K17,cycle)-1,11),0,1,1)),OFFSET($N$8,IF(MOD(K17,cycle)&gt;0,MOD(K17,cycle)-1,11),0,1,1))</f>
        <v>#NAME?</v>
      </c>
      <c r="Q17" s="35" t="e">
        <f aca="false">J40</f>
        <v>#NAME?</v>
      </c>
      <c r="R17" s="35" t="e">
        <f aca="false">J340</f>
        <v>#NAME?</v>
      </c>
    </row>
    <row r="18" customFormat="false" ht="11.25" hidden="false" customHeight="false" outlineLevel="0" collapsed="false">
      <c r="B18" s="45" t="n">
        <v>11</v>
      </c>
      <c r="C18" s="42" t="n">
        <v>37164</v>
      </c>
      <c r="D18" s="43" t="n">
        <v>0.627588220279813</v>
      </c>
      <c r="I18" s="35" t="n">
        <v>12</v>
      </c>
      <c r="J18" s="35" t="e">
        <v>#NAME?</v>
      </c>
      <c r="K18" s="35" t="n">
        <v>11</v>
      </c>
      <c r="L18" s="44" t="n">
        <f aca="false">C18</f>
        <v>37164</v>
      </c>
      <c r="M18" s="35" t="n">
        <f aca="false">D18</f>
        <v>0.627588220279813</v>
      </c>
      <c r="N18" s="35" t="e">
        <f aca="false">J17</f>
        <v>#NAME?</v>
      </c>
      <c r="O18" s="35" t="e">
        <f aca="false">J29</f>
        <v>#NAME?</v>
      </c>
      <c r="P18" s="35" t="e">
        <f aca="true">IF(breakpoint&gt;0,IF(K18&lt;=breakpoint*cycle,OFFSET($N$8,IF(MOD(K18,cycle)&gt;0,MOD(K18,cycle)-1,11),0,1,1),OFFSET($O$8,IF(MOD(K18,cycle)&gt;0,MOD(K18,cycle)-1,11),0,1,1)),OFFSET($N$8,IF(MOD(K18,cycle)&gt;0,MOD(K18,cycle)-1,11),0,1,1))</f>
        <v>#NAME?</v>
      </c>
      <c r="Q18" s="35" t="e">
        <f aca="false">J41</f>
        <v>#NAME?</v>
      </c>
      <c r="R18" s="35" t="e">
        <f aca="false">J341</f>
        <v>#NAME?</v>
      </c>
    </row>
    <row r="19" customFormat="false" ht="11.25" hidden="false" customHeight="false" outlineLevel="0" collapsed="false">
      <c r="B19" s="45" t="n">
        <v>12</v>
      </c>
      <c r="C19" s="42" t="n">
        <v>37195</v>
      </c>
      <c r="D19" s="43" t="n">
        <v>0.589883666823057</v>
      </c>
      <c r="I19" s="35" t="n">
        <v>13</v>
      </c>
      <c r="J19" s="35" t="e">
        <v>#NAME?</v>
      </c>
      <c r="K19" s="35" t="n">
        <v>12</v>
      </c>
      <c r="L19" s="44" t="n">
        <f aca="false">C19</f>
        <v>37195</v>
      </c>
      <c r="M19" s="35" t="n">
        <f aca="false">D19</f>
        <v>0.589883666823057</v>
      </c>
      <c r="N19" s="35" t="e">
        <f aca="false">J18</f>
        <v>#NAME?</v>
      </c>
      <c r="O19" s="35" t="e">
        <f aca="false">J30</f>
        <v>#NAME?</v>
      </c>
      <c r="P19" s="35" t="e">
        <f aca="true">IF(breakpoint&gt;0,IF(K19&lt;=breakpoint*cycle,OFFSET($N$8,IF(MOD(K19,cycle)&gt;0,MOD(K19,cycle)-1,11),0,1,1),OFFSET($O$8,IF(MOD(K19,cycle)&gt;0,MOD(K19,cycle)-1,11),0,1,1)),OFFSET($N$8,IF(MOD(K19,cycle)&gt;0,MOD(K19,cycle)-1,11),0,1,1))</f>
        <v>#NAME?</v>
      </c>
      <c r="Q19" s="35" t="e">
        <f aca="false">J42</f>
        <v>#NAME?</v>
      </c>
      <c r="R19" s="35" t="e">
        <f aca="false">J342</f>
        <v>#NAME?</v>
      </c>
    </row>
    <row r="20" customFormat="false" ht="11.25" hidden="false" customHeight="false" outlineLevel="0" collapsed="false">
      <c r="B20" s="45" t="n">
        <v>13</v>
      </c>
      <c r="C20" s="42" t="n">
        <v>37225</v>
      </c>
      <c r="D20" s="43" t="n">
        <v>0.764922071155368</v>
      </c>
      <c r="I20" s="35" t="n">
        <v>14</v>
      </c>
      <c r="J20" s="35" t="e">
        <v>#NAME?</v>
      </c>
      <c r="K20" s="35" t="n">
        <v>13</v>
      </c>
      <c r="L20" s="44" t="n">
        <f aca="false">C20</f>
        <v>37225</v>
      </c>
      <c r="M20" s="35" t="n">
        <f aca="false">D20</f>
        <v>0.764922071155368</v>
      </c>
      <c r="P20" s="35" t="e">
        <f aca="true">IF(breakpoint&gt;0,IF(K20&lt;=breakpoint*cycle,OFFSET($N$8,IF(MOD(K20,cycle)&gt;0,MOD(K20,cycle)-1,11),0,1,1),OFFSET($O$8,IF(MOD(K20,cycle)&gt;0,MOD(K20,cycle)-1,11),0,1,1)),OFFSET($N$8,IF(MOD(K20,cycle)&gt;0,MOD(K20,cycle)-1,11),0,1,1))</f>
        <v>#NAME?</v>
      </c>
      <c r="Q20" s="35" t="e">
        <f aca="false">J43</f>
        <v>#NAME?</v>
      </c>
      <c r="R20" s="35" t="e">
        <f aca="false">J343</f>
        <v>#NAME?</v>
      </c>
    </row>
    <row r="21" customFormat="false" ht="11.25" hidden="false" customHeight="false" outlineLevel="0" collapsed="false">
      <c r="B21" s="45" t="n">
        <v>14</v>
      </c>
      <c r="C21" s="42" t="n">
        <v>37256</v>
      </c>
      <c r="D21" s="43" t="n">
        <v>0.747816280824622</v>
      </c>
      <c r="I21" s="35" t="n">
        <v>15</v>
      </c>
      <c r="J21" s="35" t="e">
        <v>#NAME?</v>
      </c>
      <c r="K21" s="35" t="n">
        <v>14</v>
      </c>
      <c r="L21" s="44" t="n">
        <f aca="false">C21</f>
        <v>37256</v>
      </c>
      <c r="M21" s="35" t="n">
        <f aca="false">D21</f>
        <v>0.747816280824622</v>
      </c>
      <c r="P21" s="35" t="e">
        <f aca="true">IF(breakpoint&gt;0,IF(K21&lt;=breakpoint*cycle,OFFSET($N$8,IF(MOD(K21,cycle)&gt;0,MOD(K21,cycle)-1,11),0,1,1),OFFSET($O$8,IF(MOD(K21,cycle)&gt;0,MOD(K21,cycle)-1,11),0,1,1)),OFFSET($N$8,IF(MOD(K21,cycle)&gt;0,MOD(K21,cycle)-1,11),0,1,1))</f>
        <v>#NAME?</v>
      </c>
      <c r="Q21" s="35" t="e">
        <f aca="false">J44</f>
        <v>#NAME?</v>
      </c>
      <c r="R21" s="35" t="e">
        <f aca="false">J344</f>
        <v>#NAME?</v>
      </c>
    </row>
    <row r="22" customFormat="false" ht="11.25" hidden="false" customHeight="false" outlineLevel="0" collapsed="false">
      <c r="B22" s="45" t="n">
        <v>15</v>
      </c>
      <c r="C22" s="42" t="n">
        <v>37287</v>
      </c>
      <c r="D22" s="43" t="n">
        <v>0.559436651630459</v>
      </c>
      <c r="I22" s="35" t="n">
        <v>16</v>
      </c>
      <c r="J22" s="35" t="e">
        <v>#NAME?</v>
      </c>
      <c r="K22" s="35" t="n">
        <v>15</v>
      </c>
      <c r="L22" s="44" t="n">
        <f aca="false">C22</f>
        <v>37287</v>
      </c>
      <c r="M22" s="35" t="n">
        <f aca="false">D22</f>
        <v>0.559436651630459</v>
      </c>
      <c r="P22" s="35" t="e">
        <f aca="true">IF(breakpoint&gt;0,IF(K22&lt;=breakpoint*cycle,OFFSET($N$8,IF(MOD(K22,cycle)&gt;0,MOD(K22,cycle)-1,11),0,1,1),OFFSET($O$8,IF(MOD(K22,cycle)&gt;0,MOD(K22,cycle)-1,11),0,1,1)),OFFSET($N$8,IF(MOD(K22,cycle)&gt;0,MOD(K22,cycle)-1,11),0,1,1))</f>
        <v>#NAME?</v>
      </c>
      <c r="Q22" s="35" t="e">
        <f aca="false">J45</f>
        <v>#NAME?</v>
      </c>
      <c r="R22" s="35" t="e">
        <f aca="false">J345</f>
        <v>#NAME?</v>
      </c>
    </row>
    <row r="23" customFormat="false" ht="11.25" hidden="false" customHeight="false" outlineLevel="0" collapsed="false">
      <c r="B23" s="45" t="n">
        <v>16</v>
      </c>
      <c r="C23" s="42" t="n">
        <v>37315</v>
      </c>
      <c r="D23" s="43" t="n">
        <v>0.549275572378533</v>
      </c>
      <c r="I23" s="35" t="n">
        <v>17</v>
      </c>
      <c r="J23" s="35" t="e">
        <v>#NAME?</v>
      </c>
      <c r="K23" s="35" t="n">
        <v>16</v>
      </c>
      <c r="L23" s="44" t="n">
        <f aca="false">C23</f>
        <v>37315</v>
      </c>
      <c r="M23" s="35" t="n">
        <f aca="false">D23</f>
        <v>0.549275572378533</v>
      </c>
      <c r="P23" s="35" t="e">
        <f aca="true">IF(breakpoint&gt;0,IF(K23&lt;=breakpoint*cycle,OFFSET($N$8,IF(MOD(K23,cycle)&gt;0,MOD(K23,cycle)-1,11),0,1,1),OFFSET($O$8,IF(MOD(K23,cycle)&gt;0,MOD(K23,cycle)-1,11),0,1,1)),OFFSET($N$8,IF(MOD(K23,cycle)&gt;0,MOD(K23,cycle)-1,11),0,1,1))</f>
        <v>#NAME?</v>
      </c>
      <c r="Q23" s="35" t="e">
        <f aca="false">J46</f>
        <v>#NAME?</v>
      </c>
      <c r="R23" s="35" t="e">
        <f aca="false">J346</f>
        <v>#NAME?</v>
      </c>
    </row>
    <row r="24" customFormat="false" ht="11.25" hidden="false" customHeight="false" outlineLevel="0" collapsed="false">
      <c r="B24" s="45" t="n">
        <v>17</v>
      </c>
      <c r="C24" s="42" t="n">
        <v>37346</v>
      </c>
      <c r="D24" s="43" t="n">
        <v>0.69205411451143</v>
      </c>
      <c r="I24" s="35" t="n">
        <v>18</v>
      </c>
      <c r="J24" s="35" t="e">
        <v>#NAME?</v>
      </c>
      <c r="K24" s="35" t="n">
        <v>17</v>
      </c>
      <c r="L24" s="44" t="n">
        <f aca="false">C24</f>
        <v>37346</v>
      </c>
      <c r="M24" s="35" t="n">
        <f aca="false">D24</f>
        <v>0.69205411451143</v>
      </c>
      <c r="P24" s="35" t="e">
        <f aca="true">IF(breakpoint&gt;0,IF(K24&lt;=breakpoint*cycle,OFFSET($N$8,IF(MOD(K24,cycle)&gt;0,MOD(K24,cycle)-1,11),0,1,1),OFFSET($O$8,IF(MOD(K24,cycle)&gt;0,MOD(K24,cycle)-1,11),0,1,1)),OFFSET($N$8,IF(MOD(K24,cycle)&gt;0,MOD(K24,cycle)-1,11),0,1,1))</f>
        <v>#NAME?</v>
      </c>
      <c r="Q24" s="35" t="e">
        <f aca="false">J47</f>
        <v>#NAME?</v>
      </c>
      <c r="R24" s="35" t="e">
        <f aca="false">J347</f>
        <v>#NAME?</v>
      </c>
    </row>
    <row r="25" customFormat="false" ht="11.25" hidden="false" customHeight="false" outlineLevel="0" collapsed="false">
      <c r="B25" s="45" t="n">
        <v>18</v>
      </c>
      <c r="C25" s="42" t="n">
        <v>37376</v>
      </c>
      <c r="D25" s="43" t="n">
        <v>1.05243565098993</v>
      </c>
      <c r="I25" s="35" t="n">
        <v>19</v>
      </c>
      <c r="J25" s="35" t="e">
        <v>#NAME?</v>
      </c>
      <c r="K25" s="35" t="n">
        <v>18</v>
      </c>
      <c r="L25" s="44" t="n">
        <f aca="false">C25</f>
        <v>37376</v>
      </c>
      <c r="M25" s="35" t="n">
        <f aca="false">D25</f>
        <v>1.05243565098993</v>
      </c>
      <c r="P25" s="35" t="e">
        <f aca="true">IF(breakpoint&gt;0,IF(K25&lt;=breakpoint*cycle,OFFSET($N$8,IF(MOD(K25,cycle)&gt;0,MOD(K25,cycle)-1,11),0,1,1),OFFSET($O$8,IF(MOD(K25,cycle)&gt;0,MOD(K25,cycle)-1,11),0,1,1)),OFFSET($N$8,IF(MOD(K25,cycle)&gt;0,MOD(K25,cycle)-1,11),0,1,1))</f>
        <v>#NAME?</v>
      </c>
      <c r="Q25" s="35" t="e">
        <f aca="false">J48</f>
        <v>#NAME?</v>
      </c>
      <c r="R25" s="35" t="e">
        <f aca="false">J348</f>
        <v>#NAME?</v>
      </c>
    </row>
    <row r="26" customFormat="false" ht="11.25" hidden="false" customHeight="false" outlineLevel="0" collapsed="false">
      <c r="B26" s="45" t="n">
        <v>19</v>
      </c>
      <c r="C26" s="42" t="n">
        <v>37407</v>
      </c>
      <c r="D26" s="43" t="n">
        <v>1.28147965906234</v>
      </c>
      <c r="I26" s="35" t="n">
        <v>20</v>
      </c>
      <c r="J26" s="35" t="e">
        <v>#NAME?</v>
      </c>
      <c r="K26" s="35" t="n">
        <v>19</v>
      </c>
      <c r="L26" s="44" t="n">
        <f aca="false">C26</f>
        <v>37407</v>
      </c>
      <c r="M26" s="35" t="n">
        <f aca="false">D26</f>
        <v>1.28147965906234</v>
      </c>
      <c r="P26" s="35" t="e">
        <f aca="true">IF(breakpoint&gt;0,IF(K26&lt;=breakpoint*cycle,OFFSET($N$8,IF(MOD(K26,cycle)&gt;0,MOD(K26,cycle)-1,11),0,1,1),OFFSET($O$8,IF(MOD(K26,cycle)&gt;0,MOD(K26,cycle)-1,11),0,1,1)),OFFSET($N$8,IF(MOD(K26,cycle)&gt;0,MOD(K26,cycle)-1,11),0,1,1))</f>
        <v>#NAME?</v>
      </c>
      <c r="Q26" s="35" t="e">
        <f aca="false">J49</f>
        <v>#NAME?</v>
      </c>
      <c r="R26" s="35" t="e">
        <f aca="false">J349</f>
        <v>#NAME?</v>
      </c>
    </row>
    <row r="27" customFormat="false" ht="11.25" hidden="false" customHeight="false" outlineLevel="0" collapsed="false">
      <c r="B27" s="45" t="n">
        <v>20</v>
      </c>
      <c r="C27" s="42" t="n">
        <v>37437</v>
      </c>
      <c r="D27" s="43" t="n">
        <v>1.25453240071003</v>
      </c>
      <c r="I27" s="35" t="n">
        <v>21</v>
      </c>
      <c r="J27" s="35" t="e">
        <v>#NAME?</v>
      </c>
      <c r="K27" s="35" t="n">
        <v>20</v>
      </c>
      <c r="L27" s="44" t="n">
        <f aca="false">C27</f>
        <v>37437</v>
      </c>
      <c r="M27" s="35" t="n">
        <f aca="false">D27</f>
        <v>1.25453240071003</v>
      </c>
      <c r="P27" s="35" t="e">
        <f aca="true">IF(breakpoint&gt;0,IF(K27&lt;=breakpoint*cycle,OFFSET($N$8,IF(MOD(K27,cycle)&gt;0,MOD(K27,cycle)-1,11),0,1,1),OFFSET($O$8,IF(MOD(K27,cycle)&gt;0,MOD(K27,cycle)-1,11),0,1,1)),OFFSET($N$8,IF(MOD(K27,cycle)&gt;0,MOD(K27,cycle)-1,11),0,1,1))</f>
        <v>#NAME?</v>
      </c>
      <c r="Q27" s="35" t="e">
        <f aca="false">J50</f>
        <v>#NAME?</v>
      </c>
      <c r="R27" s="35" t="e">
        <f aca="false">J350</f>
        <v>#NAME?</v>
      </c>
    </row>
    <row r="28" customFormat="false" ht="11.25" hidden="false" customHeight="false" outlineLevel="0" collapsed="false">
      <c r="B28" s="45" t="n">
        <v>21</v>
      </c>
      <c r="C28" s="42" t="n">
        <v>37468</v>
      </c>
      <c r="D28" s="43" t="n">
        <v>0.662634811691295</v>
      </c>
      <c r="I28" s="35" t="n">
        <v>22</v>
      </c>
      <c r="J28" s="35" t="e">
        <v>#NAME?</v>
      </c>
      <c r="K28" s="35" t="n">
        <v>21</v>
      </c>
      <c r="L28" s="44" t="n">
        <f aca="false">C28</f>
        <v>37468</v>
      </c>
      <c r="M28" s="35" t="n">
        <f aca="false">D28</f>
        <v>0.662634811691295</v>
      </c>
      <c r="P28" s="35" t="e">
        <f aca="true">IF(breakpoint&gt;0,IF(K28&lt;=breakpoint*cycle,OFFSET($N$8,IF(MOD(K28,cycle)&gt;0,MOD(K28,cycle)-1,11),0,1,1),OFFSET($O$8,IF(MOD(K28,cycle)&gt;0,MOD(K28,cycle)-1,11),0,1,1)),OFFSET($N$8,IF(MOD(K28,cycle)&gt;0,MOD(K28,cycle)-1,11),0,1,1))</f>
        <v>#NAME?</v>
      </c>
      <c r="Q28" s="35" t="e">
        <f aca="false">J51</f>
        <v>#NAME?</v>
      </c>
      <c r="R28" s="35" t="e">
        <f aca="false">J351</f>
        <v>#NAME?</v>
      </c>
    </row>
    <row r="29" customFormat="false" ht="11.25" hidden="false" customHeight="false" outlineLevel="0" collapsed="false">
      <c r="B29" s="45" t="n">
        <v>22</v>
      </c>
      <c r="C29" s="42" t="n">
        <v>37499</v>
      </c>
      <c r="D29" s="43" t="n">
        <v>0.491485824375393</v>
      </c>
      <c r="I29" s="35" t="n">
        <v>23</v>
      </c>
      <c r="J29" s="35" t="e">
        <v>#NAME?</v>
      </c>
      <c r="K29" s="35" t="n">
        <v>22</v>
      </c>
      <c r="L29" s="44" t="n">
        <f aca="false">C29</f>
        <v>37499</v>
      </c>
      <c r="M29" s="35" t="n">
        <f aca="false">D29</f>
        <v>0.491485824375393</v>
      </c>
      <c r="P29" s="35" t="e">
        <f aca="true">IF(breakpoint&gt;0,IF(K29&lt;=breakpoint*cycle,OFFSET($N$8,IF(MOD(K29,cycle)&gt;0,MOD(K29,cycle)-1,11),0,1,1),OFFSET($O$8,IF(MOD(K29,cycle)&gt;0,MOD(K29,cycle)-1,11),0,1,1)),OFFSET($N$8,IF(MOD(K29,cycle)&gt;0,MOD(K29,cycle)-1,11),0,1,1))</f>
        <v>#NAME?</v>
      </c>
      <c r="Q29" s="35" t="e">
        <f aca="false">J52</f>
        <v>#NAME?</v>
      </c>
      <c r="R29" s="35" t="e">
        <f aca="false">J352</f>
        <v>#NAME?</v>
      </c>
    </row>
    <row r="30" customFormat="false" ht="11.25" hidden="false" customHeight="false" outlineLevel="0" collapsed="false">
      <c r="B30" s="45" t="n">
        <v>23</v>
      </c>
      <c r="C30" s="42" t="n">
        <v>37529</v>
      </c>
      <c r="D30" s="43" t="n">
        <v>0.469446770910432</v>
      </c>
      <c r="I30" s="35" t="n">
        <v>24</v>
      </c>
      <c r="J30" s="35" t="e">
        <v>#NAME?</v>
      </c>
      <c r="K30" s="35" t="n">
        <v>23</v>
      </c>
      <c r="L30" s="44" t="n">
        <f aca="false">C30</f>
        <v>37529</v>
      </c>
      <c r="M30" s="35" t="n">
        <f aca="false">D30</f>
        <v>0.469446770910432</v>
      </c>
      <c r="P30" s="35" t="e">
        <f aca="true">IF(breakpoint&gt;0,IF(K30&lt;=breakpoint*cycle,OFFSET($N$8,IF(MOD(K30,cycle)&gt;0,MOD(K30,cycle)-1,11),0,1,1),OFFSET($O$8,IF(MOD(K30,cycle)&gt;0,MOD(K30,cycle)-1,11),0,1,1)),OFFSET($N$8,IF(MOD(K30,cycle)&gt;0,MOD(K30,cycle)-1,11),0,1,1))</f>
        <v>#NAME?</v>
      </c>
      <c r="Q30" s="35" t="e">
        <f aca="false">J53</f>
        <v>#NAME?</v>
      </c>
      <c r="R30" s="35" t="e">
        <f aca="false">J353</f>
        <v>#NAME?</v>
      </c>
    </row>
    <row r="31" customFormat="false" ht="11.25" hidden="false" customHeight="false" outlineLevel="0" collapsed="false">
      <c r="B31" s="45" t="n">
        <v>24</v>
      </c>
      <c r="C31" s="42" t="n">
        <v>37560</v>
      </c>
      <c r="D31" s="43" t="n">
        <v>0.441624565238978</v>
      </c>
      <c r="I31" s="35" t="n">
        <v>25</v>
      </c>
      <c r="J31" s="35" t="e">
        <v>#NAME?</v>
      </c>
      <c r="K31" s="35" t="n">
        <v>24</v>
      </c>
      <c r="L31" s="44" t="n">
        <f aca="false">C31</f>
        <v>37560</v>
      </c>
      <c r="M31" s="35" t="n">
        <f aca="false">D31</f>
        <v>0.441624565238978</v>
      </c>
      <c r="P31" s="35" t="e">
        <f aca="true">IF(breakpoint&gt;0,IF(K31&lt;=breakpoint*cycle,OFFSET($N$8,IF(MOD(K31,cycle)&gt;0,MOD(K31,cycle)-1,11),0,1,1),OFFSET($O$8,IF(MOD(K31,cycle)&gt;0,MOD(K31,cycle)-1,11),0,1,1)),OFFSET($N$8,IF(MOD(K31,cycle)&gt;0,MOD(K31,cycle)-1,11),0,1,1))</f>
        <v>#NAME?</v>
      </c>
      <c r="Q31" s="35" t="e">
        <f aca="false">J54</f>
        <v>#NAME?</v>
      </c>
      <c r="R31" s="35" t="e">
        <f aca="false">J354</f>
        <v>#NAME?</v>
      </c>
    </row>
    <row r="32" customFormat="false" ht="11.25" hidden="false" customHeight="false" outlineLevel="0" collapsed="false">
      <c r="B32" s="45" t="n">
        <v>25</v>
      </c>
      <c r="C32" s="42" t="n">
        <v>37590</v>
      </c>
      <c r="D32" s="43" t="n">
        <v>0.56932268416276</v>
      </c>
      <c r="I32" s="35" t="n">
        <v>26</v>
      </c>
      <c r="J32" s="35" t="e">
        <v>#NAME?</v>
      </c>
      <c r="K32" s="35" t="n">
        <v>25</v>
      </c>
      <c r="L32" s="44" t="n">
        <f aca="false">C32</f>
        <v>37590</v>
      </c>
      <c r="M32" s="35" t="n">
        <f aca="false">D32</f>
        <v>0.56932268416276</v>
      </c>
      <c r="P32" s="35" t="e">
        <f aca="true">IF(breakpoint&gt;0,IF(K32&lt;=breakpoint*cycle,OFFSET($N$8,IF(MOD(K32,cycle)&gt;0,MOD(K32,cycle)-1,11),0,1,1),OFFSET($O$8,IF(MOD(K32,cycle)&gt;0,MOD(K32,cycle)-1,11),0,1,1)),OFFSET($N$8,IF(MOD(K32,cycle)&gt;0,MOD(K32,cycle)-1,11),0,1,1))</f>
        <v>#NAME?</v>
      </c>
      <c r="Q32" s="35" t="e">
        <f aca="false">J55</f>
        <v>#NAME?</v>
      </c>
      <c r="R32" s="35" t="e">
        <f aca="false">J355</f>
        <v>#NAME?</v>
      </c>
    </row>
    <row r="33" customFormat="false" ht="11.25" hidden="false" customHeight="false" outlineLevel="0" collapsed="false">
      <c r="B33" s="45" t="n">
        <v>26</v>
      </c>
      <c r="C33" s="42" t="n">
        <v>37621</v>
      </c>
      <c r="D33" s="43" t="n">
        <v>0.564066232257759</v>
      </c>
      <c r="I33" s="35" t="n">
        <v>27</v>
      </c>
      <c r="J33" s="35" t="e">
        <v>#NAME?</v>
      </c>
      <c r="K33" s="35" t="n">
        <v>26</v>
      </c>
      <c r="L33" s="44" t="n">
        <f aca="false">C33</f>
        <v>37621</v>
      </c>
      <c r="M33" s="35" t="n">
        <f aca="false">D33</f>
        <v>0.564066232257759</v>
      </c>
      <c r="P33" s="35" t="e">
        <f aca="true">IF(breakpoint&gt;0,IF(K33&lt;=breakpoint*cycle,OFFSET($N$8,IF(MOD(K33,cycle)&gt;0,MOD(K33,cycle)-1,11),0,1,1),OFFSET($O$8,IF(MOD(K33,cycle)&gt;0,MOD(K33,cycle)-1,11),0,1,1)),OFFSET($N$8,IF(MOD(K33,cycle)&gt;0,MOD(K33,cycle)-1,11),0,1,1))</f>
        <v>#NAME?</v>
      </c>
      <c r="Q33" s="35" t="e">
        <f aca="false">J56</f>
        <v>#NAME?</v>
      </c>
      <c r="R33" s="35" t="e">
        <f aca="false">J356</f>
        <v>#NAME?</v>
      </c>
    </row>
    <row r="34" customFormat="false" ht="11.25" hidden="false" customHeight="false" outlineLevel="0" collapsed="false">
      <c r="B34" s="45" t="n">
        <v>27</v>
      </c>
      <c r="C34" s="42" t="n">
        <v>37652</v>
      </c>
      <c r="D34" s="43" t="n">
        <v>0.422115516032922</v>
      </c>
      <c r="I34" s="35" t="n">
        <v>28</v>
      </c>
      <c r="J34" s="35" t="e">
        <v>#NAME?</v>
      </c>
      <c r="K34" s="35" t="n">
        <v>27</v>
      </c>
      <c r="L34" s="44" t="n">
        <f aca="false">C34</f>
        <v>37652</v>
      </c>
      <c r="M34" s="35" t="n">
        <f aca="false">D34</f>
        <v>0.422115516032922</v>
      </c>
      <c r="P34" s="35" t="e">
        <f aca="true">IF(breakpoint&gt;0,IF(K34&lt;=breakpoint*cycle,OFFSET($N$8,IF(MOD(K34,cycle)&gt;0,MOD(K34,cycle)-1,11),0,1,1),OFFSET($O$8,IF(MOD(K34,cycle)&gt;0,MOD(K34,cycle)-1,11),0,1,1)),OFFSET($N$8,IF(MOD(K34,cycle)&gt;0,MOD(K34,cycle)-1,11),0,1,1))</f>
        <v>#NAME?</v>
      </c>
      <c r="Q34" s="35" t="e">
        <f aca="false">J57</f>
        <v>#NAME?</v>
      </c>
      <c r="R34" s="35" t="e">
        <f aca="false">J357</f>
        <v>#NAME?</v>
      </c>
    </row>
    <row r="35" customFormat="false" ht="11.25" hidden="false" customHeight="false" outlineLevel="0" collapsed="false">
      <c r="B35" s="45" t="n">
        <v>28</v>
      </c>
      <c r="C35" s="42" t="n">
        <v>37680</v>
      </c>
      <c r="D35" s="43" t="n">
        <v>0.410313599579639</v>
      </c>
      <c r="I35" s="35" t="n">
        <v>29</v>
      </c>
      <c r="J35" s="35" t="e">
        <v>#NAME?</v>
      </c>
      <c r="K35" s="35" t="n">
        <v>28</v>
      </c>
      <c r="L35" s="44" t="n">
        <f aca="false">C35</f>
        <v>37680</v>
      </c>
      <c r="M35" s="35" t="n">
        <f aca="false">D35</f>
        <v>0.410313599579639</v>
      </c>
      <c r="P35" s="35" t="e">
        <f aca="true">IF(breakpoint&gt;0,IF(K35&lt;=breakpoint*cycle,OFFSET($N$8,IF(MOD(K35,cycle)&gt;0,MOD(K35,cycle)-1,11),0,1,1),OFFSET($O$8,IF(MOD(K35,cycle)&gt;0,MOD(K35,cycle)-1,11),0,1,1)),OFFSET($N$8,IF(MOD(K35,cycle)&gt;0,MOD(K35,cycle)-1,11),0,1,1))</f>
        <v>#NAME?</v>
      </c>
      <c r="Q35" s="35" t="e">
        <f aca="false">J58</f>
        <v>#NAME?</v>
      </c>
      <c r="R35" s="35" t="e">
        <f aca="false">J358</f>
        <v>#NAME?</v>
      </c>
    </row>
    <row r="36" customFormat="false" ht="11.25" hidden="false" customHeight="false" outlineLevel="0" collapsed="false">
      <c r="B36" s="45" t="n">
        <v>29</v>
      </c>
      <c r="C36" s="42" t="n">
        <v>37711</v>
      </c>
      <c r="D36" s="43" t="n">
        <v>0.574066069933598</v>
      </c>
      <c r="I36" s="35" t="n">
        <v>30</v>
      </c>
      <c r="J36" s="35" t="e">
        <v>#NAME?</v>
      </c>
      <c r="K36" s="35" t="n">
        <v>29</v>
      </c>
      <c r="L36" s="44" t="n">
        <f aca="false">C36</f>
        <v>37711</v>
      </c>
      <c r="M36" s="35" t="n">
        <f aca="false">D36</f>
        <v>0.574066069933598</v>
      </c>
      <c r="P36" s="35" t="e">
        <f aca="true">IF(breakpoint&gt;0,IF(K36&lt;=breakpoint*cycle,OFFSET($N$8,IF(MOD(K36,cycle)&gt;0,MOD(K36,cycle)-1,11),0,1,1),OFFSET($O$8,IF(MOD(K36,cycle)&gt;0,MOD(K36,cycle)-1,11),0,1,1)),OFFSET($N$8,IF(MOD(K36,cycle)&gt;0,MOD(K36,cycle)-1,11),0,1,1))</f>
        <v>#NAME?</v>
      </c>
      <c r="Q36" s="35" t="e">
        <f aca="false">J59</f>
        <v>#NAME?</v>
      </c>
      <c r="R36" s="35" t="e">
        <f aca="false">J359</f>
        <v>#NAME?</v>
      </c>
    </row>
    <row r="37" customFormat="false" ht="11.25" hidden="false" customHeight="false" outlineLevel="0" collapsed="false">
      <c r="B37" s="45" t="n">
        <v>30</v>
      </c>
      <c r="C37" s="42" t="n">
        <v>37741</v>
      </c>
      <c r="D37" s="43" t="n">
        <v>0.772675935669346</v>
      </c>
      <c r="I37" s="35" t="n">
        <v>31</v>
      </c>
      <c r="J37" s="35" t="e">
        <v>#NAME?</v>
      </c>
      <c r="K37" s="35" t="n">
        <v>30</v>
      </c>
      <c r="L37" s="44" t="n">
        <f aca="false">C37</f>
        <v>37741</v>
      </c>
      <c r="M37" s="35" t="n">
        <f aca="false">D37</f>
        <v>0.772675935669346</v>
      </c>
      <c r="P37" s="35" t="e">
        <f aca="true">IF(breakpoint&gt;0,IF(K37&lt;=breakpoint*cycle,OFFSET($N$8,IF(MOD(K37,cycle)&gt;0,MOD(K37,cycle)-1,11),0,1,1),OFFSET($O$8,IF(MOD(K37,cycle)&gt;0,MOD(K37,cycle)-1,11),0,1,1)),OFFSET($N$8,IF(MOD(K37,cycle)&gt;0,MOD(K37,cycle)-1,11),0,1,1))</f>
        <v>#NAME?</v>
      </c>
      <c r="Q37" s="35" t="e">
        <f aca="false">J60</f>
        <v>#NAME?</v>
      </c>
      <c r="R37" s="35" t="e">
        <f aca="false">J360</f>
        <v>#NAME?</v>
      </c>
    </row>
    <row r="38" customFormat="false" ht="11.25" hidden="false" customHeight="false" outlineLevel="0" collapsed="false">
      <c r="B38" s="45" t="n">
        <v>31</v>
      </c>
      <c r="C38" s="42" t="n">
        <v>37772</v>
      </c>
      <c r="D38" s="43" t="n">
        <v>0.910877683666617</v>
      </c>
      <c r="I38" s="35" t="n">
        <v>32</v>
      </c>
      <c r="J38" s="35" t="e">
        <v>#NAME?</v>
      </c>
      <c r="K38" s="35" t="n">
        <v>31</v>
      </c>
      <c r="L38" s="44" t="n">
        <f aca="false">C38</f>
        <v>37772</v>
      </c>
      <c r="M38" s="35" t="n">
        <f aca="false">D38</f>
        <v>0.910877683666617</v>
      </c>
      <c r="P38" s="35" t="e">
        <f aca="true">IF(breakpoint&gt;0,IF(K38&lt;=breakpoint*cycle,OFFSET($N$8,IF(MOD(K38,cycle)&gt;0,MOD(K38,cycle)-1,11),0,1,1),OFFSET($O$8,IF(MOD(K38,cycle)&gt;0,MOD(K38,cycle)-1,11),0,1,1)),OFFSET($N$8,IF(MOD(K38,cycle)&gt;0,MOD(K38,cycle)-1,11),0,1,1))</f>
        <v>#NAME?</v>
      </c>
      <c r="Q38" s="35" t="e">
        <f aca="false">J61</f>
        <v>#NAME?</v>
      </c>
      <c r="R38" s="35" t="e">
        <f aca="false">J361</f>
        <v>#NAME?</v>
      </c>
    </row>
    <row r="39" customFormat="false" ht="11.25" hidden="false" customHeight="false" outlineLevel="0" collapsed="false">
      <c r="B39" s="45" t="n">
        <v>32</v>
      </c>
      <c r="C39" s="42" t="n">
        <v>37802</v>
      </c>
      <c r="D39" s="43" t="n">
        <v>0.900547663995502</v>
      </c>
      <c r="I39" s="35" t="n">
        <v>33</v>
      </c>
      <c r="J39" s="35" t="e">
        <v>#NAME?</v>
      </c>
      <c r="K39" s="35" t="n">
        <v>32</v>
      </c>
      <c r="L39" s="44" t="n">
        <f aca="false">C39</f>
        <v>37802</v>
      </c>
      <c r="M39" s="35" t="n">
        <f aca="false">D39</f>
        <v>0.900547663995502</v>
      </c>
      <c r="P39" s="35" t="e">
        <f aca="true">IF(breakpoint&gt;0,IF(K39&lt;=breakpoint*cycle,OFFSET($N$8,IF(MOD(K39,cycle)&gt;0,MOD(K39,cycle)-1,11),0,1,1),OFFSET($O$8,IF(MOD(K39,cycle)&gt;0,MOD(K39,cycle)-1,11),0,1,1)),OFFSET($N$8,IF(MOD(K39,cycle)&gt;0,MOD(K39,cycle)-1,11),0,1,1))</f>
        <v>#NAME?</v>
      </c>
      <c r="Q39" s="35" t="e">
        <f aca="false">J62</f>
        <v>#NAME?</v>
      </c>
      <c r="R39" s="35" t="e">
        <f aca="false">J362</f>
        <v>#NAME?</v>
      </c>
    </row>
    <row r="40" customFormat="false" ht="11.25" hidden="false" customHeight="false" outlineLevel="0" collapsed="false">
      <c r="B40" s="45" t="n">
        <v>33</v>
      </c>
      <c r="C40" s="42" t="n">
        <v>37833</v>
      </c>
      <c r="D40" s="43" t="n">
        <v>0.555296142990597</v>
      </c>
      <c r="I40" s="35" t="n">
        <v>34</v>
      </c>
      <c r="J40" s="35" t="e">
        <v>#NAME?</v>
      </c>
      <c r="K40" s="35" t="n">
        <v>33</v>
      </c>
      <c r="L40" s="44" t="n">
        <f aca="false">C40</f>
        <v>37833</v>
      </c>
      <c r="M40" s="35" t="n">
        <f aca="false">D40</f>
        <v>0.555296142990597</v>
      </c>
      <c r="P40" s="35" t="e">
        <f aca="true">IF(breakpoint&gt;0,IF(K40&lt;=breakpoint*cycle,OFFSET($N$8,IF(MOD(K40,cycle)&gt;0,MOD(K40,cycle)-1,11),0,1,1),OFFSET($O$8,IF(MOD(K40,cycle)&gt;0,MOD(K40,cycle)-1,11),0,1,1)),OFFSET($N$8,IF(MOD(K40,cycle)&gt;0,MOD(K40,cycle)-1,11),0,1,1))</f>
        <v>#NAME?</v>
      </c>
      <c r="Q40" s="35" t="e">
        <f aca="false">J63</f>
        <v>#NAME?</v>
      </c>
      <c r="R40" s="35" t="e">
        <f aca="false">J363</f>
        <v>#NAME?</v>
      </c>
    </row>
    <row r="41" customFormat="false" ht="11.25" hidden="false" customHeight="false" outlineLevel="0" collapsed="false">
      <c r="B41" s="45" t="n">
        <v>34</v>
      </c>
      <c r="C41" s="42" t="n">
        <v>37864</v>
      </c>
      <c r="D41" s="43" t="n">
        <v>0.375158889851435</v>
      </c>
      <c r="I41" s="35" t="n">
        <v>35</v>
      </c>
      <c r="J41" s="35" t="e">
        <v>#NAME?</v>
      </c>
      <c r="K41" s="35" t="n">
        <v>34</v>
      </c>
      <c r="L41" s="44" t="n">
        <f aca="false">C41</f>
        <v>37864</v>
      </c>
      <c r="M41" s="35" t="n">
        <f aca="false">D41</f>
        <v>0.375158889851435</v>
      </c>
      <c r="P41" s="35" t="e">
        <f aca="true">IF(breakpoint&gt;0,IF(K41&lt;=breakpoint*cycle,OFFSET($N$8,IF(MOD(K41,cycle)&gt;0,MOD(K41,cycle)-1,11),0,1,1),OFFSET($O$8,IF(MOD(K41,cycle)&gt;0,MOD(K41,cycle)-1,11),0,1,1)),OFFSET($N$8,IF(MOD(K41,cycle)&gt;0,MOD(K41,cycle)-1,11),0,1,1))</f>
        <v>#NAME?</v>
      </c>
      <c r="Q41" s="35" t="e">
        <f aca="false">J64</f>
        <v>#NAME?</v>
      </c>
      <c r="R41" s="35" t="e">
        <f aca="false">J364</f>
        <v>#NAME?</v>
      </c>
    </row>
    <row r="42" customFormat="false" ht="11.25" hidden="false" customHeight="false" outlineLevel="0" collapsed="false">
      <c r="B42" s="45" t="n">
        <v>35</v>
      </c>
      <c r="C42" s="42" t="n">
        <v>37894</v>
      </c>
      <c r="D42" s="43" t="n">
        <v>0.357944372149806</v>
      </c>
      <c r="I42" s="35" t="n">
        <v>36</v>
      </c>
      <c r="J42" s="35" t="e">
        <v>#NAME?</v>
      </c>
      <c r="K42" s="35" t="n">
        <v>35</v>
      </c>
      <c r="L42" s="44" t="n">
        <f aca="false">C42</f>
        <v>37894</v>
      </c>
      <c r="M42" s="35" t="n">
        <f aca="false">D42</f>
        <v>0.357944372149806</v>
      </c>
      <c r="P42" s="35" t="e">
        <f aca="true">IF(breakpoint&gt;0,IF(K42&lt;=breakpoint*cycle,OFFSET($N$8,IF(MOD(K42,cycle)&gt;0,MOD(K42,cycle)-1,11),0,1,1),OFFSET($O$8,IF(MOD(K42,cycle)&gt;0,MOD(K42,cycle)-1,11),0,1,1)),OFFSET($N$8,IF(MOD(K42,cycle)&gt;0,MOD(K42,cycle)-1,11),0,1,1))</f>
        <v>#NAME?</v>
      </c>
      <c r="Q42" s="35" t="e">
        <f aca="false">J65</f>
        <v>#NAME?</v>
      </c>
      <c r="R42" s="35" t="e">
        <f aca="false">J365</f>
        <v>#NAME?</v>
      </c>
    </row>
    <row r="43" customFormat="false" ht="11.25" hidden="false" customHeight="false" outlineLevel="0" collapsed="false">
      <c r="B43" s="45" t="n">
        <v>36</v>
      </c>
      <c r="C43" s="42" t="n">
        <v>37925</v>
      </c>
      <c r="D43" s="43" t="n">
        <v>0.336503820823139</v>
      </c>
      <c r="I43" s="35" t="n">
        <v>37</v>
      </c>
      <c r="J43" s="35" t="e">
        <v>#NAME?</v>
      </c>
      <c r="K43" s="35" t="n">
        <v>36</v>
      </c>
      <c r="L43" s="44" t="n">
        <f aca="false">C43</f>
        <v>37925</v>
      </c>
      <c r="M43" s="35" t="n">
        <f aca="false">D43</f>
        <v>0.336503820823139</v>
      </c>
      <c r="P43" s="35" t="e">
        <f aca="true">IF(breakpoint&gt;0,IF(K43&lt;=breakpoint*cycle,OFFSET($N$8,IF(MOD(K43,cycle)&gt;0,MOD(K43,cycle)-1,11),0,1,1),OFFSET($O$8,IF(MOD(K43,cycle)&gt;0,MOD(K43,cycle)-1,11),0,1,1)),OFFSET($N$8,IF(MOD(K43,cycle)&gt;0,MOD(K43,cycle)-1,11),0,1,1))</f>
        <v>#NAME?</v>
      </c>
      <c r="Q43" s="35" t="e">
        <f aca="false">J66</f>
        <v>#NAME?</v>
      </c>
      <c r="R43" s="35" t="e">
        <f aca="false">J366</f>
        <v>#NAME?</v>
      </c>
    </row>
    <row r="44" customFormat="false" ht="11.25" hidden="false" customHeight="false" outlineLevel="0" collapsed="false">
      <c r="B44" s="45" t="n">
        <v>37</v>
      </c>
      <c r="C44" s="42" t="n">
        <v>37955</v>
      </c>
      <c r="D44" s="43" t="n">
        <v>0.427405029055414</v>
      </c>
      <c r="I44" s="35" t="n">
        <v>38</v>
      </c>
      <c r="J44" s="35" t="e">
        <v>#NAME?</v>
      </c>
      <c r="K44" s="35" t="n">
        <v>37</v>
      </c>
      <c r="L44" s="44" t="n">
        <f aca="false">C44</f>
        <v>37955</v>
      </c>
      <c r="M44" s="35" t="n">
        <f aca="false">D44</f>
        <v>0.427405029055414</v>
      </c>
      <c r="P44" s="35" t="e">
        <f aca="true">IF(breakpoint&gt;0,IF(K44&lt;=breakpoint*cycle,OFFSET($N$8,IF(MOD(K44,cycle)&gt;0,MOD(K44,cycle)-1,11),0,1,1),OFFSET($O$8,IF(MOD(K44,cycle)&gt;0,MOD(K44,cycle)-1,11),0,1,1)),OFFSET($N$8,IF(MOD(K44,cycle)&gt;0,MOD(K44,cycle)-1,11),0,1,1))</f>
        <v>#NAME?</v>
      </c>
      <c r="Q44" s="35" t="e">
        <f aca="false">J67</f>
        <v>#NAME?</v>
      </c>
      <c r="R44" s="35" t="e">
        <f aca="false">J367</f>
        <v>#NAME?</v>
      </c>
    </row>
    <row r="45" customFormat="false" ht="11.25" hidden="false" customHeight="false" outlineLevel="0" collapsed="false">
      <c r="B45" s="45" t="n">
        <v>38</v>
      </c>
      <c r="C45" s="42" t="n">
        <v>37986</v>
      </c>
      <c r="D45" s="43" t="n">
        <v>0.424264654534012</v>
      </c>
      <c r="I45" s="35" t="n">
        <v>39</v>
      </c>
      <c r="J45" s="35" t="e">
        <v>#NAME?</v>
      </c>
      <c r="K45" s="35" t="n">
        <v>38</v>
      </c>
      <c r="L45" s="44" t="n">
        <f aca="false">C45</f>
        <v>37986</v>
      </c>
      <c r="M45" s="35" t="n">
        <f aca="false">D45</f>
        <v>0.424264654534012</v>
      </c>
      <c r="P45" s="35" t="e">
        <f aca="true">IF(breakpoint&gt;0,IF(K45&lt;=breakpoint*cycle,OFFSET($N$8,IF(MOD(K45,cycle)&gt;0,MOD(K45,cycle)-1,11),0,1,1),OFFSET($O$8,IF(MOD(K45,cycle)&gt;0,MOD(K45,cycle)-1,11),0,1,1)),OFFSET($N$8,IF(MOD(K45,cycle)&gt;0,MOD(K45,cycle)-1,11),0,1,1))</f>
        <v>#NAME?</v>
      </c>
      <c r="Q45" s="35" t="e">
        <f aca="false">J68</f>
        <v>#NAME?</v>
      </c>
      <c r="R45" s="35" t="e">
        <f aca="false">J368</f>
        <v>#NAME?</v>
      </c>
    </row>
    <row r="46" customFormat="false" ht="11.25" hidden="false" customHeight="false" outlineLevel="0" collapsed="false">
      <c r="B46" s="45" t="n">
        <v>39</v>
      </c>
      <c r="C46" s="42" t="n">
        <v>38017</v>
      </c>
      <c r="D46" s="43" t="n">
        <v>0.336885691959065</v>
      </c>
      <c r="I46" s="35" t="n">
        <v>40</v>
      </c>
      <c r="J46" s="35" t="e">
        <v>#NAME?</v>
      </c>
      <c r="K46" s="35" t="n">
        <v>39</v>
      </c>
      <c r="L46" s="44" t="n">
        <f aca="false">C46</f>
        <v>38017</v>
      </c>
      <c r="M46" s="35" t="n">
        <f aca="false">D46</f>
        <v>0.336885691959065</v>
      </c>
      <c r="P46" s="35" t="e">
        <f aca="true">IF(breakpoint&gt;0,IF(K46&lt;=breakpoint*cycle,OFFSET($N$8,IF(MOD(K46,cycle)&gt;0,MOD(K46,cycle)-1,11),0,1,1),OFFSET($O$8,IF(MOD(K46,cycle)&gt;0,MOD(K46,cycle)-1,11),0,1,1)),OFFSET($N$8,IF(MOD(K46,cycle)&gt;0,MOD(K46,cycle)-1,11),0,1,1))</f>
        <v>#NAME?</v>
      </c>
      <c r="Q46" s="35" t="e">
        <f aca="false">J69</f>
        <v>#NAME?</v>
      </c>
      <c r="R46" s="35" t="e">
        <f aca="false">J369</f>
        <v>#NAME?</v>
      </c>
    </row>
    <row r="47" customFormat="false" ht="11.25" hidden="false" customHeight="false" outlineLevel="0" collapsed="false">
      <c r="B47" s="45" t="n">
        <v>40</v>
      </c>
      <c r="C47" s="42" t="n">
        <v>38046</v>
      </c>
      <c r="D47" s="43" t="n">
        <v>0.327721351526835</v>
      </c>
      <c r="I47" s="35" t="n">
        <v>41</v>
      </c>
      <c r="J47" s="35" t="e">
        <v>#NAME?</v>
      </c>
      <c r="K47" s="35" t="n">
        <v>40</v>
      </c>
      <c r="L47" s="44" t="n">
        <f aca="false">C47</f>
        <v>38046</v>
      </c>
      <c r="M47" s="35" t="n">
        <f aca="false">D47</f>
        <v>0.327721351526835</v>
      </c>
      <c r="P47" s="35" t="e">
        <f aca="true">IF(breakpoint&gt;0,IF(K47&lt;=breakpoint*cycle,OFFSET($N$8,IF(MOD(K47,cycle)&gt;0,MOD(K47,cycle)-1,11),0,1,1),OFFSET($O$8,IF(MOD(K47,cycle)&gt;0,MOD(K47,cycle)-1,11),0,1,1)),OFFSET($N$8,IF(MOD(K47,cycle)&gt;0,MOD(K47,cycle)-1,11),0,1,1))</f>
        <v>#NAME?</v>
      </c>
      <c r="Q47" s="35" t="e">
        <f aca="false">J70</f>
        <v>#NAME?</v>
      </c>
      <c r="R47" s="35" t="e">
        <f aca="false">J370</f>
        <v>#NAME?</v>
      </c>
    </row>
    <row r="48" customFormat="false" ht="11.25" hidden="false" customHeight="false" outlineLevel="0" collapsed="false">
      <c r="B48" s="45" t="n">
        <v>41</v>
      </c>
      <c r="C48" s="42" t="n">
        <v>38077</v>
      </c>
      <c r="D48" s="43" t="n">
        <v>0.434898253796978</v>
      </c>
      <c r="I48" s="35" t="n">
        <v>42</v>
      </c>
      <c r="J48" s="35" t="e">
        <v>#NAME?</v>
      </c>
      <c r="K48" s="35" t="n">
        <v>41</v>
      </c>
      <c r="L48" s="44" t="n">
        <f aca="false">C48</f>
        <v>38077</v>
      </c>
      <c r="M48" s="35" t="n">
        <f aca="false">D48</f>
        <v>0.434898253796978</v>
      </c>
      <c r="P48" s="35" t="e">
        <f aca="true">IF(breakpoint&gt;0,IF(K48&lt;=breakpoint*cycle,OFFSET($N$8,IF(MOD(K48,cycle)&gt;0,MOD(K48,cycle)-1,11),0,1,1),OFFSET($O$8,IF(MOD(K48,cycle)&gt;0,MOD(K48,cycle)-1,11),0,1,1)),OFFSET($N$8,IF(MOD(K48,cycle)&gt;0,MOD(K48,cycle)-1,11),0,1,1))</f>
        <v>#NAME?</v>
      </c>
      <c r="Q48" s="35" t="e">
        <f aca="false">J71</f>
        <v>#NAME?</v>
      </c>
      <c r="R48" s="35" t="e">
        <f aca="false">J371</f>
        <v>#NAME?</v>
      </c>
    </row>
    <row r="49" customFormat="false" ht="11.25" hidden="false" customHeight="false" outlineLevel="0" collapsed="false">
      <c r="B49" s="45" t="n">
        <v>42</v>
      </c>
      <c r="C49" s="42" t="n">
        <v>38107</v>
      </c>
      <c r="D49" s="43" t="n">
        <v>0.605431617090114</v>
      </c>
      <c r="I49" s="35" t="n">
        <v>43</v>
      </c>
      <c r="J49" s="35" t="e">
        <v>#NAME?</v>
      </c>
      <c r="K49" s="35" t="n">
        <v>42</v>
      </c>
      <c r="L49" s="44" t="n">
        <f aca="false">C49</f>
        <v>38107</v>
      </c>
      <c r="M49" s="35" t="n">
        <f aca="false">D49</f>
        <v>0.605431617090114</v>
      </c>
      <c r="P49" s="35" t="e">
        <f aca="true">IF(breakpoint&gt;0,IF(K49&lt;=breakpoint*cycle,OFFSET($N$8,IF(MOD(K49,cycle)&gt;0,MOD(K49,cycle)-1,11),0,1,1),OFFSET($O$8,IF(MOD(K49,cycle)&gt;0,MOD(K49,cycle)-1,11),0,1,1)),OFFSET($N$8,IF(MOD(K49,cycle)&gt;0,MOD(K49,cycle)-1,11),0,1,1))</f>
        <v>#NAME?</v>
      </c>
      <c r="Q49" s="35" t="e">
        <f aca="false">J72</f>
        <v>#NAME?</v>
      </c>
      <c r="R49" s="35" t="e">
        <f aca="false">J372</f>
        <v>#NAME?</v>
      </c>
    </row>
    <row r="50" customFormat="false" ht="11.25" hidden="false" customHeight="false" outlineLevel="0" collapsed="false">
      <c r="B50" s="45" t="n">
        <v>43</v>
      </c>
      <c r="C50" s="42" t="n">
        <v>38138</v>
      </c>
      <c r="D50" s="43" t="n">
        <v>0.721697808855498</v>
      </c>
      <c r="I50" s="35" t="n">
        <v>44</v>
      </c>
      <c r="J50" s="35" t="e">
        <v>#NAME?</v>
      </c>
      <c r="K50" s="35" t="n">
        <v>43</v>
      </c>
      <c r="L50" s="44" t="n">
        <f aca="false">C50</f>
        <v>38138</v>
      </c>
      <c r="M50" s="35" t="n">
        <f aca="false">D50</f>
        <v>0.721697808855498</v>
      </c>
      <c r="P50" s="35" t="e">
        <f aca="true">IF(breakpoint&gt;0,IF(K50&lt;=breakpoint*cycle,OFFSET($N$8,IF(MOD(K50,cycle)&gt;0,MOD(K50,cycle)-1,11),0,1,1),OFFSET($O$8,IF(MOD(K50,cycle)&gt;0,MOD(K50,cycle)-1,11),0,1,1)),OFFSET($N$8,IF(MOD(K50,cycle)&gt;0,MOD(K50,cycle)-1,11),0,1,1))</f>
        <v>#NAME?</v>
      </c>
      <c r="Q50" s="35" t="e">
        <f aca="false">J73</f>
        <v>#NAME?</v>
      </c>
      <c r="R50" s="35" t="e">
        <f aca="false">J373</f>
        <v>#NAME?</v>
      </c>
    </row>
    <row r="51" customFormat="false" ht="11.25" hidden="false" customHeight="false" outlineLevel="0" collapsed="false">
      <c r="B51" s="45" t="n">
        <v>44</v>
      </c>
      <c r="C51" s="42" t="n">
        <v>38168</v>
      </c>
      <c r="D51" s="43" t="n">
        <v>0.715727768908135</v>
      </c>
      <c r="I51" s="35" t="n">
        <v>45</v>
      </c>
      <c r="J51" s="35" t="e">
        <v>#NAME?</v>
      </c>
      <c r="K51" s="35" t="n">
        <v>44</v>
      </c>
      <c r="L51" s="44" t="n">
        <f aca="false">C51</f>
        <v>38168</v>
      </c>
      <c r="M51" s="35" t="n">
        <f aca="false">D51</f>
        <v>0.715727768908135</v>
      </c>
      <c r="P51" s="35" t="e">
        <f aca="true">IF(breakpoint&gt;0,IF(K51&lt;=breakpoint*cycle,OFFSET($N$8,IF(MOD(K51,cycle)&gt;0,MOD(K51,cycle)-1,11),0,1,1),OFFSET($O$8,IF(MOD(K51,cycle)&gt;0,MOD(K51,cycle)-1,11),0,1,1)),OFFSET($N$8,IF(MOD(K51,cycle)&gt;0,MOD(K51,cycle)-1,11),0,1,1))</f>
        <v>#NAME?</v>
      </c>
      <c r="Q51" s="35" t="e">
        <f aca="false">J74</f>
        <v>#NAME?</v>
      </c>
      <c r="R51" s="35" t="e">
        <f aca="false">J374</f>
        <v>#NAME?</v>
      </c>
    </row>
    <row r="52" customFormat="false" ht="11.25" hidden="false" customHeight="false" outlineLevel="0" collapsed="false">
      <c r="B52" s="45" t="n">
        <v>45</v>
      </c>
      <c r="C52" s="42" t="n">
        <v>38199</v>
      </c>
      <c r="D52" s="43" t="n">
        <v>0.422874357466016</v>
      </c>
      <c r="I52" s="35" t="n">
        <v>46</v>
      </c>
      <c r="J52" s="35" t="e">
        <v>#NAME?</v>
      </c>
      <c r="K52" s="35" t="n">
        <v>45</v>
      </c>
      <c r="L52" s="44" t="n">
        <f aca="false">C52</f>
        <v>38199</v>
      </c>
      <c r="M52" s="35" t="n">
        <f aca="false">D52</f>
        <v>0.422874357466016</v>
      </c>
      <c r="P52" s="35" t="e">
        <f aca="true">IF(breakpoint&gt;0,IF(K52&lt;=breakpoint*cycle,OFFSET($N$8,IF(MOD(K52,cycle)&gt;0,MOD(K52,cycle)-1,11),0,1,1),OFFSET($O$8,IF(MOD(K52,cycle)&gt;0,MOD(K52,cycle)-1,11),0,1,1)),OFFSET($N$8,IF(MOD(K52,cycle)&gt;0,MOD(K52,cycle)-1,11),0,1,1))</f>
        <v>#NAME?</v>
      </c>
      <c r="Q52" s="35" t="e">
        <f aca="false">J75</f>
        <v>#NAME?</v>
      </c>
      <c r="R52" s="35" t="e">
        <f aca="false">J375</f>
        <v>#NAME?</v>
      </c>
    </row>
    <row r="53" customFormat="false" ht="11.25" hidden="false" customHeight="false" outlineLevel="0" collapsed="false">
      <c r="B53" s="45" t="n">
        <v>46</v>
      </c>
      <c r="C53" s="42" t="n">
        <v>38230</v>
      </c>
      <c r="D53" s="43" t="n">
        <v>0.324549890739386</v>
      </c>
      <c r="I53" s="35" t="n">
        <v>47</v>
      </c>
      <c r="J53" s="35" t="e">
        <v>#NAME?</v>
      </c>
      <c r="K53" s="35" t="n">
        <v>46</v>
      </c>
      <c r="L53" s="44" t="n">
        <f aca="false">C53</f>
        <v>38230</v>
      </c>
      <c r="M53" s="35" t="n">
        <f aca="false">D53</f>
        <v>0.324549890739386</v>
      </c>
      <c r="P53" s="35" t="e">
        <f aca="true">IF(breakpoint&gt;0,IF(K53&lt;=breakpoint*cycle,OFFSET($N$8,IF(MOD(K53,cycle)&gt;0,MOD(K53,cycle)-1,11),0,1,1),OFFSET($O$8,IF(MOD(K53,cycle)&gt;0,MOD(K53,cycle)-1,11),0,1,1)),OFFSET($N$8,IF(MOD(K53,cycle)&gt;0,MOD(K53,cycle)-1,11),0,1,1))</f>
        <v>#NAME?</v>
      </c>
      <c r="Q53" s="35" t="e">
        <f aca="false">J76</f>
        <v>#NAME?</v>
      </c>
      <c r="R53" s="35" t="e">
        <f aca="false">J376</f>
        <v>#NAME?</v>
      </c>
    </row>
    <row r="54" customFormat="false" ht="11.25" hidden="false" customHeight="false" outlineLevel="0" collapsed="false">
      <c r="B54" s="45" t="n">
        <v>47</v>
      </c>
      <c r="C54" s="42" t="n">
        <v>38260</v>
      </c>
      <c r="D54" s="43" t="n">
        <v>0.310530390962528</v>
      </c>
      <c r="I54" s="35" t="n">
        <v>48</v>
      </c>
      <c r="J54" s="35" t="e">
        <v>#NAME?</v>
      </c>
      <c r="K54" s="35" t="n">
        <v>47</v>
      </c>
      <c r="L54" s="44" t="n">
        <f aca="false">C54</f>
        <v>38260</v>
      </c>
      <c r="M54" s="35" t="n">
        <f aca="false">D54</f>
        <v>0.310530390962528</v>
      </c>
      <c r="P54" s="35" t="e">
        <f aca="true">IF(breakpoint&gt;0,IF(K54&lt;=breakpoint*cycle,OFFSET($N$8,IF(MOD(K54,cycle)&gt;0,MOD(K54,cycle)-1,11),0,1,1),OFFSET($O$8,IF(MOD(K54,cycle)&gt;0,MOD(K54,cycle)-1,11),0,1,1)),OFFSET($N$8,IF(MOD(K54,cycle)&gt;0,MOD(K54,cycle)-1,11),0,1,1))</f>
        <v>#NAME?</v>
      </c>
      <c r="Q54" s="35" t="e">
        <f aca="false">J77</f>
        <v>#NAME?</v>
      </c>
      <c r="R54" s="35" t="e">
        <f aca="false">J377</f>
        <v>#NAME?</v>
      </c>
    </row>
    <row r="55" customFormat="false" ht="11.25" hidden="false" customHeight="false" outlineLevel="0" collapsed="false">
      <c r="B55" s="45" t="n">
        <v>48</v>
      </c>
      <c r="C55" s="42" t="n">
        <v>38291</v>
      </c>
      <c r="D55" s="43" t="n">
        <v>0.292909176480045</v>
      </c>
      <c r="I55" s="35" t="n">
        <v>49</v>
      </c>
      <c r="J55" s="35" t="e">
        <v>#NAME?</v>
      </c>
      <c r="K55" s="35" t="n">
        <v>48</v>
      </c>
      <c r="L55" s="44" t="n">
        <f aca="false">C55</f>
        <v>38291</v>
      </c>
      <c r="M55" s="35" t="n">
        <f aca="false">D55</f>
        <v>0.292909176480045</v>
      </c>
      <c r="P55" s="35" t="e">
        <f aca="true">IF(breakpoint&gt;0,IF(K55&lt;=breakpoint*cycle,OFFSET($N$8,IF(MOD(K55,cycle)&gt;0,MOD(K55,cycle)-1,11),0,1,1),OFFSET($O$8,IF(MOD(K55,cycle)&gt;0,MOD(K55,cycle)-1,11),0,1,1)),OFFSET($N$8,IF(MOD(K55,cycle)&gt;0,MOD(K55,cycle)-1,11),0,1,1))</f>
        <v>#NAME?</v>
      </c>
      <c r="Q55" s="35" t="e">
        <f aca="false">J78</f>
        <v>#NAME?</v>
      </c>
      <c r="R55" s="35" t="e">
        <f aca="false">J378</f>
        <v>#NAME?</v>
      </c>
    </row>
    <row r="56" customFormat="false" ht="11.25" hidden="false" customHeight="false" outlineLevel="0" collapsed="false">
      <c r="B56" s="45" t="n">
        <v>49</v>
      </c>
      <c r="C56" s="42" t="n">
        <v>38321</v>
      </c>
      <c r="D56" s="43" t="n">
        <v>0.33092963469791</v>
      </c>
      <c r="I56" s="35" t="n">
        <v>50</v>
      </c>
      <c r="J56" s="35" t="e">
        <v>#NAME?</v>
      </c>
      <c r="K56" s="35" t="n">
        <v>49</v>
      </c>
      <c r="L56" s="44" t="n">
        <f aca="false">C56</f>
        <v>38321</v>
      </c>
      <c r="M56" s="35" t="n">
        <f aca="false">D56</f>
        <v>0.33092963469791</v>
      </c>
      <c r="P56" s="35" t="e">
        <f aca="true">IF(breakpoint&gt;0,IF(K56&lt;=breakpoint*cycle,OFFSET($N$8,IF(MOD(K56,cycle)&gt;0,MOD(K56,cycle)-1,11),0,1,1),OFFSET($O$8,IF(MOD(K56,cycle)&gt;0,MOD(K56,cycle)-1,11),0,1,1)),OFFSET($N$8,IF(MOD(K56,cycle)&gt;0,MOD(K56,cycle)-1,11),0,1,1))</f>
        <v>#NAME?</v>
      </c>
      <c r="Q56" s="35" t="e">
        <f aca="false">J79</f>
        <v>#NAME?</v>
      </c>
      <c r="R56" s="35" t="e">
        <f aca="false">J379</f>
        <v>#NAME?</v>
      </c>
    </row>
    <row r="57" customFormat="false" ht="11.25" hidden="false" customHeight="false" outlineLevel="0" collapsed="false">
      <c r="B57" s="45" t="n">
        <v>50</v>
      </c>
      <c r="C57" s="42" t="n">
        <v>38352</v>
      </c>
      <c r="D57" s="43" t="n">
        <v>0.32948203503039</v>
      </c>
      <c r="I57" s="35" t="n">
        <v>51</v>
      </c>
      <c r="J57" s="35" t="e">
        <v>#NAME?</v>
      </c>
      <c r="K57" s="35" t="n">
        <v>50</v>
      </c>
      <c r="L57" s="44" t="n">
        <f aca="false">C57</f>
        <v>38352</v>
      </c>
      <c r="M57" s="35" t="n">
        <f aca="false">D57</f>
        <v>0.32948203503039</v>
      </c>
      <c r="P57" s="35" t="e">
        <f aca="true">IF(breakpoint&gt;0,IF(K57&lt;=breakpoint*cycle,OFFSET($N$8,IF(MOD(K57,cycle)&gt;0,MOD(K57,cycle)-1,11),0,1,1),OFFSET($O$8,IF(MOD(K57,cycle)&gt;0,MOD(K57,cycle)-1,11),0,1,1)),OFFSET($N$8,IF(MOD(K57,cycle)&gt;0,MOD(K57,cycle)-1,11),0,1,1))</f>
        <v>#NAME?</v>
      </c>
      <c r="Q57" s="35" t="e">
        <f aca="false">J80</f>
        <v>#NAME?</v>
      </c>
      <c r="R57" s="35" t="e">
        <f aca="false">J380</f>
        <v>#NAME?</v>
      </c>
    </row>
    <row r="58" customFormat="false" ht="11.25" hidden="false" customHeight="false" outlineLevel="0" collapsed="false">
      <c r="B58" s="45" t="n">
        <v>51</v>
      </c>
      <c r="C58" s="42" t="n">
        <v>38383</v>
      </c>
      <c r="D58" s="43" t="n">
        <v>0.302784911724616</v>
      </c>
      <c r="I58" s="35" t="n">
        <v>52</v>
      </c>
      <c r="J58" s="35" t="e">
        <v>#NAME?</v>
      </c>
      <c r="K58" s="35" t="n">
        <v>51</v>
      </c>
      <c r="L58" s="44" t="n">
        <f aca="false">C58</f>
        <v>38383</v>
      </c>
      <c r="M58" s="35" t="n">
        <f aca="false">D58</f>
        <v>0.302784911724616</v>
      </c>
      <c r="P58" s="35" t="e">
        <f aca="true">IF(breakpoint&gt;0,IF(K58&lt;=breakpoint*cycle,OFFSET($N$8,IF(MOD(K58,cycle)&gt;0,MOD(K58,cycle)-1,11),0,1,1),OFFSET($O$8,IF(MOD(K58,cycle)&gt;0,MOD(K58,cycle)-1,11),0,1,1)),OFFSET($N$8,IF(MOD(K58,cycle)&gt;0,MOD(K58,cycle)-1,11),0,1,1))</f>
        <v>#NAME?</v>
      </c>
      <c r="Q58" s="35" t="e">
        <f aca="false">J81</f>
        <v>#NAME?</v>
      </c>
      <c r="R58" s="35" t="e">
        <f aca="false">J381</f>
        <v>#NAME?</v>
      </c>
    </row>
    <row r="59" customFormat="false" ht="11.25" hidden="false" customHeight="false" outlineLevel="0" collapsed="false">
      <c r="B59" s="45" t="n">
        <v>52</v>
      </c>
      <c r="C59" s="42" t="n">
        <v>38411</v>
      </c>
      <c r="D59" s="43" t="n">
        <v>0.298155472575279</v>
      </c>
      <c r="I59" s="35" t="n">
        <v>53</v>
      </c>
      <c r="J59" s="35" t="e">
        <v>#NAME?</v>
      </c>
      <c r="K59" s="35" t="n">
        <v>52</v>
      </c>
      <c r="L59" s="44" t="n">
        <f aca="false">C59</f>
        <v>38411</v>
      </c>
      <c r="M59" s="35" t="n">
        <f aca="false">D59</f>
        <v>0.298155472575279</v>
      </c>
      <c r="P59" s="35" t="e">
        <f aca="true">IF(breakpoint&gt;0,IF(K59&lt;=breakpoint*cycle,OFFSET($N$8,IF(MOD(K59,cycle)&gt;0,MOD(K59,cycle)-1,11),0,1,1),OFFSET($O$8,IF(MOD(K59,cycle)&gt;0,MOD(K59,cycle)-1,11),0,1,1)),OFFSET($N$8,IF(MOD(K59,cycle)&gt;0,MOD(K59,cycle)-1,11),0,1,1))</f>
        <v>#NAME?</v>
      </c>
      <c r="Q59" s="35" t="e">
        <f aca="false">J82</f>
        <v>#NAME?</v>
      </c>
      <c r="R59" s="35" t="e">
        <f aca="false">J382</f>
        <v>#NAME?</v>
      </c>
    </row>
    <row r="60" customFormat="false" ht="11.25" hidden="false" customHeight="false" outlineLevel="0" collapsed="false">
      <c r="B60" s="45" t="n">
        <v>53</v>
      </c>
      <c r="C60" s="42" t="n">
        <v>38442</v>
      </c>
      <c r="D60" s="43" t="n">
        <v>0.332189923095371</v>
      </c>
      <c r="I60" s="35" t="n">
        <v>54</v>
      </c>
      <c r="J60" s="35" t="e">
        <v>#NAME?</v>
      </c>
      <c r="K60" s="35" t="n">
        <v>53</v>
      </c>
      <c r="L60" s="44" t="n">
        <f aca="false">C60</f>
        <v>38442</v>
      </c>
      <c r="M60" s="35" t="n">
        <f aca="false">D60</f>
        <v>0.332189923095371</v>
      </c>
      <c r="P60" s="35" t="e">
        <f aca="true">IF(breakpoint&gt;0,IF(K60&lt;=breakpoint*cycle,OFFSET($N$8,IF(MOD(K60,cycle)&gt;0,MOD(K60,cycle)-1,11),0,1,1),OFFSET($O$8,IF(MOD(K60,cycle)&gt;0,MOD(K60,cycle)-1,11),0,1,1)),OFFSET($N$8,IF(MOD(K60,cycle)&gt;0,MOD(K60,cycle)-1,11),0,1,1))</f>
        <v>#NAME?</v>
      </c>
      <c r="Q60" s="35" t="e">
        <f aca="false">J83</f>
        <v>#NAME?</v>
      </c>
      <c r="R60" s="35" t="e">
        <f aca="false">J383</f>
        <v>#NAME?</v>
      </c>
    </row>
    <row r="61" customFormat="false" ht="11.25" hidden="false" customHeight="false" outlineLevel="0" collapsed="false">
      <c r="B61" s="45" t="n">
        <v>54</v>
      </c>
      <c r="C61" s="42" t="n">
        <v>38472</v>
      </c>
      <c r="D61" s="43" t="n">
        <v>0.402565259048072</v>
      </c>
      <c r="I61" s="35" t="n">
        <v>55</v>
      </c>
      <c r="J61" s="35" t="e">
        <v>#NAME?</v>
      </c>
      <c r="K61" s="35" t="n">
        <v>54</v>
      </c>
      <c r="L61" s="44" t="n">
        <f aca="false">C61</f>
        <v>38472</v>
      </c>
      <c r="M61" s="35" t="n">
        <f aca="false">D61</f>
        <v>0.402565259048072</v>
      </c>
      <c r="P61" s="35" t="e">
        <f aca="true">IF(breakpoint&gt;0,IF(K61&lt;=breakpoint*cycle,OFFSET($N$8,IF(MOD(K61,cycle)&gt;0,MOD(K61,cycle)-1,11),0,1,1),OFFSET($O$8,IF(MOD(K61,cycle)&gt;0,MOD(K61,cycle)-1,11),0,1,1)),OFFSET($N$8,IF(MOD(K61,cycle)&gt;0,MOD(K61,cycle)-1,11),0,1,1))</f>
        <v>#NAME?</v>
      </c>
      <c r="Q61" s="35" t="e">
        <f aca="false">J84</f>
        <v>#NAME?</v>
      </c>
      <c r="R61" s="35" t="e">
        <f aca="false">J384</f>
        <v>#NAME?</v>
      </c>
    </row>
    <row r="62" customFormat="false" ht="11.25" hidden="false" customHeight="false" outlineLevel="0" collapsed="false">
      <c r="B62" s="45" t="n">
        <v>55</v>
      </c>
      <c r="C62" s="42" t="n">
        <v>38503</v>
      </c>
      <c r="D62" s="43" t="n">
        <v>0.485165408503798</v>
      </c>
      <c r="I62" s="35" t="n">
        <v>56</v>
      </c>
      <c r="J62" s="35" t="e">
        <v>#NAME?</v>
      </c>
      <c r="K62" s="35" t="n">
        <v>55</v>
      </c>
      <c r="L62" s="44" t="n">
        <f aca="false">C62</f>
        <v>38503</v>
      </c>
      <c r="M62" s="35" t="n">
        <f aca="false">D62</f>
        <v>0.485165408503798</v>
      </c>
      <c r="P62" s="35" t="e">
        <f aca="true">IF(breakpoint&gt;0,IF(K62&lt;=breakpoint*cycle,OFFSET($N$8,IF(MOD(K62,cycle)&gt;0,MOD(K62,cycle)-1,11),0,1,1),OFFSET($O$8,IF(MOD(K62,cycle)&gt;0,MOD(K62,cycle)-1,11),0,1,1)),OFFSET($N$8,IF(MOD(K62,cycle)&gt;0,MOD(K62,cycle)-1,11),0,1,1))</f>
        <v>#NAME?</v>
      </c>
      <c r="Q62" s="35" t="e">
        <f aca="false">J85</f>
        <v>#NAME?</v>
      </c>
      <c r="R62" s="35" t="e">
        <f aca="false">J385</f>
        <v>#NAME?</v>
      </c>
    </row>
    <row r="63" customFormat="false" ht="11.25" hidden="false" customHeight="false" outlineLevel="0" collapsed="false">
      <c r="B63" s="45" t="n">
        <v>56</v>
      </c>
      <c r="C63" s="42" t="n">
        <v>38533</v>
      </c>
      <c r="D63" s="43" t="n">
        <v>0.48188483628907</v>
      </c>
      <c r="I63" s="35" t="n">
        <v>57</v>
      </c>
      <c r="J63" s="35" t="e">
        <v>#NAME?</v>
      </c>
      <c r="K63" s="35" t="n">
        <v>56</v>
      </c>
      <c r="L63" s="44" t="n">
        <f aca="false">C63</f>
        <v>38533</v>
      </c>
      <c r="M63" s="35" t="n">
        <f aca="false">D63</f>
        <v>0.48188483628907</v>
      </c>
      <c r="P63" s="35" t="e">
        <f aca="true">IF(breakpoint&gt;0,IF(K63&lt;=breakpoint*cycle,OFFSET($N$8,IF(MOD(K63,cycle)&gt;0,MOD(K63,cycle)-1,11),0,1,1),OFFSET($O$8,IF(MOD(K63,cycle)&gt;0,MOD(K63,cycle)-1,11),0,1,1)),OFFSET($N$8,IF(MOD(K63,cycle)&gt;0,MOD(K63,cycle)-1,11),0,1,1))</f>
        <v>#NAME?</v>
      </c>
      <c r="Q63" s="35" t="e">
        <f aca="false">J86</f>
        <v>#NAME?</v>
      </c>
      <c r="R63" s="35" t="e">
        <f aca="false">J386</f>
        <v>#NAME?</v>
      </c>
    </row>
    <row r="64" customFormat="false" ht="11.25" hidden="false" customHeight="false" outlineLevel="0" collapsed="false">
      <c r="B64" s="45" t="n">
        <v>57</v>
      </c>
      <c r="C64" s="42" t="n">
        <v>38564</v>
      </c>
      <c r="D64" s="43" t="n">
        <v>0.32654781293561</v>
      </c>
      <c r="I64" s="35" t="n">
        <v>58</v>
      </c>
      <c r="J64" s="35" t="e">
        <v>#NAME?</v>
      </c>
      <c r="K64" s="35" t="n">
        <v>57</v>
      </c>
      <c r="L64" s="44" t="n">
        <f aca="false">C64</f>
        <v>38564</v>
      </c>
      <c r="M64" s="35" t="n">
        <f aca="false">D64</f>
        <v>0.32654781293561</v>
      </c>
      <c r="P64" s="35" t="e">
        <f aca="true">IF(breakpoint&gt;0,IF(K64&lt;=breakpoint*cycle,OFFSET($N$8,IF(MOD(K64,cycle)&gt;0,MOD(K64,cycle)-1,11),0,1,1),OFFSET($O$8,IF(MOD(K64,cycle)&gt;0,MOD(K64,cycle)-1,11),0,1,1)),OFFSET($N$8,IF(MOD(K64,cycle)&gt;0,MOD(K64,cycle)-1,11),0,1,1))</f>
        <v>#NAME?</v>
      </c>
      <c r="Q64" s="35" t="e">
        <f aca="false">J87</f>
        <v>#NAME?</v>
      </c>
      <c r="R64" s="35" t="e">
        <f aca="false">J387</f>
        <v>#NAME?</v>
      </c>
    </row>
    <row r="65" customFormat="false" ht="11.25" hidden="false" customHeight="false" outlineLevel="0" collapsed="false">
      <c r="B65" s="45" t="n">
        <v>58</v>
      </c>
      <c r="C65" s="42" t="n">
        <v>38595</v>
      </c>
      <c r="D65" s="43" t="n">
        <v>0.301261835055775</v>
      </c>
      <c r="I65" s="35" t="n">
        <v>59</v>
      </c>
      <c r="J65" s="35" t="e">
        <v>#NAME?</v>
      </c>
      <c r="K65" s="35" t="n">
        <v>58</v>
      </c>
      <c r="L65" s="44" t="n">
        <f aca="false">C65</f>
        <v>38595</v>
      </c>
      <c r="M65" s="35" t="n">
        <f aca="false">D65</f>
        <v>0.301261835055775</v>
      </c>
      <c r="P65" s="35" t="e">
        <f aca="true">IF(breakpoint&gt;0,IF(K65&lt;=breakpoint*cycle,OFFSET($N$8,IF(MOD(K65,cycle)&gt;0,MOD(K65,cycle)-1,11),0,1,1),OFFSET($O$8,IF(MOD(K65,cycle)&gt;0,MOD(K65,cycle)-1,11),0,1,1)),OFFSET($N$8,IF(MOD(K65,cycle)&gt;0,MOD(K65,cycle)-1,11),0,1,1))</f>
        <v>#NAME?</v>
      </c>
      <c r="Q65" s="35" t="e">
        <f aca="false">J88</f>
        <v>#NAME?</v>
      </c>
      <c r="R65" s="35" t="e">
        <f aca="false">J388</f>
        <v>#NAME?</v>
      </c>
    </row>
    <row r="66" customFormat="false" ht="11.25" hidden="false" customHeight="false" outlineLevel="0" collapsed="false">
      <c r="B66" s="45" t="n">
        <v>59</v>
      </c>
      <c r="C66" s="42" t="n">
        <v>38625</v>
      </c>
      <c r="D66" s="43" t="n">
        <v>0.293891625024626</v>
      </c>
      <c r="I66" s="35" t="n">
        <v>60</v>
      </c>
      <c r="J66" s="35" t="e">
        <v>#NAME?</v>
      </c>
      <c r="K66" s="35" t="n">
        <v>59</v>
      </c>
      <c r="L66" s="44" t="n">
        <f aca="false">C66</f>
        <v>38625</v>
      </c>
      <c r="M66" s="35" t="n">
        <f aca="false">D66</f>
        <v>0.293891625024626</v>
      </c>
      <c r="P66" s="35" t="e">
        <f aca="true">IF(breakpoint&gt;0,IF(K66&lt;=breakpoint*cycle,OFFSET($N$8,IF(MOD(K66,cycle)&gt;0,MOD(K66,cycle)-1,11),0,1,1),OFFSET($O$8,IF(MOD(K66,cycle)&gt;0,MOD(K66,cycle)-1,11),0,1,1)),OFFSET($N$8,IF(MOD(K66,cycle)&gt;0,MOD(K66,cycle)-1,11),0,1,1))</f>
        <v>#NAME?</v>
      </c>
      <c r="Q66" s="35" t="e">
        <f aca="false">J89</f>
        <v>#NAME?</v>
      </c>
      <c r="R66" s="35" t="e">
        <f aca="false">J389</f>
        <v>#NAME?</v>
      </c>
    </row>
    <row r="67" customFormat="false" ht="11.25" hidden="false" customHeight="false" outlineLevel="0" collapsed="false">
      <c r="B67" s="45" t="n">
        <v>60</v>
      </c>
      <c r="C67" s="42" t="n">
        <v>38656</v>
      </c>
      <c r="D67" s="43" t="n">
        <v>0.283942247220959</v>
      </c>
      <c r="I67" s="35" t="n">
        <v>61</v>
      </c>
      <c r="J67" s="35" t="e">
        <v>#NAME?</v>
      </c>
      <c r="K67" s="35" t="n">
        <v>60</v>
      </c>
      <c r="L67" s="44" t="n">
        <f aca="false">C67</f>
        <v>38656</v>
      </c>
      <c r="M67" s="35" t="n">
        <f aca="false">D67</f>
        <v>0.283942247220959</v>
      </c>
      <c r="P67" s="35" t="e">
        <f aca="true">IF(breakpoint&gt;0,IF(K67&lt;=breakpoint*cycle,OFFSET($N$8,IF(MOD(K67,cycle)&gt;0,MOD(K67,cycle)-1,11),0,1,1),OFFSET($O$8,IF(MOD(K67,cycle)&gt;0,MOD(K67,cycle)-1,11),0,1,1)),OFFSET($N$8,IF(MOD(K67,cycle)&gt;0,MOD(K67,cycle)-1,11),0,1,1))</f>
        <v>#NAME?</v>
      </c>
      <c r="Q67" s="35" t="e">
        <f aca="false">J90</f>
        <v>#NAME?</v>
      </c>
      <c r="R67" s="35" t="e">
        <f aca="false">J390</f>
        <v>#NAME?</v>
      </c>
    </row>
    <row r="68" customFormat="false" ht="11.25" hidden="false" customHeight="false" outlineLevel="0" collapsed="false">
      <c r="B68" s="45" t="n">
        <v>61</v>
      </c>
      <c r="C68" s="42" t="n">
        <v>38686</v>
      </c>
      <c r="D68" s="43" t="n">
        <v>0.310988477689841</v>
      </c>
      <c r="I68" s="35" t="n">
        <v>62</v>
      </c>
      <c r="J68" s="35" t="e">
        <v>#NAME?</v>
      </c>
      <c r="K68" s="35" t="n">
        <v>61</v>
      </c>
      <c r="L68" s="44" t="n">
        <f aca="false">C68</f>
        <v>38686</v>
      </c>
      <c r="M68" s="35" t="n">
        <f aca="false">D68</f>
        <v>0.310988477689841</v>
      </c>
      <c r="P68" s="35" t="e">
        <f aca="true">IF(breakpoint&gt;0,IF(K68&lt;=breakpoint*cycle,OFFSET($N$8,IF(MOD(K68,cycle)&gt;0,MOD(K68,cycle)-1,11),0,1,1),OFFSET($O$8,IF(MOD(K68,cycle)&gt;0,MOD(K68,cycle)-1,11),0,1,1)),OFFSET($N$8,IF(MOD(K68,cycle)&gt;0,MOD(K68,cycle)-1,11),0,1,1))</f>
        <v>#NAME?</v>
      </c>
      <c r="Q68" s="35" t="e">
        <f aca="false">J91</f>
        <v>#NAME?</v>
      </c>
      <c r="R68" s="35" t="e">
        <f aca="false">J391</f>
        <v>#NAME?</v>
      </c>
    </row>
    <row r="69" customFormat="false" ht="11.25" hidden="false" customHeight="false" outlineLevel="0" collapsed="false">
      <c r="B69" s="45" t="n">
        <v>62</v>
      </c>
      <c r="C69" s="42" t="n">
        <v>38717</v>
      </c>
      <c r="D69" s="43" t="n">
        <v>0.309984179580691</v>
      </c>
      <c r="I69" s="35" t="n">
        <v>63</v>
      </c>
      <c r="J69" s="35" t="e">
        <v>#NAME?</v>
      </c>
      <c r="K69" s="35" t="n">
        <v>62</v>
      </c>
      <c r="L69" s="44" t="n">
        <f aca="false">C69</f>
        <v>38717</v>
      </c>
      <c r="M69" s="35" t="n">
        <f aca="false">D69</f>
        <v>0.309984179580691</v>
      </c>
      <c r="P69" s="35" t="e">
        <f aca="true">IF(breakpoint&gt;0,IF(K69&lt;=breakpoint*cycle,OFFSET($N$8,IF(MOD(K69,cycle)&gt;0,MOD(K69,cycle)-1,11),0,1,1),OFFSET($O$8,IF(MOD(K69,cycle)&gt;0,MOD(K69,cycle)-1,11),0,1,1)),OFFSET($N$8,IF(MOD(K69,cycle)&gt;0,MOD(K69,cycle)-1,11),0,1,1))</f>
        <v>#NAME?</v>
      </c>
      <c r="Q69" s="35" t="e">
        <f aca="false">J92</f>
        <v>#NAME?</v>
      </c>
      <c r="R69" s="35" t="e">
        <f aca="false">J392</f>
        <v>#NAME?</v>
      </c>
    </row>
    <row r="70" customFormat="false" ht="11.25" hidden="false" customHeight="false" outlineLevel="0" collapsed="false">
      <c r="B70" s="45" t="n">
        <v>63</v>
      </c>
      <c r="C70" s="42" t="n">
        <v>38748</v>
      </c>
      <c r="D70" s="43" t="n">
        <v>0.285962122644462</v>
      </c>
      <c r="I70" s="35" t="n">
        <v>64</v>
      </c>
      <c r="J70" s="35" t="e">
        <v>#NAME?</v>
      </c>
      <c r="K70" s="35" t="n">
        <v>63</v>
      </c>
      <c r="L70" s="44" t="n">
        <f aca="false">C70</f>
        <v>38748</v>
      </c>
      <c r="M70" s="35" t="n">
        <f aca="false">D70</f>
        <v>0.285962122644462</v>
      </c>
      <c r="P70" s="35" t="e">
        <f aca="true">IF(breakpoint&gt;0,IF(K70&lt;=breakpoint*cycle,OFFSET($N$8,IF(MOD(K70,cycle)&gt;0,MOD(K70,cycle)-1,11),0,1,1),OFFSET($O$8,IF(MOD(K70,cycle)&gt;0,MOD(K70,cycle)-1,11),0,1,1)),OFFSET($N$8,IF(MOD(K70,cycle)&gt;0,MOD(K70,cycle)-1,11),0,1,1))</f>
        <v>#NAME?</v>
      </c>
      <c r="Q70" s="35" t="e">
        <f aca="false">J93</f>
        <v>#NAME?</v>
      </c>
      <c r="R70" s="35" t="e">
        <f aca="false">J393</f>
        <v>#NAME?</v>
      </c>
    </row>
    <row r="71" customFormat="false" ht="11.25" hidden="false" customHeight="false" outlineLevel="0" collapsed="false">
      <c r="B71" s="45" t="n">
        <v>64</v>
      </c>
      <c r="C71" s="42" t="n">
        <v>38776</v>
      </c>
      <c r="D71" s="43" t="n">
        <v>0.282171053484686</v>
      </c>
      <c r="I71" s="35" t="n">
        <v>65</v>
      </c>
      <c r="J71" s="35" t="e">
        <v>#NAME?</v>
      </c>
      <c r="K71" s="35" t="n">
        <v>64</v>
      </c>
      <c r="L71" s="44" t="n">
        <f aca="false">C71</f>
        <v>38776</v>
      </c>
      <c r="M71" s="35" t="n">
        <f aca="false">D71</f>
        <v>0.282171053484686</v>
      </c>
      <c r="P71" s="35" t="e">
        <f aca="true">IF(breakpoint&gt;0,IF(K71&lt;=breakpoint*cycle,OFFSET($N$8,IF(MOD(K71,cycle)&gt;0,MOD(K71,cycle)-1,11),0,1,1),OFFSET($O$8,IF(MOD(K71,cycle)&gt;0,MOD(K71,cycle)-1,11),0,1,1)),OFFSET($N$8,IF(MOD(K71,cycle)&gt;0,MOD(K71,cycle)-1,11),0,1,1))</f>
        <v>#NAME?</v>
      </c>
      <c r="Q71" s="35" t="e">
        <f aca="false">J94</f>
        <v>#NAME?</v>
      </c>
      <c r="R71" s="35" t="e">
        <f aca="false">J394</f>
        <v>#NAME?</v>
      </c>
    </row>
    <row r="72" customFormat="false" ht="11.25" hidden="false" customHeight="false" outlineLevel="0" collapsed="false">
      <c r="B72" s="45" t="n">
        <v>65</v>
      </c>
      <c r="C72" s="42" t="n">
        <v>38807</v>
      </c>
      <c r="D72" s="43" t="n">
        <v>0.29732270356247</v>
      </c>
      <c r="I72" s="35" t="n">
        <v>66</v>
      </c>
      <c r="J72" s="35" t="e">
        <v>#NAME?</v>
      </c>
      <c r="K72" s="35" t="n">
        <v>65</v>
      </c>
      <c r="L72" s="44" t="n">
        <f aca="false">C72</f>
        <v>38807</v>
      </c>
      <c r="M72" s="35" t="n">
        <f aca="false">D72</f>
        <v>0.29732270356247</v>
      </c>
      <c r="P72" s="35" t="e">
        <f aca="true">IF(breakpoint&gt;0,IF(K72&lt;=breakpoint*cycle,OFFSET($N$8,IF(MOD(K72,cycle)&gt;0,MOD(K72,cycle)-1,11),0,1,1),OFFSET($O$8,IF(MOD(K72,cycle)&gt;0,MOD(K72,cycle)-1,11),0,1,1)),OFFSET($N$8,IF(MOD(K72,cycle)&gt;0,MOD(K72,cycle)-1,11),0,1,1))</f>
        <v>#NAME?</v>
      </c>
      <c r="Q72" s="35" t="e">
        <f aca="false">J95</f>
        <v>#NAME?</v>
      </c>
      <c r="R72" s="35" t="e">
        <f aca="false">J395</f>
        <v>#NAME?</v>
      </c>
    </row>
    <row r="73" customFormat="false" ht="11.25" hidden="false" customHeight="false" outlineLevel="0" collapsed="false">
      <c r="B73" s="45" t="n">
        <v>66</v>
      </c>
      <c r="C73" s="42" t="n">
        <v>38837</v>
      </c>
      <c r="D73" s="43" t="n">
        <v>0.347379807757798</v>
      </c>
      <c r="I73" s="35" t="n">
        <v>67</v>
      </c>
      <c r="J73" s="35" t="e">
        <v>#NAME?</v>
      </c>
      <c r="K73" s="35" t="n">
        <v>66</v>
      </c>
      <c r="L73" s="44" t="n">
        <f aca="false">C73</f>
        <v>38837</v>
      </c>
      <c r="M73" s="35" t="n">
        <f aca="false">D73</f>
        <v>0.347379807757798</v>
      </c>
      <c r="P73" s="35" t="e">
        <f aca="true">IF(breakpoint&gt;0,IF(K73&lt;=breakpoint*cycle,OFFSET($N$8,IF(MOD(K73,cycle)&gt;0,MOD(K73,cycle)-1,11),0,1,1),OFFSET($O$8,IF(MOD(K73,cycle)&gt;0,MOD(K73,cycle)-1,11),0,1,1)),OFFSET($N$8,IF(MOD(K73,cycle)&gt;0,MOD(K73,cycle)-1,11),0,1,1))</f>
        <v>#NAME?</v>
      </c>
      <c r="Q73" s="35" t="e">
        <f aca="false">J96</f>
        <v>#NAME?</v>
      </c>
      <c r="R73" s="35" t="e">
        <f aca="false">J396</f>
        <v>#NAME?</v>
      </c>
    </row>
    <row r="74" customFormat="false" ht="11.25" hidden="false" customHeight="false" outlineLevel="0" collapsed="false">
      <c r="B74" s="45" t="n">
        <v>67</v>
      </c>
      <c r="C74" s="42" t="n">
        <v>38868</v>
      </c>
      <c r="D74" s="43" t="n">
        <v>0.413572619013016</v>
      </c>
      <c r="I74" s="35" t="n">
        <v>68</v>
      </c>
      <c r="J74" s="35" t="e">
        <v>#NAME?</v>
      </c>
      <c r="K74" s="35" t="n">
        <v>67</v>
      </c>
      <c r="L74" s="44" t="n">
        <f aca="false">C74</f>
        <v>38868</v>
      </c>
      <c r="M74" s="35" t="n">
        <f aca="false">D74</f>
        <v>0.413572619013016</v>
      </c>
      <c r="P74" s="35" t="e">
        <f aca="true">IF(breakpoint&gt;0,IF(K74&lt;=breakpoint*cycle,OFFSET($N$8,IF(MOD(K74,cycle)&gt;0,MOD(K74,cycle)-1,11),0,1,1),OFFSET($O$8,IF(MOD(K74,cycle)&gt;0,MOD(K74,cycle)-1,11),0,1,1)),OFFSET($N$8,IF(MOD(K74,cycle)&gt;0,MOD(K74,cycle)-1,11),0,1,1))</f>
        <v>#NAME?</v>
      </c>
      <c r="Q74" s="35" t="e">
        <f aca="false">J97</f>
        <v>#NAME?</v>
      </c>
      <c r="R74" s="35" t="e">
        <f aca="false">J397</f>
        <v>#NAME?</v>
      </c>
    </row>
    <row r="75" customFormat="false" ht="11.25" hidden="false" customHeight="false" outlineLevel="0" collapsed="false">
      <c r="B75" s="45" t="n">
        <v>68</v>
      </c>
      <c r="C75" s="42" t="n">
        <v>38898</v>
      </c>
      <c r="D75" s="43" t="n">
        <v>0.411492393250133</v>
      </c>
      <c r="I75" s="35" t="n">
        <v>69</v>
      </c>
      <c r="J75" s="35" t="e">
        <v>#NAME?</v>
      </c>
      <c r="K75" s="35" t="n">
        <v>68</v>
      </c>
      <c r="L75" s="44" t="n">
        <f aca="false">C75</f>
        <v>38898</v>
      </c>
      <c r="M75" s="35" t="n">
        <f aca="false">D75</f>
        <v>0.411492393250133</v>
      </c>
      <c r="P75" s="35" t="e">
        <f aca="true">IF(breakpoint&gt;0,IF(K75&lt;=breakpoint*cycle,OFFSET($N$8,IF(MOD(K75,cycle)&gt;0,MOD(K75,cycle)-1,11),0,1,1),OFFSET($O$8,IF(MOD(K75,cycle)&gt;0,MOD(K75,cycle)-1,11),0,1,1)),OFFSET($N$8,IF(MOD(K75,cycle)&gt;0,MOD(K75,cycle)-1,11),0,1,1))</f>
        <v>#NAME?</v>
      </c>
      <c r="Q75" s="35" t="e">
        <f aca="false">J98</f>
        <v>#NAME?</v>
      </c>
      <c r="R75" s="35" t="e">
        <f aca="false">J398</f>
        <v>#NAME?</v>
      </c>
    </row>
    <row r="76" customFormat="false" ht="11.25" hidden="false" customHeight="false" outlineLevel="0" collapsed="false">
      <c r="B76" s="45" t="n">
        <v>69</v>
      </c>
      <c r="C76" s="42" t="n">
        <v>38929</v>
      </c>
      <c r="D76" s="43" t="n">
        <v>0.303528708974308</v>
      </c>
      <c r="I76" s="35" t="n">
        <v>70</v>
      </c>
      <c r="J76" s="35" t="e">
        <v>#NAME?</v>
      </c>
      <c r="K76" s="35" t="n">
        <v>69</v>
      </c>
      <c r="L76" s="44" t="n">
        <f aca="false">C76</f>
        <v>38929</v>
      </c>
      <c r="M76" s="35" t="n">
        <f aca="false">D76</f>
        <v>0.303528708974308</v>
      </c>
      <c r="P76" s="35" t="e">
        <f aca="true">IF(breakpoint&gt;0,IF(K76&lt;=breakpoint*cycle,OFFSET($N$8,IF(MOD(K76,cycle)&gt;0,MOD(K76,cycle)-1,11),0,1,1),OFFSET($O$8,IF(MOD(K76,cycle)&gt;0,MOD(K76,cycle)-1,11),0,1,1)),OFFSET($N$8,IF(MOD(K76,cycle)&gt;0,MOD(K76,cycle)-1,11),0,1,1))</f>
        <v>#NAME?</v>
      </c>
      <c r="Q76" s="35" t="e">
        <f aca="false">J99</f>
        <v>#NAME?</v>
      </c>
      <c r="R76" s="35" t="e">
        <f aca="false">J399</f>
        <v>#NAME?</v>
      </c>
    </row>
    <row r="77" customFormat="false" ht="11.25" hidden="false" customHeight="false" outlineLevel="0" collapsed="false">
      <c r="B77" s="45" t="n">
        <v>70</v>
      </c>
      <c r="C77" s="42" t="n">
        <v>38960</v>
      </c>
      <c r="D77" s="43" t="n">
        <v>0.280731216043483</v>
      </c>
      <c r="I77" s="35" t="n">
        <v>71</v>
      </c>
      <c r="J77" s="35" t="e">
        <v>#NAME?</v>
      </c>
      <c r="K77" s="35" t="n">
        <v>70</v>
      </c>
      <c r="L77" s="44" t="n">
        <f aca="false">C77</f>
        <v>38960</v>
      </c>
      <c r="M77" s="35" t="n">
        <f aca="false">D77</f>
        <v>0.280731216043483</v>
      </c>
      <c r="P77" s="35" t="e">
        <f aca="true">IF(breakpoint&gt;0,IF(K77&lt;=breakpoint*cycle,OFFSET($N$8,IF(MOD(K77,cycle)&gt;0,MOD(K77,cycle)-1,11),0,1,1),OFFSET($O$8,IF(MOD(K77,cycle)&gt;0,MOD(K77,cycle)-1,11),0,1,1)),OFFSET($N$8,IF(MOD(K77,cycle)&gt;0,MOD(K77,cycle)-1,11),0,1,1))</f>
        <v>#NAME?</v>
      </c>
      <c r="Q77" s="35" t="e">
        <f aca="false">J100</f>
        <v>#NAME?</v>
      </c>
      <c r="R77" s="35" t="e">
        <f aca="false">J400</f>
        <v>#NAME?</v>
      </c>
    </row>
    <row r="78" customFormat="false" ht="11.25" hidden="false" customHeight="false" outlineLevel="0" collapsed="false">
      <c r="B78" s="45" t="n">
        <v>71</v>
      </c>
      <c r="C78" s="42" t="n">
        <v>38990</v>
      </c>
      <c r="D78" s="43" t="n">
        <v>0.279612898993864</v>
      </c>
      <c r="I78" s="35" t="n">
        <v>72</v>
      </c>
      <c r="J78" s="35" t="e">
        <v>#NAME?</v>
      </c>
      <c r="K78" s="35" t="n">
        <v>71</v>
      </c>
      <c r="L78" s="44" t="n">
        <f aca="false">C78</f>
        <v>38990</v>
      </c>
      <c r="M78" s="35" t="n">
        <f aca="false">D78</f>
        <v>0.279612898993864</v>
      </c>
      <c r="P78" s="35" t="e">
        <f aca="true">IF(breakpoint&gt;0,IF(K78&lt;=breakpoint*cycle,OFFSET($N$8,IF(MOD(K78,cycle)&gt;0,MOD(K78,cycle)-1,11),0,1,1),OFFSET($O$8,IF(MOD(K78,cycle)&gt;0,MOD(K78,cycle)-1,11),0,1,1)),OFFSET($N$8,IF(MOD(K78,cycle)&gt;0,MOD(K78,cycle)-1,11),0,1,1))</f>
        <v>#NAME?</v>
      </c>
      <c r="Q78" s="35" t="e">
        <f aca="false">J101</f>
        <v>#NAME?</v>
      </c>
      <c r="R78" s="35" t="e">
        <f aca="false">J401</f>
        <v>#NAME?</v>
      </c>
    </row>
    <row r="79" customFormat="false" ht="11.25" hidden="false" customHeight="false" outlineLevel="0" collapsed="false">
      <c r="B79" s="45" t="n">
        <v>72</v>
      </c>
      <c r="C79" s="42" t="n">
        <v>39021</v>
      </c>
      <c r="D79" s="43" t="n">
        <v>0.27103704692233</v>
      </c>
      <c r="I79" s="35" t="n">
        <v>73</v>
      </c>
      <c r="J79" s="35" t="e">
        <v>#NAME?</v>
      </c>
      <c r="K79" s="35" t="n">
        <v>72</v>
      </c>
      <c r="L79" s="44" t="n">
        <f aca="false">C79</f>
        <v>39021</v>
      </c>
      <c r="M79" s="35" t="n">
        <f aca="false">D79</f>
        <v>0.27103704692233</v>
      </c>
      <c r="P79" s="35" t="e">
        <f aca="true">IF(breakpoint&gt;0,IF(K79&lt;=breakpoint*cycle,OFFSET($N$8,IF(MOD(K79,cycle)&gt;0,MOD(K79,cycle)-1,11),0,1,1),OFFSET($O$8,IF(MOD(K79,cycle)&gt;0,MOD(K79,cycle)-1,11),0,1,1)),OFFSET($N$8,IF(MOD(K79,cycle)&gt;0,MOD(K79,cycle)-1,11),0,1,1))</f>
        <v>#NAME?</v>
      </c>
      <c r="Q79" s="35" t="e">
        <f aca="false">J102</f>
        <v>#NAME?</v>
      </c>
      <c r="R79" s="35" t="e">
        <f aca="false">J402</f>
        <v>#NAME?</v>
      </c>
    </row>
    <row r="80" customFormat="false" ht="11.25" hidden="false" customHeight="false" outlineLevel="0" collapsed="false">
      <c r="B80" s="45" t="n">
        <v>73</v>
      </c>
      <c r="C80" s="42" t="n">
        <v>39051</v>
      </c>
      <c r="D80" s="43" t="n">
        <v>0.297747723656437</v>
      </c>
      <c r="I80" s="35" t="n">
        <v>74</v>
      </c>
      <c r="J80" s="35" t="e">
        <v>#NAME?</v>
      </c>
      <c r="K80" s="35" t="n">
        <v>73</v>
      </c>
      <c r="L80" s="44" t="n">
        <f aca="false">C80</f>
        <v>39051</v>
      </c>
      <c r="M80" s="35" t="n">
        <f aca="false">D80</f>
        <v>0.297747723656437</v>
      </c>
      <c r="P80" s="35" t="e">
        <f aca="true">IF(breakpoint&gt;0,IF(K80&lt;=breakpoint*cycle,OFFSET($N$8,IF(MOD(K80,cycle)&gt;0,MOD(K80,cycle)-1,11),0,1,1),OFFSET($O$8,IF(MOD(K80,cycle)&gt;0,MOD(K80,cycle)-1,11),0,1,1)),OFFSET($N$8,IF(MOD(K80,cycle)&gt;0,MOD(K80,cycle)-1,11),0,1,1))</f>
        <v>#NAME?</v>
      </c>
      <c r="Q80" s="35" t="e">
        <f aca="false">J103</f>
        <v>#NAME?</v>
      </c>
      <c r="R80" s="35" t="e">
        <f aca="false">J403</f>
        <v>#NAME?</v>
      </c>
    </row>
    <row r="81" customFormat="false" ht="11.25" hidden="false" customHeight="false" outlineLevel="0" collapsed="false">
      <c r="B81" s="45" t="n">
        <v>74</v>
      </c>
      <c r="C81" s="42" t="n">
        <v>39082</v>
      </c>
      <c r="D81" s="43" t="n">
        <v>0.297010231259005</v>
      </c>
      <c r="I81" s="35" t="n">
        <v>75</v>
      </c>
      <c r="J81" s="35" t="e">
        <v>#NAME?</v>
      </c>
      <c r="K81" s="35" t="n">
        <v>74</v>
      </c>
      <c r="L81" s="44" t="n">
        <f aca="false">C81</f>
        <v>39082</v>
      </c>
      <c r="M81" s="35" t="n">
        <f aca="false">D81</f>
        <v>0.297010231259005</v>
      </c>
      <c r="P81" s="35" t="e">
        <f aca="true">IF(breakpoint&gt;0,IF(K81&lt;=breakpoint*cycle,OFFSET($N$8,IF(MOD(K81,cycle)&gt;0,MOD(K81,cycle)-1,11),0,1,1),OFFSET($O$8,IF(MOD(K81,cycle)&gt;0,MOD(K81,cycle)-1,11),0,1,1)),OFFSET($N$8,IF(MOD(K81,cycle)&gt;0,MOD(K81,cycle)-1,11),0,1,1))</f>
        <v>#NAME?</v>
      </c>
      <c r="Q81" s="35" t="e">
        <f aca="false">J104</f>
        <v>#NAME?</v>
      </c>
      <c r="R81" s="35" t="e">
        <f aca="false">J404</f>
        <v>#NAME?</v>
      </c>
    </row>
    <row r="82" customFormat="false" ht="11.25" hidden="false" customHeight="false" outlineLevel="0" collapsed="false">
      <c r="B82" s="45" t="n">
        <v>75</v>
      </c>
      <c r="C82" s="42" t="n">
        <v>39113</v>
      </c>
      <c r="D82" s="43" t="n">
        <v>0.282948534993764</v>
      </c>
      <c r="I82" s="35" t="n">
        <v>76</v>
      </c>
      <c r="J82" s="35" t="e">
        <v>#NAME?</v>
      </c>
      <c r="K82" s="35" t="n">
        <v>75</v>
      </c>
      <c r="L82" s="44" t="n">
        <f aca="false">C82</f>
        <v>39113</v>
      </c>
      <c r="M82" s="35" t="n">
        <f aca="false">D82</f>
        <v>0.282948534993764</v>
      </c>
      <c r="P82" s="35" t="e">
        <f aca="true">IF(breakpoint&gt;0,IF(K82&lt;=breakpoint*cycle,OFFSET($N$8,IF(MOD(K82,cycle)&gt;0,MOD(K82,cycle)-1,11),0,1,1),OFFSET($O$8,IF(MOD(K82,cycle)&gt;0,MOD(K82,cycle)-1,11),0,1,1)),OFFSET($N$8,IF(MOD(K82,cycle)&gt;0,MOD(K82,cycle)-1,11),0,1,1))</f>
        <v>#NAME?</v>
      </c>
      <c r="Q82" s="35" t="e">
        <f aca="false">J105</f>
        <v>#NAME?</v>
      </c>
      <c r="R82" s="35" t="e">
        <f aca="false">J405</f>
        <v>#NAME?</v>
      </c>
    </row>
    <row r="83" customFormat="false" ht="11.25" hidden="false" customHeight="false" outlineLevel="0" collapsed="false">
      <c r="B83" s="45" t="n">
        <v>76</v>
      </c>
      <c r="C83" s="42" t="n">
        <v>39141</v>
      </c>
      <c r="D83" s="43" t="n">
        <v>0.279836073025765</v>
      </c>
      <c r="I83" s="35" t="n">
        <v>77</v>
      </c>
      <c r="J83" s="35" t="e">
        <v>#NAME?</v>
      </c>
      <c r="K83" s="35" t="n">
        <v>76</v>
      </c>
      <c r="L83" s="44" t="n">
        <f aca="false">C83</f>
        <v>39141</v>
      </c>
      <c r="M83" s="35" t="n">
        <f aca="false">D83</f>
        <v>0.279836073025765</v>
      </c>
      <c r="P83" s="35" t="e">
        <f aca="true">IF(breakpoint&gt;0,IF(K83&lt;=breakpoint*cycle,OFFSET($N$8,IF(MOD(K83,cycle)&gt;0,MOD(K83,cycle)-1,11),0,1,1),OFFSET($O$8,IF(MOD(K83,cycle)&gt;0,MOD(K83,cycle)-1,11),0,1,1)),OFFSET($N$8,IF(MOD(K83,cycle)&gt;0,MOD(K83,cycle)-1,11),0,1,1))</f>
        <v>#NAME?</v>
      </c>
      <c r="Q83" s="35" t="e">
        <f aca="false">J106</f>
        <v>#NAME?</v>
      </c>
      <c r="R83" s="35" t="e">
        <f aca="false">J406</f>
        <v>#NAME?</v>
      </c>
    </row>
    <row r="84" customFormat="false" ht="11.25" hidden="false" customHeight="false" outlineLevel="0" collapsed="false">
      <c r="B84" s="45" t="n">
        <v>77</v>
      </c>
      <c r="C84" s="42" t="n">
        <v>39172</v>
      </c>
      <c r="D84" s="43" t="n">
        <v>0.286308414543262</v>
      </c>
      <c r="I84" s="35" t="n">
        <v>78</v>
      </c>
      <c r="J84" s="35" t="e">
        <v>#NAME?</v>
      </c>
      <c r="K84" s="35" t="n">
        <v>77</v>
      </c>
      <c r="L84" s="44" t="n">
        <f aca="false">C84</f>
        <v>39172</v>
      </c>
      <c r="M84" s="35" t="n">
        <f aca="false">D84</f>
        <v>0.286308414543262</v>
      </c>
      <c r="P84" s="35" t="e">
        <f aca="true">IF(breakpoint&gt;0,IF(K84&lt;=breakpoint*cycle,OFFSET($N$8,IF(MOD(K84,cycle)&gt;0,MOD(K84,cycle)-1,11),0,1,1),OFFSET($O$8,IF(MOD(K84,cycle)&gt;0,MOD(K84,cycle)-1,11),0,1,1)),OFFSET($N$8,IF(MOD(K84,cycle)&gt;0,MOD(K84,cycle)-1,11),0,1,1))</f>
        <v>#NAME?</v>
      </c>
      <c r="Q84" s="35" t="e">
        <f aca="false">J107</f>
        <v>#NAME?</v>
      </c>
      <c r="R84" s="35" t="e">
        <f aca="false">J407</f>
        <v>#NAME?</v>
      </c>
    </row>
    <row r="85" customFormat="false" ht="11.25" hidden="false" customHeight="false" outlineLevel="0" collapsed="false">
      <c r="B85" s="45" t="n">
        <v>78</v>
      </c>
      <c r="C85" s="42" t="n">
        <v>39202</v>
      </c>
      <c r="D85" s="43" t="n">
        <v>0.324517471051286</v>
      </c>
      <c r="I85" s="35" t="n">
        <v>79</v>
      </c>
      <c r="J85" s="35" t="e">
        <v>#NAME?</v>
      </c>
      <c r="K85" s="35" t="n">
        <v>78</v>
      </c>
      <c r="L85" s="44" t="n">
        <f aca="false">C85</f>
        <v>39202</v>
      </c>
      <c r="M85" s="35" t="n">
        <f aca="false">D85</f>
        <v>0.324517471051286</v>
      </c>
      <c r="P85" s="35" t="e">
        <f aca="true">IF(breakpoint&gt;0,IF(K85&lt;=breakpoint*cycle,OFFSET($N$8,IF(MOD(K85,cycle)&gt;0,MOD(K85,cycle)-1,11),0,1,1),OFFSET($O$8,IF(MOD(K85,cycle)&gt;0,MOD(K85,cycle)-1,11),0,1,1)),OFFSET($N$8,IF(MOD(K85,cycle)&gt;0,MOD(K85,cycle)-1,11),0,1,1))</f>
        <v>#NAME?</v>
      </c>
      <c r="Q85" s="35" t="e">
        <f aca="false">J108</f>
        <v>#NAME?</v>
      </c>
      <c r="R85" s="35" t="e">
        <f aca="false">J408</f>
        <v>#NAME?</v>
      </c>
    </row>
    <row r="86" customFormat="false" ht="11.25" hidden="false" customHeight="false" outlineLevel="0" collapsed="false">
      <c r="B86" s="45" t="n">
        <v>79</v>
      </c>
      <c r="C86" s="42" t="n">
        <v>39233</v>
      </c>
      <c r="D86" s="43" t="n">
        <v>0.382954000904942</v>
      </c>
      <c r="I86" s="35" t="n">
        <v>80</v>
      </c>
      <c r="J86" s="35" t="e">
        <v>#NAME?</v>
      </c>
      <c r="K86" s="35" t="n">
        <v>79</v>
      </c>
      <c r="L86" s="44" t="n">
        <f aca="false">C86</f>
        <v>39233</v>
      </c>
      <c r="M86" s="35" t="n">
        <f aca="false">D86</f>
        <v>0.382954000904942</v>
      </c>
      <c r="P86" s="35" t="e">
        <f aca="true">IF(breakpoint&gt;0,IF(K86&lt;=breakpoint*cycle,OFFSET($N$8,IF(MOD(K86,cycle)&gt;0,MOD(K86,cycle)-1,11),0,1,1),OFFSET($O$8,IF(MOD(K86,cycle)&gt;0,MOD(K86,cycle)-1,11),0,1,1)),OFFSET($N$8,IF(MOD(K86,cycle)&gt;0,MOD(K86,cycle)-1,11),0,1,1))</f>
        <v>#NAME?</v>
      </c>
      <c r="Q86" s="35" t="e">
        <f aca="false">J109</f>
        <v>#NAME?</v>
      </c>
      <c r="R86" s="35" t="e">
        <f aca="false">J409</f>
        <v>#NAME?</v>
      </c>
    </row>
    <row r="87" customFormat="false" ht="11.25" hidden="false" customHeight="false" outlineLevel="0" collapsed="false">
      <c r="B87" s="45" t="n">
        <v>80</v>
      </c>
      <c r="C87" s="42" t="n">
        <v>39263</v>
      </c>
      <c r="D87" s="43" t="n">
        <v>0.381409605289266</v>
      </c>
      <c r="I87" s="35" t="n">
        <v>81</v>
      </c>
      <c r="J87" s="35" t="e">
        <v>#NAME?</v>
      </c>
      <c r="K87" s="35" t="n">
        <v>80</v>
      </c>
      <c r="L87" s="44" t="n">
        <f aca="false">C87</f>
        <v>39263</v>
      </c>
      <c r="M87" s="35" t="n">
        <f aca="false">D87</f>
        <v>0.381409605289266</v>
      </c>
      <c r="P87" s="35" t="e">
        <f aca="true">IF(breakpoint&gt;0,IF(K87&lt;=breakpoint*cycle,OFFSET($N$8,IF(MOD(K87,cycle)&gt;0,MOD(K87,cycle)-1,11),0,1,1),OFFSET($O$8,IF(MOD(K87,cycle)&gt;0,MOD(K87,cycle)-1,11),0,1,1)),OFFSET($N$8,IF(MOD(K87,cycle)&gt;0,MOD(K87,cycle)-1,11),0,1,1))</f>
        <v>#NAME?</v>
      </c>
      <c r="Q87" s="35" t="e">
        <f aca="false">J110</f>
        <v>#NAME?</v>
      </c>
      <c r="R87" s="35" t="e">
        <f aca="false">J410</f>
        <v>#NAME?</v>
      </c>
    </row>
    <row r="88" customFormat="false" ht="11.25" hidden="false" customHeight="false" outlineLevel="0" collapsed="false">
      <c r="B88" s="45" t="n">
        <v>81</v>
      </c>
      <c r="C88" s="42" t="n">
        <v>39294</v>
      </c>
      <c r="D88" s="43" t="n">
        <v>0.292254893389185</v>
      </c>
      <c r="I88" s="35" t="n">
        <v>82</v>
      </c>
      <c r="J88" s="35" t="e">
        <v>#NAME?</v>
      </c>
      <c r="K88" s="35" t="n">
        <v>81</v>
      </c>
      <c r="L88" s="44" t="n">
        <f aca="false">C88</f>
        <v>39294</v>
      </c>
      <c r="M88" s="35" t="n">
        <f aca="false">D88</f>
        <v>0.292254893389185</v>
      </c>
      <c r="P88" s="35" t="e">
        <f aca="true">IF(breakpoint&gt;0,IF(K88&lt;=breakpoint*cycle,OFFSET($N$8,IF(MOD(K88,cycle)&gt;0,MOD(K88,cycle)-1,11),0,1,1),OFFSET($O$8,IF(MOD(K88,cycle)&gt;0,MOD(K88,cycle)-1,11),0,1,1)),OFFSET($N$8,IF(MOD(K88,cycle)&gt;0,MOD(K88,cycle)-1,11),0,1,1))</f>
        <v>#NAME?</v>
      </c>
      <c r="Q88" s="35" t="e">
        <f aca="false">J111</f>
        <v>#NAME?</v>
      </c>
      <c r="R88" s="35" t="e">
        <f aca="false">J411</f>
        <v>#NAME?</v>
      </c>
    </row>
    <row r="89" customFormat="false" ht="11.25" hidden="false" customHeight="false" outlineLevel="0" collapsed="false">
      <c r="B89" s="45" t="n">
        <v>82</v>
      </c>
      <c r="C89" s="42" t="n">
        <v>39325</v>
      </c>
      <c r="D89" s="43" t="n">
        <v>0.279211426093757</v>
      </c>
      <c r="I89" s="35" t="n">
        <v>83</v>
      </c>
      <c r="J89" s="35" t="e">
        <v>#NAME?</v>
      </c>
      <c r="K89" s="35" t="n">
        <v>82</v>
      </c>
      <c r="L89" s="44" t="n">
        <f aca="false">C89</f>
        <v>39325</v>
      </c>
      <c r="M89" s="35" t="n">
        <f aca="false">D89</f>
        <v>0.279211426093757</v>
      </c>
      <c r="P89" s="35" t="e">
        <f aca="true">IF(breakpoint&gt;0,IF(K89&lt;=breakpoint*cycle,OFFSET($N$8,IF(MOD(K89,cycle)&gt;0,MOD(K89,cycle)-1,11),0,1,1),OFFSET($O$8,IF(MOD(K89,cycle)&gt;0,MOD(K89,cycle)-1,11),0,1,1)),OFFSET($N$8,IF(MOD(K89,cycle)&gt;0,MOD(K89,cycle)-1,11),0,1,1))</f>
        <v>#NAME?</v>
      </c>
      <c r="Q89" s="35" t="e">
        <f aca="false">J112</f>
        <v>#NAME?</v>
      </c>
      <c r="R89" s="35" t="e">
        <f aca="false">J412</f>
        <v>#NAME?</v>
      </c>
    </row>
    <row r="90" customFormat="false" ht="11.25" hidden="false" customHeight="false" outlineLevel="0" collapsed="false">
      <c r="B90" s="45" t="n">
        <v>83</v>
      </c>
      <c r="C90" s="42" t="n">
        <v>39355</v>
      </c>
      <c r="D90" s="43" t="n">
        <v>0.278338025160056</v>
      </c>
      <c r="I90" s="35" t="n">
        <v>84</v>
      </c>
      <c r="J90" s="35" t="e">
        <v>#NAME?</v>
      </c>
      <c r="K90" s="35" t="n">
        <v>83</v>
      </c>
      <c r="L90" s="44" t="n">
        <f aca="false">C90</f>
        <v>39355</v>
      </c>
      <c r="M90" s="35" t="n">
        <f aca="false">D90</f>
        <v>0.278338025160056</v>
      </c>
      <c r="P90" s="35" t="e">
        <f aca="true">IF(breakpoint&gt;0,IF(K90&lt;=breakpoint*cycle,OFFSET($N$8,IF(MOD(K90,cycle)&gt;0,MOD(K90,cycle)-1,11),0,1,1),OFFSET($O$8,IF(MOD(K90,cycle)&gt;0,MOD(K90,cycle)-1,11),0,1,1)),OFFSET($N$8,IF(MOD(K90,cycle)&gt;0,MOD(K90,cycle)-1,11),0,1,1))</f>
        <v>#NAME?</v>
      </c>
      <c r="Q90" s="35" t="e">
        <f aca="false">J113</f>
        <v>#NAME?</v>
      </c>
      <c r="R90" s="35" t="e">
        <f aca="false">J413</f>
        <v>#NAME?</v>
      </c>
    </row>
    <row r="91" customFormat="false" ht="11.25" hidden="false" customHeight="false" outlineLevel="0" collapsed="false">
      <c r="B91" s="45" t="n">
        <v>84</v>
      </c>
      <c r="C91" s="42" t="n">
        <v>39386</v>
      </c>
      <c r="D91" s="43" t="n">
        <v>0.271047839997337</v>
      </c>
      <c r="I91" s="35" t="n">
        <v>85</v>
      </c>
      <c r="J91" s="35" t="e">
        <v>#NAME?</v>
      </c>
      <c r="K91" s="35" t="n">
        <v>84</v>
      </c>
      <c r="L91" s="44" t="n">
        <f aca="false">C91</f>
        <v>39386</v>
      </c>
      <c r="M91" s="35" t="n">
        <f aca="false">D91</f>
        <v>0.271047839997337</v>
      </c>
      <c r="P91" s="35" t="e">
        <f aca="true">IF(breakpoint&gt;0,IF(K91&lt;=breakpoint*cycle,OFFSET($N$8,IF(MOD(K91,cycle)&gt;0,MOD(K91,cycle)-1,11),0,1,1),OFFSET($O$8,IF(MOD(K91,cycle)&gt;0,MOD(K91,cycle)-1,11),0,1,1)),OFFSET($N$8,IF(MOD(K91,cycle)&gt;0,MOD(K91,cycle)-1,11),0,1,1))</f>
        <v>#NAME?</v>
      </c>
      <c r="Q91" s="35" t="e">
        <f aca="false">J114</f>
        <v>#NAME?</v>
      </c>
      <c r="R91" s="35" t="e">
        <f aca="false">J414</f>
        <v>#NAME?</v>
      </c>
    </row>
    <row r="92" customFormat="false" ht="11.25" hidden="false" customHeight="false" outlineLevel="0" collapsed="false">
      <c r="B92" s="45" t="n">
        <v>85</v>
      </c>
      <c r="C92" s="42" t="n">
        <v>39416</v>
      </c>
      <c r="D92" s="43" t="n">
        <v>0.201517979059884</v>
      </c>
      <c r="I92" s="35" t="n">
        <v>86</v>
      </c>
      <c r="J92" s="35" t="e">
        <v>#NAME?</v>
      </c>
      <c r="K92" s="35" t="n">
        <v>85</v>
      </c>
      <c r="L92" s="44" t="n">
        <f aca="false">C92</f>
        <v>39416</v>
      </c>
      <c r="M92" s="35" t="n">
        <f aca="false">D92</f>
        <v>0.201517979059884</v>
      </c>
      <c r="P92" s="35" t="e">
        <f aca="true">IF(breakpoint&gt;0,IF(K92&lt;=breakpoint*cycle,OFFSET($N$8,IF(MOD(K92,cycle)&gt;0,MOD(K92,cycle)-1,11),0,1,1),OFFSET($O$8,IF(MOD(K92,cycle)&gt;0,MOD(K92,cycle)-1,11),0,1,1)),OFFSET($N$8,IF(MOD(K92,cycle)&gt;0,MOD(K92,cycle)-1,11),0,1,1))</f>
        <v>#NAME?</v>
      </c>
      <c r="Q92" s="35" t="e">
        <f aca="false">J115</f>
        <v>#NAME?</v>
      </c>
      <c r="R92" s="35" t="e">
        <f aca="false">J415</f>
        <v>#NAME?</v>
      </c>
    </row>
    <row r="93" customFormat="false" ht="11.25" hidden="false" customHeight="false" outlineLevel="0" collapsed="false">
      <c r="B93" s="45" t="n">
        <v>86</v>
      </c>
      <c r="C93" s="42" t="n">
        <v>39447</v>
      </c>
      <c r="D93" s="43" t="n">
        <v>0.200674146380069</v>
      </c>
      <c r="I93" s="35" t="n">
        <v>87</v>
      </c>
      <c r="J93" s="35" t="e">
        <v>#NAME?</v>
      </c>
      <c r="K93" s="35" t="n">
        <v>86</v>
      </c>
      <c r="L93" s="44" t="n">
        <f aca="false">C93</f>
        <v>39447</v>
      </c>
      <c r="M93" s="35" t="n">
        <f aca="false">D93</f>
        <v>0.200674146380069</v>
      </c>
      <c r="P93" s="35" t="e">
        <f aca="true">IF(breakpoint&gt;0,IF(K93&lt;=breakpoint*cycle,OFFSET($N$8,IF(MOD(K93,cycle)&gt;0,MOD(K93,cycle)-1,11),0,1,1),OFFSET($O$8,IF(MOD(K93,cycle)&gt;0,MOD(K93,cycle)-1,11),0,1,1)),OFFSET($N$8,IF(MOD(K93,cycle)&gt;0,MOD(K93,cycle)-1,11),0,1,1))</f>
        <v>#NAME?</v>
      </c>
      <c r="Q93" s="35" t="e">
        <f aca="false">J116</f>
        <v>#NAME?</v>
      </c>
      <c r="R93" s="35" t="e">
        <f aca="false">J416</f>
        <v>#NAME?</v>
      </c>
    </row>
    <row r="94" customFormat="false" ht="11.25" hidden="false" customHeight="false" outlineLevel="0" collapsed="false">
      <c r="B94" s="45" t="n">
        <v>87</v>
      </c>
      <c r="C94" s="42" t="n">
        <v>39478</v>
      </c>
      <c r="D94" s="43" t="n">
        <v>0.182443739020922</v>
      </c>
      <c r="I94" s="35" t="n">
        <v>88</v>
      </c>
      <c r="J94" s="35" t="e">
        <v>#NAME?</v>
      </c>
      <c r="K94" s="35" t="n">
        <v>87</v>
      </c>
      <c r="L94" s="44" t="n">
        <f aca="false">C94</f>
        <v>39478</v>
      </c>
      <c r="M94" s="35" t="n">
        <f aca="false">D94</f>
        <v>0.182443739020922</v>
      </c>
      <c r="P94" s="35" t="e">
        <f aca="true">IF(breakpoint&gt;0,IF(K94&lt;=breakpoint*cycle,OFFSET($N$8,IF(MOD(K94,cycle)&gt;0,MOD(K94,cycle)-1,11),0,1,1),OFFSET($O$8,IF(MOD(K94,cycle)&gt;0,MOD(K94,cycle)-1,11),0,1,1)),OFFSET($N$8,IF(MOD(K94,cycle)&gt;0,MOD(K94,cycle)-1,11),0,1,1))</f>
        <v>#NAME?</v>
      </c>
      <c r="Q94" s="35" t="e">
        <f aca="false">J117</f>
        <v>#NAME?</v>
      </c>
      <c r="R94" s="35" t="e">
        <f aca="false">J417</f>
        <v>#NAME?</v>
      </c>
    </row>
    <row r="95" customFormat="false" ht="11.25" hidden="false" customHeight="false" outlineLevel="0" collapsed="false">
      <c r="B95" s="45" t="n">
        <v>88</v>
      </c>
      <c r="C95" s="42" t="n">
        <v>39507</v>
      </c>
      <c r="D95" s="43" t="n">
        <v>0.178352944097914</v>
      </c>
      <c r="I95" s="35" t="n">
        <v>89</v>
      </c>
      <c r="J95" s="35" t="e">
        <v>#NAME?</v>
      </c>
      <c r="K95" s="35" t="n">
        <v>88</v>
      </c>
      <c r="L95" s="44" t="n">
        <f aca="false">C95</f>
        <v>39507</v>
      </c>
      <c r="M95" s="35" t="n">
        <f aca="false">D95</f>
        <v>0.178352944097914</v>
      </c>
      <c r="P95" s="35" t="e">
        <f aca="true">IF(breakpoint&gt;0,IF(K95&lt;=breakpoint*cycle,OFFSET($N$8,IF(MOD(K95,cycle)&gt;0,MOD(K95,cycle)-1,11),0,1,1),OFFSET($O$8,IF(MOD(K95,cycle)&gt;0,MOD(K95,cycle)-1,11),0,1,1)),OFFSET($N$8,IF(MOD(K95,cycle)&gt;0,MOD(K95,cycle)-1,11),0,1,1))</f>
        <v>#NAME?</v>
      </c>
      <c r="Q95" s="35" t="e">
        <f aca="false">J118</f>
        <v>#NAME?</v>
      </c>
      <c r="R95" s="35" t="e">
        <f aca="false">J418</f>
        <v>#NAME?</v>
      </c>
    </row>
    <row r="96" customFormat="false" ht="11.25" hidden="false" customHeight="false" outlineLevel="0" collapsed="false">
      <c r="B96" s="45" t="n">
        <v>89</v>
      </c>
      <c r="C96" s="42" t="n">
        <v>39538</v>
      </c>
      <c r="D96" s="43" t="n">
        <v>0.187134901768575</v>
      </c>
      <c r="I96" s="35" t="n">
        <v>90</v>
      </c>
      <c r="J96" s="35" t="e">
        <v>#NAME?</v>
      </c>
      <c r="K96" s="35" t="n">
        <v>89</v>
      </c>
      <c r="L96" s="44" t="n">
        <f aca="false">C96</f>
        <v>39538</v>
      </c>
      <c r="M96" s="35" t="n">
        <f aca="false">D96</f>
        <v>0.187134901768575</v>
      </c>
      <c r="P96" s="35" t="e">
        <f aca="true">IF(breakpoint&gt;0,IF(K96&lt;=breakpoint*cycle,OFFSET($N$8,IF(MOD(K96,cycle)&gt;0,MOD(K96,cycle)-1,11),0,1,1),OFFSET($O$8,IF(MOD(K96,cycle)&gt;0,MOD(K96,cycle)-1,11),0,1,1)),OFFSET($N$8,IF(MOD(K96,cycle)&gt;0,MOD(K96,cycle)-1,11),0,1,1))</f>
        <v>#NAME?</v>
      </c>
      <c r="Q96" s="35" t="e">
        <f aca="false">J119</f>
        <v>#NAME?</v>
      </c>
      <c r="R96" s="35" t="e">
        <f aca="false">J419</f>
        <v>#NAME?</v>
      </c>
    </row>
    <row r="97" customFormat="false" ht="11.25" hidden="false" customHeight="false" outlineLevel="0" collapsed="false">
      <c r="B97" s="45" t="n">
        <v>90</v>
      </c>
      <c r="C97" s="42" t="n">
        <v>39568</v>
      </c>
      <c r="D97" s="43" t="n">
        <v>0.235173281460083</v>
      </c>
      <c r="I97" s="35" t="n">
        <v>91</v>
      </c>
      <c r="J97" s="35" t="e">
        <v>#NAME?</v>
      </c>
      <c r="K97" s="35" t="n">
        <v>90</v>
      </c>
      <c r="L97" s="44" t="n">
        <f aca="false">C97</f>
        <v>39568</v>
      </c>
      <c r="M97" s="35" t="n">
        <f aca="false">D97</f>
        <v>0.235173281460083</v>
      </c>
      <c r="P97" s="35" t="e">
        <f aca="true">IF(breakpoint&gt;0,IF(K97&lt;=breakpoint*cycle,OFFSET($N$8,IF(MOD(K97,cycle)&gt;0,MOD(K97,cycle)-1,11),0,1,1),OFFSET($O$8,IF(MOD(K97,cycle)&gt;0,MOD(K97,cycle)-1,11),0,1,1)),OFFSET($N$8,IF(MOD(K97,cycle)&gt;0,MOD(K97,cycle)-1,11),0,1,1))</f>
        <v>#NAME?</v>
      </c>
      <c r="Q97" s="35" t="e">
        <f aca="false">J120</f>
        <v>#NAME?</v>
      </c>
      <c r="R97" s="35" t="e">
        <f aca="false">J420</f>
        <v>#NAME?</v>
      </c>
    </row>
    <row r="98" customFormat="false" ht="11.25" hidden="false" customHeight="false" outlineLevel="0" collapsed="false">
      <c r="B98" s="45" t="n">
        <v>91</v>
      </c>
      <c r="C98" s="42" t="n">
        <v>39599</v>
      </c>
      <c r="D98" s="43" t="n">
        <v>0.302170952357798</v>
      </c>
      <c r="I98" s="35" t="n">
        <v>92</v>
      </c>
      <c r="J98" s="35" t="e">
        <v>#NAME?</v>
      </c>
      <c r="K98" s="35" t="n">
        <v>91</v>
      </c>
      <c r="L98" s="44" t="n">
        <f aca="false">C98</f>
        <v>39599</v>
      </c>
      <c r="M98" s="35" t="n">
        <f aca="false">D98</f>
        <v>0.302170952357798</v>
      </c>
      <c r="P98" s="35" t="e">
        <f aca="true">IF(breakpoint&gt;0,IF(K98&lt;=breakpoint*cycle,OFFSET($N$8,IF(MOD(K98,cycle)&gt;0,MOD(K98,cycle)-1,11),0,1,1),OFFSET($O$8,IF(MOD(K98,cycle)&gt;0,MOD(K98,cycle)-1,11),0,1,1)),OFFSET($N$8,IF(MOD(K98,cycle)&gt;0,MOD(K98,cycle)-1,11),0,1,1))</f>
        <v>#NAME?</v>
      </c>
      <c r="Q98" s="35" t="e">
        <f aca="false">J121</f>
        <v>#NAME?</v>
      </c>
      <c r="R98" s="35" t="e">
        <f aca="false">J421</f>
        <v>#NAME?</v>
      </c>
    </row>
    <row r="99" customFormat="false" ht="11.25" hidden="false" customHeight="false" outlineLevel="0" collapsed="false">
      <c r="B99" s="45" t="n">
        <v>92</v>
      </c>
      <c r="C99" s="42" t="n">
        <v>39629</v>
      </c>
      <c r="D99" s="43" t="n">
        <v>0.300685542677431</v>
      </c>
      <c r="I99" s="35" t="n">
        <v>93</v>
      </c>
      <c r="J99" s="35" t="e">
        <v>#NAME?</v>
      </c>
      <c r="K99" s="35" t="n">
        <v>92</v>
      </c>
      <c r="L99" s="44" t="n">
        <f aca="false">C99</f>
        <v>39629</v>
      </c>
      <c r="M99" s="35" t="n">
        <f aca="false">D99</f>
        <v>0.300685542677431</v>
      </c>
      <c r="P99" s="35" t="e">
        <f aca="true">IF(breakpoint&gt;0,IF(K99&lt;=breakpoint*cycle,OFFSET($N$8,IF(MOD(K99,cycle)&gt;0,MOD(K99,cycle)-1,11),0,1,1),OFFSET($O$8,IF(MOD(K99,cycle)&gt;0,MOD(K99,cycle)-1,11),0,1,1)),OFFSET($N$8,IF(MOD(K99,cycle)&gt;0,MOD(K99,cycle)-1,11),0,1,1))</f>
        <v>#NAME?</v>
      </c>
      <c r="Q99" s="35" t="e">
        <f aca="false">J122</f>
        <v>#NAME?</v>
      </c>
      <c r="R99" s="35" t="e">
        <f aca="false">J422</f>
        <v>#NAME?</v>
      </c>
    </row>
    <row r="100" customFormat="false" ht="11.25" hidden="false" customHeight="false" outlineLevel="0" collapsed="false">
      <c r="B100" s="45" t="n">
        <v>93</v>
      </c>
      <c r="C100" s="42" t="n">
        <v>39660</v>
      </c>
      <c r="D100" s="43" t="n">
        <v>0.195382681664012</v>
      </c>
      <c r="I100" s="35" t="n">
        <v>94</v>
      </c>
      <c r="J100" s="35" t="e">
        <v>#NAME?</v>
      </c>
      <c r="K100" s="35" t="n">
        <v>93</v>
      </c>
      <c r="L100" s="44" t="n">
        <f aca="false">C100</f>
        <v>39660</v>
      </c>
      <c r="M100" s="35" t="n">
        <f aca="false">D100</f>
        <v>0.195382681664012</v>
      </c>
      <c r="P100" s="35" t="e">
        <f aca="true">IF(breakpoint&gt;0,IF(K100&lt;=breakpoint*cycle,OFFSET($N$8,IF(MOD(K100,cycle)&gt;0,MOD(K100,cycle)-1,11),0,1,1),OFFSET($O$8,IF(MOD(K100,cycle)&gt;0,MOD(K100,cycle)-1,11),0,1,1)),OFFSET($N$8,IF(MOD(K100,cycle)&gt;0,MOD(K100,cycle)-1,11),0,1,1))</f>
        <v>#NAME?</v>
      </c>
      <c r="Q100" s="35" t="e">
        <f aca="false">J123</f>
        <v>#NAME?</v>
      </c>
      <c r="R100" s="35" t="e">
        <f aca="false">J423</f>
        <v>#NAME?</v>
      </c>
    </row>
    <row r="101" customFormat="false" ht="11.25" hidden="false" customHeight="false" outlineLevel="0" collapsed="false">
      <c r="B101" s="45" t="n">
        <v>94</v>
      </c>
      <c r="C101" s="42" t="n">
        <v>39691</v>
      </c>
      <c r="D101" s="43" t="n">
        <v>0.178067278188135</v>
      </c>
      <c r="I101" s="35" t="n">
        <v>95</v>
      </c>
      <c r="J101" s="35" t="e">
        <v>#NAME?</v>
      </c>
      <c r="K101" s="35" t="n">
        <v>94</v>
      </c>
      <c r="L101" s="44" t="n">
        <f aca="false">C101</f>
        <v>39691</v>
      </c>
      <c r="M101" s="35" t="n">
        <f aca="false">D101</f>
        <v>0.178067278188135</v>
      </c>
      <c r="P101" s="35" t="e">
        <f aca="true">IF(breakpoint&gt;0,IF(K101&lt;=breakpoint*cycle,OFFSET($N$8,IF(MOD(K101,cycle)&gt;0,MOD(K101,cycle)-1,11),0,1,1),OFFSET($O$8,IF(MOD(K101,cycle)&gt;0,MOD(K101,cycle)-1,11),0,1,1)),OFFSET($N$8,IF(MOD(K101,cycle)&gt;0,MOD(K101,cycle)-1,11),0,1,1))</f>
        <v>#NAME?</v>
      </c>
      <c r="Q101" s="35" t="e">
        <f aca="false">J124</f>
        <v>#NAME?</v>
      </c>
      <c r="R101" s="35" t="e">
        <f aca="false">J424</f>
        <v>#NAME?</v>
      </c>
    </row>
    <row r="102" customFormat="false" ht="11.25" hidden="false" customHeight="false" outlineLevel="0" collapsed="false">
      <c r="B102" s="45" t="n">
        <v>95</v>
      </c>
      <c r="C102" s="42" t="n">
        <v>39721</v>
      </c>
      <c r="D102" s="43" t="n">
        <v>0.176952935286715</v>
      </c>
      <c r="I102" s="35" t="n">
        <v>96</v>
      </c>
      <c r="J102" s="35" t="e">
        <v>#NAME?</v>
      </c>
      <c r="K102" s="35" t="n">
        <v>95</v>
      </c>
      <c r="L102" s="44" t="n">
        <f aca="false">C102</f>
        <v>39721</v>
      </c>
      <c r="M102" s="35" t="n">
        <f aca="false">D102</f>
        <v>0.176952935286715</v>
      </c>
      <c r="P102" s="35" t="e">
        <f aca="true">IF(breakpoint&gt;0,IF(K102&lt;=breakpoint*cycle,OFFSET($N$8,IF(MOD(K102,cycle)&gt;0,MOD(K102,cycle)-1,11),0,1,1),OFFSET($O$8,IF(MOD(K102,cycle)&gt;0,MOD(K102,cycle)-1,11),0,1,1)),OFFSET($N$8,IF(MOD(K102,cycle)&gt;0,MOD(K102,cycle)-1,11),0,1,1))</f>
        <v>#NAME?</v>
      </c>
      <c r="Q102" s="35" t="e">
        <f aca="false">J125</f>
        <v>#NAME?</v>
      </c>
      <c r="R102" s="35" t="e">
        <f aca="false">J425</f>
        <v>#NAME?</v>
      </c>
    </row>
    <row r="103" customFormat="false" ht="11.25" hidden="false" customHeight="false" outlineLevel="0" collapsed="false">
      <c r="B103" s="45" t="n">
        <v>96</v>
      </c>
      <c r="C103" s="42" t="n">
        <v>39752</v>
      </c>
      <c r="D103" s="43" t="n">
        <v>0.166836975873136</v>
      </c>
      <c r="I103" s="35" t="n">
        <v>97</v>
      </c>
      <c r="J103" s="35" t="e">
        <v>#NAME?</v>
      </c>
      <c r="K103" s="35" t="n">
        <v>96</v>
      </c>
      <c r="L103" s="44" t="n">
        <f aca="false">C103</f>
        <v>39752</v>
      </c>
      <c r="M103" s="35" t="n">
        <f aca="false">D103</f>
        <v>0.166836975873136</v>
      </c>
      <c r="P103" s="35" t="e">
        <f aca="true">IF(breakpoint&gt;0,IF(K103&lt;=breakpoint*cycle,OFFSET($N$8,IF(MOD(K103,cycle)&gt;0,MOD(K103,cycle)-1,11),0,1,1),OFFSET($O$8,IF(MOD(K103,cycle)&gt;0,MOD(K103,cycle)-1,11),0,1,1)),OFFSET($N$8,IF(MOD(K103,cycle)&gt;0,MOD(K103,cycle)-1,11),0,1,1))</f>
        <v>#NAME?</v>
      </c>
      <c r="Q103" s="35" t="e">
        <f aca="false">J126</f>
        <v>#NAME?</v>
      </c>
      <c r="R103" s="35" t="e">
        <f aca="false">J426</f>
        <v>#NAME?</v>
      </c>
    </row>
    <row r="104" customFormat="false" ht="11.25" hidden="false" customHeight="false" outlineLevel="0" collapsed="false">
      <c r="B104" s="45" t="n">
        <v>97</v>
      </c>
      <c r="C104" s="42" t="n">
        <v>39782</v>
      </c>
      <c r="D104" s="43" t="n">
        <v>0.183099260385711</v>
      </c>
      <c r="I104" s="35" t="n">
        <v>98</v>
      </c>
      <c r="J104" s="35" t="e">
        <v>#NAME?</v>
      </c>
      <c r="K104" s="35" t="n">
        <v>97</v>
      </c>
      <c r="L104" s="44" t="n">
        <f aca="false">C104</f>
        <v>39782</v>
      </c>
      <c r="M104" s="35" t="n">
        <f aca="false">D104</f>
        <v>0.183099260385711</v>
      </c>
      <c r="P104" s="35" t="e">
        <f aca="true">IF(breakpoint&gt;0,IF(K104&lt;=breakpoint*cycle,OFFSET($N$8,IF(MOD(K104,cycle)&gt;0,MOD(K104,cycle)-1,11),0,1,1),OFFSET($O$8,IF(MOD(K104,cycle)&gt;0,MOD(K104,cycle)-1,11),0,1,1)),OFFSET($N$8,IF(MOD(K104,cycle)&gt;0,MOD(K104,cycle)-1,11),0,1,1))</f>
        <v>#NAME?</v>
      </c>
      <c r="Q104" s="35" t="e">
        <f aca="false">J127</f>
        <v>#NAME?</v>
      </c>
      <c r="R104" s="35" t="e">
        <f aca="false">J427</f>
        <v>#NAME?</v>
      </c>
    </row>
    <row r="105" customFormat="false" ht="11.25" hidden="false" customHeight="false" outlineLevel="0" collapsed="false">
      <c r="B105" s="45" t="n">
        <v>98</v>
      </c>
      <c r="C105" s="42" t="n">
        <v>39813</v>
      </c>
      <c r="D105" s="43" t="n">
        <v>0.182407989547329</v>
      </c>
      <c r="I105" s="35" t="n">
        <v>99</v>
      </c>
      <c r="J105" s="35" t="e">
        <v>#NAME?</v>
      </c>
      <c r="K105" s="35" t="n">
        <v>98</v>
      </c>
      <c r="L105" s="44" t="n">
        <f aca="false">C105</f>
        <v>39813</v>
      </c>
      <c r="M105" s="35" t="n">
        <f aca="false">D105</f>
        <v>0.182407989547329</v>
      </c>
      <c r="P105" s="35" t="e">
        <f aca="true">IF(breakpoint&gt;0,IF(K105&lt;=breakpoint*cycle,OFFSET($N$8,IF(MOD(K105,cycle)&gt;0,MOD(K105,cycle)-1,11),0,1,1),OFFSET($O$8,IF(MOD(K105,cycle)&gt;0,MOD(K105,cycle)-1,11),0,1,1)),OFFSET($N$8,IF(MOD(K105,cycle)&gt;0,MOD(K105,cycle)-1,11),0,1,1))</f>
        <v>#NAME?</v>
      </c>
      <c r="Q105" s="35" t="e">
        <f aca="false">J128</f>
        <v>#NAME?</v>
      </c>
      <c r="R105" s="35" t="e">
        <f aca="false">J428</f>
        <v>#NAME?</v>
      </c>
    </row>
    <row r="106" customFormat="false" ht="11.25" hidden="false" customHeight="false" outlineLevel="0" collapsed="false">
      <c r="B106" s="45" t="n">
        <v>99</v>
      </c>
      <c r="C106" s="42" t="n">
        <v>39844</v>
      </c>
      <c r="D106" s="43" t="n">
        <v>0.164819335142291</v>
      </c>
      <c r="I106" s="35" t="n">
        <v>100</v>
      </c>
      <c r="J106" s="35" t="e">
        <v>#NAME?</v>
      </c>
      <c r="K106" s="35" t="n">
        <v>99</v>
      </c>
      <c r="L106" s="44" t="n">
        <f aca="false">C106</f>
        <v>39844</v>
      </c>
      <c r="M106" s="35" t="n">
        <f aca="false">D106</f>
        <v>0.164819335142291</v>
      </c>
      <c r="P106" s="35" t="e">
        <f aca="true">IF(breakpoint&gt;0,IF(K106&lt;=breakpoint*cycle,OFFSET($N$8,IF(MOD(K106,cycle)&gt;0,MOD(K106,cycle)-1,11),0,1,1),OFFSET($O$8,IF(MOD(K106,cycle)&gt;0,MOD(K106,cycle)-1,11),0,1,1)),OFFSET($N$8,IF(MOD(K106,cycle)&gt;0,MOD(K106,cycle)-1,11),0,1,1))</f>
        <v>#NAME?</v>
      </c>
      <c r="Q106" s="35" t="e">
        <f aca="false">J129</f>
        <v>#NAME?</v>
      </c>
      <c r="R106" s="35" t="e">
        <f aca="false">J429</f>
        <v>#NAME?</v>
      </c>
    </row>
    <row r="107" customFormat="false" ht="11.25" hidden="false" customHeight="false" outlineLevel="0" collapsed="false">
      <c r="B107" s="45" t="n">
        <v>100</v>
      </c>
      <c r="C107" s="42" t="n">
        <v>39872</v>
      </c>
      <c r="D107" s="43" t="n">
        <v>0.16091203623091</v>
      </c>
      <c r="I107" s="35" t="n">
        <v>101</v>
      </c>
      <c r="J107" s="35" t="e">
        <v>#NAME?</v>
      </c>
      <c r="K107" s="35" t="n">
        <v>100</v>
      </c>
      <c r="L107" s="44" t="n">
        <f aca="false">C107</f>
        <v>39872</v>
      </c>
      <c r="M107" s="35" t="n">
        <f aca="false">D107</f>
        <v>0.16091203623091</v>
      </c>
      <c r="P107" s="35" t="e">
        <f aca="true">IF(breakpoint&gt;0,IF(K107&lt;=breakpoint*cycle,OFFSET($N$8,IF(MOD(K107,cycle)&gt;0,MOD(K107,cycle)-1,11),0,1,1),OFFSET($O$8,IF(MOD(K107,cycle)&gt;0,MOD(K107,cycle)-1,11),0,1,1)),OFFSET($N$8,IF(MOD(K107,cycle)&gt;0,MOD(K107,cycle)-1,11),0,1,1))</f>
        <v>#NAME?</v>
      </c>
      <c r="Q107" s="35" t="e">
        <f aca="false">J130</f>
        <v>#NAME?</v>
      </c>
      <c r="R107" s="35" t="e">
        <f aca="false">J430</f>
        <v>#NAME?</v>
      </c>
    </row>
    <row r="108" customFormat="false" ht="11.25" hidden="false" customHeight="false" outlineLevel="0" collapsed="false">
      <c r="B108" s="45" t="n">
        <v>101</v>
      </c>
      <c r="C108" s="42" t="n">
        <v>39903</v>
      </c>
      <c r="D108" s="43" t="n">
        <v>0.169559391797315</v>
      </c>
      <c r="I108" s="35" t="n">
        <v>102</v>
      </c>
      <c r="J108" s="35" t="e">
        <v>#NAME?</v>
      </c>
      <c r="K108" s="35" t="n">
        <v>101</v>
      </c>
      <c r="L108" s="44" t="n">
        <f aca="false">C108</f>
        <v>39903</v>
      </c>
      <c r="M108" s="35" t="n">
        <f aca="false">D108</f>
        <v>0.169559391797315</v>
      </c>
      <c r="P108" s="35" t="e">
        <f aca="true">IF(breakpoint&gt;0,IF(K108&lt;=breakpoint*cycle,OFFSET($N$8,IF(MOD(K108,cycle)&gt;0,MOD(K108,cycle)-1,11),0,1,1),OFFSET($O$8,IF(MOD(K108,cycle)&gt;0,MOD(K108,cycle)-1,11),0,1,1)),OFFSET($N$8,IF(MOD(K108,cycle)&gt;0,MOD(K108,cycle)-1,11),0,1,1))</f>
        <v>#NAME?</v>
      </c>
      <c r="Q108" s="35" t="e">
        <f aca="false">J131</f>
        <v>#NAME?</v>
      </c>
      <c r="R108" s="35" t="e">
        <f aca="false">J431</f>
        <v>#NAME?</v>
      </c>
    </row>
    <row r="109" customFormat="false" ht="11.25" hidden="false" customHeight="false" outlineLevel="0" collapsed="false">
      <c r="B109" s="45" t="n">
        <v>102</v>
      </c>
      <c r="C109" s="42" t="n">
        <v>39933</v>
      </c>
      <c r="D109" s="43" t="n">
        <v>0.216098573226164</v>
      </c>
      <c r="I109" s="35" t="n">
        <v>103</v>
      </c>
      <c r="J109" s="35" t="e">
        <v>#NAME?</v>
      </c>
      <c r="K109" s="35" t="n">
        <v>102</v>
      </c>
      <c r="L109" s="44" t="n">
        <f aca="false">C109</f>
        <v>39933</v>
      </c>
      <c r="M109" s="35" t="n">
        <f aca="false">D109</f>
        <v>0.216098573226164</v>
      </c>
      <c r="P109" s="35" t="e">
        <f aca="true">IF(breakpoint&gt;0,IF(K109&lt;=breakpoint*cycle,OFFSET($N$8,IF(MOD(K109,cycle)&gt;0,MOD(K109,cycle)-1,11),0,1,1),OFFSET($O$8,IF(MOD(K109,cycle)&gt;0,MOD(K109,cycle)-1,11),0,1,1)),OFFSET($N$8,IF(MOD(K109,cycle)&gt;0,MOD(K109,cycle)-1,11),0,1,1))</f>
        <v>#NAME?</v>
      </c>
      <c r="Q109" s="35" t="e">
        <f aca="false">J132</f>
        <v>#NAME?</v>
      </c>
      <c r="R109" s="35" t="e">
        <f aca="false">J432</f>
        <v>#NAME?</v>
      </c>
    </row>
    <row r="110" customFormat="false" ht="11.25" hidden="false" customHeight="false" outlineLevel="0" collapsed="false">
      <c r="B110" s="45" t="n">
        <v>103</v>
      </c>
      <c r="C110" s="42" t="n">
        <v>39964</v>
      </c>
      <c r="D110" s="43" t="n">
        <v>0.28034234938464</v>
      </c>
      <c r="I110" s="35" t="n">
        <v>104</v>
      </c>
      <c r="J110" s="35" t="e">
        <v>#NAME?</v>
      </c>
      <c r="K110" s="35" t="n">
        <v>103</v>
      </c>
      <c r="L110" s="44" t="n">
        <f aca="false">C110</f>
        <v>39964</v>
      </c>
      <c r="M110" s="35" t="n">
        <f aca="false">D110</f>
        <v>0.28034234938464</v>
      </c>
      <c r="P110" s="35" t="e">
        <f aca="true">IF(breakpoint&gt;0,IF(K110&lt;=breakpoint*cycle,OFFSET($N$8,IF(MOD(K110,cycle)&gt;0,MOD(K110,cycle)-1,11),0,1,1),OFFSET($O$8,IF(MOD(K110,cycle)&gt;0,MOD(K110,cycle)-1,11),0,1,1)),OFFSET($N$8,IF(MOD(K110,cycle)&gt;0,MOD(K110,cycle)-1,11),0,1,1))</f>
        <v>#NAME?</v>
      </c>
      <c r="Q110" s="35" t="e">
        <f aca="false">J133</f>
        <v>#NAME?</v>
      </c>
      <c r="R110" s="35" t="e">
        <f aca="false">J433</f>
        <v>#NAME?</v>
      </c>
    </row>
    <row r="111" customFormat="false" ht="11.25" hidden="false" customHeight="false" outlineLevel="0" collapsed="false">
      <c r="B111" s="45" t="n">
        <v>104</v>
      </c>
      <c r="C111" s="42" t="n">
        <v>39994</v>
      </c>
      <c r="D111" s="43" t="n">
        <v>0.279088305257783</v>
      </c>
      <c r="I111" s="35" t="n">
        <v>105</v>
      </c>
      <c r="J111" s="35" t="e">
        <v>#NAME?</v>
      </c>
      <c r="K111" s="35" t="n">
        <v>104</v>
      </c>
      <c r="L111" s="44" t="n">
        <f aca="false">C111</f>
        <v>39994</v>
      </c>
      <c r="M111" s="35" t="n">
        <f aca="false">D111</f>
        <v>0.279088305257783</v>
      </c>
      <c r="P111" s="35" t="e">
        <f aca="true">IF(breakpoint&gt;0,IF(K111&lt;=breakpoint*cycle,OFFSET($N$8,IF(MOD(K111,cycle)&gt;0,MOD(K111,cycle)-1,11),0,1,1),OFFSET($O$8,IF(MOD(K111,cycle)&gt;0,MOD(K111,cycle)-1,11),0,1,1)),OFFSET($N$8,IF(MOD(K111,cycle)&gt;0,MOD(K111,cycle)-1,11),0,1,1))</f>
        <v>#NAME?</v>
      </c>
      <c r="Q111" s="35" t="e">
        <f aca="false">J134</f>
        <v>#NAME?</v>
      </c>
      <c r="R111" s="35" t="e">
        <f aca="false">J434</f>
        <v>#NAME?</v>
      </c>
    </row>
    <row r="112" customFormat="false" ht="11.25" hidden="false" customHeight="false" outlineLevel="0" collapsed="false">
      <c r="B112" s="45" t="n">
        <v>105</v>
      </c>
      <c r="C112" s="42" t="n">
        <v>40025</v>
      </c>
      <c r="D112" s="43" t="n">
        <v>0.177932833304317</v>
      </c>
      <c r="I112" s="35" t="n">
        <v>106</v>
      </c>
      <c r="J112" s="35" t="e">
        <v>#NAME?</v>
      </c>
      <c r="K112" s="35" t="n">
        <v>105</v>
      </c>
      <c r="L112" s="44" t="n">
        <f aca="false">C112</f>
        <v>40025</v>
      </c>
      <c r="M112" s="35" t="n">
        <f aca="false">D112</f>
        <v>0.177932833304317</v>
      </c>
      <c r="P112" s="35" t="e">
        <f aca="true">IF(breakpoint&gt;0,IF(K112&lt;=breakpoint*cycle,OFFSET($N$8,IF(MOD(K112,cycle)&gt;0,MOD(K112,cycle)-1,11),0,1,1),OFFSET($O$8,IF(MOD(K112,cycle)&gt;0,MOD(K112,cycle)-1,11),0,1,1)),OFFSET($N$8,IF(MOD(K112,cycle)&gt;0,MOD(K112,cycle)-1,11),0,1,1))</f>
        <v>#NAME?</v>
      </c>
      <c r="Q112" s="35" t="e">
        <f aca="false">J135</f>
        <v>#NAME?</v>
      </c>
      <c r="R112" s="35" t="e">
        <f aca="false">J435</f>
        <v>#NAME?</v>
      </c>
    </row>
    <row r="113" customFormat="false" ht="11.25" hidden="false" customHeight="false" outlineLevel="0" collapsed="false">
      <c r="B113" s="45" t="n">
        <v>106</v>
      </c>
      <c r="C113" s="42" t="n">
        <v>40056</v>
      </c>
      <c r="D113" s="43" t="n">
        <v>0.16109094393472</v>
      </c>
      <c r="I113" s="35" t="n">
        <v>107</v>
      </c>
      <c r="J113" s="35" t="e">
        <v>#NAME?</v>
      </c>
      <c r="K113" s="35" t="n">
        <v>106</v>
      </c>
      <c r="L113" s="44" t="n">
        <f aca="false">C113</f>
        <v>40056</v>
      </c>
      <c r="M113" s="35" t="n">
        <f aca="false">D113</f>
        <v>0.16109094393472</v>
      </c>
      <c r="P113" s="35" t="e">
        <f aca="true">IF(breakpoint&gt;0,IF(K113&lt;=breakpoint*cycle,OFFSET($N$8,IF(MOD(K113,cycle)&gt;0,MOD(K113,cycle)-1,11),0,1,1),OFFSET($O$8,IF(MOD(K113,cycle)&gt;0,MOD(K113,cycle)-1,11),0,1,1)),OFFSET($N$8,IF(MOD(K113,cycle)&gt;0,MOD(K113,cycle)-1,11),0,1,1))</f>
        <v>#NAME?</v>
      </c>
      <c r="Q113" s="35" t="e">
        <f aca="false">J136</f>
        <v>#NAME?</v>
      </c>
      <c r="R113" s="35" t="e">
        <f aca="false">J436</f>
        <v>#NAME?</v>
      </c>
    </row>
    <row r="114" customFormat="false" ht="11.25" hidden="false" customHeight="false" outlineLevel="0" collapsed="false">
      <c r="B114" s="45" t="n">
        <v>107</v>
      </c>
      <c r="C114" s="42" t="n">
        <v>40086</v>
      </c>
      <c r="D114" s="43" t="n">
        <v>0.160066048543634</v>
      </c>
      <c r="I114" s="35" t="n">
        <v>108</v>
      </c>
      <c r="J114" s="35" t="e">
        <v>#NAME?</v>
      </c>
      <c r="K114" s="35" t="n">
        <v>107</v>
      </c>
      <c r="L114" s="44" t="n">
        <f aca="false">C114</f>
        <v>40086</v>
      </c>
      <c r="M114" s="35" t="n">
        <f aca="false">D114</f>
        <v>0.160066048543634</v>
      </c>
      <c r="P114" s="35" t="e">
        <f aca="true">IF(breakpoint&gt;0,IF(K114&lt;=breakpoint*cycle,OFFSET($N$8,IF(MOD(K114,cycle)&gt;0,MOD(K114,cycle)-1,11),0,1,1),OFFSET($O$8,IF(MOD(K114,cycle)&gt;0,MOD(K114,cycle)-1,11),0,1,1)),OFFSET($N$8,IF(MOD(K114,cycle)&gt;0,MOD(K114,cycle)-1,11),0,1,1))</f>
        <v>#NAME?</v>
      </c>
      <c r="Q114" s="35" t="e">
        <f aca="false">J137</f>
        <v>#NAME?</v>
      </c>
      <c r="R114" s="35" t="e">
        <f aca="false">J437</f>
        <v>#NAME?</v>
      </c>
    </row>
    <row r="115" customFormat="false" ht="11.25" hidden="false" customHeight="false" outlineLevel="0" collapsed="false">
      <c r="B115" s="45" t="n">
        <v>108</v>
      </c>
      <c r="C115" s="42" t="n">
        <v>40117</v>
      </c>
      <c r="D115" s="43" t="n">
        <v>0.150163256568271</v>
      </c>
      <c r="I115" s="35" t="n">
        <v>109</v>
      </c>
      <c r="J115" s="35" t="e">
        <v>#NAME?</v>
      </c>
      <c r="K115" s="35" t="n">
        <v>108</v>
      </c>
      <c r="L115" s="44" t="n">
        <f aca="false">C115</f>
        <v>40117</v>
      </c>
      <c r="M115" s="35" t="n">
        <f aca="false">D115</f>
        <v>0.150163256568271</v>
      </c>
      <c r="P115" s="35" t="e">
        <f aca="true">IF(breakpoint&gt;0,IF(K115&lt;=breakpoint*cycle,OFFSET($N$8,IF(MOD(K115,cycle)&gt;0,MOD(K115,cycle)-1,11),0,1,1),OFFSET($O$8,IF(MOD(K115,cycle)&gt;0,MOD(K115,cycle)-1,11),0,1,1)),OFFSET($N$8,IF(MOD(K115,cycle)&gt;0,MOD(K115,cycle)-1,11),0,1,1))</f>
        <v>#NAME?</v>
      </c>
      <c r="Q115" s="35" t="e">
        <f aca="false">J138</f>
        <v>#NAME?</v>
      </c>
      <c r="R115" s="35" t="e">
        <f aca="false">J438</f>
        <v>#NAME?</v>
      </c>
    </row>
    <row r="116" customFormat="false" ht="11.25" hidden="false" customHeight="false" outlineLevel="0" collapsed="false">
      <c r="B116" s="45" t="n">
        <v>109</v>
      </c>
      <c r="C116" s="42" t="n">
        <v>40147</v>
      </c>
      <c r="D116" s="43" t="n">
        <v>0.174824778737296</v>
      </c>
      <c r="I116" s="35" t="n">
        <v>110</v>
      </c>
      <c r="J116" s="35" t="e">
        <v>#NAME?</v>
      </c>
      <c r="K116" s="35" t="n">
        <v>109</v>
      </c>
      <c r="L116" s="44" t="n">
        <f aca="false">C116</f>
        <v>40147</v>
      </c>
      <c r="M116" s="35" t="n">
        <f aca="false">D116</f>
        <v>0.174824778737296</v>
      </c>
      <c r="P116" s="35" t="e">
        <f aca="true">IF(breakpoint&gt;0,IF(K116&lt;=breakpoint*cycle,OFFSET($N$8,IF(MOD(K116,cycle)&gt;0,MOD(K116,cycle)-1,11),0,1,1),OFFSET($O$8,IF(MOD(K116,cycle)&gt;0,MOD(K116,cycle)-1,11),0,1,1)),OFFSET($N$8,IF(MOD(K116,cycle)&gt;0,MOD(K116,cycle)-1,11),0,1,1))</f>
        <v>#NAME?</v>
      </c>
      <c r="Q116" s="35" t="e">
        <f aca="false">J139</f>
        <v>#NAME?</v>
      </c>
      <c r="R116" s="35" t="e">
        <f aca="false">J439</f>
        <v>#NAME?</v>
      </c>
    </row>
    <row r="117" customFormat="false" ht="11.25" hidden="false" customHeight="false" outlineLevel="0" collapsed="false">
      <c r="B117" s="45" t="n">
        <v>110</v>
      </c>
      <c r="C117" s="42" t="n">
        <v>40178</v>
      </c>
      <c r="D117" s="43" t="n">
        <v>0.174249809594093</v>
      </c>
      <c r="I117" s="35" t="n">
        <v>111</v>
      </c>
      <c r="J117" s="35" t="e">
        <v>#NAME?</v>
      </c>
      <c r="K117" s="35" t="n">
        <v>110</v>
      </c>
      <c r="L117" s="44" t="n">
        <f aca="false">C117</f>
        <v>40178</v>
      </c>
      <c r="M117" s="35" t="n">
        <f aca="false">D117</f>
        <v>0.174249809594093</v>
      </c>
      <c r="P117" s="35" t="e">
        <f aca="true">IF(breakpoint&gt;0,IF(K117&lt;=breakpoint*cycle,OFFSET($N$8,IF(MOD(K117,cycle)&gt;0,MOD(K117,cycle)-1,11),0,1,1),OFFSET($O$8,IF(MOD(K117,cycle)&gt;0,MOD(K117,cycle)-1,11),0,1,1)),OFFSET($N$8,IF(MOD(K117,cycle)&gt;0,MOD(K117,cycle)-1,11),0,1,1))</f>
        <v>#NAME?</v>
      </c>
      <c r="Q117" s="35" t="e">
        <f aca="false">J140</f>
        <v>#NAME?</v>
      </c>
      <c r="R117" s="35" t="e">
        <f aca="false">J440</f>
        <v>#NAME?</v>
      </c>
    </row>
    <row r="118" customFormat="false" ht="11.25" hidden="false" customHeight="false" outlineLevel="0" collapsed="false">
      <c r="B118" s="45" t="n">
        <v>111</v>
      </c>
      <c r="C118" s="42" t="n">
        <v>40209</v>
      </c>
      <c r="D118" s="43" t="n">
        <v>0.157916103013052</v>
      </c>
      <c r="I118" s="35" t="n">
        <v>112</v>
      </c>
      <c r="J118" s="35" t="e">
        <v>#NAME?</v>
      </c>
      <c r="K118" s="35" t="n">
        <v>111</v>
      </c>
      <c r="L118" s="44" t="n">
        <f aca="false">C118</f>
        <v>40209</v>
      </c>
      <c r="M118" s="35" t="n">
        <f aca="false">D118</f>
        <v>0.157916103013052</v>
      </c>
      <c r="P118" s="35" t="e">
        <f aca="true">IF(breakpoint&gt;0,IF(K118&lt;=breakpoint*cycle,OFFSET($N$8,IF(MOD(K118,cycle)&gt;0,MOD(K118,cycle)-1,11),0,1,1),OFFSET($O$8,IF(MOD(K118,cycle)&gt;0,MOD(K118,cycle)-1,11),0,1,1)),OFFSET($N$8,IF(MOD(K118,cycle)&gt;0,MOD(K118,cycle)-1,11),0,1,1))</f>
        <v>#NAME?</v>
      </c>
      <c r="Q118" s="35" t="e">
        <f aca="false">J141</f>
        <v>#NAME?</v>
      </c>
      <c r="R118" s="35" t="e">
        <f aca="false">J441</f>
        <v>#NAME?</v>
      </c>
    </row>
    <row r="119" customFormat="false" ht="11.25" hidden="false" customHeight="false" outlineLevel="0" collapsed="false">
      <c r="B119" s="45" t="n">
        <v>112</v>
      </c>
      <c r="C119" s="42" t="n">
        <v>40237</v>
      </c>
      <c r="D119" s="43" t="n">
        <v>0.1543359903007</v>
      </c>
      <c r="I119" s="35" t="n">
        <v>113</v>
      </c>
      <c r="J119" s="35" t="e">
        <v>#NAME?</v>
      </c>
      <c r="K119" s="35" t="n">
        <v>112</v>
      </c>
      <c r="L119" s="44" t="n">
        <f aca="false">C119</f>
        <v>40237</v>
      </c>
      <c r="M119" s="35" t="n">
        <f aca="false">D119</f>
        <v>0.1543359903007</v>
      </c>
      <c r="P119" s="35" t="e">
        <f aca="true">IF(breakpoint&gt;0,IF(K119&lt;=breakpoint*cycle,OFFSET($N$8,IF(MOD(K119,cycle)&gt;0,MOD(K119,cycle)-1,11),0,1,1),OFFSET($O$8,IF(MOD(K119,cycle)&gt;0,MOD(K119,cycle)-1,11),0,1,1)),OFFSET($N$8,IF(MOD(K119,cycle)&gt;0,MOD(K119,cycle)-1,11),0,1,1))</f>
        <v>#NAME?</v>
      </c>
      <c r="Q119" s="35" t="e">
        <f aca="false">J142</f>
        <v>#NAME?</v>
      </c>
      <c r="R119" s="35" t="e">
        <f aca="false">J442</f>
        <v>#NAME?</v>
      </c>
    </row>
    <row r="120" customFormat="false" ht="11.25" hidden="false" customHeight="false" outlineLevel="0" collapsed="false">
      <c r="B120" s="45" t="n">
        <v>113</v>
      </c>
      <c r="C120" s="42" t="n">
        <v>40268</v>
      </c>
      <c r="D120" s="43" t="n">
        <v>0.162464327811204</v>
      </c>
      <c r="I120" s="35" t="n">
        <v>114</v>
      </c>
      <c r="J120" s="35" t="e">
        <v>#NAME?</v>
      </c>
      <c r="K120" s="35" t="n">
        <v>113</v>
      </c>
      <c r="L120" s="44" t="n">
        <f aca="false">C120</f>
        <v>40268</v>
      </c>
      <c r="M120" s="35" t="n">
        <f aca="false">D120</f>
        <v>0.162464327811204</v>
      </c>
      <c r="P120" s="35" t="e">
        <f aca="true">IF(breakpoint&gt;0,IF(K120&lt;=breakpoint*cycle,OFFSET($N$8,IF(MOD(K120,cycle)&gt;0,MOD(K120,cycle)-1,11),0,1,1),OFFSET($O$8,IF(MOD(K120,cycle)&gt;0,MOD(K120,cycle)-1,11),0,1,1)),OFFSET($N$8,IF(MOD(K120,cycle)&gt;0,MOD(K120,cycle)-1,11),0,1,1))</f>
        <v>#NAME?</v>
      </c>
      <c r="Q120" s="35" t="e">
        <f aca="false">J143</f>
        <v>#NAME?</v>
      </c>
      <c r="R120" s="35" t="e">
        <f aca="false">J443</f>
        <v>#NAME?</v>
      </c>
    </row>
    <row r="121" customFormat="false" ht="11.25" hidden="false" customHeight="false" outlineLevel="0" collapsed="false">
      <c r="B121" s="45" t="n">
        <v>114</v>
      </c>
      <c r="C121" s="42" t="n">
        <v>40298</v>
      </c>
      <c r="D121" s="43" t="n">
        <v>0.206125213836121</v>
      </c>
      <c r="I121" s="35" t="n">
        <v>115</v>
      </c>
      <c r="J121" s="35" t="e">
        <v>#NAME?</v>
      </c>
      <c r="K121" s="35" t="n">
        <v>114</v>
      </c>
      <c r="L121" s="44" t="n">
        <f aca="false">C121</f>
        <v>40298</v>
      </c>
      <c r="M121" s="35" t="n">
        <f aca="false">D121</f>
        <v>0.206125213836121</v>
      </c>
      <c r="P121" s="35" t="e">
        <f aca="true">IF(breakpoint&gt;0,IF(K121&lt;=breakpoint*cycle,OFFSET($N$8,IF(MOD(K121,cycle)&gt;0,MOD(K121,cycle)-1,11),0,1,1),OFFSET($O$8,IF(MOD(K121,cycle)&gt;0,MOD(K121,cycle)-1,11),0,1,1)),OFFSET($N$8,IF(MOD(K121,cycle)&gt;0,MOD(K121,cycle)-1,11),0,1,1))</f>
        <v>#NAME?</v>
      </c>
      <c r="Q121" s="35" t="e">
        <f aca="false">J144</f>
        <v>#NAME?</v>
      </c>
      <c r="R121" s="35" t="e">
        <f aca="false">J444</f>
        <v>#NAME?</v>
      </c>
    </row>
    <row r="122" customFormat="false" ht="11.25" hidden="false" customHeight="false" outlineLevel="0" collapsed="false">
      <c r="B122" s="45" t="n">
        <v>115</v>
      </c>
      <c r="C122" s="42" t="n">
        <v>40329</v>
      </c>
      <c r="D122" s="43" t="n">
        <v>0.266673075027048</v>
      </c>
      <c r="I122" s="35" t="n">
        <v>116</v>
      </c>
      <c r="J122" s="35" t="e">
        <v>#NAME?</v>
      </c>
      <c r="K122" s="35" t="n">
        <v>115</v>
      </c>
      <c r="L122" s="44" t="n">
        <f aca="false">C122</f>
        <v>40329</v>
      </c>
      <c r="M122" s="35" t="n">
        <f aca="false">D122</f>
        <v>0.266673075027048</v>
      </c>
      <c r="P122" s="35" t="e">
        <f aca="true">IF(breakpoint&gt;0,IF(K122&lt;=breakpoint*cycle,OFFSET($N$8,IF(MOD(K122,cycle)&gt;0,MOD(K122,cycle)-1,11),0,1,1),OFFSET($O$8,IF(MOD(K122,cycle)&gt;0,MOD(K122,cycle)-1,11),0,1,1)),OFFSET($N$8,IF(MOD(K122,cycle)&gt;0,MOD(K122,cycle)-1,11),0,1,1))</f>
        <v>#NAME?</v>
      </c>
      <c r="Q122" s="35" t="e">
        <f aca="false">J145</f>
        <v>#NAME?</v>
      </c>
      <c r="R122" s="35" t="e">
        <f aca="false">J445</f>
        <v>#NAME?</v>
      </c>
    </row>
    <row r="123" customFormat="false" ht="11.25" hidden="false" customHeight="false" outlineLevel="0" collapsed="false">
      <c r="B123" s="45" t="n">
        <v>116</v>
      </c>
      <c r="C123" s="42" t="n">
        <v>40359</v>
      </c>
      <c r="D123" s="43" t="n">
        <v>0.265612896845135</v>
      </c>
      <c r="I123" s="35" t="n">
        <v>117</v>
      </c>
      <c r="J123" s="35" t="e">
        <v>#NAME?</v>
      </c>
      <c r="K123" s="35" t="n">
        <v>116</v>
      </c>
      <c r="L123" s="44" t="n">
        <f aca="false">C123</f>
        <v>40359</v>
      </c>
      <c r="M123" s="35" t="n">
        <f aca="false">D123</f>
        <v>0.265612896845135</v>
      </c>
      <c r="P123" s="35" t="e">
        <f aca="true">IF(breakpoint&gt;0,IF(K123&lt;=breakpoint*cycle,OFFSET($N$8,IF(MOD(K123,cycle)&gt;0,MOD(K123,cycle)-1,11),0,1,1),OFFSET($O$8,IF(MOD(K123,cycle)&gt;0,MOD(K123,cycle)-1,11),0,1,1)),OFFSET($N$8,IF(MOD(K123,cycle)&gt;0,MOD(K123,cycle)-1,11),0,1,1))</f>
        <v>#NAME?</v>
      </c>
      <c r="Q123" s="35" t="e">
        <f aca="false">J146</f>
        <v>#NAME?</v>
      </c>
      <c r="R123" s="35" t="e">
        <f aca="false">J446</f>
        <v>#NAME?</v>
      </c>
    </row>
    <row r="124" customFormat="false" ht="11.25" hidden="false" customHeight="false" outlineLevel="0" collapsed="false">
      <c r="B124" s="45" t="n">
        <v>117</v>
      </c>
      <c r="C124" s="42" t="n">
        <v>40390</v>
      </c>
      <c r="D124" s="43" t="n">
        <v>0.170552878952038</v>
      </c>
      <c r="I124" s="35" t="n">
        <v>118</v>
      </c>
      <c r="J124" s="35" t="e">
        <v>#NAME?</v>
      </c>
      <c r="K124" s="35" t="n">
        <v>117</v>
      </c>
      <c r="L124" s="44" t="n">
        <f aca="false">C124</f>
        <v>40390</v>
      </c>
      <c r="M124" s="35" t="n">
        <f aca="false">D124</f>
        <v>0.170552878952038</v>
      </c>
      <c r="P124" s="35" t="e">
        <f aca="true">IF(breakpoint&gt;0,IF(K124&lt;=breakpoint*cycle,OFFSET($N$8,IF(MOD(K124,cycle)&gt;0,MOD(K124,cycle)-1,11),0,1,1),OFFSET($O$8,IF(MOD(K124,cycle)&gt;0,MOD(K124,cycle)-1,11),0,1,1)),OFFSET($N$8,IF(MOD(K124,cycle)&gt;0,MOD(K124,cycle)-1,11),0,1,1))</f>
        <v>#NAME?</v>
      </c>
      <c r="Q124" s="35" t="e">
        <f aca="false">J147</f>
        <v>#NAME?</v>
      </c>
      <c r="R124" s="35" t="e">
        <f aca="false">J447</f>
        <v>#NAME?</v>
      </c>
    </row>
    <row r="125" customFormat="false" ht="11.25" hidden="false" customHeight="false" outlineLevel="0" collapsed="false">
      <c r="B125" s="45" t="n">
        <v>118</v>
      </c>
      <c r="C125" s="42" t="n">
        <v>40421</v>
      </c>
      <c r="D125" s="43" t="n">
        <v>0.154844698104176</v>
      </c>
      <c r="I125" s="35" t="n">
        <v>119</v>
      </c>
      <c r="J125" s="35" t="e">
        <v>#NAME?</v>
      </c>
      <c r="K125" s="35" t="n">
        <v>118</v>
      </c>
      <c r="L125" s="44" t="n">
        <f aca="false">C125</f>
        <v>40421</v>
      </c>
      <c r="M125" s="35" t="n">
        <f aca="false">D125</f>
        <v>0.154844698104176</v>
      </c>
      <c r="P125" s="35" t="e">
        <f aca="true">IF(breakpoint&gt;0,IF(K125&lt;=breakpoint*cycle,OFFSET($N$8,IF(MOD(K125,cycle)&gt;0,MOD(K125,cycle)-1,11),0,1,1),OFFSET($O$8,IF(MOD(K125,cycle)&gt;0,MOD(K125,cycle)-1,11),0,1,1)),OFFSET($N$8,IF(MOD(K125,cycle)&gt;0,MOD(K125,cycle)-1,11),0,1,1))</f>
        <v>#NAME?</v>
      </c>
      <c r="Q125" s="35" t="e">
        <f aca="false">J148</f>
        <v>#NAME?</v>
      </c>
      <c r="R125" s="35" t="e">
        <f aca="false">J448</f>
        <v>#NAME?</v>
      </c>
    </row>
    <row r="126" customFormat="false" ht="11.25" hidden="false" customHeight="false" outlineLevel="0" collapsed="false">
      <c r="B126" s="45" t="n">
        <v>119</v>
      </c>
      <c r="C126" s="42" t="n">
        <v>40451</v>
      </c>
      <c r="D126" s="43" t="n">
        <v>0.153938030289792</v>
      </c>
      <c r="I126" s="35" t="n">
        <v>120</v>
      </c>
      <c r="J126" s="35" t="e">
        <v>#NAME?</v>
      </c>
      <c r="K126" s="35" t="n">
        <v>119</v>
      </c>
      <c r="L126" s="44" t="n">
        <f aca="false">C126</f>
        <v>40451</v>
      </c>
      <c r="M126" s="35" t="n">
        <f aca="false">D126</f>
        <v>0.153938030289792</v>
      </c>
      <c r="P126" s="35" t="e">
        <f aca="true">IF(breakpoint&gt;0,IF(K126&lt;=breakpoint*cycle,OFFSET($N$8,IF(MOD(K126,cycle)&gt;0,MOD(K126,cycle)-1,11),0,1,1),OFFSET($O$8,IF(MOD(K126,cycle)&gt;0,MOD(K126,cycle)-1,11),0,1,1)),OFFSET($N$8,IF(MOD(K126,cycle)&gt;0,MOD(K126,cycle)-1,11),0,1,1))</f>
        <v>#NAME?</v>
      </c>
      <c r="Q126" s="35" t="e">
        <f aca="false">J149</f>
        <v>#NAME?</v>
      </c>
      <c r="R126" s="35" t="e">
        <f aca="false">J449</f>
        <v>#NAME?</v>
      </c>
    </row>
    <row r="127" customFormat="false" ht="11.25" hidden="false" customHeight="false" outlineLevel="0" collapsed="false">
      <c r="B127" s="45" t="n">
        <v>120</v>
      </c>
      <c r="C127" s="42" t="n">
        <v>40482</v>
      </c>
      <c r="D127" s="43" t="n">
        <v>0.144727196412979</v>
      </c>
      <c r="I127" s="35" t="n">
        <v>121</v>
      </c>
      <c r="J127" s="35" t="e">
        <v>#NAME?</v>
      </c>
      <c r="K127" s="35" t="n">
        <v>120</v>
      </c>
      <c r="L127" s="44" t="n">
        <f aca="false">C127</f>
        <v>40482</v>
      </c>
      <c r="M127" s="35" t="n">
        <f aca="false">D127</f>
        <v>0.144727196412979</v>
      </c>
      <c r="P127" s="35" t="e">
        <f aca="true">IF(breakpoint&gt;0,IF(K127&lt;=breakpoint*cycle,OFFSET($N$8,IF(MOD(K127,cycle)&gt;0,MOD(K127,cycle)-1,11),0,1,1),OFFSET($O$8,IF(MOD(K127,cycle)&gt;0,MOD(K127,cycle)-1,11),0,1,1)),OFFSET($N$8,IF(MOD(K127,cycle)&gt;0,MOD(K127,cycle)-1,11),0,1,1))</f>
        <v>#NAME?</v>
      </c>
      <c r="Q127" s="35" t="e">
        <f aca="false">J150</f>
        <v>#NAME?</v>
      </c>
      <c r="R127" s="35" t="e">
        <f aca="false">J450</f>
        <v>#NAME?</v>
      </c>
    </row>
    <row r="128" customFormat="false" ht="11.25" hidden="false" customHeight="false" outlineLevel="0" collapsed="false">
      <c r="B128" s="45" t="n">
        <v>121</v>
      </c>
      <c r="C128" s="42" t="n">
        <v>40512</v>
      </c>
      <c r="D128" s="43" t="n">
        <v>0.167884273980138</v>
      </c>
      <c r="I128" s="35" t="n">
        <v>122</v>
      </c>
      <c r="J128" s="35" t="e">
        <v>#NAME?</v>
      </c>
      <c r="K128" s="35" t="n">
        <v>121</v>
      </c>
      <c r="L128" s="44" t="n">
        <f aca="false">C128</f>
        <v>40512</v>
      </c>
      <c r="M128" s="35" t="n">
        <f aca="false">D128</f>
        <v>0.167884273980138</v>
      </c>
      <c r="P128" s="35" t="e">
        <f aca="true">IF(breakpoint&gt;0,IF(K128&lt;=breakpoint*cycle,OFFSET($N$8,IF(MOD(K128,cycle)&gt;0,MOD(K128,cycle)-1,11),0,1,1),OFFSET($O$8,IF(MOD(K128,cycle)&gt;0,MOD(K128,cycle)-1,11),0,1,1)),OFFSET($N$8,IF(MOD(K128,cycle)&gt;0,MOD(K128,cycle)-1,11),0,1,1))</f>
        <v>#NAME?</v>
      </c>
      <c r="Q128" s="35" t="e">
        <f aca="false">J151</f>
        <v>#NAME?</v>
      </c>
      <c r="R128" s="35" t="e">
        <f aca="false">J451</f>
        <v>#NAME?</v>
      </c>
    </row>
    <row r="129" customFormat="false" ht="11.25" hidden="false" customHeight="false" outlineLevel="0" collapsed="false">
      <c r="B129" s="45" t="n">
        <v>122</v>
      </c>
      <c r="C129" s="42" t="n">
        <v>40543</v>
      </c>
      <c r="D129" s="43" t="n">
        <v>0.167397304642916</v>
      </c>
      <c r="I129" s="35" t="n">
        <v>123</v>
      </c>
      <c r="J129" s="35" t="e">
        <v>#NAME?</v>
      </c>
      <c r="K129" s="35" t="n">
        <v>122</v>
      </c>
      <c r="L129" s="44" t="n">
        <f aca="false">C129</f>
        <v>40543</v>
      </c>
      <c r="M129" s="35" t="n">
        <f aca="false">D129</f>
        <v>0.167397304642916</v>
      </c>
      <c r="P129" s="35" t="e">
        <f aca="true">IF(breakpoint&gt;0,IF(K129&lt;=breakpoint*cycle,OFFSET($N$8,IF(MOD(K129,cycle)&gt;0,MOD(K129,cycle)-1,11),0,1,1),OFFSET($O$8,IF(MOD(K129,cycle)&gt;0,MOD(K129,cycle)-1,11),0,1,1)),OFFSET($N$8,IF(MOD(K129,cycle)&gt;0,MOD(K129,cycle)-1,11),0,1,1))</f>
        <v>#NAME?</v>
      </c>
      <c r="Q129" s="35" t="e">
        <f aca="false">J152</f>
        <v>#NAME?</v>
      </c>
      <c r="R129" s="35" t="e">
        <f aca="false">J452</f>
        <v>#NAME?</v>
      </c>
    </row>
    <row r="130" customFormat="false" ht="11.25" hidden="false" customHeight="false" outlineLevel="0" collapsed="false">
      <c r="B130" s="45" t="n">
        <v>123</v>
      </c>
      <c r="C130" s="42" t="n">
        <v>40574</v>
      </c>
      <c r="D130" s="43" t="n">
        <v>0.152122720219243</v>
      </c>
      <c r="I130" s="35" t="n">
        <v>124</v>
      </c>
      <c r="J130" s="35" t="e">
        <v>#NAME?</v>
      </c>
      <c r="K130" s="35" t="n">
        <v>123</v>
      </c>
      <c r="L130" s="44" t="n">
        <f aca="false">C130</f>
        <v>40574</v>
      </c>
      <c r="M130" s="35" t="n">
        <f aca="false">D130</f>
        <v>0.152122720219243</v>
      </c>
      <c r="P130" s="35" t="e">
        <f aca="true">IF(breakpoint&gt;0,IF(K130&lt;=breakpoint*cycle,OFFSET($N$8,IF(MOD(K130,cycle)&gt;0,MOD(K130,cycle)-1,11),0,1,1),OFFSET($O$8,IF(MOD(K130,cycle)&gt;0,MOD(K130,cycle)-1,11),0,1,1)),OFFSET($N$8,IF(MOD(K130,cycle)&gt;0,MOD(K130,cycle)-1,11),0,1,1))</f>
        <v>#NAME?</v>
      </c>
      <c r="Q130" s="35" t="e">
        <f aca="false">J153</f>
        <v>#NAME?</v>
      </c>
      <c r="R130" s="35" t="e">
        <f aca="false">J453</f>
        <v>#NAME?</v>
      </c>
    </row>
    <row r="131" customFormat="false" ht="11.25" hidden="false" customHeight="false" outlineLevel="0" collapsed="false">
      <c r="B131" s="45" t="n">
        <v>124</v>
      </c>
      <c r="C131" s="42" t="n">
        <v>40602</v>
      </c>
      <c r="D131" s="43" t="n">
        <v>0.148812222928479</v>
      </c>
      <c r="I131" s="35" t="n">
        <v>125</v>
      </c>
      <c r="J131" s="35" t="e">
        <v>#NAME?</v>
      </c>
      <c r="K131" s="35" t="n">
        <v>124</v>
      </c>
      <c r="L131" s="44" t="n">
        <f aca="false">C131</f>
        <v>40602</v>
      </c>
      <c r="M131" s="35" t="n">
        <f aca="false">D131</f>
        <v>0.148812222928479</v>
      </c>
      <c r="P131" s="35" t="e">
        <f aca="true">IF(breakpoint&gt;0,IF(K131&lt;=breakpoint*cycle,OFFSET($N$8,IF(MOD(K131,cycle)&gt;0,MOD(K131,cycle)-1,11),0,1,1),OFFSET($O$8,IF(MOD(K131,cycle)&gt;0,MOD(K131,cycle)-1,11),0,1,1)),OFFSET($N$8,IF(MOD(K131,cycle)&gt;0,MOD(K131,cycle)-1,11),0,1,1))</f>
        <v>#NAME?</v>
      </c>
      <c r="Q131" s="35" t="e">
        <f aca="false">J154</f>
        <v>#NAME?</v>
      </c>
      <c r="R131" s="35" t="e">
        <f aca="false">J454</f>
        <v>#NAME?</v>
      </c>
    </row>
    <row r="132" customFormat="false" ht="11.25" hidden="false" customHeight="false" outlineLevel="0" collapsed="false">
      <c r="B132" s="45" t="n">
        <v>125</v>
      </c>
      <c r="C132" s="42" t="n">
        <v>40633</v>
      </c>
      <c r="D132" s="43" t="n">
        <v>0.156486951993451</v>
      </c>
      <c r="I132" s="35" t="n">
        <v>126</v>
      </c>
      <c r="J132" s="35" t="e">
        <v>#NAME?</v>
      </c>
      <c r="K132" s="35" t="n">
        <v>125</v>
      </c>
      <c r="L132" s="44" t="n">
        <f aca="false">C132</f>
        <v>40633</v>
      </c>
      <c r="M132" s="35" t="n">
        <f aca="false">D132</f>
        <v>0.156486951993451</v>
      </c>
      <c r="P132" s="35" t="e">
        <f aca="true">IF(breakpoint&gt;0,IF(K132&lt;=breakpoint*cycle,OFFSET($N$8,IF(MOD(K132,cycle)&gt;0,MOD(K132,cycle)-1,11),0,1,1),OFFSET($O$8,IF(MOD(K132,cycle)&gt;0,MOD(K132,cycle)-1,11),0,1,1)),OFFSET($N$8,IF(MOD(K132,cycle)&gt;0,MOD(K132,cycle)-1,11),0,1,1))</f>
        <v>#NAME?</v>
      </c>
      <c r="Q132" s="35" t="e">
        <f aca="false">J155</f>
        <v>#NAME?</v>
      </c>
      <c r="R132" s="35" t="e">
        <f aca="false">J455</f>
        <v>#NAME?</v>
      </c>
    </row>
    <row r="133" customFormat="false" ht="11.25" hidden="false" customHeight="false" outlineLevel="0" collapsed="false">
      <c r="B133" s="45" t="n">
        <v>126</v>
      </c>
      <c r="C133" s="42" t="n">
        <v>40663</v>
      </c>
      <c r="D133" s="43" t="n">
        <v>0.197669941847004</v>
      </c>
      <c r="I133" s="35" t="n">
        <v>127</v>
      </c>
      <c r="J133" s="35" t="e">
        <v>#NAME?</v>
      </c>
      <c r="K133" s="35" t="n">
        <v>126</v>
      </c>
      <c r="L133" s="44" t="n">
        <f aca="false">C133</f>
        <v>40663</v>
      </c>
      <c r="M133" s="35" t="n">
        <f aca="false">D133</f>
        <v>0.197669941847004</v>
      </c>
      <c r="P133" s="35" t="e">
        <f aca="true">IF(breakpoint&gt;0,IF(K133&lt;=breakpoint*cycle,OFFSET($N$8,IF(MOD(K133,cycle)&gt;0,MOD(K133,cycle)-1,11),0,1,1),OFFSET($O$8,IF(MOD(K133,cycle)&gt;0,MOD(K133,cycle)-1,11),0,1,1)),OFFSET($N$8,IF(MOD(K133,cycle)&gt;0,MOD(K133,cycle)-1,11),0,1,1))</f>
        <v>#NAME?</v>
      </c>
      <c r="Q133" s="35" t="e">
        <f aca="false">J156</f>
        <v>#NAME?</v>
      </c>
      <c r="R133" s="35" t="e">
        <f aca="false">J456</f>
        <v>#NAME?</v>
      </c>
    </row>
    <row r="134" customFormat="false" ht="11.25" hidden="false" customHeight="false" outlineLevel="0" collapsed="false">
      <c r="B134" s="45" t="n">
        <v>127</v>
      </c>
      <c r="C134" s="42" t="n">
        <v>40694</v>
      </c>
      <c r="D134" s="43" t="n">
        <v>0.255030942616679</v>
      </c>
      <c r="I134" s="35" t="n">
        <v>128</v>
      </c>
      <c r="J134" s="35" t="e">
        <v>#NAME?</v>
      </c>
      <c r="K134" s="35" t="n">
        <v>127</v>
      </c>
      <c r="L134" s="44" t="n">
        <f aca="false">C134</f>
        <v>40694</v>
      </c>
      <c r="M134" s="35" t="n">
        <f aca="false">D134</f>
        <v>0.255030942616679</v>
      </c>
      <c r="P134" s="35" t="e">
        <f aca="true">IF(breakpoint&gt;0,IF(K134&lt;=breakpoint*cycle,OFFSET($N$8,IF(MOD(K134,cycle)&gt;0,MOD(K134,cycle)-1,11),0,1,1),OFFSET($O$8,IF(MOD(K134,cycle)&gt;0,MOD(K134,cycle)-1,11),0,1,1)),OFFSET($N$8,IF(MOD(K134,cycle)&gt;0,MOD(K134,cycle)-1,11),0,1,1))</f>
        <v>#NAME?</v>
      </c>
      <c r="Q134" s="35" t="e">
        <f aca="false">J157</f>
        <v>#NAME?</v>
      </c>
      <c r="R134" s="35" t="e">
        <f aca="false">J457</f>
        <v>#NAME?</v>
      </c>
    </row>
    <row r="135" customFormat="false" ht="11.25" hidden="false" customHeight="false" outlineLevel="0" collapsed="false">
      <c r="B135" s="45" t="n">
        <v>128</v>
      </c>
      <c r="C135" s="42" t="n">
        <v>40724</v>
      </c>
      <c r="D135" s="43" t="n">
        <v>0.254120130679029</v>
      </c>
      <c r="I135" s="35" t="n">
        <v>129</v>
      </c>
      <c r="J135" s="35" t="e">
        <v>#NAME?</v>
      </c>
      <c r="K135" s="35" t="n">
        <v>128</v>
      </c>
      <c r="L135" s="44" t="n">
        <f aca="false">C135</f>
        <v>40724</v>
      </c>
      <c r="M135" s="35" t="n">
        <f aca="false">D135</f>
        <v>0.254120130679029</v>
      </c>
      <c r="P135" s="35" t="e">
        <f aca="true">IF(breakpoint&gt;0,IF(K135&lt;=breakpoint*cycle,OFFSET($N$8,IF(MOD(K135,cycle)&gt;0,MOD(K135,cycle)-1,11),0,1,1),OFFSET($O$8,IF(MOD(K135,cycle)&gt;0,MOD(K135,cycle)-1,11),0,1,1)),OFFSET($N$8,IF(MOD(K135,cycle)&gt;0,MOD(K135,cycle)-1,11),0,1,1))</f>
        <v>#NAME?</v>
      </c>
      <c r="Q135" s="35" t="e">
        <f aca="false">J158</f>
        <v>#NAME?</v>
      </c>
      <c r="R135" s="35" t="e">
        <f aca="false">J458</f>
        <v>#NAME?</v>
      </c>
    </row>
    <row r="136" customFormat="false" ht="11.25" hidden="false" customHeight="false" outlineLevel="0" collapsed="false">
      <c r="B136" s="45" t="n">
        <v>129</v>
      </c>
      <c r="C136" s="42" t="n">
        <v>40755</v>
      </c>
      <c r="D136" s="43" t="n">
        <v>0.16429172879941</v>
      </c>
      <c r="I136" s="35" t="n">
        <v>130</v>
      </c>
      <c r="J136" s="35" t="e">
        <v>#NAME?</v>
      </c>
      <c r="K136" s="35" t="n">
        <v>129</v>
      </c>
      <c r="L136" s="44" t="n">
        <f aca="false">C136</f>
        <v>40755</v>
      </c>
      <c r="M136" s="35" t="n">
        <f aca="false">D136</f>
        <v>0.16429172879941</v>
      </c>
      <c r="P136" s="35" t="e">
        <f aca="true">IF(breakpoint&gt;0,IF(K136&lt;=breakpoint*cycle,OFFSET($N$8,IF(MOD(K136,cycle)&gt;0,MOD(K136,cycle)-1,11),0,1,1),OFFSET($O$8,IF(MOD(K136,cycle)&gt;0,MOD(K136,cycle)-1,11),0,1,1)),OFFSET($N$8,IF(MOD(K136,cycle)&gt;0,MOD(K136,cycle)-1,11),0,1,1))</f>
        <v>#NAME?</v>
      </c>
      <c r="Q136" s="35" t="e">
        <f aca="false">J159</f>
        <v>#NAME?</v>
      </c>
      <c r="R136" s="35" t="e">
        <f aca="false">J459</f>
        <v>#NAME?</v>
      </c>
    </row>
    <row r="137" customFormat="false" ht="11.25" hidden="false" customHeight="false" outlineLevel="0" collapsed="false">
      <c r="B137" s="45" t="n">
        <v>130</v>
      </c>
      <c r="C137" s="42" t="n">
        <v>40786</v>
      </c>
      <c r="D137" s="43" t="n">
        <v>0.149550444141362</v>
      </c>
      <c r="I137" s="35" t="n">
        <v>131</v>
      </c>
      <c r="J137" s="35" t="e">
        <v>#NAME?</v>
      </c>
      <c r="K137" s="35" t="n">
        <v>130</v>
      </c>
      <c r="L137" s="44" t="n">
        <f aca="false">C137</f>
        <v>40786</v>
      </c>
      <c r="M137" s="35" t="n">
        <f aca="false">D137</f>
        <v>0.149550444141362</v>
      </c>
      <c r="P137" s="35" t="e">
        <f aca="true">IF(breakpoint&gt;0,IF(K137&lt;=breakpoint*cycle,OFFSET($N$8,IF(MOD(K137,cycle)&gt;0,MOD(K137,cycle)-1,11),0,1,1),OFFSET($O$8,IF(MOD(K137,cycle)&gt;0,MOD(K137,cycle)-1,11),0,1,1)),OFFSET($N$8,IF(MOD(K137,cycle)&gt;0,MOD(K137,cycle)-1,11),0,1,1))</f>
        <v>#NAME?</v>
      </c>
      <c r="Q137" s="35" t="e">
        <f aca="false">J160</f>
        <v>#NAME?</v>
      </c>
      <c r="R137" s="35" t="e">
        <f aca="false">J460</f>
        <v>#NAME?</v>
      </c>
    </row>
    <row r="138" customFormat="false" ht="11.25" hidden="false" customHeight="false" outlineLevel="0" collapsed="false">
      <c r="B138" s="45" t="n">
        <v>131</v>
      </c>
      <c r="C138" s="42" t="n">
        <v>40816</v>
      </c>
      <c r="D138" s="43" t="n">
        <v>0.148737695354764</v>
      </c>
      <c r="I138" s="35" t="n">
        <v>132</v>
      </c>
      <c r="J138" s="35" t="e">
        <v>#NAME?</v>
      </c>
      <c r="K138" s="35" t="n">
        <v>131</v>
      </c>
      <c r="L138" s="44" t="n">
        <f aca="false">C138</f>
        <v>40816</v>
      </c>
      <c r="M138" s="35" t="n">
        <f aca="false">D138</f>
        <v>0.148737695354764</v>
      </c>
      <c r="P138" s="35" t="e">
        <f aca="true">IF(breakpoint&gt;0,IF(K138&lt;=breakpoint*cycle,OFFSET($N$8,IF(MOD(K138,cycle)&gt;0,MOD(K138,cycle)-1,11),0,1,1),OFFSET($O$8,IF(MOD(K138,cycle)&gt;0,MOD(K138,cycle)-1,11),0,1,1)),OFFSET($N$8,IF(MOD(K138,cycle)&gt;0,MOD(K138,cycle)-1,11),0,1,1))</f>
        <v>#NAME?</v>
      </c>
      <c r="Q138" s="35" t="e">
        <f aca="false">J161</f>
        <v>#NAME?</v>
      </c>
      <c r="R138" s="35" t="e">
        <f aca="false">J461</f>
        <v>#NAME?</v>
      </c>
    </row>
    <row r="139" customFormat="false" ht="11.25" hidden="false" customHeight="false" outlineLevel="0" collapsed="false">
      <c r="B139" s="45" t="n">
        <v>132</v>
      </c>
      <c r="C139" s="42" t="n">
        <v>40847</v>
      </c>
      <c r="D139" s="43" t="n">
        <v>0.140115789397187</v>
      </c>
      <c r="I139" s="35" t="n">
        <v>133</v>
      </c>
      <c r="J139" s="35" t="e">
        <v>#NAME?</v>
      </c>
      <c r="K139" s="35" t="n">
        <v>132</v>
      </c>
      <c r="L139" s="44" t="n">
        <f aca="false">C139</f>
        <v>40847</v>
      </c>
      <c r="M139" s="35" t="n">
        <f aca="false">D139</f>
        <v>0.140115789397187</v>
      </c>
      <c r="P139" s="35" t="e">
        <f aca="true">IF(breakpoint&gt;0,IF(K139&lt;=breakpoint*cycle,OFFSET($N$8,IF(MOD(K139,cycle)&gt;0,MOD(K139,cycle)-1,11),0,1,1),OFFSET($O$8,IF(MOD(K139,cycle)&gt;0,MOD(K139,cycle)-1,11),0,1,1)),OFFSET($N$8,IF(MOD(K139,cycle)&gt;0,MOD(K139,cycle)-1,11),0,1,1))</f>
        <v>#NAME?</v>
      </c>
      <c r="Q139" s="35" t="e">
        <f aca="false">J162</f>
        <v>#NAME?</v>
      </c>
      <c r="R139" s="35" t="e">
        <f aca="false">J462</f>
        <v>#NAME?</v>
      </c>
    </row>
    <row r="140" customFormat="false" ht="11.25" hidden="false" customHeight="false" outlineLevel="0" collapsed="false">
      <c r="B140" s="45" t="n">
        <v>133</v>
      </c>
      <c r="C140" s="42" t="n">
        <v>40877</v>
      </c>
      <c r="D140" s="43" t="n">
        <v>0.16196562971791</v>
      </c>
      <c r="I140" s="35" t="n">
        <v>134</v>
      </c>
      <c r="J140" s="35" t="e">
        <v>#NAME?</v>
      </c>
      <c r="K140" s="35" t="n">
        <v>133</v>
      </c>
      <c r="L140" s="44" t="n">
        <f aca="false">C140</f>
        <v>40877</v>
      </c>
      <c r="M140" s="35" t="n">
        <f aca="false">D140</f>
        <v>0.16196562971791</v>
      </c>
      <c r="P140" s="35" t="e">
        <f aca="true">IF(breakpoint&gt;0,IF(K140&lt;=breakpoint*cycle,OFFSET($N$8,IF(MOD(K140,cycle)&gt;0,MOD(K140,cycle)-1,11),0,1,1),OFFSET($O$8,IF(MOD(K140,cycle)&gt;0,MOD(K140,cycle)-1,11),0,1,1)),OFFSET($N$8,IF(MOD(K140,cycle)&gt;0,MOD(K140,cycle)-1,11),0,1,1))</f>
        <v>#NAME?</v>
      </c>
      <c r="Q140" s="35" t="e">
        <f aca="false">J163</f>
        <v>#NAME?</v>
      </c>
      <c r="R140" s="35" t="e">
        <f aca="false">J463</f>
        <v>#NAME?</v>
      </c>
    </row>
    <row r="141" customFormat="false" ht="11.25" hidden="false" customHeight="false" outlineLevel="0" collapsed="false">
      <c r="B141" s="45" t="n">
        <v>134</v>
      </c>
      <c r="C141" s="42" t="n">
        <v>40908</v>
      </c>
      <c r="D141" s="43" t="n">
        <v>0.161532202252988</v>
      </c>
      <c r="I141" s="35" t="n">
        <v>135</v>
      </c>
      <c r="J141" s="35" t="e">
        <v>#NAME?</v>
      </c>
      <c r="K141" s="35" t="n">
        <v>134</v>
      </c>
      <c r="L141" s="44" t="n">
        <f aca="false">C141</f>
        <v>40908</v>
      </c>
      <c r="M141" s="35" t="n">
        <f aca="false">D141</f>
        <v>0.161532202252988</v>
      </c>
      <c r="P141" s="35" t="e">
        <f aca="true">IF(breakpoint&gt;0,IF(K141&lt;=breakpoint*cycle,OFFSET($N$8,IF(MOD(K141,cycle)&gt;0,MOD(K141,cycle)-1,11),0,1,1),OFFSET($O$8,IF(MOD(K141,cycle)&gt;0,MOD(K141,cycle)-1,11),0,1,1)),OFFSET($N$8,IF(MOD(K141,cycle)&gt;0,MOD(K141,cycle)-1,11),0,1,1))</f>
        <v>#NAME?</v>
      </c>
      <c r="Q141" s="35" t="e">
        <f aca="false">J164</f>
        <v>#NAME?</v>
      </c>
      <c r="R141" s="35" t="e">
        <f aca="false">J464</f>
        <v>#NAME?</v>
      </c>
    </row>
    <row r="142" customFormat="false" ht="11.25" hidden="false" customHeight="false" outlineLevel="0" collapsed="false">
      <c r="B142" s="45" t="n">
        <v>135</v>
      </c>
      <c r="C142" s="42" t="n">
        <v>40939</v>
      </c>
      <c r="D142" s="43" t="n">
        <v>0.147169240624249</v>
      </c>
      <c r="I142" s="35" t="n">
        <v>136</v>
      </c>
      <c r="J142" s="35" t="e">
        <v>#NAME?</v>
      </c>
      <c r="K142" s="35" t="n">
        <v>135</v>
      </c>
      <c r="L142" s="44" t="n">
        <f aca="false">C142</f>
        <v>40939</v>
      </c>
      <c r="M142" s="35" t="n">
        <f aca="false">D142</f>
        <v>0.147169240624249</v>
      </c>
      <c r="P142" s="35" t="e">
        <f aca="true">IF(breakpoint&gt;0,IF(K142&lt;=breakpoint*cycle,OFFSET($N$8,IF(MOD(K142,cycle)&gt;0,MOD(K142,cycle)-1,11),0,1,1),OFFSET($O$8,IF(MOD(K142,cycle)&gt;0,MOD(K142,cycle)-1,11),0,1,1)),OFFSET($N$8,IF(MOD(K142,cycle)&gt;0,MOD(K142,cycle)-1,11),0,1,1))</f>
        <v>#NAME?</v>
      </c>
      <c r="Q142" s="35" t="e">
        <f aca="false">J165</f>
        <v>#NAME?</v>
      </c>
      <c r="R142" s="35" t="e">
        <f aca="false">J465</f>
        <v>#NAME?</v>
      </c>
    </row>
    <row r="143" customFormat="false" ht="11.25" hidden="false" customHeight="false" outlineLevel="0" collapsed="false">
      <c r="B143" s="45" t="n">
        <v>136</v>
      </c>
      <c r="C143" s="42" t="n">
        <v>40968</v>
      </c>
      <c r="D143" s="43" t="n">
        <v>0.144086126724556</v>
      </c>
      <c r="I143" s="35" t="n">
        <v>137</v>
      </c>
      <c r="J143" s="35" t="e">
        <v>#NAME?</v>
      </c>
      <c r="K143" s="35" t="n">
        <v>136</v>
      </c>
      <c r="L143" s="44" t="n">
        <f aca="false">C143</f>
        <v>40968</v>
      </c>
      <c r="M143" s="35" t="n">
        <f aca="false">D143</f>
        <v>0.144086126724556</v>
      </c>
      <c r="P143" s="35" t="e">
        <f aca="true">IF(breakpoint&gt;0,IF(K143&lt;=breakpoint*cycle,OFFSET($N$8,IF(MOD(K143,cycle)&gt;0,MOD(K143,cycle)-1,11),0,1,1),OFFSET($O$8,IF(MOD(K143,cycle)&gt;0,MOD(K143,cycle)-1,11),0,1,1)),OFFSET($N$8,IF(MOD(K143,cycle)&gt;0,MOD(K143,cycle)-1,11),0,1,1))</f>
        <v>#NAME?</v>
      </c>
      <c r="Q143" s="35" t="e">
        <f aca="false">J166</f>
        <v>#NAME?</v>
      </c>
      <c r="R143" s="35" t="e">
        <f aca="false">J466</f>
        <v>#NAME?</v>
      </c>
    </row>
    <row r="144" customFormat="false" ht="11.25" hidden="false" customHeight="false" outlineLevel="0" collapsed="false">
      <c r="B144" s="45" t="n">
        <v>137</v>
      </c>
      <c r="C144" s="42" t="n">
        <v>40999</v>
      </c>
      <c r="D144" s="43" t="n">
        <v>0.151359362618771</v>
      </c>
      <c r="I144" s="35" t="n">
        <v>138</v>
      </c>
      <c r="J144" s="35" t="e">
        <v>#NAME?</v>
      </c>
      <c r="K144" s="35" t="n">
        <v>137</v>
      </c>
      <c r="L144" s="44" t="n">
        <f aca="false">C144</f>
        <v>40999</v>
      </c>
      <c r="M144" s="35" t="n">
        <f aca="false">D144</f>
        <v>0.151359362618771</v>
      </c>
      <c r="P144" s="35" t="e">
        <f aca="true">IF(breakpoint&gt;0,IF(K144&lt;=breakpoint*cycle,OFFSET($N$8,IF(MOD(K144,cycle)&gt;0,MOD(K144,cycle)-1,11),0,1,1),OFFSET($O$8,IF(MOD(K144,cycle)&gt;0,MOD(K144,cycle)-1,11),0,1,1)),OFFSET($N$8,IF(MOD(K144,cycle)&gt;0,MOD(K144,cycle)-1,11),0,1,1))</f>
        <v>#NAME?</v>
      </c>
      <c r="Q144" s="35" t="e">
        <f aca="false">J167</f>
        <v>#NAME?</v>
      </c>
      <c r="R144" s="35" t="e">
        <f aca="false">J467</f>
        <v>#NAME?</v>
      </c>
    </row>
    <row r="145" customFormat="false" ht="11.25" hidden="false" customHeight="false" outlineLevel="0" collapsed="false">
      <c r="B145" s="45" t="n">
        <v>138</v>
      </c>
      <c r="C145" s="42" t="n">
        <v>41029</v>
      </c>
      <c r="D145" s="43" t="n">
        <v>0.190374182980399</v>
      </c>
      <c r="I145" s="35" t="n">
        <v>139</v>
      </c>
      <c r="J145" s="35" t="e">
        <v>#NAME?</v>
      </c>
      <c r="K145" s="35" t="n">
        <v>138</v>
      </c>
      <c r="L145" s="44" t="n">
        <f aca="false">C145</f>
        <v>41029</v>
      </c>
      <c r="M145" s="35" t="n">
        <f aca="false">D145</f>
        <v>0.190374182980399</v>
      </c>
      <c r="P145" s="35" t="e">
        <f aca="true">IF(breakpoint&gt;0,IF(K145&lt;=breakpoint*cycle,OFFSET($N$8,IF(MOD(K145,cycle)&gt;0,MOD(K145,cycle)-1,11),0,1,1),OFFSET($O$8,IF(MOD(K145,cycle)&gt;0,MOD(K145,cycle)-1,11),0,1,1)),OFFSET($N$8,IF(MOD(K145,cycle)&gt;0,MOD(K145,cycle)-1,11),0,1,1))</f>
        <v>#NAME?</v>
      </c>
      <c r="Q145" s="35" t="e">
        <f aca="false">J168</f>
        <v>#NAME?</v>
      </c>
      <c r="R145" s="35" t="e">
        <f aca="false">J468</f>
        <v>#NAME?</v>
      </c>
    </row>
    <row r="146" customFormat="false" ht="11.25" hidden="false" customHeight="false" outlineLevel="0" collapsed="false">
      <c r="B146" s="45" t="n">
        <v>139</v>
      </c>
      <c r="C146" s="42" t="n">
        <v>41060</v>
      </c>
      <c r="D146" s="43" t="n">
        <v>0.244942257998148</v>
      </c>
      <c r="I146" s="35" t="n">
        <v>140</v>
      </c>
      <c r="J146" s="35" t="e">
        <v>#NAME?</v>
      </c>
      <c r="K146" s="35" t="n">
        <v>139</v>
      </c>
      <c r="L146" s="44" t="n">
        <f aca="false">C146</f>
        <v>41060</v>
      </c>
      <c r="M146" s="35" t="n">
        <f aca="false">D146</f>
        <v>0.244942257998148</v>
      </c>
      <c r="P146" s="35" t="e">
        <f aca="true">IF(breakpoint&gt;0,IF(K146&lt;=breakpoint*cycle,OFFSET($N$8,IF(MOD(K146,cycle)&gt;0,MOD(K146,cycle)-1,11),0,1,1),OFFSET($O$8,IF(MOD(K146,cycle)&gt;0,MOD(K146,cycle)-1,11),0,1,1)),OFFSET($N$8,IF(MOD(K146,cycle)&gt;0,MOD(K146,cycle)-1,11),0,1,1))</f>
        <v>#NAME?</v>
      </c>
      <c r="Q146" s="35" t="e">
        <f aca="false">J169</f>
        <v>#NAME?</v>
      </c>
      <c r="R146" s="35" t="e">
        <f aca="false">J469</f>
        <v>#NAME?</v>
      </c>
    </row>
    <row r="147" customFormat="false" ht="11.25" hidden="false" customHeight="false" outlineLevel="0" collapsed="false">
      <c r="B147" s="45" t="n">
        <v>140</v>
      </c>
      <c r="C147" s="42" t="n">
        <v>41090</v>
      </c>
      <c r="D147" s="43" t="n">
        <v>0.24414965232377</v>
      </c>
      <c r="I147" s="35" t="n">
        <v>141</v>
      </c>
      <c r="J147" s="35" t="e">
        <v>#NAME?</v>
      </c>
      <c r="K147" s="35" t="n">
        <v>140</v>
      </c>
      <c r="L147" s="44" t="n">
        <f aca="false">C147</f>
        <v>41090</v>
      </c>
      <c r="M147" s="35" t="n">
        <f aca="false">D147</f>
        <v>0.24414965232377</v>
      </c>
      <c r="P147" s="35" t="e">
        <f aca="true">IF(breakpoint&gt;0,IF(K147&lt;=breakpoint*cycle,OFFSET($N$8,IF(MOD(K147,cycle)&gt;0,MOD(K147,cycle)-1,11),0,1,1),OFFSET($O$8,IF(MOD(K147,cycle)&gt;0,MOD(K147,cycle)-1,11),0,1,1)),OFFSET($N$8,IF(MOD(K147,cycle)&gt;0,MOD(K147,cycle)-1,11),0,1,1))</f>
        <v>#NAME?</v>
      </c>
      <c r="Q147" s="35" t="e">
        <f aca="false">J170</f>
        <v>#NAME?</v>
      </c>
      <c r="R147" s="35" t="e">
        <f aca="false">J470</f>
        <v>#NAME?</v>
      </c>
    </row>
    <row r="148" customFormat="false" ht="11.25" hidden="false" customHeight="false" outlineLevel="0" collapsed="false">
      <c r="B148" s="45" t="n">
        <v>141</v>
      </c>
      <c r="C148" s="42" t="n">
        <v>41121</v>
      </c>
      <c r="D148" s="43" t="n">
        <v>0.158888560337479</v>
      </c>
      <c r="I148" s="35" t="n">
        <v>142</v>
      </c>
      <c r="J148" s="35" t="e">
        <v>#NAME?</v>
      </c>
      <c r="K148" s="35" t="n">
        <v>141</v>
      </c>
      <c r="L148" s="44" t="n">
        <f aca="false">C148</f>
        <v>41121</v>
      </c>
      <c r="M148" s="35" t="n">
        <f aca="false">D148</f>
        <v>0.158888560337479</v>
      </c>
      <c r="P148" s="35" t="e">
        <f aca="true">IF(breakpoint&gt;0,IF(K148&lt;=breakpoint*cycle,OFFSET($N$8,IF(MOD(K148,cycle)&gt;0,MOD(K148,cycle)-1,11),0,1,1),OFFSET($O$8,IF(MOD(K148,cycle)&gt;0,MOD(K148,cycle)-1,11),0,1,1)),OFFSET($N$8,IF(MOD(K148,cycle)&gt;0,MOD(K148,cycle)-1,11),0,1,1))</f>
        <v>#NAME?</v>
      </c>
      <c r="Q148" s="35" t="e">
        <f aca="false">J171</f>
        <v>#NAME?</v>
      </c>
      <c r="R148" s="35" t="e">
        <f aca="false">J471</f>
        <v>#NAME?</v>
      </c>
    </row>
    <row r="149" customFormat="false" ht="11.25" hidden="false" customHeight="false" outlineLevel="0" collapsed="false">
      <c r="B149" s="45" t="n">
        <v>142</v>
      </c>
      <c r="C149" s="42" t="n">
        <v>41152</v>
      </c>
      <c r="D149" s="43" t="n">
        <v>0.144986613217988</v>
      </c>
      <c r="I149" s="35" t="n">
        <v>143</v>
      </c>
      <c r="J149" s="35" t="e">
        <v>#NAME?</v>
      </c>
      <c r="K149" s="35" t="n">
        <v>142</v>
      </c>
      <c r="L149" s="44" t="n">
        <f aca="false">C149</f>
        <v>41152</v>
      </c>
      <c r="M149" s="35" t="n">
        <f aca="false">D149</f>
        <v>0.144986613217988</v>
      </c>
      <c r="P149" s="35" t="e">
        <f aca="true">IF(breakpoint&gt;0,IF(K149&lt;=breakpoint*cycle,OFFSET($N$8,IF(MOD(K149,cycle)&gt;0,MOD(K149,cycle)-1,11),0,1,1),OFFSET($O$8,IF(MOD(K149,cycle)&gt;0,MOD(K149,cycle)-1,11),0,1,1)),OFFSET($N$8,IF(MOD(K149,cycle)&gt;0,MOD(K149,cycle)-1,11),0,1,1))</f>
        <v>#NAME?</v>
      </c>
      <c r="Q149" s="35" t="e">
        <f aca="false">J172</f>
        <v>#NAME?</v>
      </c>
      <c r="R149" s="35" t="e">
        <f aca="false">J472</f>
        <v>#NAME?</v>
      </c>
    </row>
    <row r="150" customFormat="false" ht="11.25" hidden="false" customHeight="false" outlineLevel="0" collapsed="false">
      <c r="B150" s="45" t="n">
        <v>143</v>
      </c>
      <c r="C150" s="42" t="n">
        <v>41182</v>
      </c>
      <c r="D150" s="43" t="n">
        <v>0.144250372545231</v>
      </c>
      <c r="I150" s="35" t="n">
        <v>144</v>
      </c>
      <c r="J150" s="35" t="e">
        <v>#NAME?</v>
      </c>
      <c r="K150" s="35" t="n">
        <v>143</v>
      </c>
      <c r="L150" s="44" t="n">
        <f aca="false">C150</f>
        <v>41182</v>
      </c>
      <c r="M150" s="35" t="n">
        <f aca="false">D150</f>
        <v>0.144250372545231</v>
      </c>
      <c r="P150" s="35" t="e">
        <f aca="true">IF(breakpoint&gt;0,IF(K150&lt;=breakpoint*cycle,OFFSET($N$8,IF(MOD(K150,cycle)&gt;0,MOD(K150,cycle)-1,11),0,1,1),OFFSET($O$8,IF(MOD(K150,cycle)&gt;0,MOD(K150,cycle)-1,11),0,1,1)),OFFSET($N$8,IF(MOD(K150,cycle)&gt;0,MOD(K150,cycle)-1,11),0,1,1))</f>
        <v>#NAME?</v>
      </c>
      <c r="Q150" s="35" t="e">
        <f aca="false">J173</f>
        <v>#NAME?</v>
      </c>
      <c r="R150" s="35" t="e">
        <f aca="false">J473</f>
        <v>#NAME?</v>
      </c>
    </row>
    <row r="151" customFormat="false" ht="11.25" hidden="false" customHeight="false" outlineLevel="0" collapsed="false">
      <c r="B151" s="45" t="n">
        <v>144</v>
      </c>
      <c r="C151" s="42" t="n">
        <v>41213</v>
      </c>
      <c r="D151" s="43" t="n">
        <v>0.136138657697886</v>
      </c>
      <c r="I151" s="35" t="n">
        <v>145</v>
      </c>
      <c r="J151" s="35" t="e">
        <v>#NAME?</v>
      </c>
      <c r="K151" s="35" t="n">
        <v>144</v>
      </c>
      <c r="L151" s="44" t="n">
        <f aca="false">C151</f>
        <v>41213</v>
      </c>
      <c r="M151" s="35" t="n">
        <f aca="false">D151</f>
        <v>0.136138657697886</v>
      </c>
      <c r="P151" s="35" t="e">
        <f aca="true">IF(breakpoint&gt;0,IF(K151&lt;=breakpoint*cycle,OFFSET($N$8,IF(MOD(K151,cycle)&gt;0,MOD(K151,cycle)-1,11),0,1,1),OFFSET($O$8,IF(MOD(K151,cycle)&gt;0,MOD(K151,cycle)-1,11),0,1,1)),OFFSET($N$8,IF(MOD(K151,cycle)&gt;0,MOD(K151,cycle)-1,11),0,1,1))</f>
        <v>#NAME?</v>
      </c>
      <c r="Q151" s="35" t="e">
        <f aca="false">J174</f>
        <v>#NAME?</v>
      </c>
      <c r="R151" s="35" t="e">
        <f aca="false">J474</f>
        <v>#NAME?</v>
      </c>
    </row>
    <row r="152" customFormat="false" ht="11.25" hidden="false" customHeight="false" outlineLevel="0" collapsed="false">
      <c r="B152" s="45" t="n">
        <v>145</v>
      </c>
      <c r="C152" s="42" t="n">
        <v>41243</v>
      </c>
      <c r="D152" s="43" t="n">
        <v>0.156836301892608</v>
      </c>
      <c r="I152" s="35" t="n">
        <v>146</v>
      </c>
      <c r="J152" s="35" t="e">
        <v>#NAME?</v>
      </c>
      <c r="K152" s="35" t="n">
        <v>145</v>
      </c>
      <c r="L152" s="44" t="n">
        <f aca="false">C152</f>
        <v>41243</v>
      </c>
      <c r="M152" s="35" t="n">
        <f aca="false">D152</f>
        <v>0.156836301892608</v>
      </c>
      <c r="P152" s="35" t="e">
        <f aca="true">IF(breakpoint&gt;0,IF(K152&lt;=breakpoint*cycle,OFFSET($N$8,IF(MOD(K152,cycle)&gt;0,MOD(K152,cycle)-1,11),0,1,1),OFFSET($O$8,IF(MOD(K152,cycle)&gt;0,MOD(K152,cycle)-1,11),0,1,1)),OFFSET($N$8,IF(MOD(K152,cycle)&gt;0,MOD(K152,cycle)-1,11),0,1,1))</f>
        <v>#NAME?</v>
      </c>
      <c r="Q152" s="35" t="e">
        <f aca="false">J175</f>
        <v>#NAME?</v>
      </c>
      <c r="R152" s="35" t="e">
        <f aca="false">J475</f>
        <v>#NAME?</v>
      </c>
    </row>
    <row r="153" customFormat="false" ht="11.25" hidden="false" customHeight="false" outlineLevel="0" collapsed="false">
      <c r="B153" s="45" t="n">
        <v>146</v>
      </c>
      <c r="C153" s="42" t="n">
        <v>41274</v>
      </c>
      <c r="D153" s="43" t="n">
        <v>0.156472232155942</v>
      </c>
      <c r="I153" s="35" t="n">
        <v>147</v>
      </c>
      <c r="J153" s="35" t="e">
        <v>#NAME?</v>
      </c>
      <c r="K153" s="35" t="n">
        <v>146</v>
      </c>
      <c r="L153" s="44" t="n">
        <f aca="false">C153</f>
        <v>41274</v>
      </c>
      <c r="M153" s="35" t="n">
        <f aca="false">D153</f>
        <v>0.156472232155942</v>
      </c>
      <c r="P153" s="35" t="e">
        <f aca="true">IF(breakpoint&gt;0,IF(K153&lt;=breakpoint*cycle,OFFSET($N$8,IF(MOD(K153,cycle)&gt;0,MOD(K153,cycle)-1,11),0,1,1),OFFSET($O$8,IF(MOD(K153,cycle)&gt;0,MOD(K153,cycle)-1,11),0,1,1)),OFFSET($N$8,IF(MOD(K153,cycle)&gt;0,MOD(K153,cycle)-1,11),0,1,1))</f>
        <v>#NAME?</v>
      </c>
      <c r="Q153" s="35" t="e">
        <f aca="false">J176</f>
        <v>#NAME?</v>
      </c>
      <c r="R153" s="35" t="e">
        <f aca="false">J476</f>
        <v>#NAME?</v>
      </c>
    </row>
    <row r="154" customFormat="false" ht="11.25" hidden="false" customHeight="false" outlineLevel="0" collapsed="false">
      <c r="B154" s="45" t="n">
        <v>147</v>
      </c>
      <c r="C154" s="42" t="n">
        <v>41305</v>
      </c>
      <c r="D154" s="43" t="n">
        <v>0.142900587943794</v>
      </c>
      <c r="I154" s="35" t="n">
        <v>148</v>
      </c>
      <c r="J154" s="35" t="e">
        <v>#NAME?</v>
      </c>
      <c r="K154" s="35" t="n">
        <v>147</v>
      </c>
      <c r="L154" s="44" t="n">
        <f aca="false">C154</f>
        <v>41305</v>
      </c>
      <c r="M154" s="35" t="n">
        <f aca="false">D154</f>
        <v>0.142900587943794</v>
      </c>
      <c r="P154" s="35" t="e">
        <f aca="true">IF(breakpoint&gt;0,IF(K154&lt;=breakpoint*cycle,OFFSET($N$8,IF(MOD(K154,cycle)&gt;0,MOD(K154,cycle)-1,11),0,1,1),OFFSET($O$8,IF(MOD(K154,cycle)&gt;0,MOD(K154,cycle)-1,11),0,1,1)),OFFSET($N$8,IF(MOD(K154,cycle)&gt;0,MOD(K154,cycle)-1,11),0,1,1))</f>
        <v>#NAME?</v>
      </c>
      <c r="Q154" s="35" t="e">
        <f aca="false">J177</f>
        <v>#NAME?</v>
      </c>
      <c r="R154" s="35" t="e">
        <f aca="false">J477</f>
        <v>#NAME?</v>
      </c>
    </row>
    <row r="155" customFormat="false" ht="11.25" hidden="false" customHeight="false" outlineLevel="0" collapsed="false">
      <c r="B155" s="45" t="n">
        <v>148</v>
      </c>
      <c r="C155" s="42" t="n">
        <v>41333</v>
      </c>
      <c r="D155" s="43" t="n">
        <v>0.140011404760104</v>
      </c>
      <c r="I155" s="35" t="n">
        <v>149</v>
      </c>
      <c r="J155" s="35" t="e">
        <v>#NAME?</v>
      </c>
      <c r="K155" s="35" t="n">
        <v>148</v>
      </c>
      <c r="L155" s="44" t="n">
        <f aca="false">C155</f>
        <v>41333</v>
      </c>
      <c r="M155" s="35" t="n">
        <f aca="false">D155</f>
        <v>0.140011404760104</v>
      </c>
      <c r="P155" s="35" t="e">
        <f aca="true">IF(breakpoint&gt;0,IF(K155&lt;=breakpoint*cycle,OFFSET($N$8,IF(MOD(K155,cycle)&gt;0,MOD(K155,cycle)-1,11),0,1,1),OFFSET($O$8,IF(MOD(K155,cycle)&gt;0,MOD(K155,cycle)-1,11),0,1,1)),OFFSET($N$8,IF(MOD(K155,cycle)&gt;0,MOD(K155,cycle)-1,11),0,1,1))</f>
        <v>#NAME?</v>
      </c>
      <c r="Q155" s="35" t="e">
        <f aca="false">J178</f>
        <v>#NAME?</v>
      </c>
      <c r="R155" s="35" t="e">
        <f aca="false">J478</f>
        <v>#NAME?</v>
      </c>
    </row>
    <row r="156" customFormat="false" ht="11.25" hidden="false" customHeight="false" outlineLevel="0" collapsed="false">
      <c r="B156" s="45" t="n">
        <v>149</v>
      </c>
      <c r="C156" s="42" t="n">
        <v>41364</v>
      </c>
      <c r="D156" s="43" t="n">
        <v>0.146928112173818</v>
      </c>
      <c r="I156" s="35" t="n">
        <v>150</v>
      </c>
      <c r="J156" s="35" t="e">
        <v>#NAME?</v>
      </c>
      <c r="K156" s="35" t="n">
        <v>149</v>
      </c>
      <c r="L156" s="44" t="n">
        <f aca="false">C156</f>
        <v>41364</v>
      </c>
      <c r="M156" s="35" t="n">
        <f aca="false">D156</f>
        <v>0.146928112173818</v>
      </c>
      <c r="P156" s="35" t="e">
        <f aca="true">IF(breakpoint&gt;0,IF(K156&lt;=breakpoint*cycle,OFFSET($N$8,IF(MOD(K156,cycle)&gt;0,MOD(K156,cycle)-1,11),0,1,1),OFFSET($O$8,IF(MOD(K156,cycle)&gt;0,MOD(K156,cycle)-1,11),0,1,1)),OFFSET($N$8,IF(MOD(K156,cycle)&gt;0,MOD(K156,cycle)-1,11),0,1,1))</f>
        <v>#NAME?</v>
      </c>
      <c r="Q156" s="35" t="e">
        <f aca="false">J179</f>
        <v>#NAME?</v>
      </c>
      <c r="R156" s="35" t="e">
        <f aca="false">J479</f>
        <v>#NAME?</v>
      </c>
    </row>
    <row r="157" customFormat="false" ht="11.25" hidden="false" customHeight="false" outlineLevel="0" collapsed="false">
      <c r="B157" s="45" t="n">
        <v>150</v>
      </c>
      <c r="C157" s="42" t="n">
        <v>41394</v>
      </c>
      <c r="D157" s="43" t="n">
        <v>0.184034587973871</v>
      </c>
      <c r="I157" s="35" t="n">
        <v>151</v>
      </c>
      <c r="J157" s="35" t="e">
        <v>#NAME?</v>
      </c>
      <c r="K157" s="35" t="n">
        <v>150</v>
      </c>
      <c r="L157" s="44" t="n">
        <f aca="false">C157</f>
        <v>41394</v>
      </c>
      <c r="M157" s="35" t="n">
        <f aca="false">D157</f>
        <v>0.184034587973871</v>
      </c>
      <c r="P157" s="35" t="e">
        <f aca="true">IF(breakpoint&gt;0,IF(K157&lt;=breakpoint*cycle,OFFSET($N$8,IF(MOD(K157,cycle)&gt;0,MOD(K157,cycle)-1,11),0,1,1),OFFSET($O$8,IF(MOD(K157,cycle)&gt;0,MOD(K157,cycle)-1,11),0,1,1)),OFFSET($N$8,IF(MOD(K157,cycle)&gt;0,MOD(K157,cycle)-1,11),0,1,1))</f>
        <v>#NAME?</v>
      </c>
      <c r="Q157" s="35" t="e">
        <f aca="false">J180</f>
        <v>#NAME?</v>
      </c>
      <c r="R157" s="35" t="e">
        <f aca="false">J480</f>
        <v>#NAME?</v>
      </c>
    </row>
    <row r="158" customFormat="false" ht="11.25" hidden="false" customHeight="false" outlineLevel="0" collapsed="false">
      <c r="B158" s="45" t="n">
        <v>151</v>
      </c>
      <c r="C158" s="42" t="n">
        <v>41425</v>
      </c>
      <c r="D158" s="43" t="n">
        <v>0.236140504069797</v>
      </c>
      <c r="I158" s="35" t="n">
        <v>152</v>
      </c>
      <c r="J158" s="35" t="e">
        <v>#NAME?</v>
      </c>
      <c r="K158" s="35" t="n">
        <v>151</v>
      </c>
      <c r="L158" s="44" t="n">
        <f aca="false">C158</f>
        <v>41425</v>
      </c>
      <c r="M158" s="35" t="n">
        <f aca="false">D158</f>
        <v>0.236140504069797</v>
      </c>
      <c r="P158" s="35" t="e">
        <f aca="true">IF(breakpoint&gt;0,IF(K158&lt;=breakpoint*cycle,OFFSET($N$8,IF(MOD(K158,cycle)&gt;0,MOD(K158,cycle)-1,11),0,1,1),OFFSET($O$8,IF(MOD(K158,cycle)&gt;0,MOD(K158,cycle)-1,11),0,1,1)),OFFSET($N$8,IF(MOD(K158,cycle)&gt;0,MOD(K158,cycle)-1,11),0,1,1))</f>
        <v>#NAME?</v>
      </c>
      <c r="Q158" s="35" t="e">
        <f aca="false">J181</f>
        <v>#NAME?</v>
      </c>
      <c r="R158" s="35" t="e">
        <f aca="false">J481</f>
        <v>#NAME?</v>
      </c>
    </row>
    <row r="159" customFormat="false" ht="11.25" hidden="false" customHeight="false" outlineLevel="0" collapsed="false">
      <c r="B159" s="45" t="n">
        <v>152</v>
      </c>
      <c r="C159" s="42" t="n">
        <v>41455</v>
      </c>
      <c r="D159" s="43" t="n">
        <v>0.235442829932058</v>
      </c>
      <c r="I159" s="35" t="n">
        <v>153</v>
      </c>
      <c r="J159" s="35" t="e">
        <v>#NAME?</v>
      </c>
      <c r="K159" s="35" t="n">
        <v>152</v>
      </c>
      <c r="L159" s="44" t="n">
        <f aca="false">C159</f>
        <v>41455</v>
      </c>
      <c r="M159" s="35" t="n">
        <f aca="false">D159</f>
        <v>0.235442829932058</v>
      </c>
      <c r="P159" s="35" t="e">
        <f aca="true">IF(breakpoint&gt;0,IF(K159&lt;=breakpoint*cycle,OFFSET($N$8,IF(MOD(K159,cycle)&gt;0,MOD(K159,cycle)-1,11),0,1,1),OFFSET($O$8,IF(MOD(K159,cycle)&gt;0,MOD(K159,cycle)-1,11),0,1,1)),OFFSET($N$8,IF(MOD(K159,cycle)&gt;0,MOD(K159,cycle)-1,11),0,1,1))</f>
        <v>#NAME?</v>
      </c>
      <c r="Q159" s="35" t="e">
        <f aca="false">J182</f>
        <v>#NAME?</v>
      </c>
      <c r="R159" s="35" t="e">
        <f aca="false">J482</f>
        <v>#NAME?</v>
      </c>
    </row>
    <row r="160" customFormat="false" ht="11.25" hidden="false" customHeight="false" outlineLevel="0" collapsed="false">
      <c r="B160" s="45" t="n">
        <v>153</v>
      </c>
      <c r="C160" s="42" t="n">
        <v>41486</v>
      </c>
      <c r="D160" s="43" t="n">
        <v>0.154194989709547</v>
      </c>
      <c r="I160" s="35" t="n">
        <v>154</v>
      </c>
      <c r="J160" s="35" t="e">
        <v>#NAME?</v>
      </c>
      <c r="K160" s="35" t="n">
        <v>153</v>
      </c>
      <c r="L160" s="44" t="n">
        <f aca="false">C160</f>
        <v>41486</v>
      </c>
      <c r="M160" s="35" t="n">
        <f aca="false">D160</f>
        <v>0.154194989709547</v>
      </c>
      <c r="P160" s="35" t="e">
        <f aca="true">IF(breakpoint&gt;0,IF(K160&lt;=breakpoint*cycle,OFFSET($N$8,IF(MOD(K160,cycle)&gt;0,MOD(K160,cycle)-1,11),0,1,1),OFFSET($O$8,IF(MOD(K160,cycle)&gt;0,MOD(K160,cycle)-1,11),0,1,1)),OFFSET($N$8,IF(MOD(K160,cycle)&gt;0,MOD(K160,cycle)-1,11),0,1,1))</f>
        <v>#NAME?</v>
      </c>
      <c r="Q160" s="35" t="e">
        <f aca="false">J183</f>
        <v>#NAME?</v>
      </c>
      <c r="R160" s="35" t="e">
        <f aca="false">J483</f>
        <v>#NAME?</v>
      </c>
    </row>
    <row r="161" customFormat="false" ht="11.25" hidden="false" customHeight="false" outlineLevel="0" collapsed="false">
      <c r="B161" s="45" t="n">
        <v>154</v>
      </c>
      <c r="C161" s="42" t="n">
        <v>41517</v>
      </c>
      <c r="D161" s="43" t="n">
        <v>0.141026734692867</v>
      </c>
      <c r="I161" s="35" t="n">
        <v>155</v>
      </c>
      <c r="J161" s="35" t="e">
        <v>#NAME?</v>
      </c>
      <c r="K161" s="35" t="n">
        <v>154</v>
      </c>
      <c r="L161" s="44" t="n">
        <f aca="false">C161</f>
        <v>41517</v>
      </c>
      <c r="M161" s="35" t="n">
        <f aca="false">D161</f>
        <v>0.141026734692867</v>
      </c>
      <c r="P161" s="35" t="e">
        <f aca="true">IF(breakpoint&gt;0,IF(K161&lt;=breakpoint*cycle,OFFSET($N$8,IF(MOD(K161,cycle)&gt;0,MOD(K161,cycle)-1,11),0,1,1),OFFSET($O$8,IF(MOD(K161,cycle)&gt;0,MOD(K161,cycle)-1,11),0,1,1)),OFFSET($N$8,IF(MOD(K161,cycle)&gt;0,MOD(K161,cycle)-1,11),0,1,1))</f>
        <v>#NAME?</v>
      </c>
      <c r="Q161" s="35" t="e">
        <f aca="false">J184</f>
        <v>#NAME?</v>
      </c>
      <c r="R161" s="35" t="e">
        <f aca="false">J484</f>
        <v>#NAME?</v>
      </c>
    </row>
    <row r="162" customFormat="false" ht="11.25" hidden="false" customHeight="false" outlineLevel="0" collapsed="false">
      <c r="B162" s="45" t="n">
        <v>155</v>
      </c>
      <c r="C162" s="42" t="n">
        <v>41547</v>
      </c>
      <c r="D162" s="43" t="n">
        <v>0.140353653457266</v>
      </c>
      <c r="I162" s="35" t="n">
        <v>156</v>
      </c>
      <c r="J162" s="35" t="e">
        <v>#NAME?</v>
      </c>
      <c r="K162" s="35" t="n">
        <v>155</v>
      </c>
      <c r="L162" s="44" t="n">
        <f aca="false">C162</f>
        <v>41547</v>
      </c>
      <c r="M162" s="35" t="n">
        <f aca="false">D162</f>
        <v>0.140353653457266</v>
      </c>
      <c r="P162" s="35" t="e">
        <f aca="true">IF(breakpoint&gt;0,IF(K162&lt;=breakpoint*cycle,OFFSET($N$8,IF(MOD(K162,cycle)&gt;0,MOD(K162,cycle)-1,11),0,1,1),OFFSET($O$8,IF(MOD(K162,cycle)&gt;0,MOD(K162,cycle)-1,11),0,1,1)),OFFSET($N$8,IF(MOD(K162,cycle)&gt;0,MOD(K162,cycle)-1,11),0,1,1))</f>
        <v>#NAME?</v>
      </c>
      <c r="Q162" s="35" t="e">
        <f aca="false">J185</f>
        <v>#NAME?</v>
      </c>
      <c r="R162" s="35" t="e">
        <f aca="false">J485</f>
        <v>#NAME?</v>
      </c>
    </row>
    <row r="163" customFormat="false" ht="11.25" hidden="false" customHeight="false" outlineLevel="0" collapsed="false">
      <c r="B163" s="45" t="n">
        <v>156</v>
      </c>
      <c r="C163" s="42" t="n">
        <v>41578</v>
      </c>
      <c r="D163" s="43" t="n">
        <v>0.132687020391084</v>
      </c>
      <c r="I163" s="35" t="n">
        <v>157</v>
      </c>
      <c r="J163" s="35" t="e">
        <v>#NAME?</v>
      </c>
      <c r="K163" s="35" t="n">
        <v>156</v>
      </c>
      <c r="L163" s="44" t="n">
        <f aca="false">C163</f>
        <v>41578</v>
      </c>
      <c r="M163" s="35" t="n">
        <f aca="false">D163</f>
        <v>0.132687020391084</v>
      </c>
      <c r="P163" s="35" t="e">
        <f aca="true">IF(breakpoint&gt;0,IF(K163&lt;=breakpoint*cycle,OFFSET($N$8,IF(MOD(K163,cycle)&gt;0,MOD(K163,cycle)-1,11),0,1,1),OFFSET($O$8,IF(MOD(K163,cycle)&gt;0,MOD(K163,cycle)-1,11),0,1,1)),OFFSET($N$8,IF(MOD(K163,cycle)&gt;0,MOD(K163,cycle)-1,11),0,1,1))</f>
        <v>#NAME?</v>
      </c>
      <c r="Q163" s="35" t="e">
        <f aca="false">J186</f>
        <v>#NAME?</v>
      </c>
      <c r="R163" s="35" t="e">
        <f aca="false">J486</f>
        <v>#NAME?</v>
      </c>
    </row>
    <row r="164" customFormat="false" ht="11.25" hidden="false" customHeight="false" outlineLevel="0" collapsed="false">
      <c r="B164" s="45" t="n">
        <v>157</v>
      </c>
      <c r="C164" s="42" t="n">
        <v>41608</v>
      </c>
      <c r="D164" s="43" t="n">
        <v>0.152364694073135</v>
      </c>
      <c r="I164" s="35" t="n">
        <v>158</v>
      </c>
      <c r="J164" s="35" t="e">
        <v>#NAME?</v>
      </c>
      <c r="K164" s="35" t="n">
        <v>157</v>
      </c>
      <c r="L164" s="44" t="n">
        <f aca="false">C164</f>
        <v>41608</v>
      </c>
      <c r="M164" s="35" t="n">
        <f aca="false">D164</f>
        <v>0.152364694073135</v>
      </c>
      <c r="P164" s="35" t="e">
        <f aca="true">IF(breakpoint&gt;0,IF(K164&lt;=breakpoint*cycle,OFFSET($N$8,IF(MOD(K164,cycle)&gt;0,MOD(K164,cycle)-1,11),0,1,1),OFFSET($O$8,IF(MOD(K164,cycle)&gt;0,MOD(K164,cycle)-1,11),0,1,1)),OFFSET($N$8,IF(MOD(K164,cycle)&gt;0,MOD(K164,cycle)-1,11),0,1,1))</f>
        <v>#NAME?</v>
      </c>
      <c r="Q164" s="35" t="e">
        <f aca="false">J187</f>
        <v>#NAME?</v>
      </c>
      <c r="R164" s="35" t="e">
        <f aca="false">J487</f>
        <v>#NAME?</v>
      </c>
    </row>
    <row r="165" customFormat="false" ht="11.25" hidden="false" customHeight="false" outlineLevel="0" collapsed="false">
      <c r="B165" s="45" t="n">
        <v>158</v>
      </c>
      <c r="C165" s="42" t="n">
        <v>41639</v>
      </c>
      <c r="D165" s="43" t="n">
        <v>0.152044605580378</v>
      </c>
      <c r="I165" s="35" t="n">
        <v>159</v>
      </c>
      <c r="J165" s="35" t="e">
        <v>#NAME?</v>
      </c>
      <c r="K165" s="35" t="n">
        <v>158</v>
      </c>
      <c r="L165" s="44" t="n">
        <f aca="false">C165</f>
        <v>41639</v>
      </c>
      <c r="M165" s="35" t="n">
        <f aca="false">D165</f>
        <v>0.152044605580378</v>
      </c>
      <c r="P165" s="35" t="e">
        <f aca="true">IF(breakpoint&gt;0,IF(K165&lt;=breakpoint*cycle,OFFSET($N$8,IF(MOD(K165,cycle)&gt;0,MOD(K165,cycle)-1,11),0,1,1),OFFSET($O$8,IF(MOD(K165,cycle)&gt;0,MOD(K165,cycle)-1,11),0,1,1)),OFFSET($N$8,IF(MOD(K165,cycle)&gt;0,MOD(K165,cycle)-1,11),0,1,1))</f>
        <v>#NAME?</v>
      </c>
      <c r="Q165" s="35" t="e">
        <f aca="false">J188</f>
        <v>#NAME?</v>
      </c>
      <c r="R165" s="35" t="e">
        <f aca="false">J488</f>
        <v>#NAME?</v>
      </c>
    </row>
    <row r="166" customFormat="false" ht="11.25" hidden="false" customHeight="false" outlineLevel="0" collapsed="false">
      <c r="B166" s="45" t="n">
        <v>159</v>
      </c>
      <c r="C166" s="42" t="n">
        <v>41670</v>
      </c>
      <c r="D166" s="43" t="n">
        <v>0.139169830875924</v>
      </c>
      <c r="I166" s="35" t="n">
        <v>160</v>
      </c>
      <c r="J166" s="35" t="e">
        <v>#NAME?</v>
      </c>
      <c r="K166" s="35" t="n">
        <v>159</v>
      </c>
      <c r="L166" s="44" t="n">
        <f aca="false">C166</f>
        <v>41670</v>
      </c>
      <c r="M166" s="35" t="n">
        <f aca="false">D166</f>
        <v>0.139169830875924</v>
      </c>
      <c r="P166" s="35" t="e">
        <f aca="true">IF(breakpoint&gt;0,IF(K166&lt;=breakpoint*cycle,OFFSET($N$8,IF(MOD(K166,cycle)&gt;0,MOD(K166,cycle)-1,11),0,1,1),OFFSET($O$8,IF(MOD(K166,cycle)&gt;0,MOD(K166,cycle)-1,11),0,1,1)),OFFSET($N$8,IF(MOD(K166,cycle)&gt;0,MOD(K166,cycle)-1,11),0,1,1))</f>
        <v>#NAME?</v>
      </c>
      <c r="Q166" s="35" t="e">
        <f aca="false">J189</f>
        <v>#NAME?</v>
      </c>
      <c r="R166" s="35" t="e">
        <f aca="false">J489</f>
        <v>#NAME?</v>
      </c>
    </row>
    <row r="167" customFormat="false" ht="11.25" hidden="false" customHeight="false" outlineLevel="0" collapsed="false">
      <c r="B167" s="45" t="n">
        <v>160</v>
      </c>
      <c r="C167" s="42" t="n">
        <v>41698</v>
      </c>
      <c r="D167" s="43" t="n">
        <v>0.136448830195801</v>
      </c>
      <c r="I167" s="35" t="n">
        <v>161</v>
      </c>
      <c r="J167" s="35" t="e">
        <v>#NAME?</v>
      </c>
      <c r="K167" s="35" t="n">
        <v>160</v>
      </c>
      <c r="L167" s="44" t="n">
        <f aca="false">C167</f>
        <v>41698</v>
      </c>
      <c r="M167" s="35" t="n">
        <f aca="false">D167</f>
        <v>0.136448830195801</v>
      </c>
      <c r="P167" s="35" t="e">
        <f aca="true">IF(breakpoint&gt;0,IF(K167&lt;=breakpoint*cycle,OFFSET($N$8,IF(MOD(K167,cycle)&gt;0,MOD(K167,cycle)-1,11),0,1,1),OFFSET($O$8,IF(MOD(K167,cycle)&gt;0,MOD(K167,cycle)-1,11),0,1,1)),OFFSET($N$8,IF(MOD(K167,cycle)&gt;0,MOD(K167,cycle)-1,11),0,1,1))</f>
        <v>#NAME?</v>
      </c>
      <c r="Q167" s="35" t="e">
        <f aca="false">J190</f>
        <v>#NAME?</v>
      </c>
      <c r="R167" s="35" t="e">
        <f aca="false">J490</f>
        <v>#NAME?</v>
      </c>
    </row>
    <row r="168" customFormat="false" ht="11.25" hidden="false" customHeight="false" outlineLevel="0" collapsed="false">
      <c r="B168" s="45" t="n">
        <v>161</v>
      </c>
      <c r="C168" s="42" t="n">
        <v>41729</v>
      </c>
      <c r="D168" s="43" t="n">
        <v>0.143045597815617</v>
      </c>
      <c r="I168" s="35" t="n">
        <v>162</v>
      </c>
      <c r="J168" s="35" t="e">
        <v>#NAME?</v>
      </c>
      <c r="K168" s="35" t="n">
        <v>161</v>
      </c>
      <c r="L168" s="44" t="n">
        <f aca="false">C168</f>
        <v>41729</v>
      </c>
      <c r="M168" s="35" t="n">
        <f aca="false">D168</f>
        <v>0.143045597815617</v>
      </c>
      <c r="P168" s="35" t="e">
        <f aca="true">IF(breakpoint&gt;0,IF(K168&lt;=breakpoint*cycle,OFFSET($N$8,IF(MOD(K168,cycle)&gt;0,MOD(K168,cycle)-1,11),0,1,1),OFFSET($O$8,IF(MOD(K168,cycle)&gt;0,MOD(K168,cycle)-1,11),0,1,1)),OFFSET($N$8,IF(MOD(K168,cycle)&gt;0,MOD(K168,cycle)-1,11),0,1,1))</f>
        <v>#NAME?</v>
      </c>
      <c r="Q168" s="35" t="e">
        <f aca="false">J191</f>
        <v>#NAME?</v>
      </c>
      <c r="R168" s="35" t="e">
        <f aca="false">J491</f>
        <v>#NAME?</v>
      </c>
    </row>
    <row r="169" customFormat="false" ht="11.25" hidden="false" customHeight="false" outlineLevel="0" collapsed="false">
      <c r="B169" s="45" t="n">
        <v>162</v>
      </c>
      <c r="C169" s="42" t="n">
        <v>41759</v>
      </c>
      <c r="D169" s="43" t="n">
        <v>0.178451374373371</v>
      </c>
      <c r="I169" s="35" t="n">
        <v>163</v>
      </c>
      <c r="J169" s="35" t="e">
        <v>#NAME?</v>
      </c>
      <c r="K169" s="35" t="n">
        <v>162</v>
      </c>
      <c r="L169" s="44" t="n">
        <f aca="false">C169</f>
        <v>41759</v>
      </c>
      <c r="M169" s="35" t="n">
        <f aca="false">D169</f>
        <v>0.178451374373371</v>
      </c>
      <c r="P169" s="35" t="e">
        <f aca="true">IF(breakpoint&gt;0,IF(K169&lt;=breakpoint*cycle,OFFSET($N$8,IF(MOD(K169,cycle)&gt;0,MOD(K169,cycle)-1,11),0,1,1),OFFSET($O$8,IF(MOD(K169,cycle)&gt;0,MOD(K169,cycle)-1,11),0,1,1)),OFFSET($N$8,IF(MOD(K169,cycle)&gt;0,MOD(K169,cycle)-1,11),0,1,1))</f>
        <v>#NAME?</v>
      </c>
      <c r="Q169" s="35" t="e">
        <f aca="false">J192</f>
        <v>#NAME?</v>
      </c>
      <c r="R169" s="35" t="e">
        <f aca="false">J492</f>
        <v>#NAME?</v>
      </c>
    </row>
    <row r="170" customFormat="false" ht="11.25" hidden="false" customHeight="false" outlineLevel="0" collapsed="false">
      <c r="B170" s="45" t="n">
        <v>163</v>
      </c>
      <c r="C170" s="42" t="n">
        <v>41790</v>
      </c>
      <c r="D170" s="43" t="n">
        <v>0.228359462541838</v>
      </c>
      <c r="I170" s="35" t="n">
        <v>164</v>
      </c>
      <c r="J170" s="35" t="e">
        <v>#NAME?</v>
      </c>
      <c r="K170" s="35" t="n">
        <v>163</v>
      </c>
      <c r="L170" s="44" t="n">
        <f aca="false">C170</f>
        <v>41790</v>
      </c>
      <c r="M170" s="35" t="n">
        <f aca="false">D170</f>
        <v>0.228359462541838</v>
      </c>
      <c r="P170" s="35" t="e">
        <f aca="true">IF(breakpoint&gt;0,IF(K170&lt;=breakpoint*cycle,OFFSET($N$8,IF(MOD(K170,cycle)&gt;0,MOD(K170,cycle)-1,11),0,1,1),OFFSET($O$8,IF(MOD(K170,cycle)&gt;0,MOD(K170,cycle)-1,11),0,1,1)),OFFSET($N$8,IF(MOD(K170,cycle)&gt;0,MOD(K170,cycle)-1,11),0,1,1))</f>
        <v>#NAME?</v>
      </c>
      <c r="Q170" s="35" t="e">
        <f aca="false">J193</f>
        <v>#NAME?</v>
      </c>
      <c r="R170" s="35" t="e">
        <f aca="false">J493</f>
        <v>#NAME?</v>
      </c>
    </row>
    <row r="171" customFormat="false" ht="11.25" hidden="false" customHeight="false" outlineLevel="0" collapsed="false">
      <c r="B171" s="45" t="n">
        <v>164</v>
      </c>
      <c r="C171" s="42" t="n">
        <v>41820</v>
      </c>
      <c r="D171" s="43" t="n">
        <v>0.227739568377532</v>
      </c>
      <c r="I171" s="35" t="n">
        <v>165</v>
      </c>
      <c r="J171" s="35" t="e">
        <v>#NAME?</v>
      </c>
      <c r="K171" s="35" t="n">
        <v>164</v>
      </c>
      <c r="L171" s="44" t="n">
        <f aca="false">C171</f>
        <v>41820</v>
      </c>
      <c r="M171" s="35" t="n">
        <f aca="false">D171</f>
        <v>0.227739568377532</v>
      </c>
      <c r="P171" s="35" t="e">
        <f aca="true">IF(breakpoint&gt;0,IF(K171&lt;=breakpoint*cycle,OFFSET($N$8,IF(MOD(K171,cycle)&gt;0,MOD(K171,cycle)-1,11),0,1,1),OFFSET($O$8,IF(MOD(K171,cycle)&gt;0,MOD(K171,cycle)-1,11),0,1,1)),OFFSET($N$8,IF(MOD(K171,cycle)&gt;0,MOD(K171,cycle)-1,11),0,1,1))</f>
        <v>#NAME?</v>
      </c>
      <c r="Q171" s="35" t="e">
        <f aca="false">J194</f>
        <v>#NAME?</v>
      </c>
      <c r="R171" s="35" t="e">
        <f aca="false">J494</f>
        <v>#NAME?</v>
      </c>
    </row>
    <row r="172" customFormat="false" ht="11.25" hidden="false" customHeight="false" outlineLevel="0" collapsed="false">
      <c r="B172" s="45" t="n">
        <v>165</v>
      </c>
      <c r="C172" s="42" t="n">
        <v>41851</v>
      </c>
      <c r="D172" s="43" t="n">
        <v>0.150063997445656</v>
      </c>
      <c r="I172" s="35" t="n">
        <v>166</v>
      </c>
      <c r="J172" s="35" t="e">
        <v>#NAME?</v>
      </c>
      <c r="K172" s="35" t="n">
        <v>165</v>
      </c>
      <c r="L172" s="44" t="n">
        <f aca="false">C172</f>
        <v>41851</v>
      </c>
      <c r="M172" s="35" t="n">
        <f aca="false">D172</f>
        <v>0.150063997445656</v>
      </c>
      <c r="P172" s="35" t="e">
        <f aca="true">IF(breakpoint&gt;0,IF(K172&lt;=breakpoint*cycle,OFFSET($N$8,IF(MOD(K172,cycle)&gt;0,MOD(K172,cycle)-1,11),0,1,1),OFFSET($O$8,IF(MOD(K172,cycle)&gt;0,MOD(K172,cycle)-1,11),0,1,1)),OFFSET($N$8,IF(MOD(K172,cycle)&gt;0,MOD(K172,cycle)-1,11),0,1,1))</f>
        <v>#NAME?</v>
      </c>
      <c r="Q172" s="35" t="e">
        <f aca="false">J195</f>
        <v>#NAME?</v>
      </c>
      <c r="R172" s="35" t="e">
        <f aca="false">J495</f>
        <v>#NAME?</v>
      </c>
    </row>
    <row r="173" customFormat="false" ht="11.25" hidden="false" customHeight="false" outlineLevel="0" collapsed="false">
      <c r="B173" s="45" t="n">
        <v>166</v>
      </c>
      <c r="C173" s="42" t="n">
        <v>41882</v>
      </c>
      <c r="D173" s="43" t="n">
        <v>0.137545666311432</v>
      </c>
      <c r="I173" s="35" t="n">
        <v>167</v>
      </c>
      <c r="J173" s="35" t="e">
        <v>#NAME?</v>
      </c>
      <c r="K173" s="35" t="n">
        <v>166</v>
      </c>
      <c r="L173" s="44" t="n">
        <f aca="false">C173</f>
        <v>41882</v>
      </c>
      <c r="M173" s="35" t="n">
        <f aca="false">D173</f>
        <v>0.137545666311432</v>
      </c>
      <c r="P173" s="35" t="e">
        <f aca="true">IF(breakpoint&gt;0,IF(K173&lt;=breakpoint*cycle,OFFSET($N$8,IF(MOD(K173,cycle)&gt;0,MOD(K173,cycle)-1,11),0,1,1),OFFSET($O$8,IF(MOD(K173,cycle)&gt;0,MOD(K173,cycle)-1,11),0,1,1)),OFFSET($N$8,IF(MOD(K173,cycle)&gt;0,MOD(K173,cycle)-1,11),0,1,1))</f>
        <v>#NAME?</v>
      </c>
      <c r="Q173" s="35" t="e">
        <f aca="false">J196</f>
        <v>#NAME?</v>
      </c>
      <c r="R173" s="35" t="e">
        <f aca="false">J496</f>
        <v>#NAME?</v>
      </c>
    </row>
    <row r="174" customFormat="false" ht="11.25" hidden="false" customHeight="false" outlineLevel="0" collapsed="false">
      <c r="B174" s="45" t="n">
        <v>167</v>
      </c>
      <c r="C174" s="42" t="n">
        <v>41912</v>
      </c>
      <c r="D174" s="43" t="n">
        <v>0.136925712966386</v>
      </c>
      <c r="I174" s="35" t="n">
        <v>168</v>
      </c>
      <c r="J174" s="35" t="e">
        <v>#NAME?</v>
      </c>
      <c r="K174" s="35" t="n">
        <v>167</v>
      </c>
      <c r="L174" s="44" t="n">
        <f aca="false">C174</f>
        <v>41912</v>
      </c>
      <c r="M174" s="35" t="n">
        <f aca="false">D174</f>
        <v>0.136925712966386</v>
      </c>
      <c r="P174" s="35" t="e">
        <f aca="true">IF(breakpoint&gt;0,IF(K174&lt;=breakpoint*cycle,OFFSET($N$8,IF(MOD(K174,cycle)&gt;0,MOD(K174,cycle)-1,11),0,1,1),OFFSET($O$8,IF(MOD(K174,cycle)&gt;0,MOD(K174,cycle)-1,11),0,1,1)),OFFSET($N$8,IF(MOD(K174,cycle)&gt;0,MOD(K174,cycle)-1,11),0,1,1))</f>
        <v>#NAME?</v>
      </c>
      <c r="Q174" s="35" t="e">
        <f aca="false">J197</f>
        <v>#NAME?</v>
      </c>
      <c r="R174" s="35" t="e">
        <f aca="false">J497</f>
        <v>#NAME?</v>
      </c>
    </row>
    <row r="175" customFormat="false" ht="11.25" hidden="false" customHeight="false" outlineLevel="0" collapsed="false">
      <c r="B175" s="45" t="n">
        <v>168</v>
      </c>
      <c r="C175" s="42" t="n">
        <v>41943</v>
      </c>
      <c r="D175" s="43" t="n">
        <v>0.129652573447191</v>
      </c>
      <c r="I175" s="35" t="n">
        <v>169</v>
      </c>
      <c r="J175" s="35" t="e">
        <v>#NAME?</v>
      </c>
      <c r="K175" s="35" t="n">
        <v>168</v>
      </c>
      <c r="L175" s="44" t="n">
        <f aca="false">C175</f>
        <v>41943</v>
      </c>
      <c r="M175" s="35" t="n">
        <f aca="false">D175</f>
        <v>0.129652573447191</v>
      </c>
      <c r="P175" s="35" t="e">
        <f aca="true">IF(breakpoint&gt;0,IF(K175&lt;=breakpoint*cycle,OFFSET($N$8,IF(MOD(K175,cycle)&gt;0,MOD(K175,cycle)-1,11),0,1,1),OFFSET($O$8,IF(MOD(K175,cycle)&gt;0,MOD(K175,cycle)-1,11),0,1,1)),OFFSET($N$8,IF(MOD(K175,cycle)&gt;0,MOD(K175,cycle)-1,11),0,1,1))</f>
        <v>#NAME?</v>
      </c>
      <c r="Q175" s="35" t="e">
        <f aca="false">J198</f>
        <v>#NAME?</v>
      </c>
      <c r="R175" s="35" t="e">
        <f aca="false">J498</f>
        <v>#NAME?</v>
      </c>
    </row>
    <row r="176" customFormat="false" ht="11.25" hidden="false" customHeight="false" outlineLevel="0" collapsed="false">
      <c r="B176" s="45" t="n">
        <v>169</v>
      </c>
      <c r="C176" s="42" t="n">
        <v>41973</v>
      </c>
      <c r="D176" s="43" t="n">
        <v>0.148417107642532</v>
      </c>
      <c r="I176" s="35" t="n">
        <v>170</v>
      </c>
      <c r="J176" s="35" t="e">
        <v>#NAME?</v>
      </c>
      <c r="K176" s="35" t="n">
        <v>169</v>
      </c>
      <c r="L176" s="44" t="n">
        <f aca="false">C176</f>
        <v>41973</v>
      </c>
      <c r="M176" s="35" t="n">
        <f aca="false">D176</f>
        <v>0.148417107642532</v>
      </c>
      <c r="P176" s="35" t="e">
        <f aca="true">IF(breakpoint&gt;0,IF(K176&lt;=breakpoint*cycle,OFFSET($N$8,IF(MOD(K176,cycle)&gt;0,MOD(K176,cycle)-1,11),0,1,1),OFFSET($O$8,IF(MOD(K176,cycle)&gt;0,MOD(K176,cycle)-1,11),0,1,1)),OFFSET($N$8,IF(MOD(K176,cycle)&gt;0,MOD(K176,cycle)-1,11),0,1,1))</f>
        <v>#NAME?</v>
      </c>
      <c r="Q176" s="35" t="e">
        <f aca="false">J199</f>
        <v>#NAME?</v>
      </c>
      <c r="R176" s="35" t="e">
        <f aca="false">J499</f>
        <v>#NAME?</v>
      </c>
    </row>
    <row r="177" customFormat="false" ht="11.25" hidden="false" customHeight="false" outlineLevel="0" collapsed="false">
      <c r="B177" s="45" t="n">
        <v>170</v>
      </c>
      <c r="C177" s="42" t="n">
        <v>42004</v>
      </c>
      <c r="D177" s="43" t="n">
        <v>0.148133184825047</v>
      </c>
      <c r="I177" s="35" t="n">
        <v>171</v>
      </c>
      <c r="J177" s="35" t="e">
        <v>#NAME?</v>
      </c>
      <c r="K177" s="35" t="n">
        <v>170</v>
      </c>
      <c r="L177" s="44" t="n">
        <f aca="false">C177</f>
        <v>42004</v>
      </c>
      <c r="M177" s="35" t="n">
        <f aca="false">D177</f>
        <v>0.148133184825047</v>
      </c>
      <c r="P177" s="35" t="e">
        <f aca="true">IF(breakpoint&gt;0,IF(K177&lt;=breakpoint*cycle,OFFSET($N$8,IF(MOD(K177,cycle)&gt;0,MOD(K177,cycle)-1,11),0,1,1),OFFSET($O$8,IF(MOD(K177,cycle)&gt;0,MOD(K177,cycle)-1,11),0,1,1)),OFFSET($N$8,IF(MOD(K177,cycle)&gt;0,MOD(K177,cycle)-1,11),0,1,1))</f>
        <v>#NAME?</v>
      </c>
      <c r="Q177" s="35" t="e">
        <f aca="false">J200</f>
        <v>#NAME?</v>
      </c>
      <c r="R177" s="35" t="e">
        <f aca="false">J500</f>
        <v>#NAME?</v>
      </c>
    </row>
    <row r="178" customFormat="false" ht="11.25" hidden="false" customHeight="false" outlineLevel="0" collapsed="false">
      <c r="B178" s="45" t="n">
        <v>171</v>
      </c>
      <c r="C178" s="42" t="n">
        <v>42035</v>
      </c>
      <c r="D178" s="43" t="n">
        <v>0.135878056406106</v>
      </c>
      <c r="I178" s="35" t="n">
        <v>172</v>
      </c>
      <c r="J178" s="35" t="e">
        <v>#NAME?</v>
      </c>
      <c r="K178" s="35" t="n">
        <v>171</v>
      </c>
      <c r="L178" s="44" t="n">
        <f aca="false">C178</f>
        <v>42035</v>
      </c>
      <c r="M178" s="35" t="n">
        <f aca="false">D178</f>
        <v>0.135878056406106</v>
      </c>
      <c r="P178" s="35" t="e">
        <f aca="true">IF(breakpoint&gt;0,IF(K178&lt;=breakpoint*cycle,OFFSET($N$8,IF(MOD(K178,cycle)&gt;0,MOD(K178,cycle)-1,11),0,1,1),OFFSET($O$8,IF(MOD(K178,cycle)&gt;0,MOD(K178,cycle)-1,11),0,1,1)),OFFSET($N$8,IF(MOD(K178,cycle)&gt;0,MOD(K178,cycle)-1,11),0,1,1))</f>
        <v>#NAME?</v>
      </c>
      <c r="Q178" s="35" t="e">
        <f aca="false">J201</f>
        <v>#NAME?</v>
      </c>
      <c r="R178" s="35" t="e">
        <f aca="false">J501</f>
        <v>#NAME?</v>
      </c>
    </row>
    <row r="179" customFormat="false" ht="11.25" hidden="false" customHeight="false" outlineLevel="0" collapsed="false">
      <c r="B179" s="45" t="n">
        <v>172</v>
      </c>
      <c r="C179" s="42" t="n">
        <v>42063</v>
      </c>
      <c r="D179" s="43" t="n">
        <v>0.133304591488176</v>
      </c>
      <c r="I179" s="35" t="n">
        <v>173</v>
      </c>
      <c r="J179" s="35" t="e">
        <v>#NAME?</v>
      </c>
      <c r="K179" s="35" t="n">
        <v>172</v>
      </c>
      <c r="L179" s="44" t="n">
        <f aca="false">C179</f>
        <v>42063</v>
      </c>
      <c r="M179" s="35" t="n">
        <f aca="false">D179</f>
        <v>0.133304591488176</v>
      </c>
      <c r="P179" s="35" t="e">
        <f aca="true">IF(breakpoint&gt;0,IF(K179&lt;=breakpoint*cycle,OFFSET($N$8,IF(MOD(K179,cycle)&gt;0,MOD(K179,cycle)-1,11),0,1,1),OFFSET($O$8,IF(MOD(K179,cycle)&gt;0,MOD(K179,cycle)-1,11),0,1,1)),OFFSET($N$8,IF(MOD(K179,cycle)&gt;0,MOD(K179,cycle)-1,11),0,1,1))</f>
        <v>#NAME?</v>
      </c>
      <c r="Q179" s="35" t="e">
        <f aca="false">J202</f>
        <v>#NAME?</v>
      </c>
      <c r="R179" s="35" t="e">
        <f aca="false">J502</f>
        <v>#NAME?</v>
      </c>
    </row>
    <row r="180" customFormat="false" ht="11.25" hidden="false" customHeight="false" outlineLevel="0" collapsed="false">
      <c r="B180" s="45" t="n">
        <v>173</v>
      </c>
      <c r="C180" s="42" t="n">
        <v>42094</v>
      </c>
      <c r="D180" s="43" t="n">
        <v>0.139612339062053</v>
      </c>
      <c r="I180" s="35" t="n">
        <v>174</v>
      </c>
      <c r="J180" s="35" t="e">
        <v>#NAME?</v>
      </c>
      <c r="K180" s="35" t="n">
        <v>173</v>
      </c>
      <c r="L180" s="44" t="n">
        <f aca="false">C180</f>
        <v>42094</v>
      </c>
      <c r="M180" s="35" t="n">
        <f aca="false">D180</f>
        <v>0.139612339062053</v>
      </c>
      <c r="P180" s="35" t="e">
        <f aca="true">IF(breakpoint&gt;0,IF(K180&lt;=breakpoint*cycle,OFFSET($N$8,IF(MOD(K180,cycle)&gt;0,MOD(K180,cycle)-1,11),0,1,1),OFFSET($O$8,IF(MOD(K180,cycle)&gt;0,MOD(K180,cycle)-1,11),0,1,1)),OFFSET($N$8,IF(MOD(K180,cycle)&gt;0,MOD(K180,cycle)-1,11),0,1,1))</f>
        <v>#NAME?</v>
      </c>
      <c r="Q180" s="35" t="e">
        <f aca="false">J203</f>
        <v>#NAME?</v>
      </c>
      <c r="R180" s="35" t="e">
        <f aca="false">J503</f>
        <v>#NAME?</v>
      </c>
    </row>
    <row r="181" customFormat="false" ht="11.25" hidden="false" customHeight="false" outlineLevel="0" collapsed="false">
      <c r="B181" s="45" t="n">
        <v>174</v>
      </c>
      <c r="C181" s="42" t="n">
        <v>42124</v>
      </c>
      <c r="D181" s="43" t="n">
        <v>0.173490102215763</v>
      </c>
      <c r="I181" s="35" t="n">
        <v>175</v>
      </c>
      <c r="J181" s="35" t="e">
        <v>#NAME?</v>
      </c>
      <c r="K181" s="35" t="n">
        <v>174</v>
      </c>
      <c r="L181" s="44" t="n">
        <f aca="false">C181</f>
        <v>42124</v>
      </c>
      <c r="M181" s="35" t="n">
        <f aca="false">D181</f>
        <v>0.173490102215763</v>
      </c>
      <c r="P181" s="35" t="e">
        <f aca="true">IF(breakpoint&gt;0,IF(K181&lt;=breakpoint*cycle,OFFSET($N$8,IF(MOD(K181,cycle)&gt;0,MOD(K181,cycle)-1,11),0,1,1),OFFSET($O$8,IF(MOD(K181,cycle)&gt;0,MOD(K181,cycle)-1,11),0,1,1)),OFFSET($N$8,IF(MOD(K181,cycle)&gt;0,MOD(K181,cycle)-1,11),0,1,1))</f>
        <v>#NAME?</v>
      </c>
      <c r="Q181" s="35" t="e">
        <f aca="false">J204</f>
        <v>#NAME?</v>
      </c>
      <c r="R181" s="35" t="e">
        <f aca="false">J504</f>
        <v>#NAME?</v>
      </c>
    </row>
    <row r="182" customFormat="false" ht="11.25" hidden="false" customHeight="false" outlineLevel="0" collapsed="false">
      <c r="B182" s="45" t="n">
        <v>175</v>
      </c>
      <c r="C182" s="42" t="n">
        <v>42155</v>
      </c>
      <c r="D182" s="43" t="n">
        <v>0.221420224658567</v>
      </c>
      <c r="I182" s="35" t="n">
        <v>176</v>
      </c>
      <c r="J182" s="35" t="e">
        <v>#NAME?</v>
      </c>
      <c r="K182" s="35" t="n">
        <v>175</v>
      </c>
      <c r="L182" s="44" t="n">
        <f aca="false">C182</f>
        <v>42155</v>
      </c>
      <c r="M182" s="35" t="n">
        <f aca="false">D182</f>
        <v>0.221420224658567</v>
      </c>
      <c r="P182" s="35" t="e">
        <f aca="true">IF(breakpoint&gt;0,IF(K182&lt;=breakpoint*cycle,OFFSET($N$8,IF(MOD(K182,cycle)&gt;0,MOD(K182,cycle)-1,11),0,1,1),OFFSET($O$8,IF(MOD(K182,cycle)&gt;0,MOD(K182,cycle)-1,11),0,1,1)),OFFSET($N$8,IF(MOD(K182,cycle)&gt;0,MOD(K182,cycle)-1,11),0,1,1))</f>
        <v>#NAME?</v>
      </c>
      <c r="Q182" s="35" t="e">
        <f aca="false">J205</f>
        <v>#NAME?</v>
      </c>
      <c r="R182" s="35" t="e">
        <f aca="false">J505</f>
        <v>#NAME?</v>
      </c>
    </row>
    <row r="183" customFormat="false" ht="11.25" hidden="false" customHeight="false" outlineLevel="0" collapsed="false">
      <c r="B183" s="45" t="n">
        <v>176</v>
      </c>
      <c r="C183" s="42" t="n">
        <v>42185</v>
      </c>
      <c r="D183" s="43" t="n">
        <v>0.22086498535992</v>
      </c>
      <c r="I183" s="35" t="n">
        <v>177</v>
      </c>
      <c r="J183" s="35" t="e">
        <v>#NAME?</v>
      </c>
      <c r="K183" s="35" t="n">
        <v>176</v>
      </c>
      <c r="L183" s="44" t="n">
        <f aca="false">C183</f>
        <v>42185</v>
      </c>
      <c r="M183" s="35" t="n">
        <f aca="false">D183</f>
        <v>0.22086498535992</v>
      </c>
      <c r="P183" s="35" t="e">
        <f aca="true">IF(breakpoint&gt;0,IF(K183&lt;=breakpoint*cycle,OFFSET($N$8,IF(MOD(K183,cycle)&gt;0,MOD(K183,cycle)-1,11),0,1,1),OFFSET($O$8,IF(MOD(K183,cycle)&gt;0,MOD(K183,cycle)-1,11),0,1,1)),OFFSET($N$8,IF(MOD(K183,cycle)&gt;0,MOD(K183,cycle)-1,11),0,1,1))</f>
        <v>#NAME?</v>
      </c>
      <c r="Q183" s="35" t="e">
        <f aca="false">J206</f>
        <v>#NAME?</v>
      </c>
      <c r="R183" s="35" t="e">
        <f aca="false">J506</f>
        <v>#NAME?</v>
      </c>
    </row>
    <row r="184" customFormat="false" ht="11.25" hidden="false" customHeight="false" outlineLevel="0" collapsed="false">
      <c r="B184" s="45" t="n">
        <v>177</v>
      </c>
      <c r="C184" s="42" t="n">
        <v>42216</v>
      </c>
      <c r="D184" s="43" t="n">
        <v>0.146396309737345</v>
      </c>
      <c r="I184" s="35" t="n">
        <v>178</v>
      </c>
      <c r="J184" s="35" t="e">
        <v>#NAME?</v>
      </c>
      <c r="K184" s="35" t="n">
        <v>177</v>
      </c>
      <c r="L184" s="44" t="n">
        <f aca="false">C184</f>
        <v>42216</v>
      </c>
      <c r="M184" s="35" t="n">
        <f aca="false">D184</f>
        <v>0.146396309737345</v>
      </c>
      <c r="P184" s="35" t="e">
        <f aca="true">IF(breakpoint&gt;0,IF(K184&lt;=breakpoint*cycle,OFFSET($N$8,IF(MOD(K184,cycle)&gt;0,MOD(K184,cycle)-1,11),0,1,1),OFFSET($O$8,IF(MOD(K184,cycle)&gt;0,MOD(K184,cycle)-1,11),0,1,1)),OFFSET($N$8,IF(MOD(K184,cycle)&gt;0,MOD(K184,cycle)-1,11),0,1,1))</f>
        <v>#NAME?</v>
      </c>
      <c r="Q184" s="35" t="e">
        <f aca="false">J207</f>
        <v>#NAME?</v>
      </c>
      <c r="R184" s="35" t="e">
        <f aca="false">J507</f>
        <v>#NAME?</v>
      </c>
    </row>
    <row r="185" customFormat="false" ht="11.25" hidden="false" customHeight="false" outlineLevel="0" collapsed="false">
      <c r="B185" s="45" t="n">
        <v>178</v>
      </c>
      <c r="C185" s="42" t="n">
        <v>42247</v>
      </c>
      <c r="D185" s="43" t="n">
        <v>0.134458774621693</v>
      </c>
      <c r="I185" s="35" t="n">
        <v>179</v>
      </c>
      <c r="J185" s="35" t="e">
        <v>#NAME?</v>
      </c>
      <c r="K185" s="35" t="n">
        <v>178</v>
      </c>
      <c r="L185" s="44" t="n">
        <f aca="false">C185</f>
        <v>42247</v>
      </c>
      <c r="M185" s="35" t="n">
        <f aca="false">D185</f>
        <v>0.134458774621693</v>
      </c>
      <c r="P185" s="35" t="e">
        <f aca="true">IF(breakpoint&gt;0,IF(K185&lt;=breakpoint*cycle,OFFSET($N$8,IF(MOD(K185,cycle)&gt;0,MOD(K185,cycle)-1,11),0,1,1),OFFSET($O$8,IF(MOD(K185,cycle)&gt;0,MOD(K185,cycle)-1,11),0,1,1)),OFFSET($N$8,IF(MOD(K185,cycle)&gt;0,MOD(K185,cycle)-1,11),0,1,1))</f>
        <v>#NAME?</v>
      </c>
      <c r="Q185" s="35" t="e">
        <f aca="false">J208</f>
        <v>#NAME?</v>
      </c>
      <c r="R185" s="35" t="e">
        <f aca="false">J508</f>
        <v>#NAME?</v>
      </c>
    </row>
    <row r="186" customFormat="false" ht="11.25" hidden="false" customHeight="false" outlineLevel="0" collapsed="false">
      <c r="B186" s="45" t="n">
        <v>179</v>
      </c>
      <c r="C186" s="42" t="n">
        <v>42277</v>
      </c>
      <c r="D186" s="43" t="n">
        <v>0.133884114592997</v>
      </c>
      <c r="I186" s="35" t="n">
        <v>180</v>
      </c>
      <c r="J186" s="35" t="e">
        <v>#NAME?</v>
      </c>
      <c r="K186" s="35" t="n">
        <v>179</v>
      </c>
      <c r="L186" s="44" t="n">
        <f aca="false">C186</f>
        <v>42277</v>
      </c>
      <c r="M186" s="35" t="n">
        <f aca="false">D186</f>
        <v>0.133884114592997</v>
      </c>
      <c r="P186" s="35" t="e">
        <f aca="true">IF(breakpoint&gt;0,IF(K186&lt;=breakpoint*cycle,OFFSET($N$8,IF(MOD(K186,cycle)&gt;0,MOD(K186,cycle)-1,11),0,1,1),OFFSET($O$8,IF(MOD(K186,cycle)&gt;0,MOD(K186,cycle)-1,11),0,1,1)),OFFSET($N$8,IF(MOD(K186,cycle)&gt;0,MOD(K186,cycle)-1,11),0,1,1))</f>
        <v>#NAME?</v>
      </c>
      <c r="Q186" s="35" t="e">
        <f aca="false">J209</f>
        <v>#NAME?</v>
      </c>
      <c r="R186" s="35" t="e">
        <f aca="false">J509</f>
        <v>#NAME?</v>
      </c>
    </row>
    <row r="187" customFormat="false" ht="11.25" hidden="false" customHeight="false" outlineLevel="0" collapsed="false">
      <c r="B187" s="45" t="n">
        <v>180</v>
      </c>
      <c r="C187" s="42" t="n">
        <v>42308</v>
      </c>
      <c r="D187" s="43" t="n">
        <v>0.126961942755425</v>
      </c>
      <c r="I187" s="35" t="n">
        <v>181</v>
      </c>
      <c r="J187" s="35" t="e">
        <v>#NAME?</v>
      </c>
      <c r="K187" s="35" t="n">
        <v>180</v>
      </c>
      <c r="L187" s="44" t="n">
        <f aca="false">C187</f>
        <v>42308</v>
      </c>
      <c r="M187" s="35" t="n">
        <f aca="false">D187</f>
        <v>0.126961942755425</v>
      </c>
      <c r="P187" s="35" t="e">
        <f aca="true">IF(breakpoint&gt;0,IF(K187&lt;=breakpoint*cycle,OFFSET($N$8,IF(MOD(K187,cycle)&gt;0,MOD(K187,cycle)-1,11),0,1,1),OFFSET($O$8,IF(MOD(K187,cycle)&gt;0,MOD(K187,cycle)-1,11),0,1,1)),OFFSET($N$8,IF(MOD(K187,cycle)&gt;0,MOD(K187,cycle)-1,11),0,1,1))</f>
        <v>#NAME?</v>
      </c>
      <c r="Q187" s="35" t="e">
        <f aca="false">J210</f>
        <v>#NAME?</v>
      </c>
      <c r="R187" s="35" t="e">
        <f aca="false">J510</f>
        <v>#NAME?</v>
      </c>
    </row>
    <row r="188" customFormat="false" ht="11.25" hidden="false" customHeight="false" outlineLevel="0" collapsed="false">
      <c r="B188" s="45" t="n">
        <v>181</v>
      </c>
      <c r="C188" s="42" t="n">
        <v>42338</v>
      </c>
      <c r="D188" s="43" t="n">
        <v>0.144903080653233</v>
      </c>
      <c r="I188" s="35" t="n">
        <v>182</v>
      </c>
      <c r="J188" s="35" t="e">
        <v>#NAME?</v>
      </c>
      <c r="K188" s="35" t="n">
        <v>181</v>
      </c>
      <c r="L188" s="44" t="n">
        <f aca="false">C188</f>
        <v>42338</v>
      </c>
      <c r="M188" s="35" t="n">
        <f aca="false">D188</f>
        <v>0.144903080653233</v>
      </c>
      <c r="P188" s="35" t="e">
        <f aca="true">IF(breakpoint&gt;0,IF(K188&lt;=breakpoint*cycle,OFFSET($N$8,IF(MOD(K188,cycle)&gt;0,MOD(K188,cycle)-1,11),0,1,1),OFFSET($O$8,IF(MOD(K188,cycle)&gt;0,MOD(K188,cycle)-1,11),0,1,1)),OFFSET($N$8,IF(MOD(K188,cycle)&gt;0,MOD(K188,cycle)-1,11),0,1,1))</f>
        <v>#NAME?</v>
      </c>
      <c r="Q188" s="35" t="e">
        <f aca="false">J211</f>
        <v>#NAME?</v>
      </c>
      <c r="R188" s="35" t="e">
        <f aca="false">J511</f>
        <v>#NAME?</v>
      </c>
    </row>
    <row r="189" customFormat="false" ht="11.25" hidden="false" customHeight="false" outlineLevel="0" collapsed="false">
      <c r="B189" s="45" t="n">
        <v>182</v>
      </c>
      <c r="C189" s="42" t="n">
        <v>42369</v>
      </c>
      <c r="D189" s="43" t="n">
        <v>0.144640274184103</v>
      </c>
      <c r="I189" s="35" t="n">
        <v>183</v>
      </c>
      <c r="J189" s="35" t="e">
        <v>#NAME?</v>
      </c>
      <c r="K189" s="35" t="n">
        <v>182</v>
      </c>
      <c r="L189" s="44" t="n">
        <f aca="false">C189</f>
        <v>42369</v>
      </c>
      <c r="M189" s="35" t="n">
        <f aca="false">D189</f>
        <v>0.144640274184103</v>
      </c>
      <c r="P189" s="35" t="e">
        <f aca="true">IF(breakpoint&gt;0,IF(K189&lt;=breakpoint*cycle,OFFSET($N$8,IF(MOD(K189,cycle)&gt;0,MOD(K189,cycle)-1,11),0,1,1),OFFSET($O$8,IF(MOD(K189,cycle)&gt;0,MOD(K189,cycle)-1,11),0,1,1)),OFFSET($N$8,IF(MOD(K189,cycle)&gt;0,MOD(K189,cycle)-1,11),0,1,1))</f>
        <v>#NAME?</v>
      </c>
      <c r="Q189" s="35" t="e">
        <f aca="false">J212</f>
        <v>#NAME?</v>
      </c>
      <c r="R189" s="35" t="e">
        <f aca="false">J512</f>
        <v>#NAME?</v>
      </c>
    </row>
    <row r="190" customFormat="false" ht="11.25" hidden="false" customHeight="false" outlineLevel="0" collapsed="false">
      <c r="B190" s="45" t="n">
        <v>183</v>
      </c>
      <c r="C190" s="42" t="n">
        <v>42400</v>
      </c>
      <c r="D190" s="43" t="n">
        <v>0.132942120626005</v>
      </c>
      <c r="I190" s="35" t="n">
        <v>184</v>
      </c>
      <c r="J190" s="35" t="e">
        <v>#NAME?</v>
      </c>
      <c r="K190" s="35" t="n">
        <v>183</v>
      </c>
      <c r="L190" s="44" t="n">
        <f aca="false">C190</f>
        <v>42400</v>
      </c>
      <c r="M190" s="35" t="n">
        <f aca="false">D190</f>
        <v>0.132942120626005</v>
      </c>
      <c r="P190" s="35" t="e">
        <f aca="true">IF(breakpoint&gt;0,IF(K190&lt;=breakpoint*cycle,OFFSET($N$8,IF(MOD(K190,cycle)&gt;0,MOD(K190,cycle)-1,11),0,1,1),OFFSET($O$8,IF(MOD(K190,cycle)&gt;0,MOD(K190,cycle)-1,11),0,1,1)),OFFSET($N$8,IF(MOD(K190,cycle)&gt;0,MOD(K190,cycle)-1,11),0,1,1))</f>
        <v>#NAME?</v>
      </c>
      <c r="Q190" s="35" t="e">
        <f aca="false">J213</f>
        <v>#NAME?</v>
      </c>
      <c r="R190" s="35" t="e">
        <f aca="false">J513</f>
        <v>#NAME?</v>
      </c>
    </row>
    <row r="191" customFormat="false" ht="11.25" hidden="false" customHeight="false" outlineLevel="0" collapsed="false">
      <c r="B191" s="45" t="n">
        <v>184</v>
      </c>
      <c r="C191" s="42" t="n">
        <v>42429</v>
      </c>
      <c r="D191" s="43" t="n">
        <v>0.130499682531511</v>
      </c>
      <c r="I191" s="35" t="n">
        <v>185</v>
      </c>
      <c r="J191" s="35" t="e">
        <v>#NAME?</v>
      </c>
      <c r="K191" s="35" t="n">
        <v>184</v>
      </c>
      <c r="L191" s="44" t="n">
        <f aca="false">C191</f>
        <v>42429</v>
      </c>
      <c r="M191" s="35" t="n">
        <f aca="false">D191</f>
        <v>0.130499682531511</v>
      </c>
      <c r="P191" s="35" t="e">
        <f aca="true">IF(breakpoint&gt;0,IF(K191&lt;=breakpoint*cycle,OFFSET($N$8,IF(MOD(K191,cycle)&gt;0,MOD(K191,cycle)-1,11),0,1,1),OFFSET($O$8,IF(MOD(K191,cycle)&gt;0,MOD(K191,cycle)-1,11),0,1,1)),OFFSET($N$8,IF(MOD(K191,cycle)&gt;0,MOD(K191,cycle)-1,11),0,1,1))</f>
        <v>#NAME?</v>
      </c>
      <c r="Q191" s="35" t="e">
        <f aca="false">J214</f>
        <v>#NAME?</v>
      </c>
      <c r="R191" s="35" t="e">
        <f aca="false">J514</f>
        <v>#NAME?</v>
      </c>
    </row>
    <row r="192" customFormat="false" ht="11.25" hidden="false" customHeight="false" outlineLevel="0" collapsed="false">
      <c r="B192" s="45" t="n">
        <v>185</v>
      </c>
      <c r="C192" s="42" t="n">
        <v>42460</v>
      </c>
      <c r="D192" s="43" t="n">
        <v>0.136544121375576</v>
      </c>
      <c r="I192" s="35" t="n">
        <v>186</v>
      </c>
      <c r="J192" s="35" t="e">
        <v>#NAME?</v>
      </c>
      <c r="K192" s="35" t="n">
        <v>185</v>
      </c>
      <c r="L192" s="44" t="n">
        <f aca="false">C192</f>
        <v>42460</v>
      </c>
      <c r="M192" s="35" t="n">
        <f aca="false">D192</f>
        <v>0.136544121375576</v>
      </c>
      <c r="P192" s="35" t="e">
        <f aca="true">IF(breakpoint&gt;0,IF(K192&lt;=breakpoint*cycle,OFFSET($N$8,IF(MOD(K192,cycle)&gt;0,MOD(K192,cycle)-1,11),0,1,1),OFFSET($O$8,IF(MOD(K192,cycle)&gt;0,MOD(K192,cycle)-1,11),0,1,1)),OFFSET($N$8,IF(MOD(K192,cycle)&gt;0,MOD(K192,cycle)-1,11),0,1,1))</f>
        <v>#NAME?</v>
      </c>
      <c r="Q192" s="35" t="e">
        <f aca="false">J215</f>
        <v>#NAME?</v>
      </c>
      <c r="R192" s="35" t="e">
        <f aca="false">J515</f>
        <v>#NAME?</v>
      </c>
    </row>
    <row r="193" customFormat="false" ht="11.25" hidden="false" customHeight="false" outlineLevel="0" collapsed="false">
      <c r="B193" s="45" t="n">
        <v>186</v>
      </c>
      <c r="C193" s="42" t="n">
        <v>42490</v>
      </c>
      <c r="D193" s="43" t="n">
        <v>0.169035756783114</v>
      </c>
      <c r="I193" s="35" t="n">
        <v>187</v>
      </c>
      <c r="J193" s="35" t="e">
        <v>#NAME?</v>
      </c>
      <c r="K193" s="35" t="n">
        <v>186</v>
      </c>
      <c r="L193" s="44" t="n">
        <f aca="false">C193</f>
        <v>42490</v>
      </c>
      <c r="M193" s="35" t="n">
        <f aca="false">D193</f>
        <v>0.169035756783114</v>
      </c>
      <c r="P193" s="35" t="e">
        <f aca="true">IF(breakpoint&gt;0,IF(K193&lt;=breakpoint*cycle,OFFSET($N$8,IF(MOD(K193,cycle)&gt;0,MOD(K193,cycle)-1,11),0,1,1),OFFSET($O$8,IF(MOD(K193,cycle)&gt;0,MOD(K193,cycle)-1,11),0,1,1)),OFFSET($N$8,IF(MOD(K193,cycle)&gt;0,MOD(K193,cycle)-1,11),0,1,1))</f>
        <v>#NAME?</v>
      </c>
      <c r="Q193" s="35" t="e">
        <f aca="false">J216</f>
        <v>#NAME?</v>
      </c>
      <c r="R193" s="35" t="e">
        <f aca="false">J516</f>
        <v>#NAME?</v>
      </c>
    </row>
    <row r="194" customFormat="false" ht="11.25" hidden="false" customHeight="false" outlineLevel="0" collapsed="false">
      <c r="B194" s="45" t="n">
        <v>187</v>
      </c>
      <c r="C194" s="42" t="n">
        <v>42521</v>
      </c>
      <c r="D194" s="43" t="n">
        <v>0.21516849387346</v>
      </c>
      <c r="I194" s="35" t="n">
        <v>188</v>
      </c>
      <c r="J194" s="35" t="e">
        <v>#NAME?</v>
      </c>
      <c r="K194" s="35" t="n">
        <v>187</v>
      </c>
      <c r="L194" s="44" t="n">
        <f aca="false">C194</f>
        <v>42521</v>
      </c>
      <c r="M194" s="35" t="n">
        <f aca="false">D194</f>
        <v>0.21516849387346</v>
      </c>
      <c r="P194" s="35" t="e">
        <f aca="true">IF(breakpoint&gt;0,IF(K194&lt;=breakpoint*cycle,OFFSET($N$8,IF(MOD(K194,cycle)&gt;0,MOD(K194,cycle)-1,11),0,1,1),OFFSET($O$8,IF(MOD(K194,cycle)&gt;0,MOD(K194,cycle)-1,11),0,1,1)),OFFSET($N$8,IF(MOD(K194,cycle)&gt;0,MOD(K194,cycle)-1,11),0,1,1))</f>
        <v>#NAME?</v>
      </c>
      <c r="Q194" s="35" t="e">
        <f aca="false">J217</f>
        <v>#NAME?</v>
      </c>
      <c r="R194" s="35" t="e">
        <f aca="false">J517</f>
        <v>#NAME?</v>
      </c>
    </row>
    <row r="195" customFormat="false" ht="11.25" hidden="false" customHeight="false" outlineLevel="0" collapsed="false">
      <c r="B195" s="45" t="n">
        <v>188</v>
      </c>
      <c r="C195" s="42" t="n">
        <v>42551</v>
      </c>
      <c r="D195" s="43" t="n">
        <v>0.214667810837858</v>
      </c>
      <c r="I195" s="35" t="n">
        <v>189</v>
      </c>
      <c r="J195" s="35" t="e">
        <v>#NAME?</v>
      </c>
      <c r="K195" s="35" t="n">
        <v>188</v>
      </c>
      <c r="L195" s="44" t="n">
        <f aca="false">C195</f>
        <v>42551</v>
      </c>
      <c r="M195" s="35" t="n">
        <f aca="false">D195</f>
        <v>0.214667810837858</v>
      </c>
      <c r="P195" s="35" t="e">
        <f aca="true">IF(breakpoint&gt;0,IF(K195&lt;=breakpoint*cycle,OFFSET($N$8,IF(MOD(K195,cycle)&gt;0,MOD(K195,cycle)-1,11),0,1,1),OFFSET($O$8,IF(MOD(K195,cycle)&gt;0,MOD(K195,cycle)-1,11),0,1,1)),OFFSET($N$8,IF(MOD(K195,cycle)&gt;0,MOD(K195,cycle)-1,11),0,1,1))</f>
        <v>#NAME?</v>
      </c>
      <c r="Q195" s="35" t="e">
        <f aca="false">J218</f>
        <v>#NAME?</v>
      </c>
      <c r="R195" s="35" t="e">
        <f aca="false">J518</f>
        <v>#NAME?</v>
      </c>
    </row>
    <row r="196" customFormat="false" ht="11.25" hidden="false" customHeight="false" outlineLevel="0" collapsed="false">
      <c r="B196" s="45" t="n">
        <v>189</v>
      </c>
      <c r="C196" s="42" t="n">
        <v>42582</v>
      </c>
      <c r="D196" s="43" t="n">
        <v>0.143106741816734</v>
      </c>
      <c r="I196" s="35" t="n">
        <v>190</v>
      </c>
      <c r="J196" s="35" t="e">
        <v>#NAME?</v>
      </c>
      <c r="K196" s="35" t="n">
        <v>189</v>
      </c>
      <c r="L196" s="44" t="n">
        <f aca="false">C196</f>
        <v>42582</v>
      </c>
      <c r="M196" s="35" t="n">
        <f aca="false">D196</f>
        <v>0.143106741816734</v>
      </c>
      <c r="P196" s="35" t="e">
        <f aca="true">IF(breakpoint&gt;0,IF(K196&lt;=breakpoint*cycle,OFFSET($N$8,IF(MOD(K196,cycle)&gt;0,MOD(K196,cycle)-1,11),0,1,1),OFFSET($O$8,IF(MOD(K196,cycle)&gt;0,MOD(K196,cycle)-1,11),0,1,1)),OFFSET($N$8,IF(MOD(K196,cycle)&gt;0,MOD(K196,cycle)-1,11),0,1,1))</f>
        <v>#NAME?</v>
      </c>
      <c r="Q196" s="35" t="e">
        <f aca="false">J219</f>
        <v>#NAME?</v>
      </c>
      <c r="R196" s="35" t="e">
        <f aca="false">J519</f>
        <v>#NAME?</v>
      </c>
    </row>
    <row r="197" customFormat="false" ht="11.25" hidden="false" customHeight="false" outlineLevel="0" collapsed="false">
      <c r="B197" s="45" t="n">
        <v>190</v>
      </c>
      <c r="C197" s="42" t="n">
        <v>42613</v>
      </c>
      <c r="D197" s="43" t="n">
        <v>0.131693514715729</v>
      </c>
      <c r="I197" s="35" t="n">
        <v>191</v>
      </c>
      <c r="J197" s="35" t="e">
        <v>#NAME?</v>
      </c>
      <c r="K197" s="35" t="n">
        <v>190</v>
      </c>
      <c r="L197" s="44" t="n">
        <f aca="false">C197</f>
        <v>42613</v>
      </c>
      <c r="M197" s="35" t="n">
        <f aca="false">D197</f>
        <v>0.131693514715729</v>
      </c>
      <c r="P197" s="35" t="e">
        <f aca="true">IF(breakpoint&gt;0,IF(K197&lt;=breakpoint*cycle,OFFSET($N$8,IF(MOD(K197,cycle)&gt;0,MOD(K197,cycle)-1,11),0,1,1),OFFSET($O$8,IF(MOD(K197,cycle)&gt;0,MOD(K197,cycle)-1,11),0,1,1)),OFFSET($N$8,IF(MOD(K197,cycle)&gt;0,MOD(K197,cycle)-1,11),0,1,1))</f>
        <v>#NAME?</v>
      </c>
      <c r="Q197" s="35" t="e">
        <f aca="false">J220</f>
        <v>#NAME?</v>
      </c>
      <c r="R197" s="35" t="e">
        <f aca="false">J520</f>
        <v>#NAME?</v>
      </c>
    </row>
    <row r="198" customFormat="false" ht="11.25" hidden="false" customHeight="false" outlineLevel="0" collapsed="false">
      <c r="B198" s="45" t="n">
        <v>191</v>
      </c>
      <c r="C198" s="42" t="n">
        <v>42643</v>
      </c>
      <c r="D198" s="43" t="n">
        <v>0.131158017247063</v>
      </c>
      <c r="I198" s="35" t="n">
        <v>192</v>
      </c>
      <c r="J198" s="35" t="e">
        <v>#NAME?</v>
      </c>
      <c r="K198" s="35" t="n">
        <v>191</v>
      </c>
      <c r="L198" s="44" t="n">
        <f aca="false">C198</f>
        <v>42643</v>
      </c>
      <c r="M198" s="35" t="n">
        <f aca="false">D198</f>
        <v>0.131158017247063</v>
      </c>
      <c r="P198" s="35" t="e">
        <f aca="true">IF(breakpoint&gt;0,IF(K198&lt;=breakpoint*cycle,OFFSET($N$8,IF(MOD(K198,cycle)&gt;0,MOD(K198,cycle)-1,11),0,1,1),OFFSET($O$8,IF(MOD(K198,cycle)&gt;0,MOD(K198,cycle)-1,11),0,1,1)),OFFSET($N$8,IF(MOD(K198,cycle)&gt;0,MOD(K198,cycle)-1,11),0,1,1))</f>
        <v>#NAME?</v>
      </c>
      <c r="Q198" s="35" t="e">
        <f aca="false">J221</f>
        <v>#NAME?</v>
      </c>
      <c r="R198" s="35" t="e">
        <f aca="false">J521</f>
        <v>#NAME?</v>
      </c>
    </row>
    <row r="199" customFormat="false" ht="11.25" hidden="false" customHeight="false" outlineLevel="0" collapsed="false">
      <c r="B199" s="45" t="n">
        <v>192</v>
      </c>
      <c r="C199" s="42" t="n">
        <v>42674</v>
      </c>
      <c r="D199" s="43" t="n">
        <v>0.124552085546456</v>
      </c>
      <c r="I199" s="35" t="n">
        <v>193</v>
      </c>
      <c r="J199" s="35" t="e">
        <v>#NAME?</v>
      </c>
      <c r="K199" s="35" t="n">
        <v>192</v>
      </c>
      <c r="L199" s="44" t="n">
        <f aca="false">C199</f>
        <v>42674</v>
      </c>
      <c r="M199" s="35" t="n">
        <f aca="false">D199</f>
        <v>0.124552085546456</v>
      </c>
      <c r="P199" s="35" t="e">
        <f aca="true">IF(breakpoint&gt;0,IF(K199&lt;=breakpoint*cycle,OFFSET($N$8,IF(MOD(K199,cycle)&gt;0,MOD(K199,cycle)-1,11),0,1,1),OFFSET($O$8,IF(MOD(K199,cycle)&gt;0,MOD(K199,cycle)-1,11),0,1,1)),OFFSET($N$8,IF(MOD(K199,cycle)&gt;0,MOD(K199,cycle)-1,11),0,1,1))</f>
        <v>#NAME?</v>
      </c>
      <c r="Q199" s="35" t="e">
        <f aca="false">J222</f>
        <v>#NAME?</v>
      </c>
      <c r="R199" s="35" t="e">
        <f aca="false">J522</f>
        <v>#NAME?</v>
      </c>
    </row>
    <row r="200" customFormat="false" ht="11.25" hidden="false" customHeight="false" outlineLevel="0" collapsed="false">
      <c r="B200" s="45" t="n">
        <v>193</v>
      </c>
      <c r="C200" s="42" t="n">
        <v>42704</v>
      </c>
      <c r="D200" s="43" t="n">
        <v>0.141744135681163</v>
      </c>
      <c r="I200" s="35" t="n">
        <v>194</v>
      </c>
      <c r="J200" s="35" t="e">
        <v>#NAME?</v>
      </c>
      <c r="K200" s="35" t="n">
        <v>193</v>
      </c>
      <c r="L200" s="44" t="n">
        <f aca="false">C200</f>
        <v>42704</v>
      </c>
      <c r="M200" s="35" t="n">
        <f aca="false">D200</f>
        <v>0.141744135681163</v>
      </c>
      <c r="P200" s="35" t="e">
        <f aca="true">IF(breakpoint&gt;0,IF(K200&lt;=breakpoint*cycle,OFFSET($N$8,IF(MOD(K200,cycle)&gt;0,MOD(K200,cycle)-1,11),0,1,1),OFFSET($O$8,IF(MOD(K200,cycle)&gt;0,MOD(K200,cycle)-1,11),0,1,1)),OFFSET($N$8,IF(MOD(K200,cycle)&gt;0,MOD(K200,cycle)-1,11),0,1,1))</f>
        <v>#NAME?</v>
      </c>
      <c r="Q200" s="35" t="e">
        <f aca="false">J223</f>
        <v>#NAME?</v>
      </c>
      <c r="R200" s="35" t="e">
        <f aca="false">J523</f>
        <v>#NAME?</v>
      </c>
    </row>
    <row r="201" customFormat="false" ht="11.25" hidden="false" customHeight="false" outlineLevel="0" collapsed="false">
      <c r="B201" s="45" t="n">
        <v>194</v>
      </c>
      <c r="C201" s="42" t="n">
        <v>42735</v>
      </c>
      <c r="D201" s="43" t="n">
        <v>0.141515832221101</v>
      </c>
      <c r="I201" s="35" t="n">
        <v>195</v>
      </c>
      <c r="J201" s="35" t="e">
        <v>#NAME?</v>
      </c>
      <c r="K201" s="35" t="n">
        <v>194</v>
      </c>
      <c r="L201" s="44" t="n">
        <f aca="false">C201</f>
        <v>42735</v>
      </c>
      <c r="M201" s="35" t="n">
        <f aca="false">D201</f>
        <v>0.141515832221101</v>
      </c>
      <c r="P201" s="35" t="e">
        <f aca="true">IF(breakpoint&gt;0,IF(K201&lt;=breakpoint*cycle,OFFSET($N$8,IF(MOD(K201,cycle)&gt;0,MOD(K201,cycle)-1,11),0,1,1),OFFSET($O$8,IF(MOD(K201,cycle)&gt;0,MOD(K201,cycle)-1,11),0,1,1)),OFFSET($N$8,IF(MOD(K201,cycle)&gt;0,MOD(K201,cycle)-1,11),0,1,1))</f>
        <v>#NAME?</v>
      </c>
      <c r="Q201" s="35" t="e">
        <f aca="false">J224</f>
        <v>#NAME?</v>
      </c>
      <c r="R201" s="35" t="e">
        <f aca="false">J524</f>
        <v>#NAME?</v>
      </c>
    </row>
    <row r="202" customFormat="false" ht="11.25" hidden="false" customHeight="false" outlineLevel="0" collapsed="false">
      <c r="B202" s="45" t="n">
        <v>195</v>
      </c>
      <c r="C202" s="42" t="n">
        <v>42766</v>
      </c>
      <c r="D202" s="43" t="n">
        <v>0.130319137879286</v>
      </c>
      <c r="I202" s="35" t="n">
        <v>196</v>
      </c>
      <c r="J202" s="35" t="e">
        <v>#NAME?</v>
      </c>
      <c r="K202" s="35" t="n">
        <v>195</v>
      </c>
      <c r="L202" s="44" t="n">
        <f aca="false">C202</f>
        <v>42766</v>
      </c>
      <c r="M202" s="35" t="n">
        <f aca="false">D202</f>
        <v>0.130319137879286</v>
      </c>
      <c r="P202" s="35" t="e">
        <f aca="true">IF(breakpoint&gt;0,IF(K202&lt;=breakpoint*cycle,OFFSET($N$8,IF(MOD(K202,cycle)&gt;0,MOD(K202,cycle)-1,11),0,1,1),OFFSET($O$8,IF(MOD(K202,cycle)&gt;0,MOD(K202,cycle)-1,11),0,1,1)),OFFSET($N$8,IF(MOD(K202,cycle)&gt;0,MOD(K202,cycle)-1,11),0,1,1))</f>
        <v>#NAME?</v>
      </c>
      <c r="Q202" s="35" t="e">
        <f aca="false">J225</f>
        <v>#NAME?</v>
      </c>
      <c r="R202" s="35" t="e">
        <f aca="false">J525</f>
        <v>#NAME?</v>
      </c>
    </row>
    <row r="203" customFormat="false" ht="11.25" hidden="false" customHeight="false" outlineLevel="0" collapsed="false">
      <c r="B203" s="45" t="n">
        <v>196</v>
      </c>
      <c r="C203" s="42" t="n">
        <v>42794</v>
      </c>
      <c r="D203" s="43" t="n">
        <v>0.127993401796041</v>
      </c>
      <c r="I203" s="35" t="n">
        <v>197</v>
      </c>
      <c r="J203" s="35" t="e">
        <v>#NAME?</v>
      </c>
      <c r="K203" s="35" t="n">
        <v>196</v>
      </c>
      <c r="L203" s="44" t="n">
        <f aca="false">C203</f>
        <v>42794</v>
      </c>
      <c r="M203" s="35" t="n">
        <f aca="false">D203</f>
        <v>0.127993401796041</v>
      </c>
      <c r="P203" s="35" t="e">
        <f aca="true">IF(breakpoint&gt;0,IF(K203&lt;=breakpoint*cycle,OFFSET($N$8,IF(MOD(K203,cycle)&gt;0,MOD(K203,cycle)-1,11),0,1,1),OFFSET($O$8,IF(MOD(K203,cycle)&gt;0,MOD(K203,cycle)-1,11),0,1,1)),OFFSET($N$8,IF(MOD(K203,cycle)&gt;0,MOD(K203,cycle)-1,11),0,1,1))</f>
        <v>#NAME?</v>
      </c>
      <c r="Q203" s="35" t="e">
        <f aca="false">J226</f>
        <v>#NAME?</v>
      </c>
      <c r="R203" s="35" t="e">
        <f aca="false">J526</f>
        <v>#NAME?</v>
      </c>
    </row>
    <row r="204" customFormat="false" ht="11.25" hidden="false" customHeight="false" outlineLevel="0" collapsed="false">
      <c r="B204" s="45" t="n">
        <v>197</v>
      </c>
      <c r="C204" s="42" t="n">
        <v>42825</v>
      </c>
      <c r="D204" s="43" t="n">
        <v>0.133798020534697</v>
      </c>
      <c r="I204" s="35" t="n">
        <v>198</v>
      </c>
      <c r="J204" s="35" t="e">
        <v>#NAME?</v>
      </c>
      <c r="K204" s="35" t="n">
        <v>197</v>
      </c>
      <c r="L204" s="44" t="n">
        <f aca="false">C204</f>
        <v>42825</v>
      </c>
      <c r="M204" s="35" t="n">
        <f aca="false">D204</f>
        <v>0.133798020534697</v>
      </c>
      <c r="P204" s="35" t="e">
        <f aca="true">IF(breakpoint&gt;0,IF(K204&lt;=breakpoint*cycle,OFFSET($N$8,IF(MOD(K204,cycle)&gt;0,MOD(K204,cycle)-1,11),0,1,1),OFFSET($O$8,IF(MOD(K204,cycle)&gt;0,MOD(K204,cycle)-1,11),0,1,1)),OFFSET($N$8,IF(MOD(K204,cycle)&gt;0,MOD(K204,cycle)-1,11),0,1,1))</f>
        <v>#NAME?</v>
      </c>
      <c r="Q204" s="35" t="e">
        <f aca="false">J227</f>
        <v>#NAME?</v>
      </c>
      <c r="R204" s="35" t="e">
        <f aca="false">J527</f>
        <v>#NAME?</v>
      </c>
    </row>
    <row r="205" customFormat="false" ht="11.25" hidden="false" customHeight="false" outlineLevel="0" collapsed="false">
      <c r="B205" s="45" t="n">
        <v>198</v>
      </c>
      <c r="C205" s="42" t="n">
        <v>42855</v>
      </c>
      <c r="D205" s="43" t="n">
        <v>0.165031427009605</v>
      </c>
      <c r="I205" s="35" t="n">
        <v>199</v>
      </c>
      <c r="J205" s="35" t="e">
        <v>#NAME?</v>
      </c>
      <c r="K205" s="35" t="n">
        <v>198</v>
      </c>
      <c r="L205" s="44" t="n">
        <f aca="false">C205</f>
        <v>42855</v>
      </c>
      <c r="M205" s="35" t="n">
        <f aca="false">D205</f>
        <v>0.165031427009605</v>
      </c>
      <c r="P205" s="35" t="e">
        <f aca="true">IF(breakpoint&gt;0,IF(K205&lt;=breakpoint*cycle,OFFSET($N$8,IF(MOD(K205,cycle)&gt;0,MOD(K205,cycle)-1,11),0,1,1),OFFSET($O$8,IF(MOD(K205,cycle)&gt;0,MOD(K205,cycle)-1,11),0,1,1)),OFFSET($N$8,IF(MOD(K205,cycle)&gt;0,MOD(K205,cycle)-1,11),0,1,1))</f>
        <v>#NAME?</v>
      </c>
      <c r="Q205" s="35" t="e">
        <f aca="false">J228</f>
        <v>#NAME?</v>
      </c>
      <c r="R205" s="35" t="e">
        <f aca="false">J528</f>
        <v>#NAME?</v>
      </c>
    </row>
    <row r="206" customFormat="false" ht="11.25" hidden="false" customHeight="false" outlineLevel="0" collapsed="false">
      <c r="B206" s="45" t="n">
        <v>199</v>
      </c>
      <c r="C206" s="42" t="n">
        <v>42886</v>
      </c>
      <c r="D206" s="43" t="n">
        <v>0.209529743400577</v>
      </c>
      <c r="I206" s="35" t="n">
        <v>200</v>
      </c>
      <c r="J206" s="35" t="e">
        <v>#NAME?</v>
      </c>
      <c r="K206" s="35" t="n">
        <v>199</v>
      </c>
      <c r="L206" s="44" t="n">
        <f aca="false">C206</f>
        <v>42886</v>
      </c>
      <c r="M206" s="35" t="n">
        <f aca="false">D206</f>
        <v>0.209529743400577</v>
      </c>
      <c r="P206" s="35" t="e">
        <f aca="true">IF(breakpoint&gt;0,IF(K206&lt;=breakpoint*cycle,OFFSET($N$8,IF(MOD(K206,cycle)&gt;0,MOD(K206,cycle)-1,11),0,1,1),OFFSET($O$8,IF(MOD(K206,cycle)&gt;0,MOD(K206,cycle)-1,11),0,1,1)),OFFSET($N$8,IF(MOD(K206,cycle)&gt;0,MOD(K206,cycle)-1,11),0,1,1))</f>
        <v>#NAME?</v>
      </c>
      <c r="Q206" s="35" t="e">
        <f aca="false">J229</f>
        <v>#NAME?</v>
      </c>
      <c r="R206" s="35" t="e">
        <f aca="false">J529</f>
        <v>#NAME?</v>
      </c>
    </row>
    <row r="207" customFormat="false" ht="11.25" hidden="false" customHeight="false" outlineLevel="0" collapsed="false">
      <c r="B207" s="45" t="n">
        <v>200</v>
      </c>
      <c r="C207" s="42" t="n">
        <v>42916</v>
      </c>
      <c r="D207" s="43" t="n">
        <v>0.209075345270551</v>
      </c>
      <c r="I207" s="35" t="n">
        <v>201</v>
      </c>
      <c r="J207" s="35" t="e">
        <v>#NAME?</v>
      </c>
      <c r="K207" s="35" t="n">
        <v>200</v>
      </c>
      <c r="L207" s="44" t="n">
        <f aca="false">C207</f>
        <v>42916</v>
      </c>
      <c r="M207" s="35" t="n">
        <f aca="false">D207</f>
        <v>0.209075345270551</v>
      </c>
      <c r="P207" s="35" t="e">
        <f aca="true">IF(breakpoint&gt;0,IF(K207&lt;=breakpoint*cycle,OFFSET($N$8,IF(MOD(K207,cycle)&gt;0,MOD(K207,cycle)-1,11),0,1,1),OFFSET($O$8,IF(MOD(K207,cycle)&gt;0,MOD(K207,cycle)-1,11),0,1,1)),OFFSET($N$8,IF(MOD(K207,cycle)&gt;0,MOD(K207,cycle)-1,11),0,1,1))</f>
        <v>#NAME?</v>
      </c>
      <c r="Q207" s="35" t="e">
        <f aca="false">J230</f>
        <v>#NAME?</v>
      </c>
      <c r="R207" s="35" t="e">
        <f aca="false">J530</f>
        <v>#NAME?</v>
      </c>
    </row>
    <row r="208" customFormat="false" ht="11.25" hidden="false" customHeight="false" outlineLevel="0" collapsed="false">
      <c r="B208" s="45" t="n">
        <v>201</v>
      </c>
      <c r="C208" s="42" t="n">
        <v>42947</v>
      </c>
      <c r="D208" s="43" t="n">
        <v>0.140152902965667</v>
      </c>
      <c r="I208" s="35" t="n">
        <v>202</v>
      </c>
      <c r="J208" s="35" t="e">
        <v>#NAME?</v>
      </c>
      <c r="K208" s="35" t="n">
        <v>201</v>
      </c>
      <c r="L208" s="44" t="n">
        <f aca="false">C208</f>
        <v>42947</v>
      </c>
      <c r="M208" s="35" t="n">
        <f aca="false">D208</f>
        <v>0.140152902965667</v>
      </c>
      <c r="P208" s="35" t="e">
        <f aca="true">IF(breakpoint&gt;0,IF(K208&lt;=breakpoint*cycle,OFFSET($N$8,IF(MOD(K208,cycle)&gt;0,MOD(K208,cycle)-1,11),0,1,1),OFFSET($O$8,IF(MOD(K208,cycle)&gt;0,MOD(K208,cycle)-1,11),0,1,1)),OFFSET($N$8,IF(MOD(K208,cycle)&gt;0,MOD(K208,cycle)-1,11),0,1,1))</f>
        <v>#NAME?</v>
      </c>
      <c r="Q208" s="35" t="e">
        <f aca="false">J231</f>
        <v>#NAME?</v>
      </c>
      <c r="R208" s="35" t="e">
        <f aca="false">J531</f>
        <v>#NAME?</v>
      </c>
    </row>
    <row r="209" customFormat="false" ht="11.25" hidden="false" customHeight="false" outlineLevel="0" collapsed="false">
      <c r="B209" s="45" t="n">
        <v>202</v>
      </c>
      <c r="C209" s="42" t="n">
        <v>42978</v>
      </c>
      <c r="D209" s="43" t="n">
        <v>0.129213498910385</v>
      </c>
      <c r="I209" s="35" t="n">
        <v>203</v>
      </c>
      <c r="J209" s="35" t="e">
        <v>#NAME?</v>
      </c>
      <c r="K209" s="35" t="n">
        <v>202</v>
      </c>
      <c r="L209" s="44" t="n">
        <f aca="false">C209</f>
        <v>42978</v>
      </c>
      <c r="M209" s="35" t="n">
        <f aca="false">D209</f>
        <v>0.129213498910385</v>
      </c>
      <c r="P209" s="35" t="e">
        <f aca="true">IF(breakpoint&gt;0,IF(K209&lt;=breakpoint*cycle,OFFSET($N$8,IF(MOD(K209,cycle)&gt;0,MOD(K209,cycle)-1,11),0,1,1),OFFSET($O$8,IF(MOD(K209,cycle)&gt;0,MOD(K209,cycle)-1,11),0,1,1)),OFFSET($N$8,IF(MOD(K209,cycle)&gt;0,MOD(K209,cycle)-1,11),0,1,1))</f>
        <v>#NAME?</v>
      </c>
      <c r="Q209" s="35" t="e">
        <f aca="false">J232</f>
        <v>#NAME?</v>
      </c>
      <c r="R209" s="35" t="e">
        <f aca="false">J532</f>
        <v>#NAME?</v>
      </c>
    </row>
    <row r="210" customFormat="false" ht="11.25" hidden="false" customHeight="false" outlineLevel="0" collapsed="false">
      <c r="B210" s="45" t="n">
        <v>203</v>
      </c>
      <c r="C210" s="42" t="n">
        <v>43008</v>
      </c>
      <c r="D210" s="43" t="n">
        <v>0.128712018919305</v>
      </c>
      <c r="I210" s="35" t="n">
        <v>204</v>
      </c>
      <c r="J210" s="35" t="e">
        <v>#NAME?</v>
      </c>
      <c r="K210" s="35" t="n">
        <v>203</v>
      </c>
      <c r="L210" s="44" t="n">
        <f aca="false">C210</f>
        <v>43008</v>
      </c>
      <c r="M210" s="35" t="n">
        <f aca="false">D210</f>
        <v>0.128712018919305</v>
      </c>
      <c r="P210" s="35" t="e">
        <f aca="true">IF(breakpoint&gt;0,IF(K210&lt;=breakpoint*cycle,OFFSET($N$8,IF(MOD(K210,cycle)&gt;0,MOD(K210,cycle)-1,11),0,1,1),OFFSET($O$8,IF(MOD(K210,cycle)&gt;0,MOD(K210,cycle)-1,11),0,1,1)),OFFSET($N$8,IF(MOD(K210,cycle)&gt;0,MOD(K210,cycle)-1,11),0,1,1))</f>
        <v>#NAME?</v>
      </c>
      <c r="Q210" s="35" t="e">
        <f aca="false">J233</f>
        <v>#NAME?</v>
      </c>
      <c r="R210" s="35" t="e">
        <f aca="false">J533</f>
        <v>#NAME?</v>
      </c>
    </row>
    <row r="211" customFormat="false" ht="11.25" hidden="false" customHeight="false" outlineLevel="0" collapsed="false">
      <c r="B211" s="45" t="n">
        <v>204</v>
      </c>
      <c r="C211" s="42" t="n">
        <v>43039</v>
      </c>
      <c r="D211" s="43" t="n">
        <v>0.122391355447818</v>
      </c>
      <c r="I211" s="35" t="n">
        <v>205</v>
      </c>
      <c r="J211" s="35" t="e">
        <v>#NAME?</v>
      </c>
      <c r="K211" s="35" t="n">
        <v>204</v>
      </c>
      <c r="L211" s="44" t="n">
        <f aca="false">C211</f>
        <v>43039</v>
      </c>
      <c r="M211" s="35" t="n">
        <f aca="false">D211</f>
        <v>0.122391355447818</v>
      </c>
      <c r="P211" s="35" t="e">
        <f aca="true">IF(breakpoint&gt;0,IF(K211&lt;=breakpoint*cycle,OFFSET($N$8,IF(MOD(K211,cycle)&gt;0,MOD(K211,cycle)-1,11),0,1,1),OFFSET($O$8,IF(MOD(K211,cycle)&gt;0,MOD(K211,cycle)-1,11),0,1,1)),OFFSET($N$8,IF(MOD(K211,cycle)&gt;0,MOD(K211,cycle)-1,11),0,1,1))</f>
        <v>#NAME?</v>
      </c>
      <c r="Q211" s="35" t="e">
        <f aca="false">J234</f>
        <v>#NAME?</v>
      </c>
      <c r="R211" s="35" t="e">
        <f aca="false">J534</f>
        <v>#NAME?</v>
      </c>
    </row>
    <row r="212" customFormat="false" ht="11.25" hidden="false" customHeight="false" outlineLevel="0" collapsed="false">
      <c r="B212" s="45" t="n">
        <v>205</v>
      </c>
      <c r="C212" s="42" t="n">
        <v>43069</v>
      </c>
      <c r="D212" s="43" t="n">
        <v>0.138901895710905</v>
      </c>
      <c r="I212" s="35" t="n">
        <v>206</v>
      </c>
      <c r="J212" s="35" t="e">
        <v>#NAME?</v>
      </c>
      <c r="K212" s="35" t="n">
        <v>205</v>
      </c>
      <c r="L212" s="44" t="n">
        <f aca="false">C212</f>
        <v>43069</v>
      </c>
      <c r="M212" s="35" t="n">
        <f aca="false">D212</f>
        <v>0.138901895710905</v>
      </c>
      <c r="P212" s="35" t="e">
        <f aca="true">IF(breakpoint&gt;0,IF(K212&lt;=breakpoint*cycle,OFFSET($N$8,IF(MOD(K212,cycle)&gt;0,MOD(K212,cycle)-1,11),0,1,1),OFFSET($O$8,IF(MOD(K212,cycle)&gt;0,MOD(K212,cycle)-1,11),0,1,1)),OFFSET($N$8,IF(MOD(K212,cycle)&gt;0,MOD(K212,cycle)-1,11),0,1,1))</f>
        <v>#NAME?</v>
      </c>
      <c r="Q212" s="35" t="e">
        <f aca="false">J235</f>
        <v>#NAME?</v>
      </c>
      <c r="R212" s="35" t="e">
        <f aca="false">J535</f>
        <v>#NAME?</v>
      </c>
    </row>
    <row r="213" customFormat="false" ht="11.25" hidden="false" customHeight="false" outlineLevel="0" collapsed="false">
      <c r="B213" s="45" t="n">
        <v>206</v>
      </c>
      <c r="C213" s="42" t="n">
        <v>43100</v>
      </c>
      <c r="D213" s="43" t="n">
        <v>0.138695232046169</v>
      </c>
      <c r="I213" s="35" t="n">
        <v>207</v>
      </c>
      <c r="J213" s="35" t="e">
        <v>#NAME?</v>
      </c>
      <c r="K213" s="35" t="n">
        <v>206</v>
      </c>
      <c r="L213" s="44" t="n">
        <f aca="false">C213</f>
        <v>43100</v>
      </c>
      <c r="M213" s="35" t="n">
        <f aca="false">D213</f>
        <v>0.138695232046169</v>
      </c>
      <c r="P213" s="35" t="e">
        <f aca="true">IF(breakpoint&gt;0,IF(K213&lt;=breakpoint*cycle,OFFSET($N$8,IF(MOD(K213,cycle)&gt;0,MOD(K213,cycle)-1,11),0,1,1),OFFSET($O$8,IF(MOD(K213,cycle)&gt;0,MOD(K213,cycle)-1,11),0,1,1)),OFFSET($N$8,IF(MOD(K213,cycle)&gt;0,MOD(K213,cycle)-1,11),0,1,1))</f>
        <v>#NAME?</v>
      </c>
      <c r="Q213" s="35" t="e">
        <f aca="false">J236</f>
        <v>#NAME?</v>
      </c>
      <c r="R213" s="35" t="e">
        <f aca="false">J536</f>
        <v>#NAME?</v>
      </c>
    </row>
    <row r="214" customFormat="false" ht="11.25" hidden="false" customHeight="false" outlineLevel="0" collapsed="false">
      <c r="B214" s="45" t="n">
        <v>207</v>
      </c>
      <c r="C214" s="42" t="n">
        <v>43131</v>
      </c>
      <c r="D214" s="43" t="n">
        <v>0.127954124843696</v>
      </c>
      <c r="I214" s="35" t="n">
        <v>208</v>
      </c>
      <c r="J214" s="35" t="e">
        <v>#NAME?</v>
      </c>
      <c r="K214" s="35" t="n">
        <v>207</v>
      </c>
      <c r="L214" s="44" t="n">
        <f aca="false">C214</f>
        <v>43131</v>
      </c>
      <c r="M214" s="35" t="n">
        <f aca="false">D214</f>
        <v>0.127954124843696</v>
      </c>
      <c r="P214" s="35" t="e">
        <f aca="true">IF(breakpoint&gt;0,IF(K214&lt;=breakpoint*cycle,OFFSET($N$8,IF(MOD(K214,cycle)&gt;0,MOD(K214,cycle)-1,11),0,1,1),OFFSET($O$8,IF(MOD(K214,cycle)&gt;0,MOD(K214,cycle)-1,11),0,1,1)),OFFSET($N$8,IF(MOD(K214,cycle)&gt;0,MOD(K214,cycle)-1,11),0,1,1))</f>
        <v>#NAME?</v>
      </c>
      <c r="Q214" s="35" t="e">
        <f aca="false">J237</f>
        <v>#NAME?</v>
      </c>
      <c r="R214" s="35" t="e">
        <f aca="false">J537</f>
        <v>#NAME?</v>
      </c>
    </row>
    <row r="215" customFormat="false" ht="11.25" hidden="false" customHeight="false" outlineLevel="0" collapsed="false">
      <c r="B215" s="45" t="n">
        <v>208</v>
      </c>
      <c r="C215" s="42" t="n">
        <v>43159</v>
      </c>
      <c r="D215" s="43" t="n">
        <v>0.125733391512618</v>
      </c>
      <c r="I215" s="35" t="n">
        <v>209</v>
      </c>
      <c r="J215" s="35" t="e">
        <v>#NAME?</v>
      </c>
      <c r="K215" s="35" t="n">
        <v>208</v>
      </c>
      <c r="L215" s="44" t="n">
        <f aca="false">C215</f>
        <v>43159</v>
      </c>
      <c r="M215" s="35" t="n">
        <f aca="false">D215</f>
        <v>0.125733391512618</v>
      </c>
      <c r="P215" s="35" t="e">
        <f aca="true">IF(breakpoint&gt;0,IF(K215&lt;=breakpoint*cycle,OFFSET($N$8,IF(MOD(K215,cycle)&gt;0,MOD(K215,cycle)-1,11),0,1,1),OFFSET($O$8,IF(MOD(K215,cycle)&gt;0,MOD(K215,cycle)-1,11),0,1,1)),OFFSET($N$8,IF(MOD(K215,cycle)&gt;0,MOD(K215,cycle)-1,11),0,1,1))</f>
        <v>#NAME?</v>
      </c>
      <c r="Q215" s="35" t="e">
        <f aca="false">J238</f>
        <v>#NAME?</v>
      </c>
      <c r="R215" s="35" t="e">
        <f aca="false">J538</f>
        <v>#NAME?</v>
      </c>
    </row>
    <row r="216" customFormat="false" ht="11.25" hidden="false" customHeight="false" outlineLevel="0" collapsed="false">
      <c r="B216" s="45" t="n">
        <v>209</v>
      </c>
      <c r="C216" s="42" t="n">
        <v>43190</v>
      </c>
      <c r="D216" s="43" t="n">
        <v>0.131317938377445</v>
      </c>
      <c r="I216" s="35" t="n">
        <v>210</v>
      </c>
      <c r="J216" s="35" t="e">
        <v>#NAME?</v>
      </c>
      <c r="K216" s="35" t="n">
        <v>209</v>
      </c>
      <c r="L216" s="44" t="n">
        <f aca="false">C216</f>
        <v>43190</v>
      </c>
      <c r="M216" s="35" t="n">
        <f aca="false">D216</f>
        <v>0.131317938377445</v>
      </c>
      <c r="P216" s="35" t="e">
        <f aca="true">IF(breakpoint&gt;0,IF(K216&lt;=breakpoint*cycle,OFFSET($N$8,IF(MOD(K216,cycle)&gt;0,MOD(K216,cycle)-1,11),0,1,1),OFFSET($O$8,IF(MOD(K216,cycle)&gt;0,MOD(K216,cycle)-1,11),0,1,1)),OFFSET($N$8,IF(MOD(K216,cycle)&gt;0,MOD(K216,cycle)-1,11),0,1,1))</f>
        <v>#NAME?</v>
      </c>
      <c r="Q216" s="35" t="e">
        <f aca="false">J239</f>
        <v>#NAME?</v>
      </c>
      <c r="R216" s="35" t="e">
        <f aca="false">J539</f>
        <v>#NAME?</v>
      </c>
    </row>
    <row r="217" customFormat="false" ht="11.25" hidden="false" customHeight="false" outlineLevel="0" collapsed="false">
      <c r="B217" s="45" t="n">
        <v>210</v>
      </c>
      <c r="C217" s="42" t="n">
        <v>43220</v>
      </c>
      <c r="D217" s="43" t="n">
        <v>0.161399761730047</v>
      </c>
      <c r="I217" s="35" t="n">
        <v>211</v>
      </c>
      <c r="J217" s="35" t="e">
        <v>#NAME?</v>
      </c>
      <c r="K217" s="35" t="n">
        <v>210</v>
      </c>
      <c r="L217" s="44" t="n">
        <f aca="false">C217</f>
        <v>43220</v>
      </c>
      <c r="M217" s="35" t="n">
        <f aca="false">D217</f>
        <v>0.161399761730047</v>
      </c>
      <c r="P217" s="35" t="e">
        <f aca="true">IF(breakpoint&gt;0,IF(K217&lt;=breakpoint*cycle,OFFSET($N$8,IF(MOD(K217,cycle)&gt;0,MOD(K217,cycle)-1,11),0,1,1),OFFSET($O$8,IF(MOD(K217,cycle)&gt;0,MOD(K217,cycle)-1,11),0,1,1)),OFFSET($N$8,IF(MOD(K217,cycle)&gt;0,MOD(K217,cycle)-1,11),0,1,1))</f>
        <v>#NAME?</v>
      </c>
      <c r="Q217" s="35" t="e">
        <f aca="false">J240</f>
        <v>#NAME?</v>
      </c>
      <c r="R217" s="35" t="e">
        <f aca="false">J540</f>
        <v>#NAME?</v>
      </c>
    </row>
    <row r="218" customFormat="false" ht="11.25" hidden="false" customHeight="false" outlineLevel="0" collapsed="false">
      <c r="B218" s="45" t="n">
        <v>211</v>
      </c>
      <c r="C218" s="42" t="n">
        <v>43251</v>
      </c>
      <c r="D218" s="43" t="n">
        <v>0.204399485959184</v>
      </c>
      <c r="I218" s="35" t="n">
        <v>212</v>
      </c>
      <c r="J218" s="35" t="e">
        <v>#NAME?</v>
      </c>
      <c r="K218" s="35" t="n">
        <v>211</v>
      </c>
      <c r="L218" s="44" t="n">
        <f aca="false">C218</f>
        <v>43251</v>
      </c>
      <c r="M218" s="35" t="n">
        <f aca="false">D218</f>
        <v>0.204399485959184</v>
      </c>
      <c r="P218" s="35" t="e">
        <f aca="true">IF(breakpoint&gt;0,IF(K218&lt;=breakpoint*cycle,OFFSET($N$8,IF(MOD(K218,cycle)&gt;0,MOD(K218,cycle)-1,11),0,1,1),OFFSET($O$8,IF(MOD(K218,cycle)&gt;0,MOD(K218,cycle)-1,11),0,1,1)),OFFSET($N$8,IF(MOD(K218,cycle)&gt;0,MOD(K218,cycle)-1,11),0,1,1))</f>
        <v>#NAME?</v>
      </c>
      <c r="Q218" s="35" t="e">
        <f aca="false">J241</f>
        <v>#NAME?</v>
      </c>
      <c r="R218" s="35" t="e">
        <f aca="false">J541</f>
        <v>#NAME?</v>
      </c>
    </row>
    <row r="219" customFormat="false" ht="11.25" hidden="false" customHeight="false" outlineLevel="0" collapsed="false">
      <c r="B219" s="45" t="n">
        <v>212</v>
      </c>
      <c r="C219" s="42" t="n">
        <v>43281</v>
      </c>
      <c r="D219" s="43" t="n">
        <v>0.203984850812052</v>
      </c>
      <c r="I219" s="35" t="n">
        <v>213</v>
      </c>
      <c r="J219" s="35" t="e">
        <v>#NAME?</v>
      </c>
      <c r="K219" s="35" t="n">
        <v>212</v>
      </c>
      <c r="L219" s="44" t="n">
        <f aca="false">C219</f>
        <v>43281</v>
      </c>
      <c r="M219" s="35" t="n">
        <f aca="false">D219</f>
        <v>0.203984850812052</v>
      </c>
      <c r="P219" s="35" t="e">
        <f aca="true">IF(breakpoint&gt;0,IF(K219&lt;=breakpoint*cycle,OFFSET($N$8,IF(MOD(K219,cycle)&gt;0,MOD(K219,cycle)-1,11),0,1,1),OFFSET($O$8,IF(MOD(K219,cycle)&gt;0,MOD(K219,cycle)-1,11),0,1,1)),OFFSET($N$8,IF(MOD(K219,cycle)&gt;0,MOD(K219,cycle)-1,11),0,1,1))</f>
        <v>#NAME?</v>
      </c>
      <c r="Q219" s="35" t="e">
        <f aca="false">J242</f>
        <v>#NAME?</v>
      </c>
      <c r="R219" s="35" t="e">
        <f aca="false">J542</f>
        <v>#NAME?</v>
      </c>
    </row>
    <row r="220" customFormat="false" ht="11.25" hidden="false" customHeight="false" outlineLevel="0" collapsed="false">
      <c r="B220" s="45" t="n">
        <v>213</v>
      </c>
      <c r="C220" s="42" t="n">
        <v>43312</v>
      </c>
      <c r="D220" s="43" t="n">
        <v>0.137477270848675</v>
      </c>
      <c r="I220" s="35" t="n">
        <v>214</v>
      </c>
      <c r="J220" s="35" t="e">
        <v>#NAME?</v>
      </c>
      <c r="K220" s="35" t="n">
        <v>213</v>
      </c>
      <c r="L220" s="44" t="n">
        <f aca="false">C220</f>
        <v>43312</v>
      </c>
      <c r="M220" s="35" t="n">
        <f aca="false">D220</f>
        <v>0.137477270848675</v>
      </c>
      <c r="P220" s="35" t="e">
        <f aca="true">IF(breakpoint&gt;0,IF(K220&lt;=breakpoint*cycle,OFFSET($N$8,IF(MOD(K220,cycle)&gt;0,MOD(K220,cycle)-1,11),0,1,1),OFFSET($O$8,IF(MOD(K220,cycle)&gt;0,MOD(K220,cycle)-1,11),0,1,1)),OFFSET($N$8,IF(MOD(K220,cycle)&gt;0,MOD(K220,cycle)-1,11),0,1,1))</f>
        <v>#NAME?</v>
      </c>
      <c r="Q220" s="35" t="e">
        <f aca="false">J243</f>
        <v>#NAME?</v>
      </c>
      <c r="R220" s="35" t="e">
        <f aca="false">J543</f>
        <v>#NAME?</v>
      </c>
    </row>
    <row r="221" customFormat="false" ht="11.25" hidden="false" customHeight="false" outlineLevel="0" collapsed="false">
      <c r="B221" s="45" t="n">
        <v>214</v>
      </c>
      <c r="C221" s="42" t="n">
        <v>43343</v>
      </c>
      <c r="D221" s="43" t="n">
        <v>0.126969766106138</v>
      </c>
      <c r="I221" s="35" t="n">
        <v>215</v>
      </c>
      <c r="J221" s="35" t="e">
        <v>#NAME?</v>
      </c>
      <c r="K221" s="35" t="n">
        <v>214</v>
      </c>
      <c r="L221" s="44" t="n">
        <f aca="false">C221</f>
        <v>43343</v>
      </c>
      <c r="M221" s="35" t="n">
        <f aca="false">D221</f>
        <v>0.126969766106138</v>
      </c>
      <c r="P221" s="35" t="e">
        <f aca="true">IF(breakpoint&gt;0,IF(K221&lt;=breakpoint*cycle,OFFSET($N$8,IF(MOD(K221,cycle)&gt;0,MOD(K221,cycle)-1,11),0,1,1),OFFSET($O$8,IF(MOD(K221,cycle)&gt;0,MOD(K221,cycle)-1,11),0,1,1)),OFFSET($N$8,IF(MOD(K221,cycle)&gt;0,MOD(K221,cycle)-1,11),0,1,1))</f>
        <v>#NAME?</v>
      </c>
      <c r="Q221" s="35" t="e">
        <f aca="false">J244</f>
        <v>#NAME?</v>
      </c>
      <c r="R221" s="35" t="e">
        <f aca="false">J544</f>
        <v>#NAME?</v>
      </c>
    </row>
    <row r="222" customFormat="false" ht="11.25" hidden="false" customHeight="false" outlineLevel="0" collapsed="false">
      <c r="B222" s="45" t="n">
        <v>215</v>
      </c>
      <c r="C222" s="42" t="n">
        <v>43373</v>
      </c>
      <c r="D222" s="43" t="n">
        <v>0.126498183779021</v>
      </c>
      <c r="I222" s="35" t="n">
        <v>216</v>
      </c>
      <c r="J222" s="35" t="e">
        <v>#NAME?</v>
      </c>
      <c r="K222" s="35" t="n">
        <v>215</v>
      </c>
      <c r="L222" s="44" t="n">
        <f aca="false">C222</f>
        <v>43373</v>
      </c>
      <c r="M222" s="35" t="n">
        <f aca="false">D222</f>
        <v>0.126498183779021</v>
      </c>
      <c r="P222" s="35" t="e">
        <f aca="true">IF(breakpoint&gt;0,IF(K222&lt;=breakpoint*cycle,OFFSET($N$8,IF(MOD(K222,cycle)&gt;0,MOD(K222,cycle)-1,11),0,1,1),OFFSET($O$8,IF(MOD(K222,cycle)&gt;0,MOD(K222,cycle)-1,11),0,1,1)),OFFSET($N$8,IF(MOD(K222,cycle)&gt;0,MOD(K222,cycle)-1,11),0,1,1))</f>
        <v>#NAME?</v>
      </c>
      <c r="Q222" s="35" t="e">
        <f aca="false">J245</f>
        <v>#NAME?</v>
      </c>
      <c r="R222" s="35" t="e">
        <f aca="false">J545</f>
        <v>#NAME?</v>
      </c>
    </row>
    <row r="223" customFormat="false" ht="11.25" hidden="false" customHeight="false" outlineLevel="0" collapsed="false">
      <c r="B223" s="45" t="n">
        <v>216</v>
      </c>
      <c r="C223" s="42" t="n">
        <v>43404</v>
      </c>
      <c r="D223" s="43" t="n">
        <v>0.120437085984997</v>
      </c>
      <c r="I223" s="35" t="n">
        <v>217</v>
      </c>
      <c r="J223" s="35" t="e">
        <v>#NAME?</v>
      </c>
      <c r="K223" s="35" t="n">
        <v>216</v>
      </c>
      <c r="L223" s="44" t="n">
        <f aca="false">C223</f>
        <v>43404</v>
      </c>
      <c r="M223" s="35" t="n">
        <f aca="false">D223</f>
        <v>0.120437085984997</v>
      </c>
      <c r="P223" s="35" t="e">
        <f aca="true">IF(breakpoint&gt;0,IF(K223&lt;=breakpoint*cycle,OFFSET($N$8,IF(MOD(K223,cycle)&gt;0,MOD(K223,cycle)-1,11),0,1,1),OFFSET($O$8,IF(MOD(K223,cycle)&gt;0,MOD(K223,cycle)-1,11),0,1,1)),OFFSET($N$8,IF(MOD(K223,cycle)&gt;0,MOD(K223,cycle)-1,11),0,1,1))</f>
        <v>#NAME?</v>
      </c>
      <c r="Q223" s="35" t="e">
        <f aca="false">J246</f>
        <v>#NAME?</v>
      </c>
      <c r="R223" s="35" t="e">
        <f aca="false">J546</f>
        <v>#NAME?</v>
      </c>
    </row>
    <row r="224" customFormat="false" ht="11.25" hidden="false" customHeight="false" outlineLevel="0" collapsed="false">
      <c r="B224" s="45" t="n">
        <v>217</v>
      </c>
      <c r="C224" s="42" t="n">
        <v>43434</v>
      </c>
      <c r="D224" s="43" t="n">
        <v>0.13632278038717</v>
      </c>
      <c r="I224" s="35" t="n">
        <v>218</v>
      </c>
      <c r="J224" s="35" t="e">
        <v>#NAME?</v>
      </c>
      <c r="K224" s="35" t="n">
        <v>217</v>
      </c>
      <c r="L224" s="44" t="n">
        <f aca="false">C224</f>
        <v>43434</v>
      </c>
      <c r="M224" s="35" t="n">
        <f aca="false">D224</f>
        <v>0.13632278038717</v>
      </c>
      <c r="P224" s="35" t="e">
        <f aca="true">IF(breakpoint&gt;0,IF(K224&lt;=breakpoint*cycle,OFFSET($N$8,IF(MOD(K224,cycle)&gt;0,MOD(K224,cycle)-1,11),0,1,1),OFFSET($O$8,IF(MOD(K224,cycle)&gt;0,MOD(K224,cycle)-1,11),0,1,1)),OFFSET($N$8,IF(MOD(K224,cycle)&gt;0,MOD(K224,cycle)-1,11),0,1,1))</f>
        <v>#NAME?</v>
      </c>
      <c r="Q224" s="35" t="e">
        <f aca="false">J247</f>
        <v>#NAME?</v>
      </c>
      <c r="R224" s="35" t="e">
        <f aca="false">J547</f>
        <v>#NAME?</v>
      </c>
    </row>
    <row r="225" customFormat="false" ht="11.25" hidden="false" customHeight="false" outlineLevel="0" collapsed="false">
      <c r="B225" s="45" t="n">
        <v>218</v>
      </c>
      <c r="C225" s="42" t="n">
        <v>43465</v>
      </c>
      <c r="D225" s="43" t="n">
        <v>0.136134718054939</v>
      </c>
      <c r="I225" s="35" t="n">
        <v>219</v>
      </c>
      <c r="J225" s="35" t="e">
        <v>#NAME?</v>
      </c>
      <c r="K225" s="35" t="n">
        <v>218</v>
      </c>
      <c r="L225" s="44" t="n">
        <f aca="false">C225</f>
        <v>43465</v>
      </c>
      <c r="M225" s="35" t="n">
        <f aca="false">D225</f>
        <v>0.136134718054939</v>
      </c>
      <c r="P225" s="35" t="e">
        <f aca="true">IF(breakpoint&gt;0,IF(K225&lt;=breakpoint*cycle,OFFSET($N$8,IF(MOD(K225,cycle)&gt;0,MOD(K225,cycle)-1,11),0,1,1),OFFSET($O$8,IF(MOD(K225,cycle)&gt;0,MOD(K225,cycle)-1,11),0,1,1)),OFFSET($N$8,IF(MOD(K225,cycle)&gt;0,MOD(K225,cycle)-1,11),0,1,1))</f>
        <v>#NAME?</v>
      </c>
      <c r="Q225" s="35" t="e">
        <f aca="false">J248</f>
        <v>#NAME?</v>
      </c>
      <c r="R225" s="35" t="e">
        <f aca="false">J548</f>
        <v>#NAME?</v>
      </c>
    </row>
    <row r="226" customFormat="false" ht="11.25" hidden="false" customHeight="false" outlineLevel="0" collapsed="false">
      <c r="B226" s="45" t="n">
        <v>219</v>
      </c>
      <c r="C226" s="42" t="n">
        <v>43496</v>
      </c>
      <c r="D226" s="43" t="n">
        <v>0.12580977650982</v>
      </c>
      <c r="I226" s="35" t="n">
        <v>220</v>
      </c>
      <c r="J226" s="35" t="e">
        <v>#NAME?</v>
      </c>
      <c r="K226" s="35" t="n">
        <v>219</v>
      </c>
      <c r="L226" s="44" t="n">
        <f aca="false">C226</f>
        <v>43496</v>
      </c>
      <c r="M226" s="35" t="n">
        <f aca="false">D226</f>
        <v>0.12580977650982</v>
      </c>
      <c r="P226" s="35" t="e">
        <f aca="true">IF(breakpoint&gt;0,IF(K226&lt;=breakpoint*cycle,OFFSET($N$8,IF(MOD(K226,cycle)&gt;0,MOD(K226,cycle)-1,11),0,1,1),OFFSET($O$8,IF(MOD(K226,cycle)&gt;0,MOD(K226,cycle)-1,11),0,1,1)),OFFSET($N$8,IF(MOD(K226,cycle)&gt;0,MOD(K226,cycle)-1,11),0,1,1))</f>
        <v>#NAME?</v>
      </c>
      <c r="Q226" s="35" t="e">
        <f aca="false">J249</f>
        <v>#NAME?</v>
      </c>
      <c r="R226" s="35" t="e">
        <f aca="false">J549</f>
        <v>#NAME?</v>
      </c>
    </row>
    <row r="227" customFormat="false" ht="11.25" hidden="false" customHeight="false" outlineLevel="0" collapsed="false">
      <c r="B227" s="45" t="n">
        <v>220</v>
      </c>
      <c r="C227" s="42" t="n">
        <v>43524</v>
      </c>
      <c r="D227" s="43" t="n">
        <v>0.123684120127292</v>
      </c>
      <c r="I227" s="35" t="n">
        <v>221</v>
      </c>
      <c r="J227" s="35" t="e">
        <v>#NAME?</v>
      </c>
      <c r="K227" s="35" t="n">
        <v>220</v>
      </c>
      <c r="L227" s="44" t="n">
        <f aca="false">C227</f>
        <v>43524</v>
      </c>
      <c r="M227" s="35" t="n">
        <f aca="false">D227</f>
        <v>0.123684120127292</v>
      </c>
      <c r="P227" s="35" t="e">
        <f aca="true">IF(breakpoint&gt;0,IF(K227&lt;=breakpoint*cycle,OFFSET($N$8,IF(MOD(K227,cycle)&gt;0,MOD(K227,cycle)-1,11),0,1,1),OFFSET($O$8,IF(MOD(K227,cycle)&gt;0,MOD(K227,cycle)-1,11),0,1,1)),OFFSET($N$8,IF(MOD(K227,cycle)&gt;0,MOD(K227,cycle)-1,11),0,1,1))</f>
        <v>#NAME?</v>
      </c>
      <c r="Q227" s="35" t="e">
        <f aca="false">J250</f>
        <v>#NAME?</v>
      </c>
      <c r="R227" s="35" t="e">
        <f aca="false">J550</f>
        <v>#NAME?</v>
      </c>
    </row>
    <row r="228" customFormat="false" ht="11.25" hidden="false" customHeight="false" outlineLevel="0" collapsed="false">
      <c r="B228" s="45" t="n">
        <v>221</v>
      </c>
      <c r="C228" s="42" t="n">
        <v>43555</v>
      </c>
      <c r="D228" s="43" t="n">
        <v>0.129065874653217</v>
      </c>
      <c r="I228" s="35" t="n">
        <v>222</v>
      </c>
      <c r="J228" s="35" t="e">
        <v>#NAME?</v>
      </c>
      <c r="K228" s="35" t="n">
        <v>221</v>
      </c>
      <c r="L228" s="44" t="n">
        <f aca="false">C228</f>
        <v>43555</v>
      </c>
      <c r="M228" s="35" t="n">
        <f aca="false">D228</f>
        <v>0.129065874653217</v>
      </c>
      <c r="P228" s="35" t="e">
        <f aca="true">IF(breakpoint&gt;0,IF(K228&lt;=breakpoint*cycle,OFFSET($N$8,IF(MOD(K228,cycle)&gt;0,MOD(K228,cycle)-1,11),0,1,1),OFFSET($O$8,IF(MOD(K228,cycle)&gt;0,MOD(K228,cycle)-1,11),0,1,1)),OFFSET($N$8,IF(MOD(K228,cycle)&gt;0,MOD(K228,cycle)-1,11),0,1,1))</f>
        <v>#NAME?</v>
      </c>
      <c r="Q228" s="35" t="e">
        <f aca="false">J251</f>
        <v>#NAME?</v>
      </c>
      <c r="R228" s="35" t="e">
        <f aca="false">J551</f>
        <v>#NAME?</v>
      </c>
    </row>
    <row r="229" customFormat="false" ht="11.25" hidden="false" customHeight="false" outlineLevel="0" collapsed="false">
      <c r="B229" s="45" t="n">
        <v>222</v>
      </c>
      <c r="C229" s="42" t="n">
        <v>43585</v>
      </c>
      <c r="D229" s="43" t="n">
        <v>0.158088694719863</v>
      </c>
      <c r="I229" s="35" t="n">
        <v>223</v>
      </c>
      <c r="J229" s="35" t="e">
        <v>#NAME?</v>
      </c>
      <c r="K229" s="35" t="n">
        <v>222</v>
      </c>
      <c r="L229" s="44" t="n">
        <f aca="false">C229</f>
        <v>43585</v>
      </c>
      <c r="M229" s="35" t="n">
        <f aca="false">D229</f>
        <v>0.158088694719863</v>
      </c>
      <c r="P229" s="35" t="e">
        <f aca="true">IF(breakpoint&gt;0,IF(K229&lt;=breakpoint*cycle,OFFSET($N$8,IF(MOD(K229,cycle)&gt;0,MOD(K229,cycle)-1,11),0,1,1),OFFSET($O$8,IF(MOD(K229,cycle)&gt;0,MOD(K229,cycle)-1,11),0,1,1)),OFFSET($N$8,IF(MOD(K229,cycle)&gt;0,MOD(K229,cycle)-1,11),0,1,1))</f>
        <v>#NAME?</v>
      </c>
      <c r="Q229" s="35" t="e">
        <f aca="false">J252</f>
        <v>#NAME?</v>
      </c>
      <c r="R229" s="35" t="e">
        <f aca="false">J552</f>
        <v>#NAME?</v>
      </c>
    </row>
    <row r="230" customFormat="false" ht="11.25" hidden="false" customHeight="false" outlineLevel="0" collapsed="false">
      <c r="B230" s="45" t="n">
        <v>223</v>
      </c>
      <c r="C230" s="42" t="n">
        <v>43616</v>
      </c>
      <c r="D230" s="43" t="n">
        <v>0.157820830300002</v>
      </c>
      <c r="I230" s="35" t="n">
        <v>224</v>
      </c>
      <c r="J230" s="35" t="e">
        <v>#NAME?</v>
      </c>
      <c r="K230" s="35" t="n">
        <v>223</v>
      </c>
      <c r="L230" s="44" t="n">
        <f aca="false">C230</f>
        <v>43616</v>
      </c>
      <c r="M230" s="35" t="n">
        <f aca="false">D230</f>
        <v>0.157820830300002</v>
      </c>
      <c r="P230" s="35" t="e">
        <f aca="true">IF(breakpoint&gt;0,IF(K230&lt;=breakpoint*cycle,OFFSET($N$8,IF(MOD(K230,cycle)&gt;0,MOD(K230,cycle)-1,11),0,1,1),OFFSET($O$8,IF(MOD(K230,cycle)&gt;0,MOD(K230,cycle)-1,11),0,1,1)),OFFSET($N$8,IF(MOD(K230,cycle)&gt;0,MOD(K230,cycle)-1,11),0,1,1))</f>
        <v>#NAME?</v>
      </c>
      <c r="Q230" s="35" t="e">
        <f aca="false">J253</f>
        <v>#NAME?</v>
      </c>
      <c r="R230" s="35" t="e">
        <f aca="false">J553</f>
        <v>#NAME?</v>
      </c>
    </row>
    <row r="231" customFormat="false" ht="11.25" hidden="false" customHeight="false" outlineLevel="0" collapsed="false">
      <c r="B231" s="45" t="n">
        <v>224</v>
      </c>
      <c r="C231" s="42" t="n">
        <v>43646</v>
      </c>
      <c r="D231" s="43" t="n">
        <v>0.157554943948031</v>
      </c>
      <c r="I231" s="35" t="n">
        <v>225</v>
      </c>
      <c r="J231" s="35" t="e">
        <v>#NAME?</v>
      </c>
      <c r="K231" s="35" t="n">
        <v>224</v>
      </c>
      <c r="L231" s="44" t="n">
        <f aca="false">C231</f>
        <v>43646</v>
      </c>
      <c r="M231" s="35" t="n">
        <f aca="false">D231</f>
        <v>0.157554943948031</v>
      </c>
      <c r="P231" s="35" t="e">
        <f aca="true">IF(breakpoint&gt;0,IF(K231&lt;=breakpoint*cycle,OFFSET($N$8,IF(MOD(K231,cycle)&gt;0,MOD(K231,cycle)-1,11),0,1,1),OFFSET($O$8,IF(MOD(K231,cycle)&gt;0,MOD(K231,cycle)-1,11),0,1,1)),OFFSET($N$8,IF(MOD(K231,cycle)&gt;0,MOD(K231,cycle)-1,11),0,1,1))</f>
        <v>#NAME?</v>
      </c>
      <c r="Q231" s="35" t="e">
        <f aca="false">J254</f>
        <v>#NAME?</v>
      </c>
      <c r="R231" s="35" t="e">
        <f aca="false">J554</f>
        <v>#NAME?</v>
      </c>
    </row>
    <row r="232" customFormat="false" ht="11.25" hidden="false" customHeight="false" outlineLevel="0" collapsed="false">
      <c r="B232" s="45" t="n">
        <v>225</v>
      </c>
      <c r="C232" s="42" t="n">
        <v>43677</v>
      </c>
      <c r="D232" s="43" t="n">
        <v>0.157299496338393</v>
      </c>
      <c r="I232" s="35" t="n">
        <v>226</v>
      </c>
      <c r="J232" s="35" t="e">
        <v>#NAME?</v>
      </c>
      <c r="K232" s="35" t="n">
        <v>225</v>
      </c>
      <c r="L232" s="44" t="n">
        <f aca="false">C232</f>
        <v>43677</v>
      </c>
      <c r="M232" s="35" t="n">
        <f aca="false">D232</f>
        <v>0.157299496338393</v>
      </c>
      <c r="P232" s="35" t="e">
        <f aca="true">IF(breakpoint&gt;0,IF(K232&lt;=breakpoint*cycle,OFFSET($N$8,IF(MOD(K232,cycle)&gt;0,MOD(K232,cycle)-1,11),0,1,1),OFFSET($O$8,IF(MOD(K232,cycle)&gt;0,MOD(K232,cycle)-1,11),0,1,1)),OFFSET($N$8,IF(MOD(K232,cycle)&gt;0,MOD(K232,cycle)-1,11),0,1,1))</f>
        <v>#NAME?</v>
      </c>
      <c r="Q232" s="35" t="e">
        <f aca="false">J255</f>
        <v>#NAME?</v>
      </c>
      <c r="R232" s="35" t="e">
        <f aca="false">J555</f>
        <v>#NAME?</v>
      </c>
    </row>
    <row r="233" customFormat="false" ht="11.25" hidden="false" customHeight="false" outlineLevel="0" collapsed="false">
      <c r="B233" s="45" t="n">
        <v>226</v>
      </c>
      <c r="C233" s="42" t="n">
        <v>43708</v>
      </c>
      <c r="D233" s="43" t="n">
        <v>0.157037435641823</v>
      </c>
      <c r="I233" s="35" t="n">
        <v>227</v>
      </c>
      <c r="J233" s="35" t="e">
        <v>#NAME?</v>
      </c>
      <c r="K233" s="35" t="n">
        <v>226</v>
      </c>
      <c r="L233" s="44" t="n">
        <f aca="false">C233</f>
        <v>43708</v>
      </c>
      <c r="M233" s="35" t="n">
        <f aca="false">D233</f>
        <v>0.157037435641823</v>
      </c>
      <c r="P233" s="35" t="e">
        <f aca="true">IF(breakpoint&gt;0,IF(K233&lt;=breakpoint*cycle,OFFSET($N$8,IF(MOD(K233,cycle)&gt;0,MOD(K233,cycle)-1,11),0,1,1),OFFSET($O$8,IF(MOD(K233,cycle)&gt;0,MOD(K233,cycle)-1,11),0,1,1)),OFFSET($N$8,IF(MOD(K233,cycle)&gt;0,MOD(K233,cycle)-1,11),0,1,1))</f>
        <v>#NAME?</v>
      </c>
      <c r="Q233" s="35" t="e">
        <f aca="false">J256</f>
        <v>#NAME?</v>
      </c>
      <c r="R233" s="35" t="e">
        <f aca="false">J556</f>
        <v>#NAME?</v>
      </c>
    </row>
    <row r="234" customFormat="false" ht="11.25" hidden="false" customHeight="false" outlineLevel="0" collapsed="false">
      <c r="B234" s="45" t="n">
        <v>227</v>
      </c>
      <c r="C234" s="42" t="n">
        <v>43738</v>
      </c>
      <c r="D234" s="43" t="n">
        <v>0.156785648280406</v>
      </c>
      <c r="I234" s="35" t="n">
        <v>228</v>
      </c>
      <c r="J234" s="35" t="e">
        <v>#NAME?</v>
      </c>
      <c r="K234" s="35" t="n">
        <v>227</v>
      </c>
      <c r="L234" s="44" t="n">
        <f aca="false">C234</f>
        <v>43738</v>
      </c>
      <c r="M234" s="35" t="n">
        <f aca="false">D234</f>
        <v>0.156785648280406</v>
      </c>
      <c r="P234" s="35" t="e">
        <f aca="true">IF(breakpoint&gt;0,IF(K234&lt;=breakpoint*cycle,OFFSET($N$8,IF(MOD(K234,cycle)&gt;0,MOD(K234,cycle)-1,11),0,1,1),OFFSET($O$8,IF(MOD(K234,cycle)&gt;0,MOD(K234,cycle)-1,11),0,1,1)),OFFSET($N$8,IF(MOD(K234,cycle)&gt;0,MOD(K234,cycle)-1,11),0,1,1))</f>
        <v>#NAME?</v>
      </c>
      <c r="Q234" s="35" t="e">
        <f aca="false">J257</f>
        <v>#NAME?</v>
      </c>
      <c r="R234" s="35" t="e">
        <f aca="false">J557</f>
        <v>#NAME?</v>
      </c>
    </row>
    <row r="235" customFormat="false" ht="11.25" hidden="false" customHeight="false" outlineLevel="0" collapsed="false">
      <c r="B235" s="45" t="n">
        <v>228</v>
      </c>
      <c r="C235" s="42" t="n">
        <v>43769</v>
      </c>
      <c r="D235" s="43" t="n">
        <v>0.156527327120712</v>
      </c>
      <c r="I235" s="35" t="n">
        <v>229</v>
      </c>
      <c r="J235" s="35" t="e">
        <v>#NAME?</v>
      </c>
      <c r="K235" s="35" t="n">
        <v>228</v>
      </c>
      <c r="L235" s="44" t="n">
        <f aca="false">C235</f>
        <v>43769</v>
      </c>
      <c r="M235" s="35" t="n">
        <f aca="false">D235</f>
        <v>0.156527327120712</v>
      </c>
      <c r="P235" s="35" t="e">
        <f aca="true">IF(breakpoint&gt;0,IF(K235&lt;=breakpoint*cycle,OFFSET($N$8,IF(MOD(K235,cycle)&gt;0,MOD(K235,cycle)-1,11),0,1,1),OFFSET($O$8,IF(MOD(K235,cycle)&gt;0,MOD(K235,cycle)-1,11),0,1,1)),OFFSET($N$8,IF(MOD(K235,cycle)&gt;0,MOD(K235,cycle)-1,11),0,1,1))</f>
        <v>#NAME?</v>
      </c>
      <c r="Q235" s="35" t="e">
        <f aca="false">J258</f>
        <v>#NAME?</v>
      </c>
      <c r="R235" s="35" t="e">
        <f aca="false">J558</f>
        <v>#NAME?</v>
      </c>
    </row>
    <row r="236" customFormat="false" ht="11.25" hidden="false" customHeight="false" outlineLevel="0" collapsed="false">
      <c r="B236" s="45" t="n">
        <v>229</v>
      </c>
      <c r="C236" s="42" t="n">
        <v>43799</v>
      </c>
      <c r="D236" s="43" t="n">
        <v>0.156270874231099</v>
      </c>
      <c r="I236" s="35" t="n">
        <v>230</v>
      </c>
      <c r="J236" s="35" t="e">
        <v>#NAME?</v>
      </c>
      <c r="K236" s="35" t="n">
        <v>229</v>
      </c>
      <c r="L236" s="44" t="n">
        <f aca="false">C236</f>
        <v>43799</v>
      </c>
      <c r="M236" s="35" t="n">
        <f aca="false">D236</f>
        <v>0.156270874231099</v>
      </c>
      <c r="P236" s="35" t="e">
        <f aca="true">IF(breakpoint&gt;0,IF(K236&lt;=breakpoint*cycle,OFFSET($N$8,IF(MOD(K236,cycle)&gt;0,MOD(K236,cycle)-1,11),0,1,1),OFFSET($O$8,IF(MOD(K236,cycle)&gt;0,MOD(K236,cycle)-1,11),0,1,1)),OFFSET($N$8,IF(MOD(K236,cycle)&gt;0,MOD(K236,cycle)-1,11),0,1,1))</f>
        <v>#NAME?</v>
      </c>
      <c r="Q236" s="35" t="e">
        <f aca="false">J259</f>
        <v>#NAME?</v>
      </c>
      <c r="R236" s="35" t="e">
        <f aca="false">J559</f>
        <v>#NAME?</v>
      </c>
    </row>
    <row r="237" customFormat="false" ht="11.25" hidden="false" customHeight="false" outlineLevel="0" collapsed="false">
      <c r="B237" s="45" t="n">
        <v>230</v>
      </c>
      <c r="C237" s="42" t="n">
        <v>43830</v>
      </c>
      <c r="D237" s="43" t="n">
        <v>0.156032639246571</v>
      </c>
      <c r="I237" s="35" t="n">
        <v>231</v>
      </c>
      <c r="J237" s="35" t="e">
        <v>#NAME?</v>
      </c>
      <c r="K237" s="35" t="n">
        <v>230</v>
      </c>
      <c r="L237" s="44" t="n">
        <f aca="false">C237</f>
        <v>43830</v>
      </c>
      <c r="M237" s="35" t="n">
        <f aca="false">D237</f>
        <v>0.156032639246571</v>
      </c>
      <c r="P237" s="35" t="e">
        <f aca="true">IF(breakpoint&gt;0,IF(K237&lt;=breakpoint*cycle,OFFSET($N$8,IF(MOD(K237,cycle)&gt;0,MOD(K237,cycle)-1,11),0,1,1),OFFSET($O$8,IF(MOD(K237,cycle)&gt;0,MOD(K237,cycle)-1,11),0,1,1)),OFFSET($N$8,IF(MOD(K237,cycle)&gt;0,MOD(K237,cycle)-1,11),0,1,1))</f>
        <v>#NAME?</v>
      </c>
      <c r="Q237" s="35" t="e">
        <f aca="false">J260</f>
        <v>#NAME?</v>
      </c>
      <c r="R237" s="35" t="e">
        <f aca="false">J560</f>
        <v>#NAME?</v>
      </c>
    </row>
    <row r="238" customFormat="false" ht="11.25" hidden="false" customHeight="false" outlineLevel="0" collapsed="false">
      <c r="B238" s="45" t="n">
        <v>231</v>
      </c>
      <c r="C238" s="42" t="n">
        <v>43861</v>
      </c>
      <c r="D238" s="43" t="n">
        <v>0.155779742380303</v>
      </c>
      <c r="I238" s="35" t="n">
        <v>232</v>
      </c>
      <c r="J238" s="35" t="e">
        <v>#NAME?</v>
      </c>
      <c r="K238" s="35" t="n">
        <v>231</v>
      </c>
      <c r="L238" s="44" t="n">
        <f aca="false">C238</f>
        <v>43861</v>
      </c>
      <c r="M238" s="35" t="n">
        <f aca="false">D238</f>
        <v>0.155779742380303</v>
      </c>
      <c r="P238" s="35" t="e">
        <f aca="true">IF(breakpoint&gt;0,IF(K238&lt;=breakpoint*cycle,OFFSET($N$8,IF(MOD(K238,cycle)&gt;0,MOD(K238,cycle)-1,11),0,1,1),OFFSET($O$8,IF(MOD(K238,cycle)&gt;0,MOD(K238,cycle)-1,11),0,1,1)),OFFSET($N$8,IF(MOD(K238,cycle)&gt;0,MOD(K238,cycle)-1,11),0,1,1))</f>
        <v>#NAME?</v>
      </c>
      <c r="Q238" s="35" t="e">
        <f aca="false">J261</f>
        <v>#NAME?</v>
      </c>
      <c r="R238" s="35" t="e">
        <f aca="false">J561</f>
        <v>#NAME?</v>
      </c>
    </row>
    <row r="239" customFormat="false" ht="11.25" hidden="false" customHeight="false" outlineLevel="0" collapsed="false">
      <c r="B239" s="45" t="n">
        <v>232</v>
      </c>
      <c r="C239" s="42" t="n">
        <v>43890</v>
      </c>
      <c r="D239" s="43" t="n">
        <v>0.155536724112461</v>
      </c>
      <c r="I239" s="35" t="n">
        <v>233</v>
      </c>
      <c r="J239" s="35" t="e">
        <v>#NAME?</v>
      </c>
      <c r="K239" s="35" t="n">
        <v>232</v>
      </c>
      <c r="L239" s="44" t="n">
        <f aca="false">C239</f>
        <v>43890</v>
      </c>
      <c r="M239" s="35" t="n">
        <f aca="false">D239</f>
        <v>0.155536724112461</v>
      </c>
      <c r="P239" s="35" t="e">
        <f aca="true">IF(breakpoint&gt;0,IF(K239&lt;=breakpoint*cycle,OFFSET($N$8,IF(MOD(K239,cycle)&gt;0,MOD(K239,cycle)-1,11),0,1,1),OFFSET($O$8,IF(MOD(K239,cycle)&gt;0,MOD(K239,cycle)-1,11),0,1,1)),OFFSET($N$8,IF(MOD(K239,cycle)&gt;0,MOD(K239,cycle)-1,11),0,1,1))</f>
        <v>#NAME?</v>
      </c>
      <c r="Q239" s="35" t="e">
        <f aca="false">J262</f>
        <v>#NAME?</v>
      </c>
      <c r="R239" s="35" t="e">
        <f aca="false">J562</f>
        <v>#NAME?</v>
      </c>
    </row>
    <row r="240" customFormat="false" ht="11.25" hidden="false" customHeight="false" outlineLevel="0" collapsed="false">
      <c r="B240" s="45" t="n">
        <v>233</v>
      </c>
      <c r="C240" s="42" t="n">
        <v>43921</v>
      </c>
      <c r="D240" s="43" t="n">
        <v>0.155287363495498</v>
      </c>
      <c r="I240" s="35" t="n">
        <v>234</v>
      </c>
      <c r="J240" s="35" t="e">
        <v>#NAME?</v>
      </c>
      <c r="K240" s="35" t="n">
        <v>233</v>
      </c>
      <c r="L240" s="44" t="n">
        <f aca="false">C240</f>
        <v>43921</v>
      </c>
      <c r="M240" s="35" t="n">
        <f aca="false">D240</f>
        <v>0.155287363495498</v>
      </c>
      <c r="P240" s="35" t="e">
        <f aca="true">IF(breakpoint&gt;0,IF(K240&lt;=breakpoint*cycle,OFFSET($N$8,IF(MOD(K240,cycle)&gt;0,MOD(K240,cycle)-1,11),0,1,1),OFFSET($O$8,IF(MOD(K240,cycle)&gt;0,MOD(K240,cycle)-1,11),0,1,1)),OFFSET($N$8,IF(MOD(K240,cycle)&gt;0,MOD(K240,cycle)-1,11),0,1,1))</f>
        <v>#NAME?</v>
      </c>
      <c r="Q240" s="35" t="e">
        <f aca="false">J263</f>
        <v>#NAME?</v>
      </c>
      <c r="R240" s="35" t="e">
        <f aca="false">J563</f>
        <v>#NAME?</v>
      </c>
    </row>
    <row r="241" customFormat="false" ht="11.25" hidden="false" customHeight="false" outlineLevel="0" collapsed="false">
      <c r="B241" s="45" t="n">
        <v>234</v>
      </c>
      <c r="C241" s="42" t="n">
        <v>43951</v>
      </c>
      <c r="D241" s="43" t="n">
        <v>0.155047729711418</v>
      </c>
      <c r="I241" s="35" t="n">
        <v>235</v>
      </c>
      <c r="J241" s="35" t="e">
        <v>#NAME?</v>
      </c>
      <c r="K241" s="35" t="n">
        <v>234</v>
      </c>
      <c r="L241" s="44" t="n">
        <f aca="false">C241</f>
        <v>43951</v>
      </c>
      <c r="M241" s="35" t="n">
        <f aca="false">D241</f>
        <v>0.155047729711418</v>
      </c>
      <c r="P241" s="35" t="e">
        <f aca="true">IF(breakpoint&gt;0,IF(K241&lt;=breakpoint*cycle,OFFSET($N$8,IF(MOD(K241,cycle)&gt;0,MOD(K241,cycle)-1,11),0,1,1),OFFSET($O$8,IF(MOD(K241,cycle)&gt;0,MOD(K241,cycle)-1,11),0,1,1)),OFFSET($N$8,IF(MOD(K241,cycle)&gt;0,MOD(K241,cycle)-1,11),0,1,1))</f>
        <v>#NAME?</v>
      </c>
      <c r="Q241" s="35" t="e">
        <f aca="false">J264</f>
        <v>#NAME?</v>
      </c>
      <c r="R241" s="35" t="e">
        <f aca="false">J564</f>
        <v>#NAME?</v>
      </c>
    </row>
    <row r="242" customFormat="false" ht="11.25" hidden="false" customHeight="false" outlineLevel="0" collapsed="false">
      <c r="B242" s="45" t="n">
        <v>235</v>
      </c>
      <c r="C242" s="42" t="n">
        <v>43982</v>
      </c>
      <c r="D242" s="43" t="n">
        <v>0.154801828036669</v>
      </c>
      <c r="I242" s="35" t="n">
        <v>236</v>
      </c>
      <c r="J242" s="35" t="e">
        <v>#NAME?</v>
      </c>
      <c r="K242" s="35" t="n">
        <v>235</v>
      </c>
      <c r="L242" s="44" t="n">
        <f aca="false">C242</f>
        <v>43982</v>
      </c>
      <c r="M242" s="35" t="n">
        <f aca="false">D242</f>
        <v>0.154801828036669</v>
      </c>
      <c r="P242" s="35" t="e">
        <f aca="true">IF(breakpoint&gt;0,IF(K242&lt;=breakpoint*cycle,OFFSET($N$8,IF(MOD(K242,cycle)&gt;0,MOD(K242,cycle)-1,11),0,1,1),OFFSET($O$8,IF(MOD(K242,cycle)&gt;0,MOD(K242,cycle)-1,11),0,1,1)),OFFSET($N$8,IF(MOD(K242,cycle)&gt;0,MOD(K242,cycle)-1,11),0,1,1))</f>
        <v>#NAME?</v>
      </c>
      <c r="Q242" s="35" t="e">
        <f aca="false">J265</f>
        <v>#NAME?</v>
      </c>
      <c r="R242" s="35" t="e">
        <f aca="false">J565</f>
        <v>#NAME?</v>
      </c>
    </row>
    <row r="243" customFormat="false" ht="11.25" hidden="false" customHeight="false" outlineLevel="0" collapsed="false">
      <c r="B243" s="45" t="n">
        <v>236</v>
      </c>
      <c r="C243" s="42" t="n">
        <v>44012</v>
      </c>
      <c r="D243" s="43" t="n">
        <v>0.154557655301931</v>
      </c>
      <c r="I243" s="35" t="n">
        <v>237</v>
      </c>
      <c r="J243" s="35" t="e">
        <v>#NAME?</v>
      </c>
      <c r="K243" s="35" t="n">
        <v>236</v>
      </c>
      <c r="L243" s="44" t="n">
        <f aca="false">C243</f>
        <v>44012</v>
      </c>
      <c r="M243" s="35" t="n">
        <f aca="false">D243</f>
        <v>0.154557655301931</v>
      </c>
      <c r="P243" s="35" t="e">
        <f aca="true">IF(breakpoint&gt;0,IF(K243&lt;=breakpoint*cycle,OFFSET($N$8,IF(MOD(K243,cycle)&gt;0,MOD(K243,cycle)-1,11),0,1,1),OFFSET($O$8,IF(MOD(K243,cycle)&gt;0,MOD(K243,cycle)-1,11),0,1,1)),OFFSET($N$8,IF(MOD(K243,cycle)&gt;0,MOD(K243,cycle)-1,11),0,1,1))</f>
        <v>#NAME?</v>
      </c>
      <c r="Q243" s="35" t="e">
        <f aca="false">J266</f>
        <v>#NAME?</v>
      </c>
      <c r="R243" s="35" t="e">
        <f aca="false">J566</f>
        <v>#NAME?</v>
      </c>
    </row>
    <row r="244" customFormat="false" ht="11.25" hidden="false" customHeight="false" outlineLevel="0" collapsed="false">
      <c r="B244" s="45" t="n">
        <v>237</v>
      </c>
      <c r="C244" s="42" t="n">
        <v>44043</v>
      </c>
      <c r="D244" s="43" t="n">
        <v>0.154322987320698</v>
      </c>
      <c r="I244" s="35" t="n">
        <v>238</v>
      </c>
      <c r="J244" s="35" t="e">
        <v>#NAME?</v>
      </c>
      <c r="K244" s="35" t="n">
        <v>237</v>
      </c>
      <c r="L244" s="44" t="n">
        <f aca="false">C244</f>
        <v>44043</v>
      </c>
      <c r="M244" s="35" t="n">
        <f aca="false">D244</f>
        <v>0.154322987320698</v>
      </c>
      <c r="P244" s="35" t="e">
        <f aca="true">IF(breakpoint&gt;0,IF(K244&lt;=breakpoint*cycle,OFFSET($N$8,IF(MOD(K244,cycle)&gt;0,MOD(K244,cycle)-1,11),0,1,1),OFFSET($O$8,IF(MOD(K244,cycle)&gt;0,MOD(K244,cycle)-1,11),0,1,1)),OFFSET($N$8,IF(MOD(K244,cycle)&gt;0,MOD(K244,cycle)-1,11),0,1,1))</f>
        <v>#NAME?</v>
      </c>
      <c r="Q244" s="35" t="e">
        <f aca="false">J267</f>
        <v>#NAME?</v>
      </c>
      <c r="R244" s="35" t="e">
        <f aca="false">J567</f>
        <v>#NAME?</v>
      </c>
    </row>
    <row r="245" customFormat="false" ht="11.25" hidden="false" customHeight="false" outlineLevel="0" collapsed="false">
      <c r="B245" s="45" t="n">
        <v>238</v>
      </c>
      <c r="C245" s="42" t="n">
        <v>44074</v>
      </c>
      <c r="D245" s="43" t="n">
        <v>0.154082161273188</v>
      </c>
      <c r="I245" s="35" t="n">
        <v>239</v>
      </c>
      <c r="J245" s="35" t="e">
        <v>#NAME?</v>
      </c>
      <c r="K245" s="35" t="n">
        <v>238</v>
      </c>
      <c r="L245" s="44" t="n">
        <f aca="false">C245</f>
        <v>44074</v>
      </c>
      <c r="M245" s="35" t="n">
        <f aca="false">D245</f>
        <v>0.154082161273188</v>
      </c>
      <c r="P245" s="35" t="e">
        <f aca="true">IF(breakpoint&gt;0,IF(K245&lt;=breakpoint*cycle,OFFSET($N$8,IF(MOD(K245,cycle)&gt;0,MOD(K245,cycle)-1,11),0,1,1),OFFSET($O$8,IF(MOD(K245,cycle)&gt;0,MOD(K245,cycle)-1,11),0,1,1)),OFFSET($N$8,IF(MOD(K245,cycle)&gt;0,MOD(K245,cycle)-1,11),0,1,1))</f>
        <v>#NAME?</v>
      </c>
      <c r="Q245" s="35" t="e">
        <f aca="false">J268</f>
        <v>#NAME?</v>
      </c>
      <c r="R245" s="35" t="e">
        <f aca="false">J568</f>
        <v>#NAME?</v>
      </c>
    </row>
    <row r="246" customFormat="false" ht="11.25" hidden="false" customHeight="false" outlineLevel="0" collapsed="false">
      <c r="B246" s="45" t="n">
        <v>239</v>
      </c>
      <c r="C246" s="42" t="n">
        <v>44104</v>
      </c>
      <c r="D246" s="43" t="n">
        <v>0.153850697077942</v>
      </c>
      <c r="I246" s="35" t="n">
        <v>240</v>
      </c>
      <c r="J246" s="35" t="e">
        <v>#NAME?</v>
      </c>
      <c r="K246" s="35" t="n">
        <v>239</v>
      </c>
      <c r="L246" s="44" t="n">
        <f aca="false">C246</f>
        <v>44104</v>
      </c>
      <c r="M246" s="35" t="n">
        <f aca="false">D246</f>
        <v>0.153850697077942</v>
      </c>
      <c r="P246" s="35" t="e">
        <f aca="true">IF(breakpoint&gt;0,IF(K246&lt;=breakpoint*cycle,OFFSET($N$8,IF(MOD(K246,cycle)&gt;0,MOD(K246,cycle)-1,11),0,1,1),OFFSET($O$8,IF(MOD(K246,cycle)&gt;0,MOD(K246,cycle)-1,11),0,1,1)),OFFSET($N$8,IF(MOD(K246,cycle)&gt;0,MOD(K246,cycle)-1,11),0,1,1))</f>
        <v>#NAME?</v>
      </c>
      <c r="Q246" s="35" t="e">
        <f aca="false">J269</f>
        <v>#NAME?</v>
      </c>
      <c r="R246" s="35" t="e">
        <f aca="false">J569</f>
        <v>#NAME?</v>
      </c>
    </row>
    <row r="247" customFormat="false" ht="11.25" hidden="false" customHeight="false" outlineLevel="0" collapsed="false">
      <c r="B247" s="45" t="n">
        <v>240</v>
      </c>
      <c r="C247" s="42" t="n">
        <v>44135</v>
      </c>
      <c r="D247" s="43" t="n">
        <v>0.153613146038168</v>
      </c>
      <c r="I247" s="35" t="n">
        <v>241</v>
      </c>
      <c r="J247" s="35" t="e">
        <v>#NAME?</v>
      </c>
      <c r="K247" s="35" t="n">
        <v>240</v>
      </c>
      <c r="L247" s="44" t="n">
        <f aca="false">C247</f>
        <v>44135</v>
      </c>
      <c r="M247" s="35" t="n">
        <f aca="false">D247</f>
        <v>0.153613146038168</v>
      </c>
      <c r="P247" s="35" t="e">
        <f aca="true">IF(breakpoint&gt;0,IF(K247&lt;=breakpoint*cycle,OFFSET($N$8,IF(MOD(K247,cycle)&gt;0,MOD(K247,cycle)-1,11),0,1,1),OFFSET($O$8,IF(MOD(K247,cycle)&gt;0,MOD(K247,cycle)-1,11),0,1,1)),OFFSET($N$8,IF(MOD(K247,cycle)&gt;0,MOD(K247,cycle)-1,11),0,1,1))</f>
        <v>#NAME?</v>
      </c>
      <c r="Q247" s="35" t="e">
        <f aca="false">J270</f>
        <v>#NAME?</v>
      </c>
      <c r="R247" s="35" t="e">
        <f aca="false">J570</f>
        <v>#NAME?</v>
      </c>
    </row>
    <row r="248" customFormat="false" ht="11.25" hidden="false" customHeight="false" outlineLevel="0" collapsed="false">
      <c r="B248" s="45" t="n">
        <v>241</v>
      </c>
      <c r="C248" s="42" t="n">
        <v>44165</v>
      </c>
      <c r="D248" s="43" t="n">
        <v>0.153377232551934</v>
      </c>
      <c r="I248" s="35" t="n">
        <v>242</v>
      </c>
      <c r="J248" s="35" t="e">
        <v>#NAME?</v>
      </c>
      <c r="K248" s="35" t="n">
        <v>241</v>
      </c>
      <c r="L248" s="44" t="n">
        <f aca="false">C248</f>
        <v>44165</v>
      </c>
      <c r="M248" s="35" t="n">
        <f aca="false">D248</f>
        <v>0.153377232551934</v>
      </c>
      <c r="Q248" s="35" t="e">
        <f aca="false">J271</f>
        <v>#NAME?</v>
      </c>
      <c r="R248" s="35" t="e">
        <f aca="false">J571</f>
        <v>#NAME?</v>
      </c>
    </row>
    <row r="249" customFormat="false" ht="11.25" hidden="false" customHeight="false" outlineLevel="0" collapsed="false">
      <c r="B249" s="45" t="n">
        <v>242</v>
      </c>
      <c r="C249" s="42" t="n">
        <v>44196</v>
      </c>
      <c r="D249" s="43" t="n">
        <v>0.153165542185679</v>
      </c>
      <c r="I249" s="35" t="n">
        <v>243</v>
      </c>
      <c r="J249" s="35" t="e">
        <v>#NAME?</v>
      </c>
      <c r="K249" s="35" t="n">
        <v>242</v>
      </c>
      <c r="L249" s="44" t="n">
        <f aca="false">C249</f>
        <v>44196</v>
      </c>
      <c r="M249" s="35" t="n">
        <f aca="false">D249</f>
        <v>0.153165542185679</v>
      </c>
      <c r="Q249" s="35" t="e">
        <f aca="false">J272</f>
        <v>#NAME?</v>
      </c>
      <c r="R249" s="35" t="e">
        <f aca="false">J572</f>
        <v>#NAME?</v>
      </c>
    </row>
    <row r="250" customFormat="false" ht="11.25" hidden="false" customHeight="false" outlineLevel="0" collapsed="false">
      <c r="B250" s="45" t="n">
        <v>243</v>
      </c>
      <c r="C250" s="42" t="n">
        <v>44227</v>
      </c>
      <c r="D250" s="43" t="n">
        <v>0.152932696646283</v>
      </c>
      <c r="I250" s="35" t="n">
        <v>244</v>
      </c>
      <c r="J250" s="35" t="e">
        <v>#NAME?</v>
      </c>
      <c r="K250" s="35" t="n">
        <v>243</v>
      </c>
      <c r="L250" s="44" t="n">
        <f aca="false">C250</f>
        <v>44227</v>
      </c>
      <c r="M250" s="35" t="n">
        <f aca="false">D250</f>
        <v>0.152932696646283</v>
      </c>
      <c r="Q250" s="35" t="e">
        <f aca="false">J273</f>
        <v>#NAME?</v>
      </c>
      <c r="R250" s="35" t="e">
        <f aca="false">J573</f>
        <v>#NAME?</v>
      </c>
    </row>
    <row r="251" customFormat="false" ht="11.25" hidden="false" customHeight="false" outlineLevel="0" collapsed="false">
      <c r="B251" s="45" t="n">
        <v>244</v>
      </c>
      <c r="C251" s="42" t="n">
        <v>44255</v>
      </c>
      <c r="D251" s="43" t="n">
        <v>0.152708873350569</v>
      </c>
      <c r="I251" s="35" t="n">
        <v>245</v>
      </c>
      <c r="J251" s="35" t="e">
        <v>#NAME?</v>
      </c>
      <c r="K251" s="35" t="n">
        <v>244</v>
      </c>
      <c r="L251" s="44" t="n">
        <f aca="false">C251</f>
        <v>44255</v>
      </c>
      <c r="M251" s="35" t="n">
        <f aca="false">D251</f>
        <v>0.152708873350569</v>
      </c>
      <c r="Q251" s="35" t="e">
        <f aca="false">J274</f>
        <v>#NAME?</v>
      </c>
      <c r="R251" s="35" t="e">
        <f aca="false">J574</f>
        <v>#NAME?</v>
      </c>
    </row>
    <row r="252" customFormat="false" ht="11.25" hidden="false" customHeight="false" outlineLevel="0" collapsed="false">
      <c r="B252" s="45" t="n">
        <v>245</v>
      </c>
      <c r="C252" s="42" t="n">
        <v>44286</v>
      </c>
      <c r="D252" s="43" t="n">
        <v>0.152479134240808</v>
      </c>
      <c r="I252" s="35" t="n">
        <v>246</v>
      </c>
      <c r="J252" s="35" t="e">
        <v>#NAME?</v>
      </c>
      <c r="K252" s="35" t="n">
        <v>245</v>
      </c>
      <c r="L252" s="44" t="n">
        <f aca="false">C252</f>
        <v>44286</v>
      </c>
      <c r="M252" s="35" t="n">
        <f aca="false">D252</f>
        <v>0.152479134240808</v>
      </c>
      <c r="Q252" s="35" t="e">
        <f aca="false">J275</f>
        <v>#NAME?</v>
      </c>
      <c r="R252" s="35" t="e">
        <f aca="false">J575</f>
        <v>#NAME?</v>
      </c>
    </row>
    <row r="253" customFormat="false" ht="11.25" hidden="false" customHeight="false" outlineLevel="0" collapsed="false">
      <c r="B253" s="45" t="n">
        <v>246</v>
      </c>
      <c r="C253" s="42" t="n">
        <v>44316</v>
      </c>
      <c r="D253" s="43" t="n">
        <v>0.152258285624153</v>
      </c>
      <c r="I253" s="35" t="n">
        <v>247</v>
      </c>
      <c r="J253" s="35" t="e">
        <v>#NAME?</v>
      </c>
      <c r="K253" s="35" t="n">
        <v>246</v>
      </c>
      <c r="L253" s="44" t="n">
        <f aca="false">C253</f>
        <v>44316</v>
      </c>
      <c r="M253" s="35" t="n">
        <f aca="false">D253</f>
        <v>0.152258285624153</v>
      </c>
      <c r="Q253" s="35" t="e">
        <f aca="false">J276</f>
        <v>#NAME?</v>
      </c>
      <c r="R253" s="35" t="e">
        <f aca="false">J576</f>
        <v>#NAME?</v>
      </c>
    </row>
    <row r="254" customFormat="false" ht="11.25" hidden="false" customHeight="false" outlineLevel="0" collapsed="false">
      <c r="B254" s="45" t="n">
        <v>247</v>
      </c>
      <c r="C254" s="42" t="n">
        <v>44347</v>
      </c>
      <c r="D254" s="43" t="n">
        <v>0.152031588226315</v>
      </c>
      <c r="I254" s="35" t="n">
        <v>248</v>
      </c>
      <c r="J254" s="35" t="e">
        <v>#NAME?</v>
      </c>
      <c r="K254" s="35" t="n">
        <v>247</v>
      </c>
      <c r="L254" s="44" t="n">
        <f aca="false">C254</f>
        <v>44347</v>
      </c>
      <c r="M254" s="35" t="n">
        <f aca="false">D254</f>
        <v>0.152031588226315</v>
      </c>
      <c r="Q254" s="35" t="e">
        <f aca="false">J277</f>
        <v>#NAME?</v>
      </c>
      <c r="R254" s="35" t="e">
        <f aca="false">J577</f>
        <v>#NAME?</v>
      </c>
    </row>
    <row r="255" customFormat="false" ht="11.25" hidden="false" customHeight="false" outlineLevel="0" collapsed="false">
      <c r="B255" s="45" t="n">
        <v>248</v>
      </c>
      <c r="C255" s="42" t="n">
        <v>44377</v>
      </c>
      <c r="D255" s="43" t="n">
        <v>0.151806412407423</v>
      </c>
      <c r="I255" s="35" t="n">
        <v>249</v>
      </c>
      <c r="J255" s="35" t="e">
        <v>#NAME?</v>
      </c>
      <c r="K255" s="35" t="n">
        <v>248</v>
      </c>
      <c r="L255" s="44" t="n">
        <f aca="false">C255</f>
        <v>44377</v>
      </c>
      <c r="M255" s="35" t="n">
        <f aca="false">D255</f>
        <v>0.151806412407423</v>
      </c>
      <c r="Q255" s="35" t="e">
        <f aca="false">J278</f>
        <v>#NAME?</v>
      </c>
      <c r="R255" s="35" t="e">
        <f aca="false">J578</f>
        <v>#NAME?</v>
      </c>
    </row>
    <row r="256" customFormat="false" ht="11.25" hidden="false" customHeight="false" outlineLevel="0" collapsed="false">
      <c r="B256" s="45" t="n">
        <v>249</v>
      </c>
      <c r="C256" s="42" t="n">
        <v>44408</v>
      </c>
      <c r="D256" s="43" t="n">
        <v>0.151589933996002</v>
      </c>
      <c r="I256" s="35" t="n">
        <v>250</v>
      </c>
      <c r="J256" s="35" t="e">
        <v>#NAME?</v>
      </c>
      <c r="K256" s="35" t="n">
        <v>249</v>
      </c>
      <c r="L256" s="44" t="n">
        <f aca="false">C256</f>
        <v>44408</v>
      </c>
      <c r="M256" s="35" t="n">
        <f aca="false">D256</f>
        <v>0.151589933996002</v>
      </c>
      <c r="Q256" s="35" t="e">
        <f aca="false">J279</f>
        <v>#NAME?</v>
      </c>
      <c r="R256" s="35" t="e">
        <f aca="false">J579</f>
        <v>#NAME?</v>
      </c>
    </row>
    <row r="257" customFormat="false" ht="11.25" hidden="false" customHeight="false" outlineLevel="0" collapsed="false">
      <c r="B257" s="45" t="n">
        <v>250</v>
      </c>
      <c r="C257" s="42" t="n">
        <v>44439</v>
      </c>
      <c r="D257" s="43" t="n">
        <v>0.151367705743839</v>
      </c>
      <c r="I257" s="35" t="n">
        <v>251</v>
      </c>
      <c r="J257" s="35" t="e">
        <v>#NAME?</v>
      </c>
      <c r="K257" s="35" t="n">
        <v>250</v>
      </c>
      <c r="L257" s="44" t="n">
        <f aca="false">C257</f>
        <v>44439</v>
      </c>
      <c r="M257" s="35" t="n">
        <f aca="false">D257</f>
        <v>0.151367705743839</v>
      </c>
      <c r="Q257" s="35" t="e">
        <f aca="false">J280</f>
        <v>#NAME?</v>
      </c>
      <c r="R257" s="35" t="e">
        <f aca="false">J580</f>
        <v>#NAME?</v>
      </c>
    </row>
    <row r="258" customFormat="false" ht="12" hidden="false" customHeight="false" outlineLevel="0" collapsed="false">
      <c r="B258" s="46" t="n">
        <v>251</v>
      </c>
      <c r="C258" s="47" t="n">
        <v>44469</v>
      </c>
      <c r="D258" s="48" t="n">
        <v>0.1251</v>
      </c>
      <c r="I258" s="35" t="n">
        <v>252</v>
      </c>
      <c r="J258" s="35" t="e">
        <v>#NAME?</v>
      </c>
      <c r="K258" s="35" t="n">
        <v>251</v>
      </c>
      <c r="L258" s="44" t="n">
        <f aca="false">C258</f>
        <v>44469</v>
      </c>
      <c r="M258" s="35" t="n">
        <f aca="false">D258</f>
        <v>0.1251</v>
      </c>
      <c r="Q258" s="35" t="e">
        <f aca="false">J281</f>
        <v>#NAME?</v>
      </c>
      <c r="R258" s="35" t="e">
        <f aca="false">J581</f>
        <v>#NAME?</v>
      </c>
    </row>
    <row r="259" customFormat="false" ht="11.25" hidden="false" customHeight="false" outlineLevel="0" collapsed="false">
      <c r="I259" s="35" t="n">
        <v>253</v>
      </c>
      <c r="J259" s="35" t="e">
        <v>#NAME?</v>
      </c>
      <c r="K259" s="35" t="n">
        <v>252</v>
      </c>
      <c r="Q259" s="35" t="e">
        <f aca="false">J282</f>
        <v>#NAME?</v>
      </c>
      <c r="R259" s="35" t="e">
        <f aca="false">J582</f>
        <v>#NAME?</v>
      </c>
    </row>
    <row r="260" customFormat="false" ht="11.25" hidden="false" customHeight="false" outlineLevel="0" collapsed="false">
      <c r="I260" s="35" t="n">
        <v>254</v>
      </c>
      <c r="J260" s="35" t="e">
        <v>#NAME?</v>
      </c>
      <c r="K260" s="35" t="n">
        <v>253</v>
      </c>
      <c r="Q260" s="35" t="e">
        <f aca="false">J283</f>
        <v>#NAME?</v>
      </c>
      <c r="R260" s="35" t="e">
        <f aca="false">J583</f>
        <v>#NAME?</v>
      </c>
    </row>
    <row r="261" customFormat="false" ht="11.25" hidden="false" customHeight="false" outlineLevel="0" collapsed="false">
      <c r="I261" s="35" t="n">
        <v>255</v>
      </c>
      <c r="J261" s="35" t="e">
        <v>#NAME?</v>
      </c>
      <c r="K261" s="35" t="n">
        <v>254</v>
      </c>
      <c r="Q261" s="35" t="e">
        <f aca="false">J284</f>
        <v>#NAME?</v>
      </c>
      <c r="R261" s="35" t="e">
        <f aca="false">J584</f>
        <v>#NAME?</v>
      </c>
    </row>
    <row r="262" customFormat="false" ht="11.25" hidden="false" customHeight="false" outlineLevel="0" collapsed="false">
      <c r="I262" s="35" t="n">
        <v>256</v>
      </c>
      <c r="J262" s="35" t="e">
        <v>#NAME?</v>
      </c>
      <c r="K262" s="35" t="n">
        <v>255</v>
      </c>
      <c r="Q262" s="35" t="e">
        <f aca="false">J285</f>
        <v>#NAME?</v>
      </c>
      <c r="R262" s="35" t="e">
        <f aca="false">J585</f>
        <v>#NAME?</v>
      </c>
    </row>
    <row r="263" customFormat="false" ht="11.25" hidden="false" customHeight="false" outlineLevel="0" collapsed="false">
      <c r="I263" s="35" t="n">
        <v>257</v>
      </c>
      <c r="J263" s="35" t="e">
        <v>#NAME?</v>
      </c>
      <c r="K263" s="35" t="n">
        <v>256</v>
      </c>
      <c r="Q263" s="35" t="e">
        <f aca="false">J286</f>
        <v>#NAME?</v>
      </c>
      <c r="R263" s="35" t="e">
        <f aca="false">J586</f>
        <v>#NAME?</v>
      </c>
    </row>
    <row r="264" customFormat="false" ht="11.25" hidden="false" customHeight="false" outlineLevel="0" collapsed="false">
      <c r="I264" s="35" t="n">
        <v>258</v>
      </c>
      <c r="J264" s="35" t="e">
        <v>#NAME?</v>
      </c>
      <c r="K264" s="35" t="n">
        <v>257</v>
      </c>
      <c r="Q264" s="35" t="e">
        <f aca="false">J287</f>
        <v>#NAME?</v>
      </c>
      <c r="R264" s="35" t="e">
        <f aca="false">J587</f>
        <v>#NAME?</v>
      </c>
    </row>
    <row r="265" customFormat="false" ht="11.25" hidden="false" customHeight="false" outlineLevel="0" collapsed="false">
      <c r="I265" s="35" t="n">
        <v>259</v>
      </c>
      <c r="J265" s="35" t="e">
        <v>#NAME?</v>
      </c>
      <c r="K265" s="35" t="n">
        <v>258</v>
      </c>
      <c r="Q265" s="35" t="e">
        <f aca="false">J288</f>
        <v>#NAME?</v>
      </c>
      <c r="R265" s="35" t="e">
        <f aca="false">J588</f>
        <v>#NAME?</v>
      </c>
    </row>
    <row r="266" customFormat="false" ht="11.25" hidden="false" customHeight="false" outlineLevel="0" collapsed="false">
      <c r="I266" s="35" t="n">
        <v>260</v>
      </c>
      <c r="J266" s="35" t="e">
        <v>#NAME?</v>
      </c>
      <c r="K266" s="35" t="n">
        <v>259</v>
      </c>
      <c r="Q266" s="35" t="e">
        <f aca="false">J289</f>
        <v>#NAME?</v>
      </c>
      <c r="R266" s="35" t="e">
        <f aca="false">J589</f>
        <v>#NAME?</v>
      </c>
    </row>
    <row r="267" customFormat="false" ht="11.25" hidden="false" customHeight="false" outlineLevel="0" collapsed="false">
      <c r="I267" s="35" t="n">
        <v>261</v>
      </c>
      <c r="J267" s="35" t="e">
        <v>#NAME?</v>
      </c>
      <c r="K267" s="35" t="n">
        <v>260</v>
      </c>
      <c r="Q267" s="35" t="e">
        <f aca="false">J290</f>
        <v>#NAME?</v>
      </c>
      <c r="R267" s="35" t="e">
        <f aca="false">J590</f>
        <v>#NAME?</v>
      </c>
    </row>
    <row r="268" customFormat="false" ht="11.25" hidden="false" customHeight="false" outlineLevel="0" collapsed="false">
      <c r="I268" s="35" t="n">
        <v>262</v>
      </c>
      <c r="J268" s="35" t="e">
        <v>#NAME?</v>
      </c>
      <c r="K268" s="35" t="n">
        <v>261</v>
      </c>
      <c r="Q268" s="35" t="e">
        <f aca="false">J291</f>
        <v>#NAME?</v>
      </c>
      <c r="R268" s="35" t="e">
        <f aca="false">J591</f>
        <v>#NAME?</v>
      </c>
    </row>
    <row r="269" customFormat="false" ht="11.25" hidden="false" customHeight="false" outlineLevel="0" collapsed="false">
      <c r="I269" s="35" t="n">
        <v>263</v>
      </c>
      <c r="J269" s="35" t="e">
        <v>#NAME?</v>
      </c>
      <c r="K269" s="35" t="n">
        <v>262</v>
      </c>
      <c r="Q269" s="35" t="e">
        <f aca="false">J292</f>
        <v>#NAME?</v>
      </c>
      <c r="R269" s="35" t="e">
        <f aca="false">J592</f>
        <v>#NAME?</v>
      </c>
    </row>
    <row r="270" customFormat="false" ht="11.25" hidden="false" customHeight="false" outlineLevel="0" collapsed="false">
      <c r="I270" s="35" t="n">
        <v>264</v>
      </c>
      <c r="J270" s="35" t="e">
        <v>#NAME?</v>
      </c>
      <c r="K270" s="35" t="n">
        <v>263</v>
      </c>
      <c r="Q270" s="35" t="e">
        <f aca="false">J293</f>
        <v>#NAME?</v>
      </c>
      <c r="R270" s="35" t="e">
        <f aca="false">J593</f>
        <v>#NAME?</v>
      </c>
    </row>
    <row r="271" customFormat="false" ht="11.25" hidden="false" customHeight="false" outlineLevel="0" collapsed="false">
      <c r="I271" s="35" t="n">
        <v>265</v>
      </c>
      <c r="J271" s="35" t="e">
        <v>#NAME?</v>
      </c>
      <c r="K271" s="35" t="n">
        <v>264</v>
      </c>
      <c r="Q271" s="35" t="e">
        <f aca="false">J294</f>
        <v>#NAME?</v>
      </c>
      <c r="R271" s="35" t="e">
        <f aca="false">J594</f>
        <v>#NAME?</v>
      </c>
    </row>
    <row r="272" customFormat="false" ht="11.25" hidden="false" customHeight="false" outlineLevel="0" collapsed="false">
      <c r="I272" s="35" t="n">
        <v>266</v>
      </c>
      <c r="J272" s="35" t="e">
        <v>#NAME?</v>
      </c>
      <c r="K272" s="35" t="n">
        <v>265</v>
      </c>
      <c r="Q272" s="35" t="e">
        <f aca="false">J295</f>
        <v>#NAME?</v>
      </c>
      <c r="R272" s="35" t="e">
        <f aca="false">J595</f>
        <v>#NAME?</v>
      </c>
    </row>
    <row r="273" customFormat="false" ht="11.25" hidden="false" customHeight="false" outlineLevel="0" collapsed="false">
      <c r="I273" s="35" t="n">
        <v>267</v>
      </c>
      <c r="J273" s="35" t="e">
        <v>#NAME?</v>
      </c>
      <c r="K273" s="35" t="n">
        <v>266</v>
      </c>
      <c r="Q273" s="35" t="e">
        <f aca="false">J296</f>
        <v>#NAME?</v>
      </c>
      <c r="R273" s="35" t="e">
        <f aca="false">J596</f>
        <v>#NAME?</v>
      </c>
    </row>
    <row r="274" customFormat="false" ht="11.25" hidden="false" customHeight="false" outlineLevel="0" collapsed="false">
      <c r="I274" s="35" t="n">
        <v>268</v>
      </c>
      <c r="J274" s="35" t="e">
        <v>#NAME?</v>
      </c>
      <c r="K274" s="35" t="n">
        <v>267</v>
      </c>
      <c r="Q274" s="35" t="e">
        <f aca="false">J297</f>
        <v>#NAME?</v>
      </c>
      <c r="R274" s="35" t="e">
        <f aca="false">J597</f>
        <v>#NAME?</v>
      </c>
    </row>
    <row r="275" customFormat="false" ht="11.25" hidden="false" customHeight="false" outlineLevel="0" collapsed="false">
      <c r="I275" s="35" t="n">
        <v>269</v>
      </c>
      <c r="J275" s="35" t="e">
        <v>#NAME?</v>
      </c>
      <c r="K275" s="35" t="n">
        <v>268</v>
      </c>
      <c r="Q275" s="35" t="e">
        <f aca="false">J298</f>
        <v>#NAME?</v>
      </c>
      <c r="R275" s="35" t="e">
        <f aca="false">J598</f>
        <v>#NAME?</v>
      </c>
    </row>
    <row r="276" customFormat="false" ht="11.25" hidden="false" customHeight="false" outlineLevel="0" collapsed="false">
      <c r="I276" s="35" t="n">
        <v>270</v>
      </c>
      <c r="J276" s="35" t="e">
        <v>#NAME?</v>
      </c>
      <c r="K276" s="35" t="n">
        <v>269</v>
      </c>
      <c r="Q276" s="35" t="e">
        <f aca="false">J299</f>
        <v>#NAME?</v>
      </c>
      <c r="R276" s="35" t="e">
        <f aca="false">J599</f>
        <v>#NAME?</v>
      </c>
    </row>
    <row r="277" customFormat="false" ht="11.25" hidden="false" customHeight="false" outlineLevel="0" collapsed="false">
      <c r="I277" s="35" t="n">
        <v>271</v>
      </c>
      <c r="J277" s="35" t="e">
        <v>#NAME?</v>
      </c>
      <c r="K277" s="35" t="n">
        <v>270</v>
      </c>
      <c r="Q277" s="35" t="e">
        <f aca="false">J300</f>
        <v>#NAME?</v>
      </c>
      <c r="R277" s="35" t="e">
        <f aca="false">J600</f>
        <v>#NAME?</v>
      </c>
    </row>
    <row r="278" customFormat="false" ht="11.25" hidden="false" customHeight="false" outlineLevel="0" collapsed="false">
      <c r="I278" s="35" t="n">
        <v>272</v>
      </c>
      <c r="J278" s="35" t="e">
        <v>#NAME?</v>
      </c>
      <c r="K278" s="35" t="n">
        <v>271</v>
      </c>
      <c r="Q278" s="35" t="e">
        <f aca="false">J301</f>
        <v>#NAME?</v>
      </c>
      <c r="R278" s="35" t="e">
        <f aca="false">J601</f>
        <v>#NAME?</v>
      </c>
    </row>
    <row r="279" customFormat="false" ht="11.25" hidden="false" customHeight="false" outlineLevel="0" collapsed="false">
      <c r="I279" s="35" t="n">
        <v>273</v>
      </c>
      <c r="J279" s="35" t="e">
        <v>#NAME?</v>
      </c>
      <c r="K279" s="35" t="n">
        <v>272</v>
      </c>
      <c r="Q279" s="35" t="e">
        <f aca="false">J302</f>
        <v>#NAME?</v>
      </c>
      <c r="R279" s="35" t="e">
        <f aca="false">J602</f>
        <v>#NAME?</v>
      </c>
    </row>
    <row r="280" customFormat="false" ht="11.25" hidden="false" customHeight="false" outlineLevel="0" collapsed="false">
      <c r="I280" s="35" t="n">
        <v>274</v>
      </c>
      <c r="J280" s="35" t="e">
        <v>#NAME?</v>
      </c>
      <c r="K280" s="35" t="n">
        <v>273</v>
      </c>
      <c r="Q280" s="35" t="e">
        <f aca="false">J303</f>
        <v>#NAME?</v>
      </c>
      <c r="R280" s="35" t="e">
        <f aca="false">J603</f>
        <v>#NAME?</v>
      </c>
    </row>
    <row r="281" customFormat="false" ht="11.25" hidden="false" customHeight="false" outlineLevel="0" collapsed="false">
      <c r="I281" s="35" t="n">
        <v>275</v>
      </c>
      <c r="J281" s="35" t="e">
        <v>#NAME?</v>
      </c>
      <c r="K281" s="35" t="n">
        <v>274</v>
      </c>
      <c r="Q281" s="35" t="e">
        <f aca="false">J304</f>
        <v>#NAME?</v>
      </c>
      <c r="R281" s="35" t="e">
        <f aca="false">J604</f>
        <v>#NAME?</v>
      </c>
    </row>
    <row r="282" customFormat="false" ht="11.25" hidden="false" customHeight="false" outlineLevel="0" collapsed="false">
      <c r="I282" s="35" t="n">
        <v>276</v>
      </c>
      <c r="J282" s="35" t="e">
        <v>#NAME?</v>
      </c>
      <c r="K282" s="35" t="n">
        <v>275</v>
      </c>
      <c r="Q282" s="35" t="e">
        <f aca="false">J305</f>
        <v>#NAME?</v>
      </c>
      <c r="R282" s="35" t="e">
        <f aca="false">J605</f>
        <v>#NAME?</v>
      </c>
    </row>
    <row r="283" customFormat="false" ht="11.25" hidden="false" customHeight="false" outlineLevel="0" collapsed="false">
      <c r="I283" s="35" t="n">
        <v>277</v>
      </c>
      <c r="J283" s="35" t="e">
        <v>#NAME?</v>
      </c>
      <c r="K283" s="35" t="n">
        <v>276</v>
      </c>
      <c r="Q283" s="35" t="e">
        <f aca="false">J306</f>
        <v>#NAME?</v>
      </c>
      <c r="R283" s="35" t="e">
        <f aca="false">J606</f>
        <v>#NAME?</v>
      </c>
    </row>
    <row r="284" customFormat="false" ht="11.25" hidden="false" customHeight="false" outlineLevel="0" collapsed="false">
      <c r="I284" s="35" t="n">
        <v>278</v>
      </c>
      <c r="J284" s="35" t="e">
        <v>#NAME?</v>
      </c>
      <c r="K284" s="35" t="n">
        <v>277</v>
      </c>
      <c r="Q284" s="35" t="e">
        <f aca="false">J307</f>
        <v>#NAME?</v>
      </c>
      <c r="R284" s="35" t="e">
        <f aca="false">J607</f>
        <v>#NAME?</v>
      </c>
    </row>
    <row r="285" customFormat="false" ht="11.25" hidden="false" customHeight="false" outlineLevel="0" collapsed="false">
      <c r="I285" s="35" t="n">
        <v>279</v>
      </c>
      <c r="J285" s="35" t="e">
        <v>#NAME?</v>
      </c>
      <c r="K285" s="35" t="n">
        <v>278</v>
      </c>
      <c r="Q285" s="35" t="e">
        <f aca="false">J308</f>
        <v>#NAME?</v>
      </c>
      <c r="R285" s="35" t="e">
        <f aca="false">J608</f>
        <v>#NAME?</v>
      </c>
    </row>
    <row r="286" customFormat="false" ht="11.25" hidden="false" customHeight="false" outlineLevel="0" collapsed="false">
      <c r="I286" s="35" t="n">
        <v>280</v>
      </c>
      <c r="J286" s="35" t="e">
        <v>#NAME?</v>
      </c>
      <c r="K286" s="35" t="n">
        <v>279</v>
      </c>
      <c r="Q286" s="35" t="e">
        <f aca="false">J309</f>
        <v>#NAME?</v>
      </c>
      <c r="R286" s="35" t="e">
        <f aca="false">J609</f>
        <v>#NAME?</v>
      </c>
    </row>
    <row r="287" customFormat="false" ht="11.25" hidden="false" customHeight="false" outlineLevel="0" collapsed="false">
      <c r="I287" s="35" t="n">
        <v>281</v>
      </c>
      <c r="J287" s="35" t="e">
        <v>#NAME?</v>
      </c>
      <c r="K287" s="35" t="n">
        <v>280</v>
      </c>
      <c r="Q287" s="35" t="e">
        <f aca="false">J310</f>
        <v>#NAME?</v>
      </c>
      <c r="R287" s="35" t="e">
        <f aca="false">J610</f>
        <v>#NAME?</v>
      </c>
    </row>
    <row r="288" customFormat="false" ht="11.25" hidden="false" customHeight="false" outlineLevel="0" collapsed="false">
      <c r="I288" s="35" t="n">
        <v>282</v>
      </c>
      <c r="J288" s="35" t="e">
        <v>#NAME?</v>
      </c>
      <c r="K288" s="35" t="n">
        <v>281</v>
      </c>
      <c r="Q288" s="35" t="e">
        <f aca="false">J311</f>
        <v>#NAME?</v>
      </c>
      <c r="R288" s="35" t="e">
        <f aca="false">J611</f>
        <v>#NAME?</v>
      </c>
    </row>
    <row r="289" customFormat="false" ht="11.25" hidden="false" customHeight="false" outlineLevel="0" collapsed="false">
      <c r="I289" s="35" t="n">
        <v>283</v>
      </c>
      <c r="J289" s="35" t="e">
        <v>#NAME?</v>
      </c>
      <c r="K289" s="35" t="n">
        <v>282</v>
      </c>
      <c r="Q289" s="35" t="e">
        <f aca="false">J312</f>
        <v>#NAME?</v>
      </c>
      <c r="R289" s="35" t="e">
        <f aca="false">J612</f>
        <v>#NAME?</v>
      </c>
    </row>
    <row r="290" customFormat="false" ht="11.25" hidden="false" customHeight="false" outlineLevel="0" collapsed="false">
      <c r="I290" s="35" t="n">
        <v>284</v>
      </c>
      <c r="J290" s="35" t="e">
        <v>#NAME?</v>
      </c>
      <c r="K290" s="35" t="n">
        <v>283</v>
      </c>
      <c r="Q290" s="35" t="e">
        <f aca="false">J313</f>
        <v>#NAME?</v>
      </c>
      <c r="R290" s="35" t="e">
        <f aca="false">J613</f>
        <v>#NAME?</v>
      </c>
    </row>
    <row r="291" customFormat="false" ht="11.25" hidden="false" customHeight="false" outlineLevel="0" collapsed="false">
      <c r="I291" s="35" t="n">
        <v>285</v>
      </c>
      <c r="J291" s="35" t="e">
        <v>#NAME?</v>
      </c>
      <c r="K291" s="35" t="n">
        <v>284</v>
      </c>
      <c r="Q291" s="35" t="e">
        <f aca="false">J314</f>
        <v>#NAME?</v>
      </c>
      <c r="R291" s="35" t="e">
        <f aca="false">J614</f>
        <v>#NAME?</v>
      </c>
    </row>
    <row r="292" customFormat="false" ht="11.25" hidden="false" customHeight="false" outlineLevel="0" collapsed="false">
      <c r="I292" s="35" t="n">
        <v>286</v>
      </c>
      <c r="J292" s="35" t="e">
        <v>#NAME?</v>
      </c>
      <c r="K292" s="35" t="n">
        <v>285</v>
      </c>
      <c r="Q292" s="35" t="e">
        <f aca="false">J315</f>
        <v>#NAME?</v>
      </c>
      <c r="R292" s="35" t="e">
        <f aca="false">J615</f>
        <v>#NAME?</v>
      </c>
    </row>
    <row r="293" customFormat="false" ht="11.25" hidden="false" customHeight="false" outlineLevel="0" collapsed="false">
      <c r="I293" s="35" t="n">
        <v>287</v>
      </c>
      <c r="J293" s="35" t="e">
        <v>#NAME?</v>
      </c>
      <c r="K293" s="35" t="n">
        <v>286</v>
      </c>
      <c r="Q293" s="35" t="e">
        <f aca="false">J316</f>
        <v>#NAME?</v>
      </c>
      <c r="R293" s="35" t="e">
        <f aca="false">J616</f>
        <v>#NAME?</v>
      </c>
    </row>
    <row r="294" customFormat="false" ht="11.25" hidden="false" customHeight="false" outlineLevel="0" collapsed="false">
      <c r="I294" s="35" t="n">
        <v>288</v>
      </c>
      <c r="J294" s="35" t="e">
        <v>#NAME?</v>
      </c>
      <c r="K294" s="35" t="n">
        <v>287</v>
      </c>
      <c r="Q294" s="35" t="e">
        <f aca="false">J317</f>
        <v>#NAME?</v>
      </c>
      <c r="R294" s="35" t="e">
        <f aca="false">J617</f>
        <v>#NAME?</v>
      </c>
    </row>
    <row r="295" customFormat="false" ht="11.25" hidden="false" customHeight="false" outlineLevel="0" collapsed="false">
      <c r="I295" s="35" t="n">
        <v>289</v>
      </c>
      <c r="J295" s="35" t="e">
        <v>#NAME?</v>
      </c>
      <c r="K295" s="35" t="n">
        <v>288</v>
      </c>
      <c r="Q295" s="35" t="e">
        <f aca="false">J318</f>
        <v>#NAME?</v>
      </c>
      <c r="R295" s="35" t="e">
        <f aca="false">J618</f>
        <v>#NAME?</v>
      </c>
    </row>
    <row r="296" customFormat="false" ht="11.25" hidden="false" customHeight="false" outlineLevel="0" collapsed="false">
      <c r="I296" s="35" t="n">
        <v>290</v>
      </c>
      <c r="J296" s="35" t="e">
        <v>#NAME?</v>
      </c>
      <c r="K296" s="35" t="n">
        <v>289</v>
      </c>
      <c r="Q296" s="35" t="e">
        <f aca="false">J319</f>
        <v>#NAME?</v>
      </c>
      <c r="R296" s="35" t="e">
        <f aca="false">J619</f>
        <v>#NAME?</v>
      </c>
    </row>
    <row r="297" customFormat="false" ht="11.25" hidden="false" customHeight="false" outlineLevel="0" collapsed="false">
      <c r="I297" s="35" t="n">
        <v>291</v>
      </c>
      <c r="J297" s="35" t="e">
        <v>#NAME?</v>
      </c>
      <c r="K297" s="35" t="n">
        <v>290</v>
      </c>
      <c r="Q297" s="35" t="e">
        <f aca="false">J320</f>
        <v>#NAME?</v>
      </c>
      <c r="R297" s="35" t="e">
        <f aca="false">J620</f>
        <v>#NAME?</v>
      </c>
    </row>
    <row r="298" customFormat="false" ht="11.25" hidden="false" customHeight="false" outlineLevel="0" collapsed="false">
      <c r="I298" s="35" t="n">
        <v>292</v>
      </c>
      <c r="J298" s="35" t="e">
        <v>#NAME?</v>
      </c>
      <c r="K298" s="35" t="n">
        <v>291</v>
      </c>
      <c r="Q298" s="35" t="e">
        <f aca="false">J321</f>
        <v>#NAME?</v>
      </c>
      <c r="R298" s="35" t="e">
        <f aca="false">J621</f>
        <v>#NAME?</v>
      </c>
    </row>
    <row r="299" customFormat="false" ht="11.25" hidden="false" customHeight="false" outlineLevel="0" collapsed="false">
      <c r="I299" s="35" t="n">
        <v>293</v>
      </c>
      <c r="J299" s="35" t="e">
        <v>#NAME?</v>
      </c>
      <c r="K299" s="35" t="n">
        <v>292</v>
      </c>
      <c r="Q299" s="35" t="e">
        <f aca="false">J322</f>
        <v>#NAME?</v>
      </c>
      <c r="R299" s="35" t="e">
        <f aca="false">J622</f>
        <v>#NAME?</v>
      </c>
    </row>
    <row r="300" customFormat="false" ht="11.25" hidden="false" customHeight="false" outlineLevel="0" collapsed="false">
      <c r="I300" s="35" t="n">
        <v>294</v>
      </c>
      <c r="J300" s="35" t="e">
        <v>#NAME?</v>
      </c>
      <c r="K300" s="35" t="n">
        <v>293</v>
      </c>
      <c r="Q300" s="35" t="e">
        <f aca="false">J323</f>
        <v>#NAME?</v>
      </c>
      <c r="R300" s="35" t="e">
        <f aca="false">J623</f>
        <v>#NAME?</v>
      </c>
    </row>
    <row r="301" customFormat="false" ht="11.25" hidden="false" customHeight="false" outlineLevel="0" collapsed="false">
      <c r="I301" s="35" t="n">
        <v>295</v>
      </c>
      <c r="J301" s="35" t="e">
        <v>#NAME?</v>
      </c>
      <c r="K301" s="35" t="n">
        <v>294</v>
      </c>
      <c r="Q301" s="35" t="e">
        <f aca="false">J324</f>
        <v>#NAME?</v>
      </c>
      <c r="R301" s="35" t="e">
        <f aca="false">J624</f>
        <v>#NAME?</v>
      </c>
    </row>
    <row r="302" customFormat="false" ht="11.25" hidden="false" customHeight="false" outlineLevel="0" collapsed="false">
      <c r="I302" s="35" t="n">
        <v>296</v>
      </c>
      <c r="J302" s="35" t="e">
        <v>#NAME?</v>
      </c>
      <c r="K302" s="35" t="n">
        <v>295</v>
      </c>
      <c r="Q302" s="35" t="e">
        <f aca="false">J325</f>
        <v>#NAME?</v>
      </c>
      <c r="R302" s="35" t="e">
        <f aca="false">J625</f>
        <v>#NAME?</v>
      </c>
    </row>
    <row r="303" customFormat="false" ht="11.25" hidden="false" customHeight="false" outlineLevel="0" collapsed="false">
      <c r="I303" s="35" t="n">
        <v>297</v>
      </c>
      <c r="J303" s="35" t="e">
        <v>#NAME?</v>
      </c>
      <c r="K303" s="35" t="n">
        <v>296</v>
      </c>
      <c r="Q303" s="35" t="e">
        <f aca="false">J326</f>
        <v>#NAME?</v>
      </c>
      <c r="R303" s="35" t="e">
        <f aca="false">J626</f>
        <v>#NAME?</v>
      </c>
    </row>
    <row r="304" customFormat="false" ht="11.25" hidden="false" customHeight="false" outlineLevel="0" collapsed="false">
      <c r="I304" s="35" t="n">
        <v>298</v>
      </c>
      <c r="J304" s="35" t="e">
        <v>#NAME?</v>
      </c>
      <c r="K304" s="35" t="n">
        <v>297</v>
      </c>
      <c r="Q304" s="35" t="e">
        <f aca="false">J327</f>
        <v>#NAME?</v>
      </c>
      <c r="R304" s="35" t="e">
        <f aca="false">J627</f>
        <v>#NAME?</v>
      </c>
    </row>
    <row r="305" customFormat="false" ht="11.25" hidden="false" customHeight="false" outlineLevel="0" collapsed="false">
      <c r="I305" s="35" t="n">
        <v>299</v>
      </c>
      <c r="J305" s="35" t="e">
        <v>#NAME?</v>
      </c>
      <c r="K305" s="35" t="n">
        <v>298</v>
      </c>
      <c r="Q305" s="35" t="e">
        <f aca="false">J328</f>
        <v>#NAME?</v>
      </c>
      <c r="R305" s="35" t="e">
        <f aca="false">J628</f>
        <v>#NAME?</v>
      </c>
    </row>
    <row r="306" customFormat="false" ht="11.25" hidden="false" customHeight="false" outlineLevel="0" collapsed="false">
      <c r="I306" s="35" t="n">
        <v>300</v>
      </c>
      <c r="J306" s="35" t="e">
        <v>#NAME?</v>
      </c>
      <c r="K306" s="35" t="n">
        <v>299</v>
      </c>
      <c r="Q306" s="35" t="e">
        <f aca="false">J329</f>
        <v>#NAME?</v>
      </c>
      <c r="R306" s="35" t="e">
        <f aca="false">J629</f>
        <v>#NAME?</v>
      </c>
    </row>
    <row r="307" customFormat="false" ht="11.25" hidden="false" customHeight="false" outlineLevel="0" collapsed="false">
      <c r="I307" s="35" t="n">
        <v>301</v>
      </c>
      <c r="J307" s="35" t="e">
        <v>#NAME?</v>
      </c>
      <c r="K307" s="35" t="n">
        <v>300</v>
      </c>
      <c r="Q307" s="35" t="e">
        <f aca="false">J330</f>
        <v>#NAME?</v>
      </c>
      <c r="R307" s="35" t="e">
        <f aca="false">J630</f>
        <v>#NAME?</v>
      </c>
    </row>
    <row r="308" customFormat="false" ht="11.25" hidden="false" customHeight="false" outlineLevel="0" collapsed="false">
      <c r="I308" s="35" t="n">
        <v>302</v>
      </c>
      <c r="J308" s="35" t="e">
        <v>#NAME?</v>
      </c>
      <c r="K308" s="35" t="n">
        <v>301</v>
      </c>
    </row>
    <row r="309" customFormat="false" ht="11.25" hidden="false" customHeight="false" outlineLevel="0" collapsed="false">
      <c r="I309" s="35" t="n">
        <v>303</v>
      </c>
      <c r="J309" s="35" t="e">
        <v>#NAME?</v>
      </c>
      <c r="K309" s="35" t="n">
        <v>302</v>
      </c>
    </row>
    <row r="310" customFormat="false" ht="11.25" hidden="false" customHeight="false" outlineLevel="0" collapsed="false">
      <c r="I310" s="35" t="n">
        <v>304</v>
      </c>
      <c r="J310" s="35" t="e">
        <v>#NAME?</v>
      </c>
      <c r="K310" s="35" t="n">
        <v>303</v>
      </c>
    </row>
    <row r="311" customFormat="false" ht="11.25" hidden="false" customHeight="false" outlineLevel="0" collapsed="false">
      <c r="I311" s="35" t="n">
        <v>305</v>
      </c>
      <c r="J311" s="35" t="e">
        <v>#NAME?</v>
      </c>
      <c r="K311" s="35" t="n">
        <v>304</v>
      </c>
    </row>
    <row r="312" customFormat="false" ht="11.25" hidden="false" customHeight="false" outlineLevel="0" collapsed="false">
      <c r="I312" s="35" t="n">
        <v>306</v>
      </c>
      <c r="J312" s="35" t="e">
        <v>#NAME?</v>
      </c>
      <c r="K312" s="35" t="n">
        <v>305</v>
      </c>
    </row>
    <row r="313" customFormat="false" ht="11.25" hidden="false" customHeight="false" outlineLevel="0" collapsed="false">
      <c r="I313" s="35" t="n">
        <v>307</v>
      </c>
      <c r="J313" s="35" t="e">
        <v>#NAME?</v>
      </c>
      <c r="K313" s="35" t="n">
        <v>306</v>
      </c>
    </row>
    <row r="314" customFormat="false" ht="11.25" hidden="false" customHeight="false" outlineLevel="0" collapsed="false">
      <c r="I314" s="35" t="n">
        <v>308</v>
      </c>
      <c r="J314" s="35" t="e">
        <v>#NAME?</v>
      </c>
      <c r="K314" s="35" t="n">
        <v>307</v>
      </c>
    </row>
    <row r="315" customFormat="false" ht="11.25" hidden="false" customHeight="false" outlineLevel="0" collapsed="false">
      <c r="I315" s="35" t="n">
        <v>309</v>
      </c>
      <c r="J315" s="35" t="e">
        <v>#NAME?</v>
      </c>
      <c r="K315" s="35" t="n">
        <v>308</v>
      </c>
    </row>
    <row r="316" customFormat="false" ht="11.25" hidden="false" customHeight="false" outlineLevel="0" collapsed="false">
      <c r="I316" s="35" t="n">
        <v>310</v>
      </c>
      <c r="J316" s="35" t="e">
        <v>#NAME?</v>
      </c>
      <c r="K316" s="35" t="n">
        <v>309</v>
      </c>
    </row>
    <row r="317" customFormat="false" ht="11.25" hidden="false" customHeight="false" outlineLevel="0" collapsed="false">
      <c r="I317" s="35" t="n">
        <v>311</v>
      </c>
      <c r="J317" s="35" t="e">
        <v>#NAME?</v>
      </c>
      <c r="K317" s="35" t="n">
        <v>310</v>
      </c>
    </row>
    <row r="318" customFormat="false" ht="11.25" hidden="false" customHeight="false" outlineLevel="0" collapsed="false">
      <c r="I318" s="35" t="n">
        <v>312</v>
      </c>
      <c r="J318" s="35" t="e">
        <v>#NAME?</v>
      </c>
      <c r="K318" s="35" t="n">
        <v>311</v>
      </c>
    </row>
    <row r="319" customFormat="false" ht="11.25" hidden="false" customHeight="false" outlineLevel="0" collapsed="false">
      <c r="I319" s="35" t="n">
        <v>313</v>
      </c>
      <c r="J319" s="35" t="e">
        <v>#NAME?</v>
      </c>
      <c r="K319" s="35" t="n">
        <v>312</v>
      </c>
    </row>
    <row r="320" customFormat="false" ht="11.25" hidden="false" customHeight="false" outlineLevel="0" collapsed="false">
      <c r="I320" s="35" t="n">
        <v>314</v>
      </c>
      <c r="J320" s="35" t="e">
        <v>#NAME?</v>
      </c>
      <c r="K320" s="35" t="n">
        <v>313</v>
      </c>
    </row>
    <row r="321" customFormat="false" ht="11.25" hidden="false" customHeight="false" outlineLevel="0" collapsed="false">
      <c r="I321" s="35" t="n">
        <v>315</v>
      </c>
      <c r="J321" s="35" t="e">
        <v>#NAME?</v>
      </c>
      <c r="K321" s="35" t="n">
        <v>314</v>
      </c>
    </row>
    <row r="322" customFormat="false" ht="11.25" hidden="false" customHeight="false" outlineLevel="0" collapsed="false">
      <c r="I322" s="35" t="n">
        <v>316</v>
      </c>
      <c r="J322" s="35" t="e">
        <v>#NAME?</v>
      </c>
      <c r="K322" s="35" t="n">
        <v>315</v>
      </c>
    </row>
    <row r="323" customFormat="false" ht="11.25" hidden="false" customHeight="false" outlineLevel="0" collapsed="false">
      <c r="I323" s="35" t="n">
        <v>317</v>
      </c>
      <c r="J323" s="35" t="e">
        <v>#NAME?</v>
      </c>
      <c r="K323" s="35" t="n">
        <v>316</v>
      </c>
    </row>
    <row r="324" customFormat="false" ht="11.25" hidden="false" customHeight="false" outlineLevel="0" collapsed="false">
      <c r="I324" s="35" t="n">
        <v>318</v>
      </c>
      <c r="J324" s="35" t="e">
        <v>#NAME?</v>
      </c>
      <c r="K324" s="35" t="n">
        <v>317</v>
      </c>
    </row>
    <row r="325" customFormat="false" ht="11.25" hidden="false" customHeight="false" outlineLevel="0" collapsed="false">
      <c r="I325" s="35" t="n">
        <v>319</v>
      </c>
      <c r="J325" s="35" t="e">
        <v>#NAME?</v>
      </c>
      <c r="K325" s="35" t="n">
        <v>318</v>
      </c>
    </row>
    <row r="326" customFormat="false" ht="11.25" hidden="false" customHeight="false" outlineLevel="0" collapsed="false">
      <c r="I326" s="35" t="n">
        <v>320</v>
      </c>
      <c r="J326" s="35" t="e">
        <v>#NAME?</v>
      </c>
      <c r="K326" s="35" t="n">
        <v>319</v>
      </c>
    </row>
    <row r="327" customFormat="false" ht="11.25" hidden="false" customHeight="false" outlineLevel="0" collapsed="false">
      <c r="I327" s="35" t="n">
        <v>321</v>
      </c>
      <c r="J327" s="35" t="e">
        <v>#NAME?</v>
      </c>
      <c r="K327" s="35" t="n">
        <v>320</v>
      </c>
    </row>
    <row r="328" customFormat="false" ht="11.25" hidden="false" customHeight="false" outlineLevel="0" collapsed="false">
      <c r="I328" s="35" t="n">
        <v>322</v>
      </c>
      <c r="J328" s="35" t="e">
        <v>#NAME?</v>
      </c>
      <c r="K328" s="35" t="n">
        <v>321</v>
      </c>
    </row>
    <row r="329" customFormat="false" ht="11.25" hidden="false" customHeight="false" outlineLevel="0" collapsed="false">
      <c r="I329" s="35" t="n">
        <v>323</v>
      </c>
      <c r="J329" s="35" t="e">
        <v>#NAME?</v>
      </c>
      <c r="K329" s="35" t="n">
        <v>322</v>
      </c>
    </row>
    <row r="330" customFormat="false" ht="11.25" hidden="false" customHeight="false" outlineLevel="0" collapsed="false">
      <c r="I330" s="35" t="n">
        <v>324</v>
      </c>
      <c r="J330" s="35" t="e">
        <v>#NAME?</v>
      </c>
      <c r="K330" s="35" t="n">
        <v>323</v>
      </c>
    </row>
    <row r="331" customFormat="false" ht="11.25" hidden="false" customHeight="false" outlineLevel="0" collapsed="false">
      <c r="I331" s="35" t="n">
        <v>325</v>
      </c>
      <c r="J331" s="35" t="e">
        <v>#NAME?</v>
      </c>
      <c r="K331" s="35" t="n">
        <v>324</v>
      </c>
    </row>
    <row r="332" customFormat="false" ht="11.25" hidden="false" customHeight="false" outlineLevel="0" collapsed="false">
      <c r="I332" s="35" t="n">
        <v>326</v>
      </c>
      <c r="J332" s="35" t="e">
        <v>#NAME?</v>
      </c>
      <c r="K332" s="35" t="n">
        <v>325</v>
      </c>
    </row>
    <row r="333" customFormat="false" ht="11.25" hidden="false" customHeight="false" outlineLevel="0" collapsed="false">
      <c r="I333" s="35" t="n">
        <v>327</v>
      </c>
      <c r="J333" s="35" t="e">
        <v>#NAME?</v>
      </c>
      <c r="K333" s="35" t="n">
        <v>326</v>
      </c>
    </row>
    <row r="334" customFormat="false" ht="11.25" hidden="false" customHeight="false" outlineLevel="0" collapsed="false">
      <c r="I334" s="35" t="n">
        <v>328</v>
      </c>
      <c r="J334" s="35" t="e">
        <v>#NAME?</v>
      </c>
      <c r="K334" s="35" t="n">
        <v>327</v>
      </c>
    </row>
    <row r="335" customFormat="false" ht="11.25" hidden="false" customHeight="false" outlineLevel="0" collapsed="false">
      <c r="I335" s="35" t="n">
        <v>329</v>
      </c>
      <c r="J335" s="35" t="e">
        <v>#NAME?</v>
      </c>
      <c r="K335" s="35" t="n">
        <v>328</v>
      </c>
    </row>
    <row r="336" customFormat="false" ht="11.25" hidden="false" customHeight="false" outlineLevel="0" collapsed="false">
      <c r="I336" s="35" t="n">
        <v>330</v>
      </c>
      <c r="J336" s="35" t="e">
        <v>#NAME?</v>
      </c>
      <c r="K336" s="35" t="n">
        <v>329</v>
      </c>
    </row>
    <row r="337" customFormat="false" ht="11.25" hidden="false" customHeight="false" outlineLevel="0" collapsed="false">
      <c r="I337" s="35" t="n">
        <v>331</v>
      </c>
      <c r="J337" s="35" t="e">
        <v>#NAME?</v>
      </c>
      <c r="K337" s="35" t="n">
        <v>330</v>
      </c>
    </row>
    <row r="338" customFormat="false" ht="11.25" hidden="false" customHeight="false" outlineLevel="0" collapsed="false">
      <c r="I338" s="35" t="n">
        <v>332</v>
      </c>
      <c r="J338" s="35" t="e">
        <v>#NAME?</v>
      </c>
      <c r="K338" s="35" t="n">
        <v>331</v>
      </c>
    </row>
    <row r="339" customFormat="false" ht="11.25" hidden="false" customHeight="false" outlineLevel="0" collapsed="false">
      <c r="I339" s="35" t="n">
        <v>333</v>
      </c>
      <c r="J339" s="35" t="e">
        <v>#NAME?</v>
      </c>
      <c r="K339" s="35" t="n">
        <v>332</v>
      </c>
    </row>
    <row r="340" customFormat="false" ht="11.25" hidden="false" customHeight="false" outlineLevel="0" collapsed="false">
      <c r="I340" s="35" t="n">
        <v>334</v>
      </c>
      <c r="J340" s="35" t="e">
        <v>#NAME?</v>
      </c>
      <c r="K340" s="35" t="n">
        <v>333</v>
      </c>
    </row>
    <row r="341" customFormat="false" ht="11.25" hidden="false" customHeight="false" outlineLevel="0" collapsed="false">
      <c r="I341" s="35" t="n">
        <v>335</v>
      </c>
      <c r="J341" s="35" t="e">
        <v>#NAME?</v>
      </c>
      <c r="K341" s="35" t="n">
        <v>334</v>
      </c>
    </row>
    <row r="342" customFormat="false" ht="11.25" hidden="false" customHeight="false" outlineLevel="0" collapsed="false">
      <c r="I342" s="35" t="n">
        <v>336</v>
      </c>
      <c r="J342" s="35" t="e">
        <v>#NAME?</v>
      </c>
      <c r="K342" s="35" t="n">
        <v>335</v>
      </c>
    </row>
    <row r="343" customFormat="false" ht="11.25" hidden="false" customHeight="false" outlineLevel="0" collapsed="false">
      <c r="I343" s="35" t="n">
        <v>337</v>
      </c>
      <c r="J343" s="35" t="e">
        <v>#NAME?</v>
      </c>
      <c r="K343" s="35" t="n">
        <v>336</v>
      </c>
    </row>
    <row r="344" customFormat="false" ht="11.25" hidden="false" customHeight="false" outlineLevel="0" collapsed="false">
      <c r="I344" s="35" t="n">
        <v>338</v>
      </c>
      <c r="J344" s="35" t="e">
        <v>#NAME?</v>
      </c>
      <c r="K344" s="35" t="n">
        <v>337</v>
      </c>
    </row>
    <row r="345" customFormat="false" ht="11.25" hidden="false" customHeight="false" outlineLevel="0" collapsed="false">
      <c r="I345" s="35" t="n">
        <v>339</v>
      </c>
      <c r="J345" s="35" t="e">
        <v>#NAME?</v>
      </c>
      <c r="K345" s="35" t="n">
        <v>338</v>
      </c>
    </row>
    <row r="346" customFormat="false" ht="11.25" hidden="false" customHeight="false" outlineLevel="0" collapsed="false">
      <c r="I346" s="35" t="n">
        <v>340</v>
      </c>
      <c r="J346" s="35" t="e">
        <v>#NAME?</v>
      </c>
      <c r="K346" s="35" t="n">
        <v>339</v>
      </c>
    </row>
    <row r="347" customFormat="false" ht="11.25" hidden="false" customHeight="false" outlineLevel="0" collapsed="false">
      <c r="I347" s="35" t="n">
        <v>341</v>
      </c>
      <c r="J347" s="35" t="e">
        <v>#NAME?</v>
      </c>
      <c r="K347" s="35" t="n">
        <v>340</v>
      </c>
    </row>
    <row r="348" customFormat="false" ht="11.25" hidden="false" customHeight="false" outlineLevel="0" collapsed="false">
      <c r="I348" s="35" t="n">
        <v>342</v>
      </c>
      <c r="J348" s="35" t="e">
        <v>#NAME?</v>
      </c>
      <c r="K348" s="35" t="n">
        <v>341</v>
      </c>
    </row>
    <row r="349" customFormat="false" ht="11.25" hidden="false" customHeight="false" outlineLevel="0" collapsed="false">
      <c r="I349" s="35" t="n">
        <v>343</v>
      </c>
      <c r="J349" s="35" t="e">
        <v>#NAME?</v>
      </c>
      <c r="K349" s="35" t="n">
        <v>342</v>
      </c>
    </row>
    <row r="350" customFormat="false" ht="11.25" hidden="false" customHeight="false" outlineLevel="0" collapsed="false">
      <c r="I350" s="35" t="n">
        <v>344</v>
      </c>
      <c r="J350" s="35" t="e">
        <v>#NAME?</v>
      </c>
      <c r="K350" s="35" t="n">
        <v>343</v>
      </c>
    </row>
    <row r="351" customFormat="false" ht="11.25" hidden="false" customHeight="false" outlineLevel="0" collapsed="false">
      <c r="I351" s="35" t="n">
        <v>345</v>
      </c>
      <c r="J351" s="35" t="e">
        <v>#NAME?</v>
      </c>
      <c r="K351" s="35" t="n">
        <v>344</v>
      </c>
    </row>
    <row r="352" customFormat="false" ht="11.25" hidden="false" customHeight="false" outlineLevel="0" collapsed="false">
      <c r="I352" s="35" t="n">
        <v>346</v>
      </c>
      <c r="J352" s="35" t="e">
        <v>#NAME?</v>
      </c>
      <c r="K352" s="35" t="n">
        <v>345</v>
      </c>
    </row>
    <row r="353" customFormat="false" ht="11.25" hidden="false" customHeight="false" outlineLevel="0" collapsed="false">
      <c r="I353" s="35" t="n">
        <v>347</v>
      </c>
      <c r="J353" s="35" t="e">
        <v>#NAME?</v>
      </c>
      <c r="K353" s="35" t="n">
        <v>346</v>
      </c>
    </row>
    <row r="354" customFormat="false" ht="11.25" hidden="false" customHeight="false" outlineLevel="0" collapsed="false">
      <c r="I354" s="35" t="n">
        <v>348</v>
      </c>
      <c r="J354" s="35" t="e">
        <v>#NAME?</v>
      </c>
      <c r="K354" s="35" t="n">
        <v>347</v>
      </c>
    </row>
    <row r="355" customFormat="false" ht="11.25" hidden="false" customHeight="false" outlineLevel="0" collapsed="false">
      <c r="I355" s="35" t="n">
        <v>349</v>
      </c>
      <c r="J355" s="35" t="e">
        <v>#NAME?</v>
      </c>
      <c r="K355" s="35" t="n">
        <v>348</v>
      </c>
    </row>
    <row r="356" customFormat="false" ht="11.25" hidden="false" customHeight="false" outlineLevel="0" collapsed="false">
      <c r="I356" s="35" t="n">
        <v>350</v>
      </c>
      <c r="J356" s="35" t="e">
        <v>#NAME?</v>
      </c>
      <c r="K356" s="35" t="n">
        <v>349</v>
      </c>
    </row>
    <row r="357" customFormat="false" ht="11.25" hidden="false" customHeight="false" outlineLevel="0" collapsed="false">
      <c r="I357" s="35" t="n">
        <v>351</v>
      </c>
      <c r="J357" s="35" t="e">
        <v>#NAME?</v>
      </c>
      <c r="K357" s="35" t="n">
        <v>350</v>
      </c>
    </row>
    <row r="358" customFormat="false" ht="11.25" hidden="false" customHeight="false" outlineLevel="0" collapsed="false">
      <c r="I358" s="35" t="n">
        <v>352</v>
      </c>
      <c r="J358" s="35" t="e">
        <v>#NAME?</v>
      </c>
      <c r="K358" s="35" t="n">
        <v>351</v>
      </c>
    </row>
    <row r="359" customFormat="false" ht="11.25" hidden="false" customHeight="false" outlineLevel="0" collapsed="false">
      <c r="I359" s="35" t="n">
        <v>353</v>
      </c>
      <c r="J359" s="35" t="e">
        <v>#NAME?</v>
      </c>
      <c r="K359" s="35" t="n">
        <v>352</v>
      </c>
    </row>
    <row r="360" customFormat="false" ht="11.25" hidden="false" customHeight="false" outlineLevel="0" collapsed="false">
      <c r="I360" s="35" t="n">
        <v>354</v>
      </c>
      <c r="J360" s="35" t="e">
        <v>#NAME?</v>
      </c>
      <c r="K360" s="35" t="n">
        <v>353</v>
      </c>
    </row>
    <row r="361" customFormat="false" ht="11.25" hidden="false" customHeight="false" outlineLevel="0" collapsed="false">
      <c r="I361" s="35" t="n">
        <v>355</v>
      </c>
      <c r="J361" s="35" t="e">
        <v>#NAME?</v>
      </c>
      <c r="K361" s="35" t="n">
        <v>354</v>
      </c>
    </row>
    <row r="362" customFormat="false" ht="11.25" hidden="false" customHeight="false" outlineLevel="0" collapsed="false">
      <c r="I362" s="35" t="n">
        <v>356</v>
      </c>
      <c r="J362" s="35" t="e">
        <v>#NAME?</v>
      </c>
      <c r="K362" s="35" t="n">
        <v>355</v>
      </c>
    </row>
    <row r="363" customFormat="false" ht="11.25" hidden="false" customHeight="false" outlineLevel="0" collapsed="false">
      <c r="I363" s="35" t="n">
        <v>357</v>
      </c>
      <c r="J363" s="35" t="e">
        <v>#NAME?</v>
      </c>
      <c r="K363" s="35" t="n">
        <v>356</v>
      </c>
    </row>
    <row r="364" customFormat="false" ht="11.25" hidden="false" customHeight="false" outlineLevel="0" collapsed="false">
      <c r="I364" s="35" t="n">
        <v>358</v>
      </c>
      <c r="J364" s="35" t="e">
        <v>#NAME?</v>
      </c>
      <c r="K364" s="35" t="n">
        <v>357</v>
      </c>
    </row>
    <row r="365" customFormat="false" ht="11.25" hidden="false" customHeight="false" outlineLevel="0" collapsed="false">
      <c r="I365" s="35" t="n">
        <v>359</v>
      </c>
      <c r="J365" s="35" t="e">
        <v>#NAME?</v>
      </c>
      <c r="K365" s="35" t="n">
        <v>358</v>
      </c>
    </row>
    <row r="366" customFormat="false" ht="11.25" hidden="false" customHeight="false" outlineLevel="0" collapsed="false">
      <c r="I366" s="35" t="n">
        <v>360</v>
      </c>
      <c r="J366" s="35" t="e">
        <v>#NAME?</v>
      </c>
      <c r="K366" s="35" t="n">
        <v>359</v>
      </c>
    </row>
    <row r="367" customFormat="false" ht="11.25" hidden="false" customHeight="false" outlineLevel="0" collapsed="false">
      <c r="I367" s="35" t="n">
        <v>361</v>
      </c>
      <c r="J367" s="35" t="e">
        <v>#NAME?</v>
      </c>
      <c r="K367" s="35" t="n">
        <v>360</v>
      </c>
    </row>
    <row r="368" customFormat="false" ht="11.25" hidden="false" customHeight="false" outlineLevel="0" collapsed="false">
      <c r="I368" s="35" t="n">
        <v>362</v>
      </c>
      <c r="J368" s="35" t="e">
        <v>#NAME?</v>
      </c>
      <c r="K368" s="35" t="n">
        <v>361</v>
      </c>
    </row>
    <row r="369" customFormat="false" ht="11.25" hidden="false" customHeight="false" outlineLevel="0" collapsed="false">
      <c r="I369" s="35" t="n">
        <v>363</v>
      </c>
      <c r="J369" s="35" t="e">
        <v>#NAME?</v>
      </c>
      <c r="K369" s="35" t="n">
        <v>362</v>
      </c>
    </row>
    <row r="370" customFormat="false" ht="11.25" hidden="false" customHeight="false" outlineLevel="0" collapsed="false">
      <c r="I370" s="35" t="n">
        <v>364</v>
      </c>
      <c r="J370" s="35" t="e">
        <v>#NAME?</v>
      </c>
      <c r="K370" s="35" t="n">
        <v>363</v>
      </c>
    </row>
    <row r="371" customFormat="false" ht="11.25" hidden="false" customHeight="false" outlineLevel="0" collapsed="false">
      <c r="I371" s="35" t="n">
        <v>365</v>
      </c>
      <c r="J371" s="35" t="e">
        <v>#NAME?</v>
      </c>
      <c r="K371" s="35" t="n">
        <v>364</v>
      </c>
    </row>
    <row r="372" customFormat="false" ht="11.25" hidden="false" customHeight="false" outlineLevel="0" collapsed="false">
      <c r="I372" s="35" t="n">
        <v>366</v>
      </c>
      <c r="J372" s="35" t="e">
        <v>#NAME?</v>
      </c>
      <c r="K372" s="35" t="n">
        <v>365</v>
      </c>
    </row>
    <row r="373" customFormat="false" ht="11.25" hidden="false" customHeight="false" outlineLevel="0" collapsed="false">
      <c r="I373" s="35" t="n">
        <v>367</v>
      </c>
      <c r="J373" s="35" t="e">
        <v>#NAME?</v>
      </c>
      <c r="K373" s="35" t="n">
        <v>366</v>
      </c>
    </row>
    <row r="374" customFormat="false" ht="11.25" hidden="false" customHeight="false" outlineLevel="0" collapsed="false">
      <c r="I374" s="35" t="n">
        <v>368</v>
      </c>
      <c r="J374" s="35" t="e">
        <v>#NAME?</v>
      </c>
      <c r="K374" s="35" t="n">
        <v>367</v>
      </c>
    </row>
    <row r="375" customFormat="false" ht="11.25" hidden="false" customHeight="false" outlineLevel="0" collapsed="false">
      <c r="I375" s="35" t="n">
        <v>369</v>
      </c>
      <c r="J375" s="35" t="e">
        <v>#NAME?</v>
      </c>
      <c r="K375" s="35" t="n">
        <v>368</v>
      </c>
    </row>
    <row r="376" customFormat="false" ht="11.25" hidden="false" customHeight="false" outlineLevel="0" collapsed="false">
      <c r="I376" s="35" t="n">
        <v>370</v>
      </c>
      <c r="J376" s="35" t="e">
        <v>#NAME?</v>
      </c>
      <c r="K376" s="35" t="n">
        <v>369</v>
      </c>
    </row>
    <row r="377" customFormat="false" ht="11.25" hidden="false" customHeight="false" outlineLevel="0" collapsed="false">
      <c r="I377" s="35" t="n">
        <v>371</v>
      </c>
      <c r="J377" s="35" t="e">
        <v>#NAME?</v>
      </c>
      <c r="K377" s="35" t="n">
        <v>370</v>
      </c>
    </row>
    <row r="378" customFormat="false" ht="11.25" hidden="false" customHeight="false" outlineLevel="0" collapsed="false">
      <c r="I378" s="35" t="n">
        <v>372</v>
      </c>
      <c r="J378" s="35" t="e">
        <v>#NAME?</v>
      </c>
      <c r="K378" s="35" t="n">
        <v>371</v>
      </c>
    </row>
    <row r="379" customFormat="false" ht="11.25" hidden="false" customHeight="false" outlineLevel="0" collapsed="false">
      <c r="I379" s="35" t="n">
        <v>373</v>
      </c>
      <c r="J379" s="35" t="e">
        <v>#NAME?</v>
      </c>
      <c r="K379" s="35" t="n">
        <v>372</v>
      </c>
    </row>
    <row r="380" customFormat="false" ht="11.25" hidden="false" customHeight="false" outlineLevel="0" collapsed="false">
      <c r="I380" s="35" t="n">
        <v>374</v>
      </c>
      <c r="J380" s="35" t="e">
        <v>#NAME?</v>
      </c>
      <c r="K380" s="35" t="n">
        <v>373</v>
      </c>
    </row>
    <row r="381" customFormat="false" ht="11.25" hidden="false" customHeight="false" outlineLevel="0" collapsed="false">
      <c r="I381" s="35" t="n">
        <v>375</v>
      </c>
      <c r="J381" s="35" t="e">
        <v>#NAME?</v>
      </c>
      <c r="K381" s="35" t="n">
        <v>374</v>
      </c>
    </row>
    <row r="382" customFormat="false" ht="11.25" hidden="false" customHeight="false" outlineLevel="0" collapsed="false">
      <c r="I382" s="35" t="n">
        <v>376</v>
      </c>
      <c r="J382" s="35" t="e">
        <v>#NAME?</v>
      </c>
      <c r="K382" s="35" t="n">
        <v>375</v>
      </c>
    </row>
    <row r="383" customFormat="false" ht="11.25" hidden="false" customHeight="false" outlineLevel="0" collapsed="false">
      <c r="I383" s="35" t="n">
        <v>377</v>
      </c>
      <c r="J383" s="35" t="e">
        <v>#NAME?</v>
      </c>
      <c r="K383" s="35" t="n">
        <v>376</v>
      </c>
    </row>
    <row r="384" customFormat="false" ht="11.25" hidden="false" customHeight="false" outlineLevel="0" collapsed="false">
      <c r="I384" s="35" t="n">
        <v>378</v>
      </c>
      <c r="J384" s="35" t="e">
        <v>#NAME?</v>
      </c>
      <c r="K384" s="35" t="n">
        <v>377</v>
      </c>
    </row>
    <row r="385" customFormat="false" ht="11.25" hidden="false" customHeight="false" outlineLevel="0" collapsed="false">
      <c r="I385" s="35" t="n">
        <v>379</v>
      </c>
      <c r="J385" s="35" t="e">
        <v>#NAME?</v>
      </c>
      <c r="K385" s="35" t="n">
        <v>378</v>
      </c>
    </row>
    <row r="386" customFormat="false" ht="11.25" hidden="false" customHeight="false" outlineLevel="0" collapsed="false">
      <c r="I386" s="35" t="n">
        <v>380</v>
      </c>
      <c r="J386" s="35" t="e">
        <v>#NAME?</v>
      </c>
      <c r="K386" s="35" t="n">
        <v>379</v>
      </c>
    </row>
    <row r="387" customFormat="false" ht="11.25" hidden="false" customHeight="false" outlineLevel="0" collapsed="false">
      <c r="I387" s="35" t="n">
        <v>381</v>
      </c>
      <c r="J387" s="35" t="e">
        <v>#NAME?</v>
      </c>
      <c r="K387" s="35" t="n">
        <v>380</v>
      </c>
    </row>
    <row r="388" customFormat="false" ht="11.25" hidden="false" customHeight="false" outlineLevel="0" collapsed="false">
      <c r="I388" s="35" t="n">
        <v>382</v>
      </c>
      <c r="J388" s="35" t="e">
        <v>#NAME?</v>
      </c>
      <c r="K388" s="35" t="n">
        <v>381</v>
      </c>
    </row>
    <row r="389" customFormat="false" ht="11.25" hidden="false" customHeight="false" outlineLevel="0" collapsed="false">
      <c r="I389" s="35" t="n">
        <v>383</v>
      </c>
      <c r="J389" s="35" t="e">
        <v>#NAME?</v>
      </c>
      <c r="K389" s="35" t="n">
        <v>382</v>
      </c>
    </row>
    <row r="390" customFormat="false" ht="11.25" hidden="false" customHeight="false" outlineLevel="0" collapsed="false">
      <c r="I390" s="35" t="n">
        <v>384</v>
      </c>
      <c r="J390" s="35" t="e">
        <v>#NAME?</v>
      </c>
      <c r="K390" s="35" t="n">
        <v>383</v>
      </c>
    </row>
    <row r="391" customFormat="false" ht="11.25" hidden="false" customHeight="false" outlineLevel="0" collapsed="false">
      <c r="I391" s="35" t="n">
        <v>385</v>
      </c>
      <c r="J391" s="35" t="e">
        <v>#NAME?</v>
      </c>
      <c r="K391" s="35" t="n">
        <v>384</v>
      </c>
    </row>
    <row r="392" customFormat="false" ht="11.25" hidden="false" customHeight="false" outlineLevel="0" collapsed="false">
      <c r="I392" s="35" t="n">
        <v>386</v>
      </c>
      <c r="J392" s="35" t="e">
        <v>#NAME?</v>
      </c>
      <c r="K392" s="35" t="n">
        <v>385</v>
      </c>
    </row>
    <row r="393" customFormat="false" ht="11.25" hidden="false" customHeight="false" outlineLevel="0" collapsed="false">
      <c r="I393" s="35" t="n">
        <v>387</v>
      </c>
      <c r="J393" s="35" t="e">
        <v>#NAME?</v>
      </c>
      <c r="K393" s="35" t="n">
        <v>386</v>
      </c>
    </row>
    <row r="394" customFormat="false" ht="11.25" hidden="false" customHeight="false" outlineLevel="0" collapsed="false">
      <c r="I394" s="35" t="n">
        <v>388</v>
      </c>
      <c r="J394" s="35" t="e">
        <v>#NAME?</v>
      </c>
      <c r="K394" s="35" t="n">
        <v>387</v>
      </c>
    </row>
    <row r="395" customFormat="false" ht="11.25" hidden="false" customHeight="false" outlineLevel="0" collapsed="false">
      <c r="I395" s="35" t="n">
        <v>389</v>
      </c>
      <c r="J395" s="35" t="e">
        <v>#NAME?</v>
      </c>
      <c r="K395" s="35" t="n">
        <v>388</v>
      </c>
    </row>
    <row r="396" customFormat="false" ht="11.25" hidden="false" customHeight="false" outlineLevel="0" collapsed="false">
      <c r="I396" s="35" t="n">
        <v>390</v>
      </c>
      <c r="J396" s="35" t="e">
        <v>#NAME?</v>
      </c>
      <c r="K396" s="35" t="n">
        <v>389</v>
      </c>
    </row>
    <row r="397" customFormat="false" ht="11.25" hidden="false" customHeight="false" outlineLevel="0" collapsed="false">
      <c r="I397" s="35" t="n">
        <v>391</v>
      </c>
      <c r="J397" s="35" t="e">
        <v>#NAME?</v>
      </c>
      <c r="K397" s="35" t="n">
        <v>390</v>
      </c>
    </row>
    <row r="398" customFormat="false" ht="11.25" hidden="false" customHeight="false" outlineLevel="0" collapsed="false">
      <c r="I398" s="35" t="n">
        <v>392</v>
      </c>
      <c r="J398" s="35" t="e">
        <v>#NAME?</v>
      </c>
      <c r="K398" s="35" t="n">
        <v>391</v>
      </c>
    </row>
    <row r="399" customFormat="false" ht="11.25" hidden="false" customHeight="false" outlineLevel="0" collapsed="false">
      <c r="I399" s="35" t="n">
        <v>393</v>
      </c>
      <c r="J399" s="35" t="e">
        <v>#NAME?</v>
      </c>
      <c r="K399" s="35" t="n">
        <v>392</v>
      </c>
    </row>
    <row r="400" customFormat="false" ht="11.25" hidden="false" customHeight="false" outlineLevel="0" collapsed="false">
      <c r="I400" s="35" t="n">
        <v>394</v>
      </c>
      <c r="J400" s="35" t="e">
        <v>#NAME?</v>
      </c>
      <c r="K400" s="35" t="n">
        <v>393</v>
      </c>
    </row>
    <row r="401" customFormat="false" ht="11.25" hidden="false" customHeight="false" outlineLevel="0" collapsed="false">
      <c r="I401" s="35" t="n">
        <v>395</v>
      </c>
      <c r="J401" s="35" t="e">
        <v>#NAME?</v>
      </c>
      <c r="K401" s="35" t="n">
        <v>394</v>
      </c>
    </row>
    <row r="402" customFormat="false" ht="11.25" hidden="false" customHeight="false" outlineLevel="0" collapsed="false">
      <c r="I402" s="35" t="n">
        <v>396</v>
      </c>
      <c r="J402" s="35" t="e">
        <v>#NAME?</v>
      </c>
      <c r="K402" s="35" t="n">
        <v>395</v>
      </c>
    </row>
    <row r="403" customFormat="false" ht="11.25" hidden="false" customHeight="false" outlineLevel="0" collapsed="false">
      <c r="I403" s="35" t="n">
        <v>397</v>
      </c>
      <c r="J403" s="35" t="e">
        <v>#NAME?</v>
      </c>
      <c r="K403" s="35" t="n">
        <v>396</v>
      </c>
    </row>
    <row r="404" customFormat="false" ht="11.25" hidden="false" customHeight="false" outlineLevel="0" collapsed="false">
      <c r="I404" s="35" t="n">
        <v>398</v>
      </c>
      <c r="J404" s="35" t="e">
        <v>#NAME?</v>
      </c>
      <c r="K404" s="35" t="n">
        <v>397</v>
      </c>
    </row>
    <row r="405" customFormat="false" ht="11.25" hidden="false" customHeight="false" outlineLevel="0" collapsed="false">
      <c r="I405" s="35" t="n">
        <v>399</v>
      </c>
      <c r="J405" s="35" t="e">
        <v>#NAME?</v>
      </c>
      <c r="K405" s="35" t="n">
        <v>398</v>
      </c>
    </row>
    <row r="406" customFormat="false" ht="11.25" hidden="false" customHeight="false" outlineLevel="0" collapsed="false">
      <c r="I406" s="35" t="n">
        <v>400</v>
      </c>
      <c r="J406" s="35" t="e">
        <v>#NAME?</v>
      </c>
      <c r="K406" s="35" t="n">
        <v>399</v>
      </c>
    </row>
    <row r="407" customFormat="false" ht="11.25" hidden="false" customHeight="false" outlineLevel="0" collapsed="false">
      <c r="I407" s="35" t="n">
        <v>401</v>
      </c>
      <c r="J407" s="35" t="e">
        <v>#NAME?</v>
      </c>
      <c r="K407" s="35" t="n">
        <v>400</v>
      </c>
    </row>
    <row r="408" customFormat="false" ht="11.25" hidden="false" customHeight="false" outlineLevel="0" collapsed="false">
      <c r="I408" s="35" t="n">
        <v>402</v>
      </c>
      <c r="J408" s="35" t="e">
        <v>#NAME?</v>
      </c>
      <c r="K408" s="35" t="n">
        <v>401</v>
      </c>
    </row>
    <row r="409" customFormat="false" ht="11.25" hidden="false" customHeight="false" outlineLevel="0" collapsed="false">
      <c r="I409" s="35" t="n">
        <v>403</v>
      </c>
      <c r="J409" s="35" t="e">
        <v>#NAME?</v>
      </c>
      <c r="K409" s="35" t="n">
        <v>402</v>
      </c>
    </row>
    <row r="410" customFormat="false" ht="11.25" hidden="false" customHeight="false" outlineLevel="0" collapsed="false">
      <c r="I410" s="35" t="n">
        <v>404</v>
      </c>
      <c r="J410" s="35" t="e">
        <v>#NAME?</v>
      </c>
      <c r="K410" s="35" t="n">
        <v>403</v>
      </c>
    </row>
    <row r="411" customFormat="false" ht="11.25" hidden="false" customHeight="false" outlineLevel="0" collapsed="false">
      <c r="I411" s="35" t="n">
        <v>405</v>
      </c>
      <c r="J411" s="35" t="e">
        <v>#NAME?</v>
      </c>
      <c r="K411" s="35" t="n">
        <v>404</v>
      </c>
    </row>
    <row r="412" customFormat="false" ht="11.25" hidden="false" customHeight="false" outlineLevel="0" collapsed="false">
      <c r="I412" s="35" t="n">
        <v>406</v>
      </c>
      <c r="J412" s="35" t="e">
        <v>#NAME?</v>
      </c>
      <c r="K412" s="35" t="n">
        <v>405</v>
      </c>
    </row>
    <row r="413" customFormat="false" ht="11.25" hidden="false" customHeight="false" outlineLevel="0" collapsed="false">
      <c r="I413" s="35" t="n">
        <v>407</v>
      </c>
      <c r="J413" s="35" t="e">
        <v>#NAME?</v>
      </c>
      <c r="K413" s="35" t="n">
        <v>406</v>
      </c>
    </row>
    <row r="414" customFormat="false" ht="11.25" hidden="false" customHeight="false" outlineLevel="0" collapsed="false">
      <c r="I414" s="35" t="n">
        <v>408</v>
      </c>
      <c r="J414" s="35" t="e">
        <v>#NAME?</v>
      </c>
      <c r="K414" s="35" t="n">
        <v>407</v>
      </c>
    </row>
    <row r="415" customFormat="false" ht="11.25" hidden="false" customHeight="false" outlineLevel="0" collapsed="false">
      <c r="I415" s="35" t="n">
        <v>409</v>
      </c>
      <c r="J415" s="35" t="e">
        <v>#NAME?</v>
      </c>
      <c r="K415" s="35" t="n">
        <v>408</v>
      </c>
    </row>
    <row r="416" customFormat="false" ht="11.25" hidden="false" customHeight="false" outlineLevel="0" collapsed="false">
      <c r="I416" s="35" t="n">
        <v>410</v>
      </c>
      <c r="J416" s="35" t="e">
        <v>#NAME?</v>
      </c>
      <c r="K416" s="35" t="n">
        <v>409</v>
      </c>
    </row>
    <row r="417" customFormat="false" ht="11.25" hidden="false" customHeight="false" outlineLevel="0" collapsed="false">
      <c r="I417" s="35" t="n">
        <v>411</v>
      </c>
      <c r="J417" s="35" t="e">
        <v>#NAME?</v>
      </c>
      <c r="K417" s="35" t="n">
        <v>410</v>
      </c>
    </row>
    <row r="418" customFormat="false" ht="11.25" hidden="false" customHeight="false" outlineLevel="0" collapsed="false">
      <c r="I418" s="35" t="n">
        <v>412</v>
      </c>
      <c r="J418" s="35" t="e">
        <v>#NAME?</v>
      </c>
      <c r="K418" s="35" t="n">
        <v>411</v>
      </c>
    </row>
    <row r="419" customFormat="false" ht="11.25" hidden="false" customHeight="false" outlineLevel="0" collapsed="false">
      <c r="I419" s="35" t="n">
        <v>413</v>
      </c>
      <c r="J419" s="35" t="e">
        <v>#NAME?</v>
      </c>
      <c r="K419" s="35" t="n">
        <v>412</v>
      </c>
    </row>
    <row r="420" customFormat="false" ht="11.25" hidden="false" customHeight="false" outlineLevel="0" collapsed="false">
      <c r="I420" s="35" t="n">
        <v>414</v>
      </c>
      <c r="J420" s="35" t="e">
        <v>#NAME?</v>
      </c>
      <c r="K420" s="35" t="n">
        <v>413</v>
      </c>
    </row>
    <row r="421" customFormat="false" ht="11.25" hidden="false" customHeight="false" outlineLevel="0" collapsed="false">
      <c r="I421" s="35" t="n">
        <v>415</v>
      </c>
      <c r="J421" s="35" t="e">
        <v>#NAME?</v>
      </c>
      <c r="K421" s="35" t="n">
        <v>414</v>
      </c>
    </row>
    <row r="422" customFormat="false" ht="11.25" hidden="false" customHeight="false" outlineLevel="0" collapsed="false">
      <c r="I422" s="35" t="n">
        <v>416</v>
      </c>
      <c r="J422" s="35" t="e">
        <v>#NAME?</v>
      </c>
      <c r="K422" s="35" t="n">
        <v>415</v>
      </c>
    </row>
    <row r="423" customFormat="false" ht="11.25" hidden="false" customHeight="false" outlineLevel="0" collapsed="false">
      <c r="I423" s="35" t="n">
        <v>417</v>
      </c>
      <c r="J423" s="35" t="e">
        <v>#NAME?</v>
      </c>
      <c r="K423" s="35" t="n">
        <v>416</v>
      </c>
    </row>
    <row r="424" customFormat="false" ht="11.25" hidden="false" customHeight="false" outlineLevel="0" collapsed="false">
      <c r="I424" s="35" t="n">
        <v>418</v>
      </c>
      <c r="J424" s="35" t="e">
        <v>#NAME?</v>
      </c>
      <c r="K424" s="35" t="n">
        <v>417</v>
      </c>
    </row>
    <row r="425" customFormat="false" ht="11.25" hidden="false" customHeight="false" outlineLevel="0" collapsed="false">
      <c r="I425" s="35" t="n">
        <v>419</v>
      </c>
      <c r="J425" s="35" t="e">
        <v>#NAME?</v>
      </c>
      <c r="K425" s="35" t="n">
        <v>418</v>
      </c>
    </row>
    <row r="426" customFormat="false" ht="11.25" hidden="false" customHeight="false" outlineLevel="0" collapsed="false">
      <c r="I426" s="35" t="n">
        <v>420</v>
      </c>
      <c r="J426" s="35" t="e">
        <v>#NAME?</v>
      </c>
      <c r="K426" s="35" t="n">
        <v>419</v>
      </c>
    </row>
    <row r="427" customFormat="false" ht="11.25" hidden="false" customHeight="false" outlineLevel="0" collapsed="false">
      <c r="I427" s="35" t="n">
        <v>421</v>
      </c>
      <c r="J427" s="35" t="e">
        <v>#NAME?</v>
      </c>
      <c r="K427" s="35" t="n">
        <v>420</v>
      </c>
    </row>
    <row r="428" customFormat="false" ht="11.25" hidden="false" customHeight="false" outlineLevel="0" collapsed="false">
      <c r="I428" s="35" t="n">
        <v>422</v>
      </c>
      <c r="J428" s="35" t="e">
        <v>#NAME?</v>
      </c>
      <c r="K428" s="35" t="n">
        <v>421</v>
      </c>
    </row>
    <row r="429" customFormat="false" ht="11.25" hidden="false" customHeight="false" outlineLevel="0" collapsed="false">
      <c r="I429" s="35" t="n">
        <v>423</v>
      </c>
      <c r="J429" s="35" t="e">
        <v>#NAME?</v>
      </c>
      <c r="K429" s="35" t="n">
        <v>422</v>
      </c>
    </row>
    <row r="430" customFormat="false" ht="11.25" hidden="false" customHeight="false" outlineLevel="0" collapsed="false">
      <c r="I430" s="35" t="n">
        <v>424</v>
      </c>
      <c r="J430" s="35" t="e">
        <v>#NAME?</v>
      </c>
      <c r="K430" s="35" t="n">
        <v>423</v>
      </c>
    </row>
    <row r="431" customFormat="false" ht="11.25" hidden="false" customHeight="false" outlineLevel="0" collapsed="false">
      <c r="I431" s="35" t="n">
        <v>425</v>
      </c>
      <c r="J431" s="35" t="e">
        <v>#NAME?</v>
      </c>
      <c r="K431" s="35" t="n">
        <v>424</v>
      </c>
    </row>
    <row r="432" customFormat="false" ht="11.25" hidden="false" customHeight="false" outlineLevel="0" collapsed="false">
      <c r="I432" s="35" t="n">
        <v>426</v>
      </c>
      <c r="J432" s="35" t="e">
        <v>#NAME?</v>
      </c>
      <c r="K432" s="35" t="n">
        <v>425</v>
      </c>
    </row>
    <row r="433" customFormat="false" ht="11.25" hidden="false" customHeight="false" outlineLevel="0" collapsed="false">
      <c r="I433" s="35" t="n">
        <v>427</v>
      </c>
      <c r="J433" s="35" t="e">
        <v>#NAME?</v>
      </c>
      <c r="K433" s="35" t="n">
        <v>426</v>
      </c>
    </row>
    <row r="434" customFormat="false" ht="11.25" hidden="false" customHeight="false" outlineLevel="0" collapsed="false">
      <c r="I434" s="35" t="n">
        <v>428</v>
      </c>
      <c r="J434" s="35" t="e">
        <v>#NAME?</v>
      </c>
      <c r="K434" s="35" t="n">
        <v>427</v>
      </c>
    </row>
    <row r="435" customFormat="false" ht="11.25" hidden="false" customHeight="false" outlineLevel="0" collapsed="false">
      <c r="I435" s="35" t="n">
        <v>429</v>
      </c>
      <c r="J435" s="35" t="e">
        <v>#NAME?</v>
      </c>
      <c r="K435" s="35" t="n">
        <v>428</v>
      </c>
    </row>
    <row r="436" customFormat="false" ht="11.25" hidden="false" customHeight="false" outlineLevel="0" collapsed="false">
      <c r="I436" s="35" t="n">
        <v>430</v>
      </c>
      <c r="J436" s="35" t="e">
        <v>#NAME?</v>
      </c>
      <c r="K436" s="35" t="n">
        <v>429</v>
      </c>
    </row>
    <row r="437" customFormat="false" ht="11.25" hidden="false" customHeight="false" outlineLevel="0" collapsed="false">
      <c r="I437" s="35" t="n">
        <v>431</v>
      </c>
      <c r="J437" s="35" t="e">
        <v>#NAME?</v>
      </c>
      <c r="K437" s="35" t="n">
        <v>430</v>
      </c>
    </row>
    <row r="438" customFormat="false" ht="11.25" hidden="false" customHeight="false" outlineLevel="0" collapsed="false">
      <c r="I438" s="35" t="n">
        <v>432</v>
      </c>
      <c r="J438" s="35" t="e">
        <v>#NAME?</v>
      </c>
      <c r="K438" s="35" t="n">
        <v>431</v>
      </c>
    </row>
    <row r="439" customFormat="false" ht="11.25" hidden="false" customHeight="false" outlineLevel="0" collapsed="false">
      <c r="I439" s="35" t="n">
        <v>433</v>
      </c>
      <c r="J439" s="35" t="e">
        <v>#NAME?</v>
      </c>
      <c r="K439" s="35" t="n">
        <v>432</v>
      </c>
    </row>
    <row r="440" customFormat="false" ht="11.25" hidden="false" customHeight="false" outlineLevel="0" collapsed="false">
      <c r="I440" s="35" t="n">
        <v>434</v>
      </c>
      <c r="J440" s="35" t="e">
        <v>#NAME?</v>
      </c>
      <c r="K440" s="35" t="n">
        <v>433</v>
      </c>
    </row>
    <row r="441" customFormat="false" ht="11.25" hidden="false" customHeight="false" outlineLevel="0" collapsed="false">
      <c r="I441" s="35" t="n">
        <v>435</v>
      </c>
      <c r="J441" s="35" t="e">
        <v>#NAME?</v>
      </c>
      <c r="K441" s="35" t="n">
        <v>434</v>
      </c>
    </row>
    <row r="442" customFormat="false" ht="11.25" hidden="false" customHeight="false" outlineLevel="0" collapsed="false">
      <c r="I442" s="35" t="n">
        <v>436</v>
      </c>
      <c r="J442" s="35" t="e">
        <v>#NAME?</v>
      </c>
      <c r="K442" s="35" t="n">
        <v>435</v>
      </c>
    </row>
    <row r="443" customFormat="false" ht="11.25" hidden="false" customHeight="false" outlineLevel="0" collapsed="false">
      <c r="I443" s="35" t="n">
        <v>437</v>
      </c>
      <c r="J443" s="35" t="e">
        <v>#NAME?</v>
      </c>
      <c r="K443" s="35" t="n">
        <v>436</v>
      </c>
    </row>
    <row r="444" customFormat="false" ht="11.25" hidden="false" customHeight="false" outlineLevel="0" collapsed="false">
      <c r="I444" s="35" t="n">
        <v>438</v>
      </c>
      <c r="J444" s="35" t="e">
        <v>#NAME?</v>
      </c>
      <c r="K444" s="35" t="n">
        <v>437</v>
      </c>
    </row>
    <row r="445" customFormat="false" ht="11.25" hidden="false" customHeight="false" outlineLevel="0" collapsed="false">
      <c r="I445" s="35" t="n">
        <v>439</v>
      </c>
      <c r="J445" s="35" t="e">
        <v>#NAME?</v>
      </c>
      <c r="K445" s="35" t="n">
        <v>438</v>
      </c>
    </row>
    <row r="446" customFormat="false" ht="11.25" hidden="false" customHeight="false" outlineLevel="0" collapsed="false">
      <c r="I446" s="35" t="n">
        <v>440</v>
      </c>
      <c r="J446" s="35" t="e">
        <v>#NAME?</v>
      </c>
      <c r="K446" s="35" t="n">
        <v>439</v>
      </c>
    </row>
    <row r="447" customFormat="false" ht="11.25" hidden="false" customHeight="false" outlineLevel="0" collapsed="false">
      <c r="I447" s="35" t="n">
        <v>441</v>
      </c>
      <c r="J447" s="35" t="e">
        <v>#NAME?</v>
      </c>
      <c r="K447" s="35" t="n">
        <v>440</v>
      </c>
    </row>
    <row r="448" customFormat="false" ht="11.25" hidden="false" customHeight="false" outlineLevel="0" collapsed="false">
      <c r="I448" s="35" t="n">
        <v>442</v>
      </c>
      <c r="J448" s="35" t="e">
        <v>#NAME?</v>
      </c>
      <c r="K448" s="35" t="n">
        <v>441</v>
      </c>
    </row>
    <row r="449" customFormat="false" ht="11.25" hidden="false" customHeight="false" outlineLevel="0" collapsed="false">
      <c r="I449" s="35" t="n">
        <v>443</v>
      </c>
      <c r="J449" s="35" t="e">
        <v>#NAME?</v>
      </c>
      <c r="K449" s="35" t="n">
        <v>442</v>
      </c>
    </row>
    <row r="450" customFormat="false" ht="11.25" hidden="false" customHeight="false" outlineLevel="0" collapsed="false">
      <c r="I450" s="35" t="n">
        <v>444</v>
      </c>
      <c r="J450" s="35" t="e">
        <v>#NAME?</v>
      </c>
      <c r="K450" s="35" t="n">
        <v>443</v>
      </c>
    </row>
    <row r="451" customFormat="false" ht="11.25" hidden="false" customHeight="false" outlineLevel="0" collapsed="false">
      <c r="I451" s="35" t="n">
        <v>445</v>
      </c>
      <c r="J451" s="35" t="e">
        <v>#NAME?</v>
      </c>
      <c r="K451" s="35" t="n">
        <v>444</v>
      </c>
    </row>
    <row r="452" customFormat="false" ht="11.25" hidden="false" customHeight="false" outlineLevel="0" collapsed="false">
      <c r="I452" s="35" t="n">
        <v>446</v>
      </c>
      <c r="J452" s="35" t="e">
        <v>#NAME?</v>
      </c>
      <c r="K452" s="35" t="n">
        <v>445</v>
      </c>
    </row>
    <row r="453" customFormat="false" ht="11.25" hidden="false" customHeight="false" outlineLevel="0" collapsed="false">
      <c r="I453" s="35" t="n">
        <v>447</v>
      </c>
      <c r="J453" s="35" t="e">
        <v>#NAME?</v>
      </c>
      <c r="K453" s="35" t="n">
        <v>446</v>
      </c>
    </row>
    <row r="454" customFormat="false" ht="11.25" hidden="false" customHeight="false" outlineLevel="0" collapsed="false">
      <c r="I454" s="35" t="n">
        <v>448</v>
      </c>
      <c r="J454" s="35" t="e">
        <v>#NAME?</v>
      </c>
      <c r="K454" s="35" t="n">
        <v>447</v>
      </c>
    </row>
    <row r="455" customFormat="false" ht="11.25" hidden="false" customHeight="false" outlineLevel="0" collapsed="false">
      <c r="I455" s="35" t="n">
        <v>449</v>
      </c>
      <c r="J455" s="35" t="e">
        <v>#NAME?</v>
      </c>
      <c r="K455" s="35" t="n">
        <v>448</v>
      </c>
    </row>
    <row r="456" customFormat="false" ht="11.25" hidden="false" customHeight="false" outlineLevel="0" collapsed="false">
      <c r="I456" s="35" t="n">
        <v>450</v>
      </c>
      <c r="J456" s="35" t="e">
        <v>#NAME?</v>
      </c>
      <c r="K456" s="35" t="n">
        <v>449</v>
      </c>
    </row>
    <row r="457" customFormat="false" ht="11.25" hidden="false" customHeight="false" outlineLevel="0" collapsed="false">
      <c r="I457" s="35" t="n">
        <v>451</v>
      </c>
      <c r="J457" s="35" t="e">
        <v>#NAME?</v>
      </c>
      <c r="K457" s="35" t="n">
        <v>450</v>
      </c>
    </row>
    <row r="458" customFormat="false" ht="11.25" hidden="false" customHeight="false" outlineLevel="0" collapsed="false">
      <c r="I458" s="35" t="n">
        <v>452</v>
      </c>
      <c r="J458" s="35" t="e">
        <v>#NAME?</v>
      </c>
      <c r="K458" s="35" t="n">
        <v>451</v>
      </c>
    </row>
    <row r="459" customFormat="false" ht="11.25" hidden="false" customHeight="false" outlineLevel="0" collapsed="false">
      <c r="I459" s="35" t="n">
        <v>453</v>
      </c>
      <c r="J459" s="35" t="e">
        <v>#NAME?</v>
      </c>
      <c r="K459" s="35" t="n">
        <v>452</v>
      </c>
    </row>
    <row r="460" customFormat="false" ht="11.25" hidden="false" customHeight="false" outlineLevel="0" collapsed="false">
      <c r="I460" s="35" t="n">
        <v>454</v>
      </c>
      <c r="J460" s="35" t="e">
        <v>#NAME?</v>
      </c>
      <c r="K460" s="35" t="n">
        <v>453</v>
      </c>
    </row>
    <row r="461" customFormat="false" ht="11.25" hidden="false" customHeight="false" outlineLevel="0" collapsed="false">
      <c r="I461" s="35" t="n">
        <v>455</v>
      </c>
      <c r="J461" s="35" t="e">
        <v>#NAME?</v>
      </c>
      <c r="K461" s="35" t="n">
        <v>454</v>
      </c>
    </row>
    <row r="462" customFormat="false" ht="11.25" hidden="false" customHeight="false" outlineLevel="0" collapsed="false">
      <c r="I462" s="35" t="n">
        <v>456</v>
      </c>
      <c r="J462" s="35" t="e">
        <v>#NAME?</v>
      </c>
      <c r="K462" s="35" t="n">
        <v>455</v>
      </c>
    </row>
    <row r="463" customFormat="false" ht="11.25" hidden="false" customHeight="false" outlineLevel="0" collapsed="false">
      <c r="I463" s="35" t="n">
        <v>457</v>
      </c>
      <c r="J463" s="35" t="e">
        <v>#NAME?</v>
      </c>
      <c r="K463" s="35" t="n">
        <v>456</v>
      </c>
    </row>
    <row r="464" customFormat="false" ht="11.25" hidden="false" customHeight="false" outlineLevel="0" collapsed="false">
      <c r="I464" s="35" t="n">
        <v>458</v>
      </c>
      <c r="J464" s="35" t="e">
        <v>#NAME?</v>
      </c>
      <c r="K464" s="35" t="n">
        <v>457</v>
      </c>
    </row>
    <row r="465" customFormat="false" ht="11.25" hidden="false" customHeight="false" outlineLevel="0" collapsed="false">
      <c r="I465" s="35" t="n">
        <v>459</v>
      </c>
      <c r="J465" s="35" t="e">
        <v>#NAME?</v>
      </c>
      <c r="K465" s="35" t="n">
        <v>458</v>
      </c>
    </row>
    <row r="466" customFormat="false" ht="11.25" hidden="false" customHeight="false" outlineLevel="0" collapsed="false">
      <c r="I466" s="35" t="n">
        <v>460</v>
      </c>
      <c r="J466" s="35" t="e">
        <v>#NAME?</v>
      </c>
      <c r="K466" s="35" t="n">
        <v>459</v>
      </c>
    </row>
    <row r="467" customFormat="false" ht="11.25" hidden="false" customHeight="false" outlineLevel="0" collapsed="false">
      <c r="I467" s="35" t="n">
        <v>461</v>
      </c>
      <c r="J467" s="35" t="e">
        <v>#NAME?</v>
      </c>
      <c r="K467" s="35" t="n">
        <v>460</v>
      </c>
    </row>
    <row r="468" customFormat="false" ht="11.25" hidden="false" customHeight="false" outlineLevel="0" collapsed="false">
      <c r="I468" s="35" t="n">
        <v>462</v>
      </c>
      <c r="J468" s="35" t="e">
        <v>#NAME?</v>
      </c>
      <c r="K468" s="35" t="n">
        <v>461</v>
      </c>
    </row>
    <row r="469" customFormat="false" ht="11.25" hidden="false" customHeight="false" outlineLevel="0" collapsed="false">
      <c r="I469" s="35" t="n">
        <v>463</v>
      </c>
      <c r="J469" s="35" t="e">
        <v>#NAME?</v>
      </c>
      <c r="K469" s="35" t="n">
        <v>462</v>
      </c>
    </row>
    <row r="470" customFormat="false" ht="11.25" hidden="false" customHeight="false" outlineLevel="0" collapsed="false">
      <c r="I470" s="35" t="n">
        <v>464</v>
      </c>
      <c r="J470" s="35" t="e">
        <v>#NAME?</v>
      </c>
      <c r="K470" s="35" t="n">
        <v>463</v>
      </c>
    </row>
    <row r="471" customFormat="false" ht="11.25" hidden="false" customHeight="false" outlineLevel="0" collapsed="false">
      <c r="I471" s="35" t="n">
        <v>465</v>
      </c>
      <c r="J471" s="35" t="e">
        <v>#NAME?</v>
      </c>
      <c r="K471" s="35" t="n">
        <v>464</v>
      </c>
    </row>
    <row r="472" customFormat="false" ht="11.25" hidden="false" customHeight="false" outlineLevel="0" collapsed="false">
      <c r="I472" s="35" t="n">
        <v>466</v>
      </c>
      <c r="J472" s="35" t="e">
        <v>#NAME?</v>
      </c>
      <c r="K472" s="35" t="n">
        <v>465</v>
      </c>
    </row>
    <row r="473" customFormat="false" ht="11.25" hidden="false" customHeight="false" outlineLevel="0" collapsed="false">
      <c r="I473" s="35" t="n">
        <v>467</v>
      </c>
      <c r="J473" s="35" t="e">
        <v>#NAME?</v>
      </c>
      <c r="K473" s="35" t="n">
        <v>466</v>
      </c>
    </row>
    <row r="474" customFormat="false" ht="11.25" hidden="false" customHeight="false" outlineLevel="0" collapsed="false">
      <c r="I474" s="35" t="n">
        <v>468</v>
      </c>
      <c r="J474" s="35" t="e">
        <v>#NAME?</v>
      </c>
      <c r="K474" s="35" t="n">
        <v>467</v>
      </c>
    </row>
    <row r="475" customFormat="false" ht="11.25" hidden="false" customHeight="false" outlineLevel="0" collapsed="false">
      <c r="I475" s="35" t="n">
        <v>469</v>
      </c>
      <c r="J475" s="35" t="e">
        <v>#NAME?</v>
      </c>
      <c r="K475" s="35" t="n">
        <v>468</v>
      </c>
    </row>
    <row r="476" customFormat="false" ht="11.25" hidden="false" customHeight="false" outlineLevel="0" collapsed="false">
      <c r="I476" s="35" t="n">
        <v>470</v>
      </c>
      <c r="J476" s="35" t="e">
        <v>#NAME?</v>
      </c>
      <c r="K476" s="35" t="n">
        <v>469</v>
      </c>
    </row>
    <row r="477" customFormat="false" ht="11.25" hidden="false" customHeight="false" outlineLevel="0" collapsed="false">
      <c r="I477" s="35" t="n">
        <v>471</v>
      </c>
      <c r="J477" s="35" t="e">
        <v>#NAME?</v>
      </c>
      <c r="K477" s="35" t="n">
        <v>470</v>
      </c>
    </row>
    <row r="478" customFormat="false" ht="11.25" hidden="false" customHeight="false" outlineLevel="0" collapsed="false">
      <c r="I478" s="35" t="n">
        <v>472</v>
      </c>
      <c r="J478" s="35" t="e">
        <v>#NAME?</v>
      </c>
      <c r="K478" s="35" t="n">
        <v>471</v>
      </c>
    </row>
    <row r="479" customFormat="false" ht="11.25" hidden="false" customHeight="false" outlineLevel="0" collapsed="false">
      <c r="I479" s="35" t="n">
        <v>473</v>
      </c>
      <c r="J479" s="35" t="e">
        <v>#NAME?</v>
      </c>
      <c r="K479" s="35" t="n">
        <v>472</v>
      </c>
    </row>
    <row r="480" customFormat="false" ht="11.25" hidden="false" customHeight="false" outlineLevel="0" collapsed="false">
      <c r="I480" s="35" t="n">
        <v>474</v>
      </c>
      <c r="J480" s="35" t="e">
        <v>#NAME?</v>
      </c>
      <c r="K480" s="35" t="n">
        <v>473</v>
      </c>
    </row>
    <row r="481" customFormat="false" ht="11.25" hidden="false" customHeight="false" outlineLevel="0" collapsed="false">
      <c r="I481" s="35" t="n">
        <v>475</v>
      </c>
      <c r="J481" s="35" t="e">
        <v>#NAME?</v>
      </c>
      <c r="K481" s="35" t="n">
        <v>474</v>
      </c>
    </row>
    <row r="482" customFormat="false" ht="11.25" hidden="false" customHeight="false" outlineLevel="0" collapsed="false">
      <c r="I482" s="35" t="n">
        <v>476</v>
      </c>
      <c r="J482" s="35" t="e">
        <v>#NAME?</v>
      </c>
      <c r="K482" s="35" t="n">
        <v>475</v>
      </c>
    </row>
    <row r="483" customFormat="false" ht="11.25" hidden="false" customHeight="false" outlineLevel="0" collapsed="false">
      <c r="I483" s="35" t="n">
        <v>477</v>
      </c>
      <c r="J483" s="35" t="e">
        <v>#NAME?</v>
      </c>
      <c r="K483" s="35" t="n">
        <v>476</v>
      </c>
    </row>
    <row r="484" customFormat="false" ht="11.25" hidden="false" customHeight="false" outlineLevel="0" collapsed="false">
      <c r="I484" s="35" t="n">
        <v>478</v>
      </c>
      <c r="J484" s="35" t="e">
        <v>#NAME?</v>
      </c>
      <c r="K484" s="35" t="n">
        <v>477</v>
      </c>
    </row>
    <row r="485" customFormat="false" ht="11.25" hidden="false" customHeight="false" outlineLevel="0" collapsed="false">
      <c r="I485" s="35" t="n">
        <v>479</v>
      </c>
      <c r="J485" s="35" t="e">
        <v>#NAME?</v>
      </c>
      <c r="K485" s="35" t="n">
        <v>478</v>
      </c>
    </row>
    <row r="486" customFormat="false" ht="11.25" hidden="false" customHeight="false" outlineLevel="0" collapsed="false">
      <c r="I486" s="35" t="n">
        <v>480</v>
      </c>
      <c r="J486" s="35" t="e">
        <v>#NAME?</v>
      </c>
      <c r="K486" s="35" t="n">
        <v>479</v>
      </c>
    </row>
    <row r="487" customFormat="false" ht="11.25" hidden="false" customHeight="false" outlineLevel="0" collapsed="false">
      <c r="I487" s="35" t="n">
        <v>481</v>
      </c>
      <c r="J487" s="35" t="e">
        <v>#NAME?</v>
      </c>
      <c r="K487" s="35" t="n">
        <v>480</v>
      </c>
    </row>
    <row r="488" customFormat="false" ht="11.25" hidden="false" customHeight="false" outlineLevel="0" collapsed="false">
      <c r="I488" s="35" t="n">
        <v>482</v>
      </c>
      <c r="J488" s="35" t="e">
        <v>#NAME?</v>
      </c>
      <c r="K488" s="35" t="n">
        <v>481</v>
      </c>
    </row>
    <row r="489" customFormat="false" ht="11.25" hidden="false" customHeight="false" outlineLevel="0" collapsed="false">
      <c r="I489" s="35" t="n">
        <v>483</v>
      </c>
      <c r="J489" s="35" t="e">
        <v>#NAME?</v>
      </c>
      <c r="K489" s="35" t="n">
        <v>482</v>
      </c>
    </row>
    <row r="490" customFormat="false" ht="11.25" hidden="false" customHeight="false" outlineLevel="0" collapsed="false">
      <c r="I490" s="35" t="n">
        <v>484</v>
      </c>
      <c r="J490" s="35" t="e">
        <v>#NAME?</v>
      </c>
      <c r="K490" s="35" t="n">
        <v>483</v>
      </c>
    </row>
    <row r="491" customFormat="false" ht="11.25" hidden="false" customHeight="false" outlineLevel="0" collapsed="false">
      <c r="I491" s="35" t="n">
        <v>485</v>
      </c>
      <c r="J491" s="35" t="e">
        <v>#NAME?</v>
      </c>
      <c r="K491" s="35" t="n">
        <v>484</v>
      </c>
    </row>
    <row r="492" customFormat="false" ht="11.25" hidden="false" customHeight="false" outlineLevel="0" collapsed="false">
      <c r="I492" s="35" t="n">
        <v>486</v>
      </c>
      <c r="J492" s="35" t="e">
        <v>#NAME?</v>
      </c>
      <c r="K492" s="35" t="n">
        <v>485</v>
      </c>
    </row>
    <row r="493" customFormat="false" ht="11.25" hidden="false" customHeight="false" outlineLevel="0" collapsed="false">
      <c r="I493" s="35" t="n">
        <v>487</v>
      </c>
      <c r="J493" s="35" t="e">
        <v>#NAME?</v>
      </c>
      <c r="K493" s="35" t="n">
        <v>486</v>
      </c>
    </row>
    <row r="494" customFormat="false" ht="11.25" hidden="false" customHeight="false" outlineLevel="0" collapsed="false">
      <c r="I494" s="35" t="n">
        <v>488</v>
      </c>
      <c r="J494" s="35" t="e">
        <v>#NAME?</v>
      </c>
      <c r="K494" s="35" t="n">
        <v>487</v>
      </c>
    </row>
    <row r="495" customFormat="false" ht="11.25" hidden="false" customHeight="false" outlineLevel="0" collapsed="false">
      <c r="I495" s="35" t="n">
        <v>489</v>
      </c>
      <c r="J495" s="35" t="e">
        <v>#NAME?</v>
      </c>
      <c r="K495" s="35" t="n">
        <v>488</v>
      </c>
    </row>
    <row r="496" customFormat="false" ht="11.25" hidden="false" customHeight="false" outlineLevel="0" collapsed="false">
      <c r="I496" s="35" t="n">
        <v>490</v>
      </c>
      <c r="J496" s="35" t="e">
        <v>#NAME?</v>
      </c>
      <c r="K496" s="35" t="n">
        <v>489</v>
      </c>
    </row>
    <row r="497" customFormat="false" ht="11.25" hidden="false" customHeight="false" outlineLevel="0" collapsed="false">
      <c r="I497" s="35" t="n">
        <v>491</v>
      </c>
      <c r="J497" s="35" t="e">
        <v>#NAME?</v>
      </c>
      <c r="K497" s="35" t="n">
        <v>490</v>
      </c>
    </row>
    <row r="498" customFormat="false" ht="11.25" hidden="false" customHeight="false" outlineLevel="0" collapsed="false">
      <c r="I498" s="35" t="n">
        <v>492</v>
      </c>
      <c r="J498" s="35" t="e">
        <v>#NAME?</v>
      </c>
      <c r="K498" s="35" t="n">
        <v>491</v>
      </c>
    </row>
    <row r="499" customFormat="false" ht="11.25" hidden="false" customHeight="false" outlineLevel="0" collapsed="false">
      <c r="I499" s="35" t="n">
        <v>493</v>
      </c>
      <c r="J499" s="35" t="e">
        <v>#NAME?</v>
      </c>
      <c r="K499" s="35" t="n">
        <v>492</v>
      </c>
    </row>
    <row r="500" customFormat="false" ht="11.25" hidden="false" customHeight="false" outlineLevel="0" collapsed="false">
      <c r="I500" s="35" t="n">
        <v>494</v>
      </c>
      <c r="J500" s="35" t="e">
        <v>#NAME?</v>
      </c>
      <c r="K500" s="35" t="n">
        <v>493</v>
      </c>
    </row>
    <row r="501" customFormat="false" ht="11.25" hidden="false" customHeight="false" outlineLevel="0" collapsed="false">
      <c r="I501" s="35" t="n">
        <v>495</v>
      </c>
      <c r="J501" s="35" t="e">
        <v>#NAME?</v>
      </c>
      <c r="K501" s="35" t="n">
        <v>494</v>
      </c>
    </row>
    <row r="502" customFormat="false" ht="11.25" hidden="false" customHeight="false" outlineLevel="0" collapsed="false">
      <c r="I502" s="35" t="n">
        <v>496</v>
      </c>
      <c r="J502" s="35" t="e">
        <v>#NAME?</v>
      </c>
      <c r="K502" s="35" t="n">
        <v>495</v>
      </c>
    </row>
    <row r="503" customFormat="false" ht="11.25" hidden="false" customHeight="false" outlineLevel="0" collapsed="false">
      <c r="I503" s="35" t="n">
        <v>497</v>
      </c>
      <c r="J503" s="35" t="e">
        <v>#NAME?</v>
      </c>
      <c r="K503" s="35" t="n">
        <v>496</v>
      </c>
    </row>
    <row r="504" customFormat="false" ht="11.25" hidden="false" customHeight="false" outlineLevel="0" collapsed="false">
      <c r="I504" s="35" t="n">
        <v>498</v>
      </c>
      <c r="J504" s="35" t="e">
        <v>#NAME?</v>
      </c>
      <c r="K504" s="35" t="n">
        <v>497</v>
      </c>
    </row>
    <row r="505" customFormat="false" ht="11.25" hidden="false" customHeight="false" outlineLevel="0" collapsed="false">
      <c r="I505" s="35" t="n">
        <v>499</v>
      </c>
      <c r="J505" s="35" t="e">
        <v>#NAME?</v>
      </c>
      <c r="K505" s="35" t="n">
        <v>498</v>
      </c>
    </row>
    <row r="506" customFormat="false" ht="11.25" hidden="false" customHeight="false" outlineLevel="0" collapsed="false">
      <c r="I506" s="35" t="n">
        <v>500</v>
      </c>
      <c r="J506" s="35" t="e">
        <v>#NAME?</v>
      </c>
      <c r="K506" s="35" t="n">
        <v>499</v>
      </c>
    </row>
    <row r="507" customFormat="false" ht="11.25" hidden="false" customHeight="false" outlineLevel="0" collapsed="false">
      <c r="I507" s="35" t="n">
        <v>501</v>
      </c>
      <c r="J507" s="35" t="e">
        <v>#NAME?</v>
      </c>
      <c r="K507" s="35" t="n">
        <v>500</v>
      </c>
    </row>
    <row r="508" customFormat="false" ht="11.25" hidden="false" customHeight="false" outlineLevel="0" collapsed="false">
      <c r="I508" s="35" t="n">
        <v>502</v>
      </c>
      <c r="J508" s="35" t="e">
        <v>#NAME?</v>
      </c>
      <c r="K508" s="35" t="n">
        <v>501</v>
      </c>
    </row>
    <row r="509" customFormat="false" ht="11.25" hidden="false" customHeight="false" outlineLevel="0" collapsed="false">
      <c r="I509" s="35" t="n">
        <v>503</v>
      </c>
      <c r="J509" s="35" t="e">
        <v>#NAME?</v>
      </c>
      <c r="K509" s="35" t="n">
        <v>502</v>
      </c>
    </row>
    <row r="510" customFormat="false" ht="11.25" hidden="false" customHeight="false" outlineLevel="0" collapsed="false">
      <c r="I510" s="35" t="n">
        <v>504</v>
      </c>
      <c r="J510" s="35" t="e">
        <v>#NAME?</v>
      </c>
      <c r="K510" s="35" t="n">
        <v>503</v>
      </c>
    </row>
    <row r="511" customFormat="false" ht="11.25" hidden="false" customHeight="false" outlineLevel="0" collapsed="false">
      <c r="I511" s="35" t="n">
        <v>505</v>
      </c>
      <c r="J511" s="35" t="e">
        <v>#NAME?</v>
      </c>
      <c r="K511" s="35" t="n">
        <v>504</v>
      </c>
    </row>
    <row r="512" customFormat="false" ht="11.25" hidden="false" customHeight="false" outlineLevel="0" collapsed="false">
      <c r="I512" s="35" t="n">
        <v>506</v>
      </c>
      <c r="J512" s="35" t="e">
        <v>#NAME?</v>
      </c>
      <c r="K512" s="35" t="n">
        <v>505</v>
      </c>
    </row>
    <row r="513" customFormat="false" ht="11.25" hidden="false" customHeight="false" outlineLevel="0" collapsed="false">
      <c r="I513" s="35" t="n">
        <v>507</v>
      </c>
      <c r="J513" s="35" t="e">
        <v>#NAME?</v>
      </c>
      <c r="K513" s="35" t="n">
        <v>506</v>
      </c>
    </row>
    <row r="514" customFormat="false" ht="11.25" hidden="false" customHeight="false" outlineLevel="0" collapsed="false">
      <c r="I514" s="35" t="n">
        <v>508</v>
      </c>
      <c r="J514" s="35" t="e">
        <v>#NAME?</v>
      </c>
      <c r="K514" s="35" t="n">
        <v>507</v>
      </c>
    </row>
    <row r="515" customFormat="false" ht="11.25" hidden="false" customHeight="false" outlineLevel="0" collapsed="false">
      <c r="I515" s="35" t="n">
        <v>509</v>
      </c>
      <c r="J515" s="35" t="e">
        <v>#NAME?</v>
      </c>
      <c r="K515" s="35" t="n">
        <v>508</v>
      </c>
    </row>
    <row r="516" customFormat="false" ht="11.25" hidden="false" customHeight="false" outlineLevel="0" collapsed="false">
      <c r="I516" s="35" t="n">
        <v>510</v>
      </c>
      <c r="J516" s="35" t="e">
        <v>#NAME?</v>
      </c>
      <c r="K516" s="35" t="n">
        <v>509</v>
      </c>
    </row>
    <row r="517" customFormat="false" ht="11.25" hidden="false" customHeight="false" outlineLevel="0" collapsed="false">
      <c r="I517" s="35" t="n">
        <v>511</v>
      </c>
      <c r="J517" s="35" t="e">
        <v>#NAME?</v>
      </c>
      <c r="K517" s="35" t="n">
        <v>510</v>
      </c>
    </row>
    <row r="518" customFormat="false" ht="11.25" hidden="false" customHeight="false" outlineLevel="0" collapsed="false">
      <c r="I518" s="35" t="n">
        <v>512</v>
      </c>
      <c r="J518" s="35" t="e">
        <v>#NAME?</v>
      </c>
      <c r="K518" s="35" t="n">
        <v>511</v>
      </c>
    </row>
    <row r="519" customFormat="false" ht="11.25" hidden="false" customHeight="false" outlineLevel="0" collapsed="false">
      <c r="I519" s="35" t="n">
        <v>513</v>
      </c>
      <c r="J519" s="35" t="e">
        <v>#NAME?</v>
      </c>
      <c r="K519" s="35" t="n">
        <v>512</v>
      </c>
    </row>
    <row r="520" customFormat="false" ht="11.25" hidden="false" customHeight="false" outlineLevel="0" collapsed="false">
      <c r="I520" s="35" t="n">
        <v>514</v>
      </c>
      <c r="J520" s="35" t="e">
        <v>#NAME?</v>
      </c>
      <c r="K520" s="35" t="n">
        <v>513</v>
      </c>
    </row>
    <row r="521" customFormat="false" ht="11.25" hidden="false" customHeight="false" outlineLevel="0" collapsed="false">
      <c r="I521" s="35" t="n">
        <v>515</v>
      </c>
      <c r="J521" s="35" t="e">
        <v>#NAME?</v>
      </c>
      <c r="K521" s="35" t="n">
        <v>514</v>
      </c>
    </row>
    <row r="522" customFormat="false" ht="11.25" hidden="false" customHeight="false" outlineLevel="0" collapsed="false">
      <c r="I522" s="35" t="n">
        <v>516</v>
      </c>
      <c r="J522" s="35" t="e">
        <v>#NAME?</v>
      </c>
      <c r="K522" s="35" t="n">
        <v>515</v>
      </c>
    </row>
    <row r="523" customFormat="false" ht="11.25" hidden="false" customHeight="false" outlineLevel="0" collapsed="false">
      <c r="I523" s="35" t="n">
        <v>517</v>
      </c>
      <c r="J523" s="35" t="e">
        <v>#NAME?</v>
      </c>
      <c r="K523" s="35" t="n">
        <v>516</v>
      </c>
    </row>
    <row r="524" customFormat="false" ht="11.25" hidden="false" customHeight="false" outlineLevel="0" collapsed="false">
      <c r="I524" s="35" t="n">
        <v>518</v>
      </c>
      <c r="J524" s="35" t="e">
        <v>#NAME?</v>
      </c>
      <c r="K524" s="35" t="n">
        <v>517</v>
      </c>
    </row>
    <row r="525" customFormat="false" ht="11.25" hidden="false" customHeight="false" outlineLevel="0" collapsed="false">
      <c r="I525" s="35" t="n">
        <v>519</v>
      </c>
      <c r="J525" s="35" t="e">
        <v>#NAME?</v>
      </c>
      <c r="K525" s="35" t="n">
        <v>518</v>
      </c>
    </row>
    <row r="526" customFormat="false" ht="11.25" hidden="false" customHeight="false" outlineLevel="0" collapsed="false">
      <c r="I526" s="35" t="n">
        <v>520</v>
      </c>
      <c r="J526" s="35" t="e">
        <v>#NAME?</v>
      </c>
      <c r="K526" s="35" t="n">
        <v>519</v>
      </c>
    </row>
    <row r="527" customFormat="false" ht="11.25" hidden="false" customHeight="false" outlineLevel="0" collapsed="false">
      <c r="I527" s="35" t="n">
        <v>521</v>
      </c>
      <c r="J527" s="35" t="e">
        <v>#NAME?</v>
      </c>
      <c r="K527" s="35" t="n">
        <v>520</v>
      </c>
    </row>
    <row r="528" customFormat="false" ht="11.25" hidden="false" customHeight="false" outlineLevel="0" collapsed="false">
      <c r="I528" s="35" t="n">
        <v>522</v>
      </c>
      <c r="J528" s="35" t="e">
        <v>#NAME?</v>
      </c>
      <c r="K528" s="35" t="n">
        <v>521</v>
      </c>
    </row>
    <row r="529" customFormat="false" ht="11.25" hidden="false" customHeight="false" outlineLevel="0" collapsed="false">
      <c r="I529" s="35" t="n">
        <v>523</v>
      </c>
      <c r="J529" s="35" t="e">
        <v>#NAME?</v>
      </c>
      <c r="K529" s="35" t="n">
        <v>522</v>
      </c>
    </row>
    <row r="530" customFormat="false" ht="11.25" hidden="false" customHeight="false" outlineLevel="0" collapsed="false">
      <c r="I530" s="35" t="n">
        <v>524</v>
      </c>
      <c r="J530" s="35" t="e">
        <v>#NAME?</v>
      </c>
      <c r="K530" s="35" t="n">
        <v>523</v>
      </c>
    </row>
    <row r="531" customFormat="false" ht="11.25" hidden="false" customHeight="false" outlineLevel="0" collapsed="false">
      <c r="I531" s="35" t="n">
        <v>525</v>
      </c>
      <c r="J531" s="35" t="e">
        <v>#NAME?</v>
      </c>
      <c r="K531" s="35" t="n">
        <v>524</v>
      </c>
    </row>
    <row r="532" customFormat="false" ht="11.25" hidden="false" customHeight="false" outlineLevel="0" collapsed="false">
      <c r="I532" s="35" t="n">
        <v>526</v>
      </c>
      <c r="J532" s="35" t="e">
        <v>#NAME?</v>
      </c>
      <c r="K532" s="35" t="n">
        <v>525</v>
      </c>
    </row>
    <row r="533" customFormat="false" ht="11.25" hidden="false" customHeight="false" outlineLevel="0" collapsed="false">
      <c r="I533" s="35" t="n">
        <v>527</v>
      </c>
      <c r="J533" s="35" t="e">
        <v>#NAME?</v>
      </c>
      <c r="K533" s="35" t="n">
        <v>526</v>
      </c>
    </row>
    <row r="534" customFormat="false" ht="11.25" hidden="false" customHeight="false" outlineLevel="0" collapsed="false">
      <c r="I534" s="35" t="n">
        <v>528</v>
      </c>
      <c r="J534" s="35" t="e">
        <v>#NAME?</v>
      </c>
      <c r="K534" s="35" t="n">
        <v>527</v>
      </c>
    </row>
    <row r="535" customFormat="false" ht="11.25" hidden="false" customHeight="false" outlineLevel="0" collapsed="false">
      <c r="I535" s="35" t="n">
        <v>529</v>
      </c>
      <c r="J535" s="35" t="e">
        <v>#NAME?</v>
      </c>
      <c r="K535" s="35" t="n">
        <v>528</v>
      </c>
    </row>
    <row r="536" customFormat="false" ht="11.25" hidden="false" customHeight="false" outlineLevel="0" collapsed="false">
      <c r="I536" s="35" t="n">
        <v>530</v>
      </c>
      <c r="J536" s="35" t="e">
        <v>#NAME?</v>
      </c>
      <c r="K536" s="35" t="n">
        <v>529</v>
      </c>
    </row>
    <row r="537" customFormat="false" ht="11.25" hidden="false" customHeight="false" outlineLevel="0" collapsed="false">
      <c r="I537" s="35" t="n">
        <v>531</v>
      </c>
      <c r="J537" s="35" t="e">
        <v>#NAME?</v>
      </c>
      <c r="K537" s="35" t="n">
        <v>530</v>
      </c>
    </row>
    <row r="538" customFormat="false" ht="11.25" hidden="false" customHeight="false" outlineLevel="0" collapsed="false">
      <c r="I538" s="35" t="n">
        <v>532</v>
      </c>
      <c r="J538" s="35" t="e">
        <v>#NAME?</v>
      </c>
      <c r="K538" s="35" t="n">
        <v>531</v>
      </c>
    </row>
    <row r="539" customFormat="false" ht="11.25" hidden="false" customHeight="false" outlineLevel="0" collapsed="false">
      <c r="I539" s="35" t="n">
        <v>533</v>
      </c>
      <c r="J539" s="35" t="e">
        <v>#NAME?</v>
      </c>
      <c r="K539" s="35" t="n">
        <v>532</v>
      </c>
    </row>
    <row r="540" customFormat="false" ht="11.25" hidden="false" customHeight="false" outlineLevel="0" collapsed="false">
      <c r="I540" s="35" t="n">
        <v>534</v>
      </c>
      <c r="J540" s="35" t="e">
        <v>#NAME?</v>
      </c>
      <c r="K540" s="35" t="n">
        <v>533</v>
      </c>
    </row>
    <row r="541" customFormat="false" ht="11.25" hidden="false" customHeight="false" outlineLevel="0" collapsed="false">
      <c r="I541" s="35" t="n">
        <v>535</v>
      </c>
      <c r="J541" s="35" t="e">
        <v>#NAME?</v>
      </c>
      <c r="K541" s="35" t="n">
        <v>534</v>
      </c>
    </row>
    <row r="542" customFormat="false" ht="11.25" hidden="false" customHeight="false" outlineLevel="0" collapsed="false">
      <c r="I542" s="35" t="n">
        <v>536</v>
      </c>
      <c r="J542" s="35" t="e">
        <v>#NAME?</v>
      </c>
      <c r="K542" s="35" t="n">
        <v>535</v>
      </c>
    </row>
    <row r="543" customFormat="false" ht="11.25" hidden="false" customHeight="false" outlineLevel="0" collapsed="false">
      <c r="I543" s="35" t="n">
        <v>537</v>
      </c>
      <c r="J543" s="35" t="e">
        <v>#NAME?</v>
      </c>
      <c r="K543" s="35" t="n">
        <v>536</v>
      </c>
    </row>
    <row r="544" customFormat="false" ht="11.25" hidden="false" customHeight="false" outlineLevel="0" collapsed="false">
      <c r="I544" s="35" t="n">
        <v>538</v>
      </c>
      <c r="J544" s="35" t="e">
        <v>#NAME?</v>
      </c>
      <c r="K544" s="35" t="n">
        <v>537</v>
      </c>
    </row>
    <row r="545" customFormat="false" ht="11.25" hidden="false" customHeight="false" outlineLevel="0" collapsed="false">
      <c r="I545" s="35" t="n">
        <v>539</v>
      </c>
      <c r="J545" s="35" t="e">
        <v>#NAME?</v>
      </c>
      <c r="K545" s="35" t="n">
        <v>538</v>
      </c>
    </row>
    <row r="546" customFormat="false" ht="11.25" hidden="false" customHeight="false" outlineLevel="0" collapsed="false">
      <c r="I546" s="35" t="n">
        <v>540</v>
      </c>
      <c r="J546" s="35" t="e">
        <v>#NAME?</v>
      </c>
      <c r="K546" s="35" t="n">
        <v>539</v>
      </c>
    </row>
    <row r="547" customFormat="false" ht="11.25" hidden="false" customHeight="false" outlineLevel="0" collapsed="false">
      <c r="I547" s="35" t="n">
        <v>541</v>
      </c>
      <c r="J547" s="35" t="e">
        <v>#NAME?</v>
      </c>
      <c r="K547" s="35" t="n">
        <v>540</v>
      </c>
    </row>
    <row r="548" customFormat="false" ht="11.25" hidden="false" customHeight="false" outlineLevel="0" collapsed="false">
      <c r="I548" s="35" t="n">
        <v>542</v>
      </c>
      <c r="J548" s="35" t="e">
        <v>#NAME?</v>
      </c>
      <c r="K548" s="35" t="n">
        <v>541</v>
      </c>
    </row>
    <row r="549" customFormat="false" ht="11.25" hidden="false" customHeight="false" outlineLevel="0" collapsed="false">
      <c r="I549" s="35" t="n">
        <v>543</v>
      </c>
      <c r="J549" s="35" t="e">
        <v>#NAME?</v>
      </c>
      <c r="K549" s="35" t="n">
        <v>542</v>
      </c>
    </row>
    <row r="550" customFormat="false" ht="11.25" hidden="false" customHeight="false" outlineLevel="0" collapsed="false">
      <c r="I550" s="35" t="n">
        <v>544</v>
      </c>
      <c r="J550" s="35" t="e">
        <v>#NAME?</v>
      </c>
      <c r="K550" s="35" t="n">
        <v>543</v>
      </c>
    </row>
    <row r="551" customFormat="false" ht="11.25" hidden="false" customHeight="false" outlineLevel="0" collapsed="false">
      <c r="I551" s="35" t="n">
        <v>545</v>
      </c>
      <c r="J551" s="35" t="e">
        <v>#NAME?</v>
      </c>
      <c r="K551" s="35" t="n">
        <v>544</v>
      </c>
    </row>
    <row r="552" customFormat="false" ht="11.25" hidden="false" customHeight="false" outlineLevel="0" collapsed="false">
      <c r="I552" s="35" t="n">
        <v>546</v>
      </c>
      <c r="J552" s="35" t="e">
        <v>#NAME?</v>
      </c>
      <c r="K552" s="35" t="n">
        <v>545</v>
      </c>
    </row>
    <row r="553" customFormat="false" ht="11.25" hidden="false" customHeight="false" outlineLevel="0" collapsed="false">
      <c r="I553" s="35" t="n">
        <v>547</v>
      </c>
      <c r="J553" s="35" t="e">
        <v>#NAME?</v>
      </c>
      <c r="K553" s="35" t="n">
        <v>546</v>
      </c>
    </row>
    <row r="554" customFormat="false" ht="11.25" hidden="false" customHeight="false" outlineLevel="0" collapsed="false">
      <c r="I554" s="35" t="n">
        <v>548</v>
      </c>
      <c r="J554" s="35" t="e">
        <v>#NAME?</v>
      </c>
      <c r="K554" s="35" t="n">
        <v>547</v>
      </c>
    </row>
    <row r="555" customFormat="false" ht="11.25" hidden="false" customHeight="false" outlineLevel="0" collapsed="false">
      <c r="I555" s="35" t="n">
        <v>549</v>
      </c>
      <c r="J555" s="35" t="e">
        <v>#NAME?</v>
      </c>
      <c r="K555" s="35" t="n">
        <v>548</v>
      </c>
    </row>
    <row r="556" customFormat="false" ht="11.25" hidden="false" customHeight="false" outlineLevel="0" collapsed="false">
      <c r="I556" s="35" t="n">
        <v>550</v>
      </c>
      <c r="J556" s="35" t="e">
        <v>#NAME?</v>
      </c>
      <c r="K556" s="35" t="n">
        <v>549</v>
      </c>
    </row>
    <row r="557" customFormat="false" ht="11.25" hidden="false" customHeight="false" outlineLevel="0" collapsed="false">
      <c r="I557" s="35" t="n">
        <v>551</v>
      </c>
      <c r="J557" s="35" t="e">
        <v>#NAME?</v>
      </c>
      <c r="K557" s="35" t="n">
        <v>550</v>
      </c>
    </row>
    <row r="558" customFormat="false" ht="11.25" hidden="false" customHeight="false" outlineLevel="0" collapsed="false">
      <c r="I558" s="35" t="n">
        <v>552</v>
      </c>
      <c r="J558" s="35" t="e">
        <v>#NAME?</v>
      </c>
      <c r="K558" s="35" t="n">
        <v>551</v>
      </c>
    </row>
    <row r="559" customFormat="false" ht="11.25" hidden="false" customHeight="false" outlineLevel="0" collapsed="false">
      <c r="I559" s="35" t="n">
        <v>553</v>
      </c>
      <c r="J559" s="35" t="e">
        <v>#NAME?</v>
      </c>
      <c r="K559" s="35" t="n">
        <v>552</v>
      </c>
    </row>
    <row r="560" customFormat="false" ht="11.25" hidden="false" customHeight="false" outlineLevel="0" collapsed="false">
      <c r="I560" s="35" t="n">
        <v>554</v>
      </c>
      <c r="J560" s="35" t="e">
        <v>#NAME?</v>
      </c>
      <c r="K560" s="35" t="n">
        <v>553</v>
      </c>
    </row>
    <row r="561" customFormat="false" ht="11.25" hidden="false" customHeight="false" outlineLevel="0" collapsed="false">
      <c r="I561" s="35" t="n">
        <v>555</v>
      </c>
      <c r="J561" s="35" t="e">
        <v>#NAME?</v>
      </c>
      <c r="K561" s="35" t="n">
        <v>554</v>
      </c>
    </row>
    <row r="562" customFormat="false" ht="11.25" hidden="false" customHeight="false" outlineLevel="0" collapsed="false">
      <c r="I562" s="35" t="n">
        <v>556</v>
      </c>
      <c r="J562" s="35" t="e">
        <v>#NAME?</v>
      </c>
      <c r="K562" s="35" t="n">
        <v>555</v>
      </c>
    </row>
    <row r="563" customFormat="false" ht="11.25" hidden="false" customHeight="false" outlineLevel="0" collapsed="false">
      <c r="I563" s="35" t="n">
        <v>557</v>
      </c>
      <c r="J563" s="35" t="e">
        <v>#NAME?</v>
      </c>
      <c r="K563" s="35" t="n">
        <v>556</v>
      </c>
    </row>
    <row r="564" customFormat="false" ht="11.25" hidden="false" customHeight="false" outlineLevel="0" collapsed="false">
      <c r="I564" s="35" t="n">
        <v>558</v>
      </c>
      <c r="J564" s="35" t="e">
        <v>#NAME?</v>
      </c>
      <c r="K564" s="35" t="n">
        <v>557</v>
      </c>
    </row>
    <row r="565" customFormat="false" ht="11.25" hidden="false" customHeight="false" outlineLevel="0" collapsed="false">
      <c r="I565" s="35" t="n">
        <v>559</v>
      </c>
      <c r="J565" s="35" t="e">
        <v>#NAME?</v>
      </c>
      <c r="K565" s="35" t="n">
        <v>558</v>
      </c>
    </row>
    <row r="566" customFormat="false" ht="11.25" hidden="false" customHeight="false" outlineLevel="0" collapsed="false">
      <c r="I566" s="35" t="n">
        <v>560</v>
      </c>
      <c r="J566" s="35" t="e">
        <v>#NAME?</v>
      </c>
      <c r="K566" s="35" t="n">
        <v>559</v>
      </c>
    </row>
    <row r="567" customFormat="false" ht="11.25" hidden="false" customHeight="false" outlineLevel="0" collapsed="false">
      <c r="I567" s="35" t="n">
        <v>561</v>
      </c>
      <c r="J567" s="35" t="e">
        <v>#NAME?</v>
      </c>
      <c r="K567" s="35" t="n">
        <v>560</v>
      </c>
    </row>
    <row r="568" customFormat="false" ht="11.25" hidden="false" customHeight="false" outlineLevel="0" collapsed="false">
      <c r="I568" s="35" t="n">
        <v>562</v>
      </c>
      <c r="J568" s="35" t="e">
        <v>#NAME?</v>
      </c>
      <c r="K568" s="35" t="n">
        <v>561</v>
      </c>
    </row>
    <row r="569" customFormat="false" ht="11.25" hidden="false" customHeight="false" outlineLevel="0" collapsed="false">
      <c r="I569" s="35" t="n">
        <v>563</v>
      </c>
      <c r="J569" s="35" t="e">
        <v>#NAME?</v>
      </c>
      <c r="K569" s="35" t="n">
        <v>562</v>
      </c>
    </row>
    <row r="570" customFormat="false" ht="11.25" hidden="false" customHeight="false" outlineLevel="0" collapsed="false">
      <c r="I570" s="35" t="n">
        <v>564</v>
      </c>
      <c r="J570" s="35" t="e">
        <v>#NAME?</v>
      </c>
      <c r="K570" s="35" t="n">
        <v>563</v>
      </c>
    </row>
    <row r="571" customFormat="false" ht="11.25" hidden="false" customHeight="false" outlineLevel="0" collapsed="false">
      <c r="I571" s="35" t="n">
        <v>565</v>
      </c>
      <c r="J571" s="35" t="e">
        <v>#NAME?</v>
      </c>
      <c r="K571" s="35" t="n">
        <v>564</v>
      </c>
    </row>
    <row r="572" customFormat="false" ht="11.25" hidden="false" customHeight="false" outlineLevel="0" collapsed="false">
      <c r="I572" s="35" t="n">
        <v>566</v>
      </c>
      <c r="J572" s="35" t="e">
        <v>#NAME?</v>
      </c>
      <c r="K572" s="35" t="n">
        <v>565</v>
      </c>
    </row>
    <row r="573" customFormat="false" ht="11.25" hidden="false" customHeight="false" outlineLevel="0" collapsed="false">
      <c r="I573" s="35" t="n">
        <v>567</v>
      </c>
      <c r="J573" s="35" t="e">
        <v>#NAME?</v>
      </c>
      <c r="K573" s="35" t="n">
        <v>566</v>
      </c>
    </row>
    <row r="574" customFormat="false" ht="11.25" hidden="false" customHeight="false" outlineLevel="0" collapsed="false">
      <c r="I574" s="35" t="n">
        <v>568</v>
      </c>
      <c r="J574" s="35" t="e">
        <v>#NAME?</v>
      </c>
      <c r="K574" s="35" t="n">
        <v>567</v>
      </c>
    </row>
    <row r="575" customFormat="false" ht="11.25" hidden="false" customHeight="false" outlineLevel="0" collapsed="false">
      <c r="I575" s="35" t="n">
        <v>569</v>
      </c>
      <c r="J575" s="35" t="e">
        <v>#NAME?</v>
      </c>
      <c r="K575" s="35" t="n">
        <v>568</v>
      </c>
    </row>
    <row r="576" customFormat="false" ht="11.25" hidden="false" customHeight="false" outlineLevel="0" collapsed="false">
      <c r="I576" s="35" t="n">
        <v>570</v>
      </c>
      <c r="J576" s="35" t="e">
        <v>#NAME?</v>
      </c>
      <c r="K576" s="35" t="n">
        <v>569</v>
      </c>
    </row>
    <row r="577" customFormat="false" ht="11.25" hidden="false" customHeight="false" outlineLevel="0" collapsed="false">
      <c r="I577" s="35" t="n">
        <v>571</v>
      </c>
      <c r="J577" s="35" t="e">
        <v>#NAME?</v>
      </c>
      <c r="K577" s="35" t="n">
        <v>570</v>
      </c>
    </row>
    <row r="578" customFormat="false" ht="11.25" hidden="false" customHeight="false" outlineLevel="0" collapsed="false">
      <c r="I578" s="35" t="n">
        <v>572</v>
      </c>
      <c r="J578" s="35" t="e">
        <v>#NAME?</v>
      </c>
      <c r="K578" s="35" t="n">
        <v>571</v>
      </c>
    </row>
    <row r="579" customFormat="false" ht="11.25" hidden="false" customHeight="false" outlineLevel="0" collapsed="false">
      <c r="I579" s="35" t="n">
        <v>573</v>
      </c>
      <c r="J579" s="35" t="e">
        <v>#NAME?</v>
      </c>
      <c r="K579" s="35" t="n">
        <v>572</v>
      </c>
    </row>
    <row r="580" customFormat="false" ht="11.25" hidden="false" customHeight="false" outlineLevel="0" collapsed="false">
      <c r="I580" s="35" t="n">
        <v>574</v>
      </c>
      <c r="J580" s="35" t="e">
        <v>#NAME?</v>
      </c>
      <c r="K580" s="35" t="n">
        <v>573</v>
      </c>
    </row>
    <row r="581" customFormat="false" ht="11.25" hidden="false" customHeight="false" outlineLevel="0" collapsed="false">
      <c r="I581" s="35" t="n">
        <v>575</v>
      </c>
      <c r="J581" s="35" t="e">
        <v>#NAME?</v>
      </c>
      <c r="K581" s="35" t="n">
        <v>574</v>
      </c>
    </row>
    <row r="582" customFormat="false" ht="11.25" hidden="false" customHeight="false" outlineLevel="0" collapsed="false">
      <c r="I582" s="35" t="n">
        <v>576</v>
      </c>
      <c r="J582" s="35" t="e">
        <v>#NAME?</v>
      </c>
      <c r="K582" s="35" t="n">
        <v>575</v>
      </c>
    </row>
    <row r="583" customFormat="false" ht="11.25" hidden="false" customHeight="false" outlineLevel="0" collapsed="false">
      <c r="I583" s="35" t="n">
        <v>577</v>
      </c>
      <c r="J583" s="35" t="e">
        <v>#NAME?</v>
      </c>
      <c r="K583" s="35" t="n">
        <v>576</v>
      </c>
    </row>
    <row r="584" customFormat="false" ht="11.25" hidden="false" customHeight="false" outlineLevel="0" collapsed="false">
      <c r="I584" s="35" t="n">
        <v>578</v>
      </c>
      <c r="J584" s="35" t="e">
        <v>#NAME?</v>
      </c>
      <c r="K584" s="35" t="n">
        <v>577</v>
      </c>
    </row>
    <row r="585" customFormat="false" ht="11.25" hidden="false" customHeight="false" outlineLevel="0" collapsed="false">
      <c r="I585" s="35" t="n">
        <v>579</v>
      </c>
      <c r="J585" s="35" t="e">
        <v>#NAME?</v>
      </c>
      <c r="K585" s="35" t="n">
        <v>578</v>
      </c>
    </row>
    <row r="586" customFormat="false" ht="11.25" hidden="false" customHeight="false" outlineLevel="0" collapsed="false">
      <c r="I586" s="35" t="n">
        <v>580</v>
      </c>
      <c r="J586" s="35" t="e">
        <v>#NAME?</v>
      </c>
      <c r="K586" s="35" t="n">
        <v>579</v>
      </c>
    </row>
    <row r="587" customFormat="false" ht="11.25" hidden="false" customHeight="false" outlineLevel="0" collapsed="false">
      <c r="I587" s="35" t="n">
        <v>581</v>
      </c>
      <c r="J587" s="35" t="e">
        <v>#NAME?</v>
      </c>
      <c r="K587" s="35" t="n">
        <v>580</v>
      </c>
    </row>
    <row r="588" customFormat="false" ht="11.25" hidden="false" customHeight="false" outlineLevel="0" collapsed="false">
      <c r="I588" s="35" t="n">
        <v>582</v>
      </c>
      <c r="J588" s="35" t="e">
        <v>#NAME?</v>
      </c>
      <c r="K588" s="35" t="n">
        <v>581</v>
      </c>
    </row>
    <row r="589" customFormat="false" ht="11.25" hidden="false" customHeight="false" outlineLevel="0" collapsed="false">
      <c r="I589" s="35" t="n">
        <v>583</v>
      </c>
      <c r="J589" s="35" t="e">
        <v>#NAME?</v>
      </c>
      <c r="K589" s="35" t="n">
        <v>582</v>
      </c>
    </row>
    <row r="590" customFormat="false" ht="11.25" hidden="false" customHeight="false" outlineLevel="0" collapsed="false">
      <c r="I590" s="35" t="n">
        <v>584</v>
      </c>
      <c r="J590" s="35" t="e">
        <v>#NAME?</v>
      </c>
      <c r="K590" s="35" t="n">
        <v>583</v>
      </c>
    </row>
    <row r="591" customFormat="false" ht="11.25" hidden="false" customHeight="false" outlineLevel="0" collapsed="false">
      <c r="I591" s="35" t="n">
        <v>585</v>
      </c>
      <c r="J591" s="35" t="e">
        <v>#NAME?</v>
      </c>
      <c r="K591" s="35" t="n">
        <v>584</v>
      </c>
    </row>
    <row r="592" customFormat="false" ht="11.25" hidden="false" customHeight="false" outlineLevel="0" collapsed="false">
      <c r="I592" s="35" t="n">
        <v>586</v>
      </c>
      <c r="J592" s="35" t="e">
        <v>#NAME?</v>
      </c>
      <c r="K592" s="35" t="n">
        <v>585</v>
      </c>
    </row>
    <row r="593" customFormat="false" ht="11.25" hidden="false" customHeight="false" outlineLevel="0" collapsed="false">
      <c r="I593" s="35" t="n">
        <v>587</v>
      </c>
      <c r="J593" s="35" t="e">
        <v>#NAME?</v>
      </c>
      <c r="K593" s="35" t="n">
        <v>586</v>
      </c>
    </row>
    <row r="594" customFormat="false" ht="11.25" hidden="false" customHeight="false" outlineLevel="0" collapsed="false">
      <c r="I594" s="35" t="n">
        <v>588</v>
      </c>
      <c r="J594" s="35" t="e">
        <v>#NAME?</v>
      </c>
      <c r="K594" s="35" t="n">
        <v>587</v>
      </c>
    </row>
    <row r="595" customFormat="false" ht="11.25" hidden="false" customHeight="false" outlineLevel="0" collapsed="false">
      <c r="I595" s="35" t="n">
        <v>589</v>
      </c>
      <c r="J595" s="35" t="e">
        <v>#NAME?</v>
      </c>
      <c r="K595" s="35" t="n">
        <v>588</v>
      </c>
    </row>
    <row r="596" customFormat="false" ht="11.25" hidden="false" customHeight="false" outlineLevel="0" collapsed="false">
      <c r="I596" s="35" t="n">
        <v>590</v>
      </c>
      <c r="J596" s="35" t="e">
        <v>#NAME?</v>
      </c>
      <c r="K596" s="35" t="n">
        <v>589</v>
      </c>
    </row>
    <row r="597" customFormat="false" ht="11.25" hidden="false" customHeight="false" outlineLevel="0" collapsed="false">
      <c r="I597" s="35" t="n">
        <v>591</v>
      </c>
      <c r="J597" s="35" t="e">
        <v>#NAME?</v>
      </c>
      <c r="K597" s="35" t="n">
        <v>590</v>
      </c>
    </row>
    <row r="598" customFormat="false" ht="11.25" hidden="false" customHeight="false" outlineLevel="0" collapsed="false">
      <c r="I598" s="35" t="n">
        <v>592</v>
      </c>
      <c r="J598" s="35" t="e">
        <v>#NAME?</v>
      </c>
      <c r="K598" s="35" t="n">
        <v>591</v>
      </c>
    </row>
    <row r="599" customFormat="false" ht="11.25" hidden="false" customHeight="false" outlineLevel="0" collapsed="false">
      <c r="I599" s="35" t="n">
        <v>593</v>
      </c>
      <c r="J599" s="35" t="e">
        <v>#NAME?</v>
      </c>
      <c r="K599" s="35" t="n">
        <v>592</v>
      </c>
    </row>
    <row r="600" customFormat="false" ht="11.25" hidden="false" customHeight="false" outlineLevel="0" collapsed="false">
      <c r="I600" s="35" t="n">
        <v>594</v>
      </c>
      <c r="J600" s="35" t="e">
        <v>#NAME?</v>
      </c>
      <c r="K600" s="35" t="n">
        <v>593</v>
      </c>
    </row>
    <row r="601" customFormat="false" ht="11.25" hidden="false" customHeight="false" outlineLevel="0" collapsed="false">
      <c r="I601" s="35" t="n">
        <v>595</v>
      </c>
      <c r="J601" s="35" t="e">
        <v>#NAME?</v>
      </c>
      <c r="K601" s="35" t="n">
        <v>594</v>
      </c>
    </row>
    <row r="602" customFormat="false" ht="11.25" hidden="false" customHeight="false" outlineLevel="0" collapsed="false">
      <c r="I602" s="35" t="n">
        <v>596</v>
      </c>
      <c r="J602" s="35" t="e">
        <v>#NAME?</v>
      </c>
      <c r="K602" s="35" t="n">
        <v>595</v>
      </c>
    </row>
    <row r="603" customFormat="false" ht="11.25" hidden="false" customHeight="false" outlineLevel="0" collapsed="false">
      <c r="I603" s="35" t="n">
        <v>597</v>
      </c>
      <c r="J603" s="35" t="e">
        <v>#NAME?</v>
      </c>
      <c r="K603" s="35" t="n">
        <v>596</v>
      </c>
    </row>
    <row r="604" customFormat="false" ht="11.25" hidden="false" customHeight="false" outlineLevel="0" collapsed="false">
      <c r="I604" s="35" t="n">
        <v>598</v>
      </c>
      <c r="J604" s="35" t="e">
        <v>#NAME?</v>
      </c>
      <c r="K604" s="35" t="n">
        <v>597</v>
      </c>
    </row>
    <row r="605" customFormat="false" ht="11.25" hidden="false" customHeight="false" outlineLevel="0" collapsed="false">
      <c r="I605" s="35" t="n">
        <v>599</v>
      </c>
      <c r="J605" s="35" t="e">
        <v>#NAME?</v>
      </c>
      <c r="K605" s="35" t="n">
        <v>598</v>
      </c>
    </row>
    <row r="606" customFormat="false" ht="11.25" hidden="false" customHeight="false" outlineLevel="0" collapsed="false">
      <c r="I606" s="35" t="n">
        <v>600</v>
      </c>
      <c r="J606" s="35" t="e">
        <v>#NAME?</v>
      </c>
      <c r="K606" s="35" t="n">
        <v>599</v>
      </c>
    </row>
    <row r="607" customFormat="false" ht="11.25" hidden="false" customHeight="false" outlineLevel="0" collapsed="false">
      <c r="I607" s="35" t="n">
        <v>601</v>
      </c>
      <c r="J607" s="35" t="e">
        <v>#NAME?</v>
      </c>
      <c r="K607" s="35" t="n">
        <v>600</v>
      </c>
    </row>
    <row r="608" customFormat="false" ht="11.25" hidden="false" customHeight="false" outlineLevel="0" collapsed="false">
      <c r="I608" s="35" t="n">
        <v>602</v>
      </c>
      <c r="J608" s="35" t="e">
        <v>#NAME?</v>
      </c>
      <c r="K608" s="35" t="n">
        <v>601</v>
      </c>
    </row>
    <row r="609" customFormat="false" ht="11.25" hidden="false" customHeight="false" outlineLevel="0" collapsed="false">
      <c r="I609" s="35" t="n">
        <v>603</v>
      </c>
      <c r="J609" s="35" t="e">
        <v>#NAME?</v>
      </c>
      <c r="K609" s="35" t="n">
        <v>602</v>
      </c>
    </row>
    <row r="610" customFormat="false" ht="11.25" hidden="false" customHeight="false" outlineLevel="0" collapsed="false">
      <c r="I610" s="35" t="n">
        <v>604</v>
      </c>
      <c r="J610" s="35" t="e">
        <v>#NAME?</v>
      </c>
      <c r="K610" s="35" t="n">
        <v>603</v>
      </c>
    </row>
    <row r="611" customFormat="false" ht="11.25" hidden="false" customHeight="false" outlineLevel="0" collapsed="false">
      <c r="I611" s="35" t="n">
        <v>605</v>
      </c>
      <c r="J611" s="35" t="e">
        <v>#NAME?</v>
      </c>
      <c r="K611" s="35" t="n">
        <v>604</v>
      </c>
    </row>
    <row r="612" customFormat="false" ht="11.25" hidden="false" customHeight="false" outlineLevel="0" collapsed="false">
      <c r="I612" s="35" t="n">
        <v>606</v>
      </c>
      <c r="J612" s="35" t="e">
        <v>#NAME?</v>
      </c>
      <c r="K612" s="35" t="n">
        <v>605</v>
      </c>
    </row>
    <row r="613" customFormat="false" ht="11.25" hidden="false" customHeight="false" outlineLevel="0" collapsed="false">
      <c r="I613" s="35" t="n">
        <v>607</v>
      </c>
      <c r="J613" s="35" t="e">
        <v>#NAME?</v>
      </c>
      <c r="K613" s="35" t="n">
        <v>606</v>
      </c>
    </row>
    <row r="614" customFormat="false" ht="11.25" hidden="false" customHeight="false" outlineLevel="0" collapsed="false">
      <c r="I614" s="35" t="n">
        <v>608</v>
      </c>
      <c r="J614" s="35" t="e">
        <v>#NAME?</v>
      </c>
      <c r="K614" s="35" t="n">
        <v>607</v>
      </c>
    </row>
    <row r="615" customFormat="false" ht="11.25" hidden="false" customHeight="false" outlineLevel="0" collapsed="false">
      <c r="I615" s="35" t="n">
        <v>609</v>
      </c>
      <c r="J615" s="35" t="e">
        <v>#NAME?</v>
      </c>
      <c r="K615" s="35" t="n">
        <v>608</v>
      </c>
    </row>
    <row r="616" customFormat="false" ht="11.25" hidden="false" customHeight="false" outlineLevel="0" collapsed="false">
      <c r="I616" s="35" t="n">
        <v>610</v>
      </c>
      <c r="J616" s="35" t="e">
        <v>#NAME?</v>
      </c>
      <c r="K616" s="35" t="n">
        <v>609</v>
      </c>
    </row>
    <row r="617" customFormat="false" ht="11.25" hidden="false" customHeight="false" outlineLevel="0" collapsed="false">
      <c r="I617" s="35" t="n">
        <v>611</v>
      </c>
      <c r="J617" s="35" t="e">
        <v>#NAME?</v>
      </c>
      <c r="K617" s="35" t="n">
        <v>610</v>
      </c>
    </row>
    <row r="618" customFormat="false" ht="11.25" hidden="false" customHeight="false" outlineLevel="0" collapsed="false">
      <c r="I618" s="35" t="n">
        <v>612</v>
      </c>
      <c r="J618" s="35" t="e">
        <v>#NAME?</v>
      </c>
      <c r="K618" s="35" t="n">
        <v>611</v>
      </c>
    </row>
    <row r="619" customFormat="false" ht="11.25" hidden="false" customHeight="false" outlineLevel="0" collapsed="false">
      <c r="I619" s="35" t="n">
        <v>613</v>
      </c>
      <c r="J619" s="35" t="e">
        <v>#NAME?</v>
      </c>
      <c r="K619" s="35" t="n">
        <v>612</v>
      </c>
    </row>
    <row r="620" customFormat="false" ht="11.25" hidden="false" customHeight="false" outlineLevel="0" collapsed="false">
      <c r="I620" s="35" t="n">
        <v>614</v>
      </c>
      <c r="J620" s="35" t="e">
        <v>#NAME?</v>
      </c>
      <c r="K620" s="35" t="n">
        <v>613</v>
      </c>
    </row>
    <row r="621" customFormat="false" ht="11.25" hidden="false" customHeight="false" outlineLevel="0" collapsed="false">
      <c r="I621" s="35" t="n">
        <v>615</v>
      </c>
      <c r="J621" s="35" t="e">
        <v>#NAME?</v>
      </c>
      <c r="K621" s="35" t="n">
        <v>614</v>
      </c>
    </row>
    <row r="622" customFormat="false" ht="11.25" hidden="false" customHeight="false" outlineLevel="0" collapsed="false">
      <c r="I622" s="35" t="n">
        <v>616</v>
      </c>
      <c r="J622" s="35" t="e">
        <v>#NAME?</v>
      </c>
      <c r="K622" s="35" t="n">
        <v>615</v>
      </c>
    </row>
    <row r="623" customFormat="false" ht="11.25" hidden="false" customHeight="false" outlineLevel="0" collapsed="false">
      <c r="I623" s="35" t="n">
        <v>617</v>
      </c>
      <c r="J623" s="35" t="e">
        <v>#NAME?</v>
      </c>
      <c r="K623" s="35" t="n">
        <v>616</v>
      </c>
    </row>
    <row r="624" customFormat="false" ht="11.25" hidden="false" customHeight="false" outlineLevel="0" collapsed="false">
      <c r="I624" s="35" t="n">
        <v>618</v>
      </c>
      <c r="J624" s="35" t="e">
        <v>#NAME?</v>
      </c>
      <c r="K624" s="35" t="n">
        <v>617</v>
      </c>
    </row>
    <row r="625" customFormat="false" ht="11.25" hidden="false" customHeight="false" outlineLevel="0" collapsed="false">
      <c r="I625" s="35" t="n">
        <v>619</v>
      </c>
      <c r="J625" s="35" t="e">
        <v>#NAME?</v>
      </c>
      <c r="K625" s="35" t="n">
        <v>618</v>
      </c>
    </row>
    <row r="626" customFormat="false" ht="11.25" hidden="false" customHeight="false" outlineLevel="0" collapsed="false">
      <c r="I626" s="35" t="n">
        <v>620</v>
      </c>
      <c r="J626" s="35" t="e">
        <v>#NAME?</v>
      </c>
      <c r="K626" s="35" t="n">
        <v>619</v>
      </c>
    </row>
    <row r="627" customFormat="false" ht="11.25" hidden="false" customHeight="false" outlineLevel="0" collapsed="false">
      <c r="I627" s="35" t="n">
        <v>621</v>
      </c>
      <c r="J627" s="35" t="e">
        <v>#NAME?</v>
      </c>
      <c r="K627" s="35" t="n">
        <v>620</v>
      </c>
    </row>
    <row r="628" customFormat="false" ht="11.25" hidden="false" customHeight="false" outlineLevel="0" collapsed="false">
      <c r="I628" s="35" t="n">
        <v>622</v>
      </c>
      <c r="J628" s="35" t="e">
        <v>#NAME?</v>
      </c>
      <c r="K628" s="35" t="n">
        <v>621</v>
      </c>
    </row>
    <row r="629" customFormat="false" ht="11.25" hidden="false" customHeight="false" outlineLevel="0" collapsed="false">
      <c r="I629" s="35" t="n">
        <v>623</v>
      </c>
      <c r="J629" s="35" t="e">
        <v>#NAME?</v>
      </c>
      <c r="K629" s="35" t="n">
        <v>622</v>
      </c>
    </row>
    <row r="630" customFormat="false" ht="11.25" hidden="false" customHeight="false" outlineLevel="0" collapsed="false">
      <c r="I630" s="35" t="n">
        <v>624</v>
      </c>
      <c r="J630" s="35" t="e">
        <v>#NAME?</v>
      </c>
      <c r="K630" s="35" t="n">
        <v>623</v>
      </c>
    </row>
  </sheetData>
  <mergeCells count="1">
    <mergeCell ref="B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ThisWorkbook.OpenXLL">
                <anchor moveWithCells="true" sizeWithCells="false">
                  <from>
                    <xdr:col>5</xdr:col>
                    <xdr:colOff>462600</xdr:colOff>
                    <xdr:row>16</xdr:row>
                    <xdr:rowOff>37800</xdr:rowOff>
                  </from>
                  <to>
                    <xdr:col>6</xdr:col>
                    <xdr:colOff>362880</xdr:colOff>
                    <xdr:row>17</xdr:row>
                    <xdr:rowOff>104760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2000-12-21T17:11:24Z</dcterms:created>
  <dc:creator>ahuang2</dc:creator>
  <dc:description/>
  <dc:language>en-US</dc:language>
  <cp:lastModifiedBy>ahuang2</cp:lastModifiedBy>
  <cp:lastPrinted>2000-12-28T13:25:21Z</cp:lastPrinted>
  <dcterms:modified xsi:type="dcterms:W3CDTF">2000-12-23T17:03:50Z</dcterms:modified>
  <cp:revision>0</cp:revision>
  <dc:subject/>
  <dc:title/>
</cp:coreProperties>
</file>