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anded Costs" sheetId="1" state="visible" r:id="rId3"/>
    <sheet name="GasFP0618" sheetId="2" state="visible" r:id="rId4"/>
    <sheet name="Gas Chart" sheetId="3" state="visible" r:id="rId5"/>
    <sheet name="ElectricFP0618" sheetId="4" state="visible" r:id="rId6"/>
    <sheet name="Peak Chart" sheetId="5" state="visible" r:id="rId7"/>
    <sheet name="Off-Peak Chart" sheetId="6" state="visible" r:id="rId8"/>
    <sheet name="Flat Chart" sheetId="7" state="visible" r:id="rId9"/>
  </sheets>
  <definedNames>
    <definedName function="false" hidden="false" localSheetId="3" name="_xlnm.Print_Titles" vbProcedure="false">ElectricFP0618!$1:$4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<sst xmlns="http://schemas.openxmlformats.org/spreadsheetml/2006/main" count="37" uniqueCount="27">
  <si>
    <t xml:space="preserve">Year</t>
  </si>
  <si>
    <t xml:space="preserve">DWR</t>
  </si>
  <si>
    <t xml:space="preserve">current curve</t>
  </si>
  <si>
    <t xml:space="preserve">overmarket</t>
  </si>
  <si>
    <t xml:space="preserve">Quantity (MWh) from fig. 4 of DWR Presentation</t>
  </si>
  <si>
    <t xml:space="preserve">Stranded Costs ($million)</t>
  </si>
  <si>
    <t xml:space="preserve">Stranded Costs Discounted$million)</t>
  </si>
  <si>
    <t xml:space="preserve">note: forward curve past '06 is estimated</t>
  </si>
  <si>
    <t xml:space="preserve">10 Year Average</t>
  </si>
  <si>
    <t xml:space="preserve">10 Year sum</t>
  </si>
  <si>
    <t xml:space="preserve">6-year average</t>
  </si>
  <si>
    <t xml:space="preserve">Forward Price of NG as of 042701</t>
  </si>
  <si>
    <t xml:space="preserve">Trading Hub</t>
  </si>
  <si>
    <t xml:space="preserve">Nymex Henry Hub</t>
  </si>
  <si>
    <t xml:space="preserve">SoCal</t>
  </si>
  <si>
    <t xml:space="preserve">Malin</t>
  </si>
  <si>
    <t xml:space="preserve">San Juan via El Paso</t>
  </si>
  <si>
    <t xml:space="preserve">Fforward Price of Electricity Indicative Prices as of 042701</t>
  </si>
  <si>
    <t xml:space="preserve">Peak</t>
  </si>
  <si>
    <t xml:space="preserve">Off Peak</t>
  </si>
  <si>
    <t xml:space="preserve">Flat: All Hours</t>
  </si>
  <si>
    <t xml:space="preserve">1-yr Strips</t>
  </si>
  <si>
    <t xml:space="preserve">Mid-Columbia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</si>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</sst>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[$-409]m/d/yyyy"/>
    <numFmt numFmtId="169" formatCode="0.000_);[RED]\(0.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Wholesale Natural Gas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(indicative prices as of May 9, 2001)</a:t>
            </a:r>
          </a:p>
        </c:rich>
      </c:tx>
      <c:layout>
        <c:manualLayout>
          <c:xMode val="edge"/>
          <c:yMode val="edge"/>
          <c:x val="0.2215390436551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38625670929693"/>
          <c:w val="0.927399139195005"/>
          <c:h val="0.801404810814393"/>
        </c:manualLayout>
      </c:layout>
      <c:lineChart>
        <c:grouping val="standard"/>
        <c:varyColors val="0"/>
        <c:ser>
          <c:idx val="0"/>
          <c:order val="0"/>
          <c:tx>
            <c:strRef>
              <c:f>GasFP0618!$B$2</c:f>
              <c:strCache>
                <c:ptCount val="1"/>
                <c:pt idx="0">
                  <c:v>Nymex Henry Hub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GasFP0618!$B$3:$B$62</c:f>
              <c:numCache>
                <c:formatCode>0.000_);[RED]\(0.000\)</c:formatCode>
                <c:ptCount val="60"/>
                <c:pt idx="0">
                  <c:v>3.939</c:v>
                </c:pt>
                <c:pt idx="1">
                  <c:v>4.024</c:v>
                </c:pt>
                <c:pt idx="2">
                  <c:v>4.069</c:v>
                </c:pt>
                <c:pt idx="3">
                  <c:v>4.114</c:v>
                </c:pt>
                <c:pt idx="4">
                  <c:v>4.305</c:v>
                </c:pt>
                <c:pt idx="5">
                  <c:v>4.495</c:v>
                </c:pt>
                <c:pt idx="6">
                  <c:v>4.555</c:v>
                </c:pt>
                <c:pt idx="7">
                  <c:v>4.41</c:v>
                </c:pt>
                <c:pt idx="8">
                  <c:v>4.2</c:v>
                </c:pt>
                <c:pt idx="9">
                  <c:v>3.75</c:v>
                </c:pt>
                <c:pt idx="10">
                  <c:v>3.68</c:v>
                </c:pt>
                <c:pt idx="11">
                  <c:v>3.725</c:v>
                </c:pt>
                <c:pt idx="12">
                  <c:v>3.765</c:v>
                </c:pt>
                <c:pt idx="13">
                  <c:v>3.79</c:v>
                </c:pt>
                <c:pt idx="14">
                  <c:v>3.81</c:v>
                </c:pt>
                <c:pt idx="15">
                  <c:v>3.835</c:v>
                </c:pt>
                <c:pt idx="16">
                  <c:v>3.975</c:v>
                </c:pt>
                <c:pt idx="17">
                  <c:v>4.115</c:v>
                </c:pt>
                <c:pt idx="18">
                  <c:v>4.18</c:v>
                </c:pt>
                <c:pt idx="19">
                  <c:v>4.065</c:v>
                </c:pt>
                <c:pt idx="20">
                  <c:v>3.917</c:v>
                </c:pt>
                <c:pt idx="21">
                  <c:v>3.602</c:v>
                </c:pt>
                <c:pt idx="22">
                  <c:v>3.572</c:v>
                </c:pt>
                <c:pt idx="23">
                  <c:v>3.607</c:v>
                </c:pt>
                <c:pt idx="24">
                  <c:v>3.654</c:v>
                </c:pt>
                <c:pt idx="25">
                  <c:v>3.682</c:v>
                </c:pt>
                <c:pt idx="26">
                  <c:v>3.696</c:v>
                </c:pt>
                <c:pt idx="27">
                  <c:v>3.719</c:v>
                </c:pt>
                <c:pt idx="28">
                  <c:v>3.854</c:v>
                </c:pt>
                <c:pt idx="29">
                  <c:v>3.994</c:v>
                </c:pt>
                <c:pt idx="30">
                  <c:v>4.038</c:v>
                </c:pt>
                <c:pt idx="31">
                  <c:v>3.92</c:v>
                </c:pt>
                <c:pt idx="32">
                  <c:v>3.787</c:v>
                </c:pt>
                <c:pt idx="33">
                  <c:v>3.572</c:v>
                </c:pt>
                <c:pt idx="34">
                  <c:v>3.562</c:v>
                </c:pt>
                <c:pt idx="35">
                  <c:v>3.598</c:v>
                </c:pt>
                <c:pt idx="36">
                  <c:v>3.649</c:v>
                </c:pt>
                <c:pt idx="37">
                  <c:v>3.697</c:v>
                </c:pt>
                <c:pt idx="38">
                  <c:v>3.711</c:v>
                </c:pt>
                <c:pt idx="39">
                  <c:v>3.739</c:v>
                </c:pt>
                <c:pt idx="40">
                  <c:v>3.874</c:v>
                </c:pt>
                <c:pt idx="41">
                  <c:v>4.009</c:v>
                </c:pt>
                <c:pt idx="42">
                  <c:v>4.063</c:v>
                </c:pt>
                <c:pt idx="43">
                  <c:v>3.945</c:v>
                </c:pt>
                <c:pt idx="44">
                  <c:v>3.812</c:v>
                </c:pt>
                <c:pt idx="45">
                  <c:v>3.597</c:v>
                </c:pt>
                <c:pt idx="46">
                  <c:v>3.587</c:v>
                </c:pt>
                <c:pt idx="47">
                  <c:v>3.623</c:v>
                </c:pt>
                <c:pt idx="48">
                  <c:v>3.674</c:v>
                </c:pt>
                <c:pt idx="49">
                  <c:v>3.722</c:v>
                </c:pt>
                <c:pt idx="50">
                  <c:v>3.736</c:v>
                </c:pt>
                <c:pt idx="51">
                  <c:v>3.764</c:v>
                </c:pt>
                <c:pt idx="52">
                  <c:v>3.899</c:v>
                </c:pt>
                <c:pt idx="53">
                  <c:v>4.034</c:v>
                </c:pt>
                <c:pt idx="54">
                  <c:v>4.098</c:v>
                </c:pt>
                <c:pt idx="55">
                  <c:v>3.98</c:v>
                </c:pt>
                <c:pt idx="56">
                  <c:v>3.847</c:v>
                </c:pt>
                <c:pt idx="57">
                  <c:v>3.632</c:v>
                </c:pt>
                <c:pt idx="58">
                  <c:v>3.622</c:v>
                </c:pt>
                <c:pt idx="59">
                  <c:v>3.658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GasFP0618!$C$2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GasFP0618!$C$3:$C$62</c:f>
              <c:numCache>
                <c:formatCode>0.000_);[RED]\(0.000\)</c:formatCode>
                <c:ptCount val="60"/>
                <c:pt idx="0">
                  <c:v>7.489</c:v>
                </c:pt>
                <c:pt idx="1">
                  <c:v>7.724</c:v>
                </c:pt>
                <c:pt idx="2">
                  <c:v>7.319</c:v>
                </c:pt>
                <c:pt idx="3">
                  <c:v>5.914</c:v>
                </c:pt>
                <c:pt idx="4">
                  <c:v>5.605</c:v>
                </c:pt>
                <c:pt idx="5">
                  <c:v>5.795</c:v>
                </c:pt>
                <c:pt idx="6">
                  <c:v>5.855</c:v>
                </c:pt>
                <c:pt idx="7">
                  <c:v>5.51</c:v>
                </c:pt>
                <c:pt idx="8">
                  <c:v>4.8</c:v>
                </c:pt>
                <c:pt idx="9">
                  <c:v>4.415</c:v>
                </c:pt>
                <c:pt idx="10">
                  <c:v>4.345</c:v>
                </c:pt>
                <c:pt idx="11">
                  <c:v>4.49</c:v>
                </c:pt>
                <c:pt idx="12">
                  <c:v>4.85</c:v>
                </c:pt>
                <c:pt idx="13">
                  <c:v>4.875</c:v>
                </c:pt>
                <c:pt idx="14">
                  <c:v>4.895</c:v>
                </c:pt>
                <c:pt idx="15">
                  <c:v>4.57</c:v>
                </c:pt>
                <c:pt idx="16">
                  <c:v>4.835</c:v>
                </c:pt>
                <c:pt idx="17">
                  <c:v>4.975</c:v>
                </c:pt>
                <c:pt idx="18">
                  <c:v>4.77</c:v>
                </c:pt>
                <c:pt idx="19">
                  <c:v>4.655</c:v>
                </c:pt>
                <c:pt idx="20">
                  <c:v>4.507</c:v>
                </c:pt>
                <c:pt idx="21">
                  <c:v>3.902</c:v>
                </c:pt>
                <c:pt idx="22">
                  <c:v>3.872</c:v>
                </c:pt>
                <c:pt idx="23">
                  <c:v>3.907</c:v>
                </c:pt>
                <c:pt idx="24">
                  <c:v>3.954</c:v>
                </c:pt>
                <c:pt idx="25">
                  <c:v>3.982</c:v>
                </c:pt>
                <c:pt idx="26">
                  <c:v>3.996</c:v>
                </c:pt>
                <c:pt idx="27">
                  <c:v>4.019</c:v>
                </c:pt>
                <c:pt idx="28">
                  <c:v>4.184</c:v>
                </c:pt>
                <c:pt idx="29">
                  <c:v>4.324</c:v>
                </c:pt>
                <c:pt idx="30">
                  <c:v>4.368</c:v>
                </c:pt>
                <c:pt idx="31">
                  <c:v>4.25</c:v>
                </c:pt>
                <c:pt idx="32">
                  <c:v>4.117</c:v>
                </c:pt>
                <c:pt idx="33">
                  <c:v>3.852</c:v>
                </c:pt>
                <c:pt idx="34">
                  <c:v>3.842</c:v>
                </c:pt>
                <c:pt idx="35">
                  <c:v>3.878</c:v>
                </c:pt>
                <c:pt idx="36">
                  <c:v>3.929</c:v>
                </c:pt>
                <c:pt idx="37">
                  <c:v>3.977</c:v>
                </c:pt>
                <c:pt idx="38">
                  <c:v>3.991</c:v>
                </c:pt>
                <c:pt idx="39">
                  <c:v>4.019</c:v>
                </c:pt>
                <c:pt idx="40">
                  <c:v>4.194</c:v>
                </c:pt>
                <c:pt idx="41">
                  <c:v>4.329</c:v>
                </c:pt>
                <c:pt idx="42">
                  <c:v>4.383</c:v>
                </c:pt>
                <c:pt idx="43">
                  <c:v>4.265</c:v>
                </c:pt>
                <c:pt idx="44">
                  <c:v>4.132</c:v>
                </c:pt>
                <c:pt idx="45">
                  <c:v>3.877</c:v>
                </c:pt>
                <c:pt idx="46">
                  <c:v>3.867</c:v>
                </c:pt>
                <c:pt idx="47">
                  <c:v>3.903</c:v>
                </c:pt>
                <c:pt idx="48">
                  <c:v>3.954</c:v>
                </c:pt>
                <c:pt idx="49">
                  <c:v>4.002</c:v>
                </c:pt>
                <c:pt idx="50">
                  <c:v>4.016</c:v>
                </c:pt>
                <c:pt idx="51">
                  <c:v>4.044</c:v>
                </c:pt>
                <c:pt idx="52">
                  <c:v>4.199</c:v>
                </c:pt>
                <c:pt idx="53">
                  <c:v>4.334</c:v>
                </c:pt>
                <c:pt idx="54">
                  <c:v>4.398</c:v>
                </c:pt>
                <c:pt idx="55">
                  <c:v>4.28</c:v>
                </c:pt>
                <c:pt idx="56">
                  <c:v>4.147</c:v>
                </c:pt>
                <c:pt idx="57">
                  <c:v>3.882</c:v>
                </c:pt>
                <c:pt idx="58">
                  <c:v>3.872</c:v>
                </c:pt>
                <c:pt idx="59">
                  <c:v>3.908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GasFP0618!$D$2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GasFP0618!$D$3:$D$62</c:f>
              <c:numCache>
                <c:formatCode>0.000_);[RED]\(0.000\)</c:formatCode>
                <c:ptCount val="60"/>
                <c:pt idx="0">
                  <c:v>4.589</c:v>
                </c:pt>
                <c:pt idx="1">
                  <c:v>5.074</c:v>
                </c:pt>
                <c:pt idx="2">
                  <c:v>5.169</c:v>
                </c:pt>
                <c:pt idx="3">
                  <c:v>4.714</c:v>
                </c:pt>
                <c:pt idx="4">
                  <c:v>5.215</c:v>
                </c:pt>
                <c:pt idx="5">
                  <c:v>5.645</c:v>
                </c:pt>
                <c:pt idx="6">
                  <c:v>5.685</c:v>
                </c:pt>
                <c:pt idx="7">
                  <c:v>5.35</c:v>
                </c:pt>
                <c:pt idx="8">
                  <c:v>4.66</c:v>
                </c:pt>
                <c:pt idx="9">
                  <c:v>4.35</c:v>
                </c:pt>
                <c:pt idx="10">
                  <c:v>4.28</c:v>
                </c:pt>
                <c:pt idx="11">
                  <c:v>4.325</c:v>
                </c:pt>
                <c:pt idx="12">
                  <c:v>4.365</c:v>
                </c:pt>
                <c:pt idx="13">
                  <c:v>4.39</c:v>
                </c:pt>
                <c:pt idx="14">
                  <c:v>4.41</c:v>
                </c:pt>
                <c:pt idx="15">
                  <c:v>4.435</c:v>
                </c:pt>
                <c:pt idx="16">
                  <c:v>4.435</c:v>
                </c:pt>
                <c:pt idx="17">
                  <c:v>4.575</c:v>
                </c:pt>
                <c:pt idx="18">
                  <c:v>4.37</c:v>
                </c:pt>
                <c:pt idx="19">
                  <c:v>4.255</c:v>
                </c:pt>
                <c:pt idx="20">
                  <c:v>4.107</c:v>
                </c:pt>
                <c:pt idx="21">
                  <c:v>3.402</c:v>
                </c:pt>
                <c:pt idx="22">
                  <c:v>3.372</c:v>
                </c:pt>
                <c:pt idx="23">
                  <c:v>3.407</c:v>
                </c:pt>
                <c:pt idx="24">
                  <c:v>3.454</c:v>
                </c:pt>
                <c:pt idx="25">
                  <c:v>3.482</c:v>
                </c:pt>
                <c:pt idx="26">
                  <c:v>3.496</c:v>
                </c:pt>
                <c:pt idx="27">
                  <c:v>3.519</c:v>
                </c:pt>
                <c:pt idx="28">
                  <c:v>4.034</c:v>
                </c:pt>
                <c:pt idx="29">
                  <c:v>4.174</c:v>
                </c:pt>
                <c:pt idx="30">
                  <c:v>4.218</c:v>
                </c:pt>
                <c:pt idx="31">
                  <c:v>4.1</c:v>
                </c:pt>
                <c:pt idx="32">
                  <c:v>3.967</c:v>
                </c:pt>
                <c:pt idx="33">
                  <c:v>3.372</c:v>
                </c:pt>
                <c:pt idx="34">
                  <c:v>3.362</c:v>
                </c:pt>
                <c:pt idx="35">
                  <c:v>3.398</c:v>
                </c:pt>
                <c:pt idx="36">
                  <c:v>3.449</c:v>
                </c:pt>
                <c:pt idx="37">
                  <c:v>3.497</c:v>
                </c:pt>
                <c:pt idx="38">
                  <c:v>3.511</c:v>
                </c:pt>
                <c:pt idx="39">
                  <c:v>3.539</c:v>
                </c:pt>
                <c:pt idx="40">
                  <c:v>4.094</c:v>
                </c:pt>
                <c:pt idx="41">
                  <c:v>4.229</c:v>
                </c:pt>
                <c:pt idx="42">
                  <c:v>4.283</c:v>
                </c:pt>
                <c:pt idx="43">
                  <c:v>4.165</c:v>
                </c:pt>
                <c:pt idx="44">
                  <c:v>4.032</c:v>
                </c:pt>
                <c:pt idx="45">
                  <c:v>3.397</c:v>
                </c:pt>
                <c:pt idx="46">
                  <c:v>3.387</c:v>
                </c:pt>
                <c:pt idx="47">
                  <c:v>3.423</c:v>
                </c:pt>
                <c:pt idx="48">
                  <c:v>3.474</c:v>
                </c:pt>
                <c:pt idx="49">
                  <c:v>3.522</c:v>
                </c:pt>
                <c:pt idx="50">
                  <c:v>3.536</c:v>
                </c:pt>
                <c:pt idx="51">
                  <c:v>3.564</c:v>
                </c:pt>
                <c:pt idx="52">
                  <c:v>4.119</c:v>
                </c:pt>
                <c:pt idx="53">
                  <c:v>4.254</c:v>
                </c:pt>
                <c:pt idx="54">
                  <c:v>4.318</c:v>
                </c:pt>
                <c:pt idx="55">
                  <c:v>4.2</c:v>
                </c:pt>
                <c:pt idx="56">
                  <c:v>4.067</c:v>
                </c:pt>
                <c:pt idx="57">
                  <c:v>3.432</c:v>
                </c:pt>
                <c:pt idx="58">
                  <c:v>3.422</c:v>
                </c:pt>
                <c:pt idx="59">
                  <c:v>3.458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GasFP0618!$E$2</c:f>
              <c:strCache>
                <c:ptCount val="1"/>
                <c:pt idx="0">
                  <c:v>San Juan via El Paso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GasFP0618!$E$3:$E$62</c:f>
              <c:numCache>
                <c:formatCode>0.000_);[RED]\(0.000\)</c:formatCode>
                <c:ptCount val="60"/>
                <c:pt idx="0">
                  <c:v>3.119</c:v>
                </c:pt>
                <c:pt idx="1">
                  <c:v>3.344</c:v>
                </c:pt>
                <c:pt idx="2">
                  <c:v>3.369</c:v>
                </c:pt>
                <c:pt idx="3">
                  <c:v>3.644</c:v>
                </c:pt>
                <c:pt idx="4">
                  <c:v>4.03</c:v>
                </c:pt>
                <c:pt idx="5">
                  <c:v>4.22</c:v>
                </c:pt>
                <c:pt idx="6">
                  <c:v>4.28</c:v>
                </c:pt>
                <c:pt idx="7">
                  <c:v>4.135</c:v>
                </c:pt>
                <c:pt idx="8">
                  <c:v>3.925</c:v>
                </c:pt>
                <c:pt idx="9">
                  <c:v>3.28</c:v>
                </c:pt>
                <c:pt idx="10">
                  <c:v>3.21</c:v>
                </c:pt>
                <c:pt idx="11">
                  <c:v>3.255</c:v>
                </c:pt>
                <c:pt idx="12">
                  <c:v>3.295</c:v>
                </c:pt>
                <c:pt idx="13">
                  <c:v>3.32</c:v>
                </c:pt>
                <c:pt idx="14">
                  <c:v>3.34</c:v>
                </c:pt>
                <c:pt idx="15">
                  <c:v>3.365</c:v>
                </c:pt>
                <c:pt idx="16">
                  <c:v>3.77</c:v>
                </c:pt>
                <c:pt idx="17">
                  <c:v>3.91</c:v>
                </c:pt>
                <c:pt idx="18">
                  <c:v>3.975</c:v>
                </c:pt>
                <c:pt idx="19">
                  <c:v>3.86</c:v>
                </c:pt>
                <c:pt idx="20">
                  <c:v>3.712</c:v>
                </c:pt>
                <c:pt idx="21">
                  <c:v>3.372</c:v>
                </c:pt>
                <c:pt idx="22">
                  <c:v>3.342</c:v>
                </c:pt>
                <c:pt idx="23">
                  <c:v>3.377</c:v>
                </c:pt>
                <c:pt idx="24">
                  <c:v>3.424</c:v>
                </c:pt>
                <c:pt idx="25">
                  <c:v>3.452</c:v>
                </c:pt>
                <c:pt idx="26">
                  <c:v>3.466</c:v>
                </c:pt>
                <c:pt idx="27">
                  <c:v>3.489</c:v>
                </c:pt>
                <c:pt idx="28">
                  <c:v>3.719</c:v>
                </c:pt>
                <c:pt idx="29">
                  <c:v>3.859</c:v>
                </c:pt>
                <c:pt idx="30">
                  <c:v>3.903</c:v>
                </c:pt>
                <c:pt idx="31">
                  <c:v>3.785</c:v>
                </c:pt>
                <c:pt idx="32">
                  <c:v>3.652</c:v>
                </c:pt>
                <c:pt idx="33">
                  <c:v>3.472</c:v>
                </c:pt>
                <c:pt idx="34">
                  <c:v>3.462</c:v>
                </c:pt>
                <c:pt idx="35">
                  <c:v>3.498</c:v>
                </c:pt>
                <c:pt idx="36">
                  <c:v>3.549</c:v>
                </c:pt>
                <c:pt idx="37">
                  <c:v>3.597</c:v>
                </c:pt>
                <c:pt idx="38">
                  <c:v>3.611</c:v>
                </c:pt>
                <c:pt idx="39">
                  <c:v>3.639</c:v>
                </c:pt>
                <c:pt idx="40">
                  <c:v>3.774</c:v>
                </c:pt>
                <c:pt idx="41">
                  <c:v>3.909</c:v>
                </c:pt>
                <c:pt idx="42">
                  <c:v>3.963</c:v>
                </c:pt>
                <c:pt idx="43">
                  <c:v>3.845</c:v>
                </c:pt>
                <c:pt idx="44">
                  <c:v>3.712</c:v>
                </c:pt>
                <c:pt idx="45">
                  <c:v>3.497</c:v>
                </c:pt>
                <c:pt idx="46">
                  <c:v>3.487</c:v>
                </c:pt>
                <c:pt idx="47">
                  <c:v>3.523</c:v>
                </c:pt>
                <c:pt idx="48">
                  <c:v>3.574</c:v>
                </c:pt>
                <c:pt idx="49">
                  <c:v>3.622</c:v>
                </c:pt>
                <c:pt idx="50">
                  <c:v>3.636</c:v>
                </c:pt>
                <c:pt idx="51">
                  <c:v>3.664</c:v>
                </c:pt>
                <c:pt idx="52">
                  <c:v>3.799</c:v>
                </c:pt>
                <c:pt idx="53">
                  <c:v>3.934</c:v>
                </c:pt>
                <c:pt idx="54">
                  <c:v>3.998</c:v>
                </c:pt>
                <c:pt idx="55">
                  <c:v>3.88</c:v>
                </c:pt>
                <c:pt idx="56">
                  <c:v>3.747</c:v>
                </c:pt>
                <c:pt idx="57">
                  <c:v>3.532</c:v>
                </c:pt>
                <c:pt idx="58">
                  <c:v>3.522</c:v>
                </c:pt>
                <c:pt idx="59">
                  <c:v>3.558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336582"/>
        <c:axId val="68673577"/>
      </c:lineChart>
      <c:catAx>
        <c:axId val="123365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73577"/>
        <c:crossesAt val="0"/>
        <c:auto val="1"/>
        <c:lblAlgn val="ctr"/>
        <c:lblOffset val="100"/>
        <c:noMultiLvlLbl val="0"/>
      </c:catAx>
      <c:valAx>
        <c:axId val="68673577"/>
        <c:scaling>
          <c:orientation val="minMax"/>
          <c:max val="8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365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8626495766921"/>
          <c:y val="0.9389702471671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On-Peak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Peak (6x16)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ElectricFP0618!$B$5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ElectricFP0618!$B$6:$B$65</c:f>
              <c:numCache>
                <c:formatCode>_(* #,##0.00_);_(* \(#,##0.00\);_(* \-??_);_(@_)</c:formatCode>
                <c:ptCount val="60"/>
                <c:pt idx="0">
                  <c:v>142.000000528991</c:v>
                </c:pt>
                <c:pt idx="1">
                  <c:v>169.999998100101</c:v>
                </c:pt>
                <c:pt idx="2">
                  <c:v>124.999999068677</c:v>
                </c:pt>
                <c:pt idx="3">
                  <c:v>105.000001564621</c:v>
                </c:pt>
                <c:pt idx="4">
                  <c:v>103</c:v>
                </c:pt>
                <c:pt idx="5">
                  <c:v>140</c:v>
                </c:pt>
                <c:pt idx="6">
                  <c:v>125.999999530613</c:v>
                </c:pt>
                <c:pt idx="7">
                  <c:v>95</c:v>
                </c:pt>
                <c:pt idx="8">
                  <c:v>64.9999997578561</c:v>
                </c:pt>
                <c:pt idx="9">
                  <c:v>57</c:v>
                </c:pt>
                <c:pt idx="10">
                  <c:v>47</c:v>
                </c:pt>
                <c:pt idx="11">
                  <c:v>59.0000004395842</c:v>
                </c:pt>
                <c:pt idx="12">
                  <c:v>94.0000003501772</c:v>
                </c:pt>
                <c:pt idx="13">
                  <c:v>124.999998603016</c:v>
                </c:pt>
                <c:pt idx="14">
                  <c:v>92.999999307096</c:v>
                </c:pt>
                <c:pt idx="15">
                  <c:v>61.0000009089708</c:v>
                </c:pt>
                <c:pt idx="16">
                  <c:v>47</c:v>
                </c:pt>
                <c:pt idx="17">
                  <c:v>54</c:v>
                </c:pt>
                <c:pt idx="18">
                  <c:v>52.9999998025596</c:v>
                </c:pt>
                <c:pt idx="19">
                  <c:v>50</c:v>
                </c:pt>
                <c:pt idx="20">
                  <c:v>45.9999998286366</c:v>
                </c:pt>
                <c:pt idx="21">
                  <c:v>36</c:v>
                </c:pt>
                <c:pt idx="22">
                  <c:v>36</c:v>
                </c:pt>
                <c:pt idx="23">
                  <c:v>40.0000002980232</c:v>
                </c:pt>
                <c:pt idx="24">
                  <c:v>57.0000002123415</c:v>
                </c:pt>
                <c:pt idx="25">
                  <c:v>79.9999991059303</c:v>
                </c:pt>
                <c:pt idx="26">
                  <c:v>57.9999995678663</c:v>
                </c:pt>
                <c:pt idx="27">
                  <c:v>45.0000006705522</c:v>
                </c:pt>
                <c:pt idx="28">
                  <c:v>38</c:v>
                </c:pt>
                <c:pt idx="29">
                  <c:v>41</c:v>
                </c:pt>
                <c:pt idx="30">
                  <c:v>47.999999821186</c:v>
                </c:pt>
                <c:pt idx="31">
                  <c:v>45</c:v>
                </c:pt>
                <c:pt idx="32">
                  <c:v>41.6499998448416</c:v>
                </c:pt>
                <c:pt idx="33">
                  <c:v>31.65</c:v>
                </c:pt>
                <c:pt idx="34">
                  <c:v>31.65</c:v>
                </c:pt>
                <c:pt idx="35">
                  <c:v>35.6500002656132</c:v>
                </c:pt>
                <c:pt idx="36">
                  <c:v>52.000000193715</c:v>
                </c:pt>
                <c:pt idx="37">
                  <c:v>71.9999991953372</c:v>
                </c:pt>
                <c:pt idx="38">
                  <c:v>51.9999996125698</c:v>
                </c:pt>
                <c:pt idx="39">
                  <c:v>40.6500006057322</c:v>
                </c:pt>
                <c:pt idx="40">
                  <c:v>33.65</c:v>
                </c:pt>
                <c:pt idx="41">
                  <c:v>36.65</c:v>
                </c:pt>
                <c:pt idx="42">
                  <c:v>45.4999998304992</c:v>
                </c:pt>
                <c:pt idx="43">
                  <c:v>42.5</c:v>
                </c:pt>
                <c:pt idx="44">
                  <c:v>39.4749998529441</c:v>
                </c:pt>
                <c:pt idx="45">
                  <c:v>29.475</c:v>
                </c:pt>
                <c:pt idx="46">
                  <c:v>29.475</c:v>
                </c:pt>
                <c:pt idx="47">
                  <c:v>33.4750002494082</c:v>
                </c:pt>
                <c:pt idx="48">
                  <c:v>58.0000002160668</c:v>
                </c:pt>
                <c:pt idx="49">
                  <c:v>72.9999991841614</c:v>
                </c:pt>
                <c:pt idx="50">
                  <c:v>49.4999996311962</c:v>
                </c:pt>
                <c:pt idx="51">
                  <c:v>38.4750005733221</c:v>
                </c:pt>
                <c:pt idx="52">
                  <c:v>31.475</c:v>
                </c:pt>
                <c:pt idx="53">
                  <c:v>34.475</c:v>
                </c:pt>
                <c:pt idx="54">
                  <c:v>43.9999998360872</c:v>
                </c:pt>
                <c:pt idx="55">
                  <c:v>41</c:v>
                </c:pt>
                <c:pt idx="56">
                  <c:v>38.1699998578057</c:v>
                </c:pt>
                <c:pt idx="57">
                  <c:v>28.17</c:v>
                </c:pt>
                <c:pt idx="58">
                  <c:v>28.17</c:v>
                </c:pt>
                <c:pt idx="59">
                  <c:v>32.1700002396852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ElectricFP0618!$C$5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ElectricFP0618!$C$6:$C$65</c:f>
              <c:numCache>
                <c:formatCode>_(* #,##0.00_);_(* \(#,##0.00\);_(* \-??_);_(@_)</c:formatCode>
                <c:ptCount val="60"/>
                <c:pt idx="0">
                  <c:v>141.999999735504</c:v>
                </c:pt>
                <c:pt idx="1">
                  <c:v>177.000000329688</c:v>
                </c:pt>
                <c:pt idx="2">
                  <c:v>128</c:v>
                </c:pt>
                <c:pt idx="3">
                  <c:v>110.000000409781</c:v>
                </c:pt>
                <c:pt idx="4">
                  <c:v>103.000000383704</c:v>
                </c:pt>
                <c:pt idx="5">
                  <c:v>139.000000517815</c:v>
                </c:pt>
                <c:pt idx="6">
                  <c:v>122.000000454485</c:v>
                </c:pt>
                <c:pt idx="7">
                  <c:v>101.999998860061</c:v>
                </c:pt>
                <c:pt idx="8">
                  <c:v>75.9999991506338</c:v>
                </c:pt>
                <c:pt idx="9">
                  <c:v>60.9999993182718</c:v>
                </c:pt>
                <c:pt idx="10">
                  <c:v>53.0000001974403</c:v>
                </c:pt>
                <c:pt idx="11">
                  <c:v>61.0000001136213</c:v>
                </c:pt>
                <c:pt idx="12">
                  <c:v>98.9999998155981</c:v>
                </c:pt>
                <c:pt idx="13">
                  <c:v>130.000000242143</c:v>
                </c:pt>
                <c:pt idx="14">
                  <c:v>96</c:v>
                </c:pt>
                <c:pt idx="15">
                  <c:v>56.0000002086162</c:v>
                </c:pt>
                <c:pt idx="16">
                  <c:v>48.0000001788139</c:v>
                </c:pt>
                <c:pt idx="17">
                  <c:v>51.0000001899898</c:v>
                </c:pt>
                <c:pt idx="18">
                  <c:v>51.0000001899898</c:v>
                </c:pt>
                <c:pt idx="19">
                  <c:v>46.999999474734</c:v>
                </c:pt>
                <c:pt idx="20">
                  <c:v>41.9999995306134</c:v>
                </c:pt>
                <c:pt idx="21">
                  <c:v>38.999999564141</c:v>
                </c:pt>
                <c:pt idx="22">
                  <c:v>36.0000001341104</c:v>
                </c:pt>
                <c:pt idx="23">
                  <c:v>44.0000000819563</c:v>
                </c:pt>
                <c:pt idx="24">
                  <c:v>63.9999998807907</c:v>
                </c:pt>
                <c:pt idx="25">
                  <c:v>81.0000001508742</c:v>
                </c:pt>
                <c:pt idx="26">
                  <c:v>61</c:v>
                </c:pt>
                <c:pt idx="27">
                  <c:v>45.000000167638</c:v>
                </c:pt>
                <c:pt idx="28">
                  <c:v>40.0000001490116</c:v>
                </c:pt>
                <c:pt idx="29">
                  <c:v>44.0000001639127</c:v>
                </c:pt>
                <c:pt idx="30">
                  <c:v>46.0000001713633</c:v>
                </c:pt>
                <c:pt idx="31">
                  <c:v>41.9999995306134</c:v>
                </c:pt>
                <c:pt idx="32">
                  <c:v>37.6499995792285</c:v>
                </c:pt>
                <c:pt idx="33">
                  <c:v>34.6499996127561</c:v>
                </c:pt>
                <c:pt idx="34">
                  <c:v>31.6500001179054</c:v>
                </c:pt>
                <c:pt idx="35">
                  <c:v>39.6500000738539</c:v>
                </c:pt>
                <c:pt idx="36">
                  <c:v>58.9999998901039</c:v>
                </c:pt>
                <c:pt idx="37">
                  <c:v>76.000000141561</c:v>
                </c:pt>
                <c:pt idx="38">
                  <c:v>56</c:v>
                </c:pt>
                <c:pt idx="39">
                  <c:v>40.650000151433</c:v>
                </c:pt>
                <c:pt idx="40">
                  <c:v>35.6500001328066</c:v>
                </c:pt>
                <c:pt idx="41">
                  <c:v>39.6500001477078</c:v>
                </c:pt>
                <c:pt idx="42">
                  <c:v>43.5000001620501</c:v>
                </c:pt>
                <c:pt idx="43">
                  <c:v>39.499999558553</c:v>
                </c:pt>
                <c:pt idx="44">
                  <c:v>35.474999603536</c:v>
                </c:pt>
                <c:pt idx="45">
                  <c:v>32.4749996370636</c:v>
                </c:pt>
                <c:pt idx="46">
                  <c:v>29.4750001098029</c:v>
                </c:pt>
                <c:pt idx="47">
                  <c:v>37.4750000698026</c:v>
                </c:pt>
                <c:pt idx="48">
                  <c:v>56.4999998947605</c:v>
                </c:pt>
                <c:pt idx="49">
                  <c:v>73.5000001369044</c:v>
                </c:pt>
                <c:pt idx="50">
                  <c:v>53.5</c:v>
                </c:pt>
                <c:pt idx="51">
                  <c:v>38.4750001433305</c:v>
                </c:pt>
                <c:pt idx="52">
                  <c:v>33.4750001247041</c:v>
                </c:pt>
                <c:pt idx="53">
                  <c:v>37.4750001396053</c:v>
                </c:pt>
                <c:pt idx="54">
                  <c:v>42.2500001573935</c:v>
                </c:pt>
                <c:pt idx="55">
                  <c:v>38.2499995725229</c:v>
                </c:pt>
                <c:pt idx="56">
                  <c:v>34.3874996156897</c:v>
                </c:pt>
                <c:pt idx="57">
                  <c:v>31.3874996492174</c:v>
                </c:pt>
                <c:pt idx="58">
                  <c:v>28.3875001057517</c:v>
                </c:pt>
                <c:pt idx="59">
                  <c:v>36.387500067777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ElectricFP0618!$D$5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ElectricFP0618!$D$6:$D$65</c:f>
              <c:numCache>
                <c:formatCode>_(* #,##0.00_);_(* \(#,##0.00\);_(* \-??_);_(@_)</c:formatCode>
                <c:ptCount val="60"/>
                <c:pt idx="0">
                  <c:v>136.000000506639</c:v>
                </c:pt>
                <c:pt idx="1">
                  <c:v>154.99999826774</c:v>
                </c:pt>
                <c:pt idx="2">
                  <c:v>124.999999068677</c:v>
                </c:pt>
                <c:pt idx="3">
                  <c:v>85.0000012665987</c:v>
                </c:pt>
                <c:pt idx="4">
                  <c:v>67</c:v>
                </c:pt>
                <c:pt idx="5">
                  <c:v>82</c:v>
                </c:pt>
                <c:pt idx="6">
                  <c:v>89.9999996647238</c:v>
                </c:pt>
                <c:pt idx="7">
                  <c:v>80</c:v>
                </c:pt>
                <c:pt idx="8">
                  <c:v>54.999999795109</c:v>
                </c:pt>
                <c:pt idx="9">
                  <c:v>43</c:v>
                </c:pt>
                <c:pt idx="10">
                  <c:v>43</c:v>
                </c:pt>
                <c:pt idx="11">
                  <c:v>52.0000003874301</c:v>
                </c:pt>
                <c:pt idx="12">
                  <c:v>88.0000003278255</c:v>
                </c:pt>
                <c:pt idx="13">
                  <c:v>105.999998815357</c:v>
                </c:pt>
                <c:pt idx="14">
                  <c:v>87.9999993443489</c:v>
                </c:pt>
                <c:pt idx="15">
                  <c:v>51.0000007599592</c:v>
                </c:pt>
                <c:pt idx="16">
                  <c:v>42</c:v>
                </c:pt>
                <c:pt idx="17">
                  <c:v>45</c:v>
                </c:pt>
                <c:pt idx="18">
                  <c:v>40.999999847263</c:v>
                </c:pt>
                <c:pt idx="19">
                  <c:v>37</c:v>
                </c:pt>
                <c:pt idx="20">
                  <c:v>36.9999998621642</c:v>
                </c:pt>
                <c:pt idx="21">
                  <c:v>27</c:v>
                </c:pt>
                <c:pt idx="22">
                  <c:v>30</c:v>
                </c:pt>
                <c:pt idx="23">
                  <c:v>33.0000002458691</c:v>
                </c:pt>
                <c:pt idx="24">
                  <c:v>57.0000002123415</c:v>
                </c:pt>
                <c:pt idx="25">
                  <c:v>67.9999992400407</c:v>
                </c:pt>
                <c:pt idx="26">
                  <c:v>57.9999995678663</c:v>
                </c:pt>
                <c:pt idx="27">
                  <c:v>33.0000004917383</c:v>
                </c:pt>
                <c:pt idx="28">
                  <c:v>29</c:v>
                </c:pt>
                <c:pt idx="29">
                  <c:v>31</c:v>
                </c:pt>
                <c:pt idx="30">
                  <c:v>32.9999998770654</c:v>
                </c:pt>
                <c:pt idx="31">
                  <c:v>30</c:v>
                </c:pt>
                <c:pt idx="32">
                  <c:v>29.9999998882412</c:v>
                </c:pt>
                <c:pt idx="33">
                  <c:v>29</c:v>
                </c:pt>
                <c:pt idx="34">
                  <c:v>31</c:v>
                </c:pt>
                <c:pt idx="35">
                  <c:v>36.0000002682209</c:v>
                </c:pt>
                <c:pt idx="36">
                  <c:v>57.0000002123415</c:v>
                </c:pt>
                <c:pt idx="37">
                  <c:v>69.999999217689</c:v>
                </c:pt>
                <c:pt idx="38">
                  <c:v>56.9999995753169</c:v>
                </c:pt>
                <c:pt idx="39">
                  <c:v>35.0000005215406</c:v>
                </c:pt>
                <c:pt idx="40">
                  <c:v>29</c:v>
                </c:pt>
                <c:pt idx="41">
                  <c:v>33</c:v>
                </c:pt>
                <c:pt idx="42">
                  <c:v>32.9999998770654</c:v>
                </c:pt>
                <c:pt idx="43">
                  <c:v>30</c:v>
                </c:pt>
                <c:pt idx="44">
                  <c:v>29.9999998882412</c:v>
                </c:pt>
                <c:pt idx="45">
                  <c:v>29</c:v>
                </c:pt>
                <c:pt idx="46">
                  <c:v>31</c:v>
                </c:pt>
                <c:pt idx="47">
                  <c:v>36.0000002682209</c:v>
                </c:pt>
                <c:pt idx="48">
                  <c:v>57.0000002123415</c:v>
                </c:pt>
                <c:pt idx="49">
                  <c:v>69.999999217689</c:v>
                </c:pt>
                <c:pt idx="50">
                  <c:v>56.9999995753169</c:v>
                </c:pt>
                <c:pt idx="51">
                  <c:v>35.0000005215406</c:v>
                </c:pt>
                <c:pt idx="52">
                  <c:v>29</c:v>
                </c:pt>
                <c:pt idx="53">
                  <c:v>33</c:v>
                </c:pt>
                <c:pt idx="54">
                  <c:v>33.249999876134</c:v>
                </c:pt>
                <c:pt idx="55">
                  <c:v>30.25</c:v>
                </c:pt>
                <c:pt idx="56">
                  <c:v>30.2499998873099</c:v>
                </c:pt>
                <c:pt idx="57">
                  <c:v>29.25</c:v>
                </c:pt>
                <c:pt idx="58">
                  <c:v>31.25</c:v>
                </c:pt>
                <c:pt idx="59">
                  <c:v>36.2500002700835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ElectricFP0618!$E$5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ElectricFP0618!$E$6:$E$65</c:f>
              <c:numCache>
                <c:formatCode>_(* #,##0.00_);_(* \(#,##0.00\);_(* \-??_);_(@_)</c:formatCode>
                <c:ptCount val="60"/>
                <c:pt idx="0">
                  <c:v>130.000000484287</c:v>
                </c:pt>
                <c:pt idx="1">
                  <c:v>154.99999826774</c:v>
                </c:pt>
                <c:pt idx="2">
                  <c:v>119.99999910593</c:v>
                </c:pt>
                <c:pt idx="3">
                  <c:v>83.0000012367963</c:v>
                </c:pt>
                <c:pt idx="4">
                  <c:v>62</c:v>
                </c:pt>
                <c:pt idx="5">
                  <c:v>65</c:v>
                </c:pt>
                <c:pt idx="6">
                  <c:v>64.9999997578561</c:v>
                </c:pt>
                <c:pt idx="7">
                  <c:v>45</c:v>
                </c:pt>
                <c:pt idx="8">
                  <c:v>39.9999998509883</c:v>
                </c:pt>
                <c:pt idx="9">
                  <c:v>40</c:v>
                </c:pt>
                <c:pt idx="10">
                  <c:v>44</c:v>
                </c:pt>
                <c:pt idx="11">
                  <c:v>57.000000424683</c:v>
                </c:pt>
                <c:pt idx="12">
                  <c:v>104.00000038743</c:v>
                </c:pt>
                <c:pt idx="13">
                  <c:v>109.999998770654</c:v>
                </c:pt>
                <c:pt idx="14">
                  <c:v>76.9999994263052</c:v>
                </c:pt>
                <c:pt idx="15">
                  <c:v>48.0000007152557</c:v>
                </c:pt>
                <c:pt idx="16">
                  <c:v>40</c:v>
                </c:pt>
                <c:pt idx="17">
                  <c:v>41</c:v>
                </c:pt>
                <c:pt idx="18">
                  <c:v>39.499999852851</c:v>
                </c:pt>
                <c:pt idx="19">
                  <c:v>38.5</c:v>
                </c:pt>
                <c:pt idx="20">
                  <c:v>36.4999998640269</c:v>
                </c:pt>
                <c:pt idx="21">
                  <c:v>31.5</c:v>
                </c:pt>
                <c:pt idx="22">
                  <c:v>32.5</c:v>
                </c:pt>
                <c:pt idx="23">
                  <c:v>40.5000003017485</c:v>
                </c:pt>
                <c:pt idx="24">
                  <c:v>67.500000251457</c:v>
                </c:pt>
                <c:pt idx="25">
                  <c:v>79.4999991115182</c:v>
                </c:pt>
                <c:pt idx="26">
                  <c:v>58.499999564141</c:v>
                </c:pt>
                <c:pt idx="27">
                  <c:v>37.5000005587935</c:v>
                </c:pt>
                <c:pt idx="28">
                  <c:v>30.5</c:v>
                </c:pt>
                <c:pt idx="29">
                  <c:v>31.5</c:v>
                </c:pt>
                <c:pt idx="30">
                  <c:v>34.4999998714774</c:v>
                </c:pt>
                <c:pt idx="31">
                  <c:v>32.5</c:v>
                </c:pt>
                <c:pt idx="32">
                  <c:v>31.4999998826533</c:v>
                </c:pt>
                <c:pt idx="33">
                  <c:v>31.5</c:v>
                </c:pt>
                <c:pt idx="34">
                  <c:v>34.5</c:v>
                </c:pt>
                <c:pt idx="35">
                  <c:v>43.5000003241002</c:v>
                </c:pt>
                <c:pt idx="36">
                  <c:v>67.500000251457</c:v>
                </c:pt>
                <c:pt idx="37">
                  <c:v>72.4999991897493</c:v>
                </c:pt>
                <c:pt idx="38">
                  <c:v>54.4999995939433</c:v>
                </c:pt>
                <c:pt idx="39">
                  <c:v>36.5000005438923</c:v>
                </c:pt>
                <c:pt idx="40">
                  <c:v>30.5</c:v>
                </c:pt>
                <c:pt idx="41">
                  <c:v>30.5</c:v>
                </c:pt>
                <c:pt idx="42">
                  <c:v>34.4999998714774</c:v>
                </c:pt>
                <c:pt idx="43">
                  <c:v>32.5</c:v>
                </c:pt>
                <c:pt idx="44">
                  <c:v>31.4999998826533</c:v>
                </c:pt>
                <c:pt idx="45">
                  <c:v>31.5</c:v>
                </c:pt>
                <c:pt idx="46">
                  <c:v>34.5</c:v>
                </c:pt>
                <c:pt idx="47">
                  <c:v>43.5000003241002</c:v>
                </c:pt>
                <c:pt idx="48">
                  <c:v>67.500000251457</c:v>
                </c:pt>
                <c:pt idx="49">
                  <c:v>72.4999991897493</c:v>
                </c:pt>
                <c:pt idx="50">
                  <c:v>54.4999995939433</c:v>
                </c:pt>
                <c:pt idx="51">
                  <c:v>36.5000005438923</c:v>
                </c:pt>
                <c:pt idx="52">
                  <c:v>30.5</c:v>
                </c:pt>
                <c:pt idx="53">
                  <c:v>30.5</c:v>
                </c:pt>
                <c:pt idx="54">
                  <c:v>34.7499998705461</c:v>
                </c:pt>
                <c:pt idx="55">
                  <c:v>32.75</c:v>
                </c:pt>
                <c:pt idx="56">
                  <c:v>31.749999881722</c:v>
                </c:pt>
                <c:pt idx="57">
                  <c:v>31.75</c:v>
                </c:pt>
                <c:pt idx="58">
                  <c:v>34.75</c:v>
                </c:pt>
                <c:pt idx="59">
                  <c:v>43.7500003259629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ElectricFP0618!$F$5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ElectricFP0618!$F$6:$F$65</c:f>
              <c:numCache>
                <c:formatCode>_(* #,##0.00_);_(* \(#,##0.00\);_(* \-??_);_(@_)</c:formatCode>
                <c:ptCount val="60"/>
                <c:pt idx="0">
                  <c:v>158</c:v>
                </c:pt>
                <c:pt idx="1">
                  <c:v>179.999999329447</c:v>
                </c:pt>
                <c:pt idx="2">
                  <c:v>120</c:v>
                </c:pt>
                <c:pt idx="3">
                  <c:v>92.0000003427267</c:v>
                </c:pt>
                <c:pt idx="4">
                  <c:v>62.0000002309679</c:v>
                </c:pt>
                <c:pt idx="5">
                  <c:v>56.0000002086162</c:v>
                </c:pt>
                <c:pt idx="6">
                  <c:v>56.0000002086162</c:v>
                </c:pt>
                <c:pt idx="7">
                  <c:v>51.9999994188547</c:v>
                </c:pt>
                <c:pt idx="8">
                  <c:v>42.9999995194375</c:v>
                </c:pt>
                <c:pt idx="9">
                  <c:v>42.9999995194375</c:v>
                </c:pt>
                <c:pt idx="10">
                  <c:v>43.0000001601874</c:v>
                </c:pt>
                <c:pt idx="11">
                  <c:v>63.0000001173466</c:v>
                </c:pt>
                <c:pt idx="12">
                  <c:v>109</c:v>
                </c:pt>
                <c:pt idx="13">
                  <c:v>133.999999500811</c:v>
                </c:pt>
                <c:pt idx="14">
                  <c:v>99</c:v>
                </c:pt>
                <c:pt idx="15">
                  <c:v>48.0000001788139</c:v>
                </c:pt>
                <c:pt idx="16">
                  <c:v>35.0000001303851</c:v>
                </c:pt>
                <c:pt idx="17">
                  <c:v>34.0000001266598</c:v>
                </c:pt>
                <c:pt idx="18">
                  <c:v>32.0000001192092</c:v>
                </c:pt>
                <c:pt idx="19">
                  <c:v>26.9999996982514</c:v>
                </c:pt>
                <c:pt idx="20">
                  <c:v>26.9999996982514</c:v>
                </c:pt>
                <c:pt idx="21">
                  <c:v>25.9999997094273</c:v>
                </c:pt>
                <c:pt idx="22">
                  <c:v>26.0000000968575</c:v>
                </c:pt>
                <c:pt idx="23">
                  <c:v>36.0000000670552</c:v>
                </c:pt>
                <c:pt idx="24">
                  <c:v>65</c:v>
                </c:pt>
                <c:pt idx="25">
                  <c:v>79.9999997019767</c:v>
                </c:pt>
                <c:pt idx="26">
                  <c:v>55</c:v>
                </c:pt>
                <c:pt idx="27">
                  <c:v>34.0000001266598</c:v>
                </c:pt>
                <c:pt idx="28">
                  <c:v>30.0000001117587</c:v>
                </c:pt>
                <c:pt idx="29">
                  <c:v>30.0000001117587</c:v>
                </c:pt>
                <c:pt idx="30">
                  <c:v>30.3487129689699</c:v>
                </c:pt>
                <c:pt idx="31">
                  <c:v>26.4721640910103</c:v>
                </c:pt>
                <c:pt idx="32">
                  <c:v>26.4946100015586</c:v>
                </c:pt>
                <c:pt idx="33">
                  <c:v>25.7348204495248</c:v>
                </c:pt>
                <c:pt idx="34">
                  <c:v>25.7565277344618</c:v>
                </c:pt>
                <c:pt idx="35">
                  <c:v>33.6178297446434</c:v>
                </c:pt>
                <c:pt idx="36">
                  <c:v>56.4070206224779</c:v>
                </c:pt>
                <c:pt idx="37">
                  <c:v>68.2461403097098</c:v>
                </c:pt>
                <c:pt idx="38">
                  <c:v>48.6516138633298</c:v>
                </c:pt>
                <c:pt idx="39">
                  <c:v>32.1643168987294</c:v>
                </c:pt>
                <c:pt idx="40">
                  <c:v>29.0404090535125</c:v>
                </c:pt>
                <c:pt idx="41">
                  <c:v>29.0658337361866</c:v>
                </c:pt>
                <c:pt idx="42">
                  <c:v>31.1663169175414</c:v>
                </c:pt>
                <c:pt idx="43">
                  <c:v>27.8798106057305</c:v>
                </c:pt>
                <c:pt idx="44">
                  <c:v>27.9042607914144</c:v>
                </c:pt>
                <c:pt idx="45">
                  <c:v>27.264074714755</c:v>
                </c:pt>
                <c:pt idx="46">
                  <c:v>27.2877837316401</c:v>
                </c:pt>
                <c:pt idx="47">
                  <c:v>33.9751552930052</c:v>
                </c:pt>
                <c:pt idx="48">
                  <c:v>53.3562580321018</c:v>
                </c:pt>
                <c:pt idx="49">
                  <c:v>63.4336826764867</c:v>
                </c:pt>
                <c:pt idx="50">
                  <c:v>46.7809284225941</c:v>
                </c:pt>
                <c:pt idx="51">
                  <c:v>32.7649314746107</c:v>
                </c:pt>
                <c:pt idx="52">
                  <c:v>30.1133642546798</c:v>
                </c:pt>
                <c:pt idx="53">
                  <c:v>30.1408035554769</c:v>
                </c:pt>
                <c:pt idx="54">
                  <c:v>32.3294519716365</c:v>
                </c:pt>
                <c:pt idx="55">
                  <c:v>29.4980630996249</c:v>
                </c:pt>
                <c:pt idx="56">
                  <c:v>29.5201126625885</c:v>
                </c:pt>
                <c:pt idx="57">
                  <c:v>28.9693718869811</c:v>
                </c:pt>
                <c:pt idx="58">
                  <c:v>28.9907841270813</c:v>
                </c:pt>
                <c:pt idx="59">
                  <c:v>34.7549775925726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423553"/>
        <c:axId val="60964852"/>
      </c:lineChart>
      <c:catAx>
        <c:axId val="774235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64852"/>
        <c:crossesAt val="0"/>
        <c:auto val="1"/>
        <c:lblAlgn val="ctr"/>
        <c:lblOffset val="100"/>
        <c:noMultiLvlLbl val="0"/>
      </c:catAx>
      <c:valAx>
        <c:axId val="609648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2355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Off-Peak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Off-Peak (6x8+24)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ElectricFP0618!$G$5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ElectricFP0618!$G$6:$G$65</c:f>
              <c:numCache>
                <c:formatCode>_(* #,##0.00_);_(* \(#,##0.00\);_(* \-??_);_(@_)</c:formatCode>
                <c:ptCount val="60"/>
                <c:pt idx="0">
                  <c:v>79.9999993615026</c:v>
                </c:pt>
                <c:pt idx="1">
                  <c:v>110.000000332411</c:v>
                </c:pt>
                <c:pt idx="2">
                  <c:v>97.9999992698431</c:v>
                </c:pt>
                <c:pt idx="3">
                  <c:v>99.9999996160085</c:v>
                </c:pt>
                <c:pt idx="4">
                  <c:v>89.999999473337</c:v>
                </c:pt>
                <c:pt idx="5">
                  <c:v>99</c:v>
                </c:pt>
                <c:pt idx="6">
                  <c:v>85.9999994451135</c:v>
                </c:pt>
                <c:pt idx="7">
                  <c:v>70.9999995889763</c:v>
                </c:pt>
                <c:pt idx="8">
                  <c:v>55.0000002768981</c:v>
                </c:pt>
                <c:pt idx="9">
                  <c:v>46.0000002756714</c:v>
                </c:pt>
                <c:pt idx="10">
                  <c:v>38</c:v>
                </c:pt>
                <c:pt idx="11">
                  <c:v>49.0000003650784</c:v>
                </c:pt>
                <c:pt idx="12">
                  <c:v>74.999999202697</c:v>
                </c:pt>
                <c:pt idx="13">
                  <c:v>90.0000003123513</c:v>
                </c:pt>
                <c:pt idx="14">
                  <c:v>71.9999994635582</c:v>
                </c:pt>
                <c:pt idx="15">
                  <c:v>46.9999998595852</c:v>
                </c:pt>
                <c:pt idx="16">
                  <c:v>37.9999997825362</c:v>
                </c:pt>
                <c:pt idx="17">
                  <c:v>39</c:v>
                </c:pt>
                <c:pt idx="18">
                  <c:v>43.9999997082916</c:v>
                </c:pt>
                <c:pt idx="19">
                  <c:v>41.9999997491638</c:v>
                </c:pt>
                <c:pt idx="20">
                  <c:v>34.0000001592789</c:v>
                </c:pt>
                <c:pt idx="21">
                  <c:v>30.0000001811668</c:v>
                </c:pt>
                <c:pt idx="22">
                  <c:v>25</c:v>
                </c:pt>
                <c:pt idx="23">
                  <c:v>32.0000002384185</c:v>
                </c:pt>
                <c:pt idx="24">
                  <c:v>49.9999994491568</c:v>
                </c:pt>
                <c:pt idx="25">
                  <c:v>62.0000001893538</c:v>
                </c:pt>
                <c:pt idx="26">
                  <c:v>54.999999590218</c:v>
                </c:pt>
                <c:pt idx="27">
                  <c:v>39.9999998567196</c:v>
                </c:pt>
                <c:pt idx="28">
                  <c:v>30.999999829701</c:v>
                </c:pt>
                <c:pt idx="29">
                  <c:v>36</c:v>
                </c:pt>
                <c:pt idx="30">
                  <c:v>39.3048777886462</c:v>
                </c:pt>
                <c:pt idx="31">
                  <c:v>37.122710410601</c:v>
                </c:pt>
                <c:pt idx="32">
                  <c:v>29.330769377689</c:v>
                </c:pt>
                <c:pt idx="33">
                  <c:v>25.3657896254408</c:v>
                </c:pt>
                <c:pt idx="34">
                  <c:v>20.5779069767442</c:v>
                </c:pt>
                <c:pt idx="35">
                  <c:v>27.4710528362542</c:v>
                </c:pt>
                <c:pt idx="36">
                  <c:v>45.3048775508636</c:v>
                </c:pt>
                <c:pt idx="37">
                  <c:v>56.7560977385175</c:v>
                </c:pt>
                <c:pt idx="38">
                  <c:v>50.1249996265396</c:v>
                </c:pt>
                <c:pt idx="39">
                  <c:v>35.1189023435752</c:v>
                </c:pt>
                <c:pt idx="40">
                  <c:v>26.5593748491257</c:v>
                </c:pt>
                <c:pt idx="41">
                  <c:v>31.4237804878049</c:v>
                </c:pt>
                <c:pt idx="42">
                  <c:v>38.0872090540306</c:v>
                </c:pt>
                <c:pt idx="43">
                  <c:v>36.2777775602622</c:v>
                </c:pt>
                <c:pt idx="44">
                  <c:v>28.4000001437246</c:v>
                </c:pt>
                <c:pt idx="45">
                  <c:v>24.4302633052398</c:v>
                </c:pt>
                <c:pt idx="46">
                  <c:v>19.581976744186</c:v>
                </c:pt>
                <c:pt idx="47">
                  <c:v>26.5355265134945</c:v>
                </c:pt>
                <c:pt idx="48">
                  <c:v>45.7267437307814</c:v>
                </c:pt>
                <c:pt idx="49">
                  <c:v>56.4551284165623</c:v>
                </c:pt>
                <c:pt idx="50">
                  <c:v>49.093749634223</c:v>
                </c:pt>
                <c:pt idx="51">
                  <c:v>34.1539633174813</c:v>
                </c:pt>
                <c:pt idx="52">
                  <c:v>25.5890623533167</c:v>
                </c:pt>
                <c:pt idx="53">
                  <c:v>30.4588414634146</c:v>
                </c:pt>
                <c:pt idx="54">
                  <c:v>37.5930230100314</c:v>
                </c:pt>
                <c:pt idx="55">
                  <c:v>35.8333331172665</c:v>
                </c:pt>
                <c:pt idx="56">
                  <c:v>28.0005129635048</c:v>
                </c:pt>
                <c:pt idx="57">
                  <c:v>23.8818751385808</c:v>
                </c:pt>
                <c:pt idx="58">
                  <c:v>19.0310975609756</c:v>
                </c:pt>
                <c:pt idx="59">
                  <c:v>26.1321054578573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ElectricFP0618!$H$5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ElectricFP0618!$H$6:$H$65</c:f>
              <c:numCache>
                <c:formatCode>_(* #,##0.00_);_(* \(#,##0.00\);_(* \-??_);_(@_)</c:formatCode>
                <c:ptCount val="60"/>
                <c:pt idx="0">
                  <c:v>84.9999991209181</c:v>
                </c:pt>
                <c:pt idx="1">
                  <c:v>115.000000050721</c:v>
                </c:pt>
                <c:pt idx="2">
                  <c:v>109.999999384795</c:v>
                </c:pt>
                <c:pt idx="3">
                  <c:v>100.000000063043</c:v>
                </c:pt>
                <c:pt idx="4">
                  <c:v>95.0000000719447</c:v>
                </c:pt>
                <c:pt idx="5">
                  <c:v>122.00000010838</c:v>
                </c:pt>
                <c:pt idx="6">
                  <c:v>100.000000083138</c:v>
                </c:pt>
                <c:pt idx="7">
                  <c:v>97.0000004060566</c:v>
                </c:pt>
                <c:pt idx="8">
                  <c:v>58.0000001731806</c:v>
                </c:pt>
                <c:pt idx="9">
                  <c:v>46.0000001633246</c:v>
                </c:pt>
                <c:pt idx="10">
                  <c:v>39.0000003636247</c:v>
                </c:pt>
                <c:pt idx="11">
                  <c:v>46.9999997563427</c:v>
                </c:pt>
                <c:pt idx="12">
                  <c:v>85.9999989546245</c:v>
                </c:pt>
                <c:pt idx="13">
                  <c:v>95.0000000372529</c:v>
                </c:pt>
                <c:pt idx="14">
                  <c:v>82.9999995348709</c:v>
                </c:pt>
                <c:pt idx="15">
                  <c:v>50.0000000320948</c:v>
                </c:pt>
                <c:pt idx="16">
                  <c:v>40.0000000335276</c:v>
                </c:pt>
                <c:pt idx="17">
                  <c:v>42.0000000397653</c:v>
                </c:pt>
                <c:pt idx="18">
                  <c:v>39.0000000347542</c:v>
                </c:pt>
                <c:pt idx="19">
                  <c:v>34.0000001074125</c:v>
                </c:pt>
                <c:pt idx="20">
                  <c:v>32.0000000953129</c:v>
                </c:pt>
                <c:pt idx="21">
                  <c:v>31.0000001162683</c:v>
                </c:pt>
                <c:pt idx="22">
                  <c:v>28.0000002638596</c:v>
                </c:pt>
                <c:pt idx="23">
                  <c:v>36.9999998011626</c:v>
                </c:pt>
                <c:pt idx="24">
                  <c:v>50.9999993926868</c:v>
                </c:pt>
                <c:pt idx="25">
                  <c:v>60.000000027599</c:v>
                </c:pt>
                <c:pt idx="26">
                  <c:v>50.9999997052364</c:v>
                </c:pt>
                <c:pt idx="27">
                  <c:v>36.0000000257905</c:v>
                </c:pt>
                <c:pt idx="28">
                  <c:v>33.0000000319311</c:v>
                </c:pt>
                <c:pt idx="29">
                  <c:v>36.000000029984</c:v>
                </c:pt>
                <c:pt idx="30">
                  <c:v>34.3048780801274</c:v>
                </c:pt>
                <c:pt idx="31">
                  <c:v>29.3754579438777</c:v>
                </c:pt>
                <c:pt idx="32">
                  <c:v>27.3820513781733</c:v>
                </c:pt>
                <c:pt idx="33">
                  <c:v>26.3657895682184</c:v>
                </c:pt>
                <c:pt idx="34">
                  <c:v>23.4383723056117</c:v>
                </c:pt>
                <c:pt idx="35">
                  <c:v>32.5763156050669</c:v>
                </c:pt>
                <c:pt idx="36">
                  <c:v>46.3048774995046</c:v>
                </c:pt>
                <c:pt idx="37">
                  <c:v>55.3048780746757</c:v>
                </c:pt>
                <c:pt idx="38">
                  <c:v>46.312499733176</c:v>
                </c:pt>
                <c:pt idx="39">
                  <c:v>31.3140244179451</c:v>
                </c:pt>
                <c:pt idx="40">
                  <c:v>28.5843750249012</c:v>
                </c:pt>
                <c:pt idx="41">
                  <c:v>31.4237805148246</c:v>
                </c:pt>
                <c:pt idx="42">
                  <c:v>33.430232592057</c:v>
                </c:pt>
                <c:pt idx="43">
                  <c:v>28.4722223117327</c:v>
                </c:pt>
                <c:pt idx="44">
                  <c:v>26.6500000969005</c:v>
                </c:pt>
                <c:pt idx="45">
                  <c:v>25.6276316743785</c:v>
                </c:pt>
                <c:pt idx="46">
                  <c:v>22.6226746254687</c:v>
                </c:pt>
                <c:pt idx="47">
                  <c:v>31.8381577126314</c:v>
                </c:pt>
                <c:pt idx="48">
                  <c:v>45.3255808741331</c:v>
                </c:pt>
                <c:pt idx="49">
                  <c:v>54.4358974569597</c:v>
                </c:pt>
                <c:pt idx="50">
                  <c:v>45.46874973597</c:v>
                </c:pt>
                <c:pt idx="51">
                  <c:v>30.5381097823166</c:v>
                </c:pt>
                <c:pt idx="52">
                  <c:v>27.801562523382</c:v>
                </c:pt>
                <c:pt idx="53">
                  <c:v>30.6478658791961</c:v>
                </c:pt>
                <c:pt idx="54">
                  <c:v>32.8081395678266</c:v>
                </c:pt>
                <c:pt idx="55">
                  <c:v>27.8750000889413</c:v>
                </c:pt>
                <c:pt idx="56">
                  <c:v>26.0852565060656</c:v>
                </c:pt>
                <c:pt idx="57">
                  <c:v>24.9851563265343</c:v>
                </c:pt>
                <c:pt idx="58">
                  <c:v>22.0708843543132</c:v>
                </c:pt>
                <c:pt idx="59">
                  <c:v>31.2717103468315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ElectricFP0618!$I$5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ElectricFP0618!$I$6:$I$65</c:f>
              <c:numCache>
                <c:formatCode>_(* #,##0.00_);_(* \(#,##0.00\);_(* \-??_);_(@_)</c:formatCode>
                <c:ptCount val="60"/>
                <c:pt idx="0">
                  <c:v>84.9999992636054</c:v>
                </c:pt>
                <c:pt idx="1">
                  <c:v>93.0000002487348</c:v>
                </c:pt>
                <c:pt idx="2">
                  <c:v>89.9999993294477</c:v>
                </c:pt>
                <c:pt idx="3">
                  <c:v>79.9999996962456</c:v>
                </c:pt>
                <c:pt idx="4">
                  <c:v>64.9999996093101</c:v>
                </c:pt>
                <c:pt idx="5">
                  <c:v>75</c:v>
                </c:pt>
                <c:pt idx="6">
                  <c:v>64.9999995770433</c:v>
                </c:pt>
                <c:pt idx="7">
                  <c:v>46.9999997491638</c:v>
                </c:pt>
                <c:pt idx="8">
                  <c:v>48.0000002451877</c:v>
                </c:pt>
                <c:pt idx="9">
                  <c:v>41.0000002548883</c:v>
                </c:pt>
                <c:pt idx="10">
                  <c:v>41</c:v>
                </c:pt>
                <c:pt idx="11">
                  <c:v>44.0000003278255</c:v>
                </c:pt>
                <c:pt idx="12">
                  <c:v>51.9999995249801</c:v>
                </c:pt>
                <c:pt idx="13">
                  <c:v>55.0000001060275</c:v>
                </c:pt>
                <c:pt idx="14">
                  <c:v>51.9999996125698</c:v>
                </c:pt>
                <c:pt idx="15">
                  <c:v>40.9999998699014</c:v>
                </c:pt>
                <c:pt idx="16">
                  <c:v>34.999999797903</c:v>
                </c:pt>
                <c:pt idx="17">
                  <c:v>37</c:v>
                </c:pt>
                <c:pt idx="18">
                  <c:v>34.9999997671693</c:v>
                </c:pt>
                <c:pt idx="19">
                  <c:v>31.9999998075267</c:v>
                </c:pt>
                <c:pt idx="20">
                  <c:v>30.0000001478758</c:v>
                </c:pt>
                <c:pt idx="21">
                  <c:v>30.0000001917544</c:v>
                </c:pt>
                <c:pt idx="22">
                  <c:v>31</c:v>
                </c:pt>
                <c:pt idx="23">
                  <c:v>35.0000002607703</c:v>
                </c:pt>
                <c:pt idx="24">
                  <c:v>42.9999995534649</c:v>
                </c:pt>
                <c:pt idx="25">
                  <c:v>44.0000000961307</c:v>
                </c:pt>
                <c:pt idx="26">
                  <c:v>42.999999679625</c:v>
                </c:pt>
                <c:pt idx="27">
                  <c:v>32.9999998676089</c:v>
                </c:pt>
                <c:pt idx="28">
                  <c:v>29.9999998227826</c:v>
                </c:pt>
                <c:pt idx="29">
                  <c:v>30</c:v>
                </c:pt>
                <c:pt idx="30">
                  <c:v>31.9999997840695</c:v>
                </c:pt>
                <c:pt idx="31">
                  <c:v>29.9999998194667</c:v>
                </c:pt>
                <c:pt idx="32">
                  <c:v>28.0000001570353</c:v>
                </c:pt>
                <c:pt idx="33">
                  <c:v>30.0000001894016</c:v>
                </c:pt>
                <c:pt idx="34">
                  <c:v>29</c:v>
                </c:pt>
                <c:pt idx="35">
                  <c:v>35.0000002607703</c:v>
                </c:pt>
                <c:pt idx="36">
                  <c:v>39.9999995981684</c:v>
                </c:pt>
                <c:pt idx="37">
                  <c:v>44.0000000893161</c:v>
                </c:pt>
                <c:pt idx="38">
                  <c:v>40.9999996945262</c:v>
                </c:pt>
                <c:pt idx="39">
                  <c:v>32.9999998972365</c:v>
                </c:pt>
                <c:pt idx="40">
                  <c:v>28.9999998244456</c:v>
                </c:pt>
                <c:pt idx="41">
                  <c:v>29</c:v>
                </c:pt>
                <c:pt idx="42">
                  <c:v>31.6627904874987</c:v>
                </c:pt>
                <c:pt idx="43">
                  <c:v>30.3448273973732</c:v>
                </c:pt>
                <c:pt idx="44">
                  <c:v>28.0000001570353</c:v>
                </c:pt>
                <c:pt idx="45">
                  <c:v>30.0000001894016</c:v>
                </c:pt>
                <c:pt idx="46">
                  <c:v>29</c:v>
                </c:pt>
                <c:pt idx="47">
                  <c:v>35.0000002607703</c:v>
                </c:pt>
                <c:pt idx="48">
                  <c:v>40.1279066010097</c:v>
                </c:pt>
                <c:pt idx="49">
                  <c:v>43.5641026880879</c:v>
                </c:pt>
                <c:pt idx="50">
                  <c:v>40.9999996945262</c:v>
                </c:pt>
                <c:pt idx="51">
                  <c:v>32.9999998972365</c:v>
                </c:pt>
                <c:pt idx="52">
                  <c:v>28.9999998244456</c:v>
                </c:pt>
                <c:pt idx="53">
                  <c:v>29</c:v>
                </c:pt>
                <c:pt idx="54">
                  <c:v>31.8232556027772</c:v>
                </c:pt>
                <c:pt idx="55">
                  <c:v>30.5031607298373</c:v>
                </c:pt>
                <c:pt idx="56">
                  <c:v>28.1576924654727</c:v>
                </c:pt>
                <c:pt idx="57">
                  <c:v>29.7468751807697</c:v>
                </c:pt>
                <c:pt idx="58">
                  <c:v>29.4396341463415</c:v>
                </c:pt>
                <c:pt idx="59">
                  <c:v>35.1578949987888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ElectricFP0618!$J$5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ElectricFP0618!$J$6:$J$65</c:f>
              <c:numCache>
                <c:formatCode>_(* #,##0.00_);_(* \(#,##0.00\);_(* \-??_);_(@_)</c:formatCode>
                <c:ptCount val="60"/>
                <c:pt idx="0">
                  <c:v>66.999999508435</c:v>
                </c:pt>
                <c:pt idx="1">
                  <c:v>79.0000001444266</c:v>
                </c:pt>
                <c:pt idx="2">
                  <c:v>67.9999994933605</c:v>
                </c:pt>
                <c:pt idx="3">
                  <c:v>64.9999998011268</c:v>
                </c:pt>
                <c:pt idx="4">
                  <c:v>49.999999714084</c:v>
                </c:pt>
                <c:pt idx="5">
                  <c:v>50</c:v>
                </c:pt>
                <c:pt idx="6">
                  <c:v>56.9999996196115</c:v>
                </c:pt>
                <c:pt idx="7">
                  <c:v>42.9999997355044</c:v>
                </c:pt>
                <c:pt idx="8">
                  <c:v>40.0000002162486</c:v>
                </c:pt>
                <c:pt idx="9">
                  <c:v>38.0000002360658</c:v>
                </c:pt>
                <c:pt idx="10">
                  <c:v>38</c:v>
                </c:pt>
                <c:pt idx="11">
                  <c:v>45.0000003352761</c:v>
                </c:pt>
                <c:pt idx="12">
                  <c:v>54.999999534793</c:v>
                </c:pt>
                <c:pt idx="13">
                  <c:v>60.000000131818</c:v>
                </c:pt>
                <c:pt idx="14">
                  <c:v>49.9999996274709</c:v>
                </c:pt>
                <c:pt idx="15">
                  <c:v>36.9999998893875</c:v>
                </c:pt>
                <c:pt idx="16">
                  <c:v>31.9999998174607</c:v>
                </c:pt>
                <c:pt idx="17">
                  <c:v>32</c:v>
                </c:pt>
                <c:pt idx="18">
                  <c:v>32.9999997810483</c:v>
                </c:pt>
                <c:pt idx="19">
                  <c:v>28.9999998317411</c:v>
                </c:pt>
                <c:pt idx="20">
                  <c:v>27.0000001265463</c:v>
                </c:pt>
                <c:pt idx="21">
                  <c:v>27.0000001641088</c:v>
                </c:pt>
                <c:pt idx="22">
                  <c:v>27</c:v>
                </c:pt>
                <c:pt idx="23">
                  <c:v>34.0000002533197</c:v>
                </c:pt>
                <c:pt idx="24">
                  <c:v>42.9999995892413</c:v>
                </c:pt>
                <c:pt idx="25">
                  <c:v>47.0000000792987</c:v>
                </c:pt>
                <c:pt idx="26">
                  <c:v>42.999999679625</c:v>
                </c:pt>
                <c:pt idx="27">
                  <c:v>30.9999998979844</c:v>
                </c:pt>
                <c:pt idx="28">
                  <c:v>27.9999998400786</c:v>
                </c:pt>
                <c:pt idx="29">
                  <c:v>28</c:v>
                </c:pt>
                <c:pt idx="30">
                  <c:v>28.9999998074434</c:v>
                </c:pt>
                <c:pt idx="31">
                  <c:v>28.9999998304992</c:v>
                </c:pt>
                <c:pt idx="32">
                  <c:v>29.0000001619068</c:v>
                </c:pt>
                <c:pt idx="33">
                  <c:v>32.0000002013617</c:v>
                </c:pt>
                <c:pt idx="34">
                  <c:v>31</c:v>
                </c:pt>
                <c:pt idx="35">
                  <c:v>31.0000002309679</c:v>
                </c:pt>
                <c:pt idx="36">
                  <c:v>40.9999996190436</c:v>
                </c:pt>
                <c:pt idx="37">
                  <c:v>44.0000000807979</c:v>
                </c:pt>
                <c:pt idx="38">
                  <c:v>38.9999997094273</c:v>
                </c:pt>
                <c:pt idx="39">
                  <c:v>30.9999999182708</c:v>
                </c:pt>
                <c:pt idx="40">
                  <c:v>27.9999998339917</c:v>
                </c:pt>
                <c:pt idx="41">
                  <c:v>28</c:v>
                </c:pt>
                <c:pt idx="42">
                  <c:v>28.9999998108332</c:v>
                </c:pt>
                <c:pt idx="43">
                  <c:v>28.9999998242905</c:v>
                </c:pt>
                <c:pt idx="44">
                  <c:v>29.0000001619068</c:v>
                </c:pt>
                <c:pt idx="45">
                  <c:v>32.0000002013617</c:v>
                </c:pt>
                <c:pt idx="46">
                  <c:v>31</c:v>
                </c:pt>
                <c:pt idx="47">
                  <c:v>31.0000002309679</c:v>
                </c:pt>
                <c:pt idx="48">
                  <c:v>40.9999996522052</c:v>
                </c:pt>
                <c:pt idx="49">
                  <c:v>44.000000120069</c:v>
                </c:pt>
                <c:pt idx="50">
                  <c:v>38.9999997094273</c:v>
                </c:pt>
                <c:pt idx="51">
                  <c:v>30.9999999182708</c:v>
                </c:pt>
                <c:pt idx="52">
                  <c:v>27.9999998339917</c:v>
                </c:pt>
                <c:pt idx="53">
                  <c:v>28</c:v>
                </c:pt>
                <c:pt idx="54">
                  <c:v>29.1499998099106</c:v>
                </c:pt>
                <c:pt idx="55">
                  <c:v>29.1499998234833</c:v>
                </c:pt>
                <c:pt idx="56">
                  <c:v>29.1500001625946</c:v>
                </c:pt>
                <c:pt idx="57">
                  <c:v>32.1500001951819</c:v>
                </c:pt>
                <c:pt idx="58">
                  <c:v>31.15</c:v>
                </c:pt>
                <c:pt idx="59">
                  <c:v>31.1500002320856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ElectricFP0618!$K$5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ElectricFP0618!$K$6:$K$65</c:f>
              <c:numCache>
                <c:formatCode>_(* #,##0.00_);_(* \(#,##0.00\);_(* \-??_);_(@_)</c:formatCode>
                <c:ptCount val="60"/>
                <c:pt idx="0">
                  <c:v>64.9999995242025</c:v>
                </c:pt>
                <c:pt idx="1">
                  <c:v>69.9999998968381</c:v>
                </c:pt>
                <c:pt idx="2">
                  <c:v>64.9999997072986</c:v>
                </c:pt>
                <c:pt idx="3">
                  <c:v>55.0000000527272</c:v>
                </c:pt>
                <c:pt idx="4">
                  <c:v>45.0000000433064</c:v>
                </c:pt>
                <c:pt idx="5">
                  <c:v>45.0000000436639</c:v>
                </c:pt>
                <c:pt idx="6">
                  <c:v>42.0000000381615</c:v>
                </c:pt>
                <c:pt idx="7">
                  <c:v>35.0000000993411</c:v>
                </c:pt>
                <c:pt idx="8">
                  <c:v>30.0000000770045</c:v>
                </c:pt>
                <c:pt idx="9">
                  <c:v>30.0000000970536</c:v>
                </c:pt>
                <c:pt idx="10">
                  <c:v>30.0000002766709</c:v>
                </c:pt>
                <c:pt idx="11">
                  <c:v>44.9999997747364</c:v>
                </c:pt>
                <c:pt idx="12">
                  <c:v>54.9999994775507</c:v>
                </c:pt>
                <c:pt idx="13">
                  <c:v>74.9999999232017</c:v>
                </c:pt>
                <c:pt idx="14">
                  <c:v>49.9999997855297</c:v>
                </c:pt>
                <c:pt idx="15">
                  <c:v>40.0000000275098</c:v>
                </c:pt>
                <c:pt idx="16">
                  <c:v>28.0000000244472</c:v>
                </c:pt>
                <c:pt idx="17">
                  <c:v>28.0000000265102</c:v>
                </c:pt>
                <c:pt idx="18">
                  <c:v>28.0000000218066</c:v>
                </c:pt>
                <c:pt idx="19">
                  <c:v>28.0000001247972</c:v>
                </c:pt>
                <c:pt idx="20">
                  <c:v>25.000000094268</c:v>
                </c:pt>
                <c:pt idx="21">
                  <c:v>25.000000109798</c:v>
                </c:pt>
                <c:pt idx="22">
                  <c:v>25.0000002439611</c:v>
                </c:pt>
                <c:pt idx="23">
                  <c:v>34.9999998020939</c:v>
                </c:pt>
                <c:pt idx="24">
                  <c:v>41.9999995513297</c:v>
                </c:pt>
                <c:pt idx="25">
                  <c:v>56.9999999454836</c:v>
                </c:pt>
                <c:pt idx="26">
                  <c:v>39.9999997788108</c:v>
                </c:pt>
                <c:pt idx="27">
                  <c:v>35.9829333528195</c:v>
                </c:pt>
                <c:pt idx="28">
                  <c:v>25.0000000239483</c:v>
                </c:pt>
                <c:pt idx="29">
                  <c:v>25.9050000204437</c:v>
                </c:pt>
                <c:pt idx="30">
                  <c:v>25.8855680968159</c:v>
                </c:pt>
                <c:pt idx="31">
                  <c:v>26.030974574886</c:v>
                </c:pt>
                <c:pt idx="32">
                  <c:v>23.953752400773</c:v>
                </c:pt>
                <c:pt idx="33">
                  <c:v>24.0871780709345</c:v>
                </c:pt>
                <c:pt idx="34">
                  <c:v>24.2222478782465</c:v>
                </c:pt>
                <c:pt idx="35">
                  <c:v>31.9312621359725</c:v>
                </c:pt>
                <c:pt idx="36">
                  <c:v>37.4619014597222</c:v>
                </c:pt>
                <c:pt idx="37">
                  <c:v>49.2159695983226</c:v>
                </c:pt>
                <c:pt idx="38">
                  <c:v>36.3836312449098</c:v>
                </c:pt>
                <c:pt idx="39">
                  <c:v>33.4813175071696</c:v>
                </c:pt>
                <c:pt idx="40">
                  <c:v>25.0690099922254</c:v>
                </c:pt>
                <c:pt idx="41">
                  <c:v>25.9320340865493</c:v>
                </c:pt>
                <c:pt idx="42">
                  <c:v>26.521125746663</c:v>
                </c:pt>
                <c:pt idx="43">
                  <c:v>26.6550285411509</c:v>
                </c:pt>
                <c:pt idx="44">
                  <c:v>24.7719470120863</c:v>
                </c:pt>
                <c:pt idx="45">
                  <c:v>24.8949864090671</c:v>
                </c:pt>
                <c:pt idx="46">
                  <c:v>25.0195166148605</c:v>
                </c:pt>
                <c:pt idx="47">
                  <c:v>32.0171037819919</c:v>
                </c:pt>
                <c:pt idx="48">
                  <c:v>37.0378329544585</c:v>
                </c:pt>
                <c:pt idx="49">
                  <c:v>47.7059595683932</c:v>
                </c:pt>
                <c:pt idx="50">
                  <c:v>36.0631431254913</c:v>
                </c:pt>
                <c:pt idx="51">
                  <c:v>33.4313633696292</c:v>
                </c:pt>
                <c:pt idx="52">
                  <c:v>25.7996513248874</c:v>
                </c:pt>
                <c:pt idx="53">
                  <c:v>26.5847404450369</c:v>
                </c:pt>
                <c:pt idx="54">
                  <c:v>27.1212477949018</c:v>
                </c:pt>
                <c:pt idx="55">
                  <c:v>27.2447019028812</c:v>
                </c:pt>
                <c:pt idx="56">
                  <c:v>25.5379134553637</c:v>
                </c:pt>
                <c:pt idx="57">
                  <c:v>25.6515178944423</c:v>
                </c:pt>
                <c:pt idx="58">
                  <c:v>25.7664740782906</c:v>
                </c:pt>
                <c:pt idx="59">
                  <c:v>32.1180377538267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372711"/>
        <c:axId val="11177155"/>
      </c:lineChart>
      <c:catAx>
        <c:axId val="773727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77155"/>
        <c:crossesAt val="0"/>
        <c:auto val="1"/>
        <c:lblAlgn val="ctr"/>
        <c:lblOffset val="100"/>
        <c:noMultiLvlLbl val="0"/>
      </c:catAx>
      <c:valAx>
        <c:axId val="111771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7271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Flat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Flat (7x24)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ElectricFP0618!$L$5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ElectricFP0618!$L$6:$L$65</c:f>
              <c:numCache>
                <c:formatCode>_(* #,##0.00_);_(* \(#,##0.00\);_(* \-??_);_(@_)</c:formatCode>
                <c:ptCount val="60"/>
                <c:pt idx="0">
                  <c:v>113.333333322518</c:v>
                </c:pt>
                <c:pt idx="1">
                  <c:v>144.83870871365</c:v>
                </c:pt>
                <c:pt idx="2">
                  <c:v>112.399999162555</c:v>
                </c:pt>
                <c:pt idx="3">
                  <c:v>102.903226553913</c:v>
                </c:pt>
                <c:pt idx="4">
                  <c:v>97.2222219881498</c:v>
                </c:pt>
                <c:pt idx="5">
                  <c:v>121.043010752688</c:v>
                </c:pt>
                <c:pt idx="6">
                  <c:v>108.365590890769</c:v>
                </c:pt>
                <c:pt idx="7">
                  <c:v>84.7142855381327</c:v>
                </c:pt>
                <c:pt idx="8">
                  <c:v>60.5913978361435</c:v>
                </c:pt>
                <c:pt idx="9">
                  <c:v>52.3555556719502</c:v>
                </c:pt>
                <c:pt idx="10">
                  <c:v>43.0322580645161</c:v>
                </c:pt>
                <c:pt idx="11">
                  <c:v>54.5555559620261</c:v>
                </c:pt>
                <c:pt idx="12">
                  <c:v>85.6236557582774</c:v>
                </c:pt>
                <c:pt idx="13">
                  <c:v>110.322579964995</c:v>
                </c:pt>
                <c:pt idx="14">
                  <c:v>83.1999993801117</c:v>
                </c:pt>
                <c:pt idx="15">
                  <c:v>55.1290327269704</c:v>
                </c:pt>
                <c:pt idx="16">
                  <c:v>42.9999999033494</c:v>
                </c:pt>
                <c:pt idx="17">
                  <c:v>47.0645161290323</c:v>
                </c:pt>
                <c:pt idx="18">
                  <c:v>49.0322578255167</c:v>
                </c:pt>
                <c:pt idx="19">
                  <c:v>46.5714284639273</c:v>
                </c:pt>
                <c:pt idx="20">
                  <c:v>40.7096773937585</c:v>
                </c:pt>
                <c:pt idx="21">
                  <c:v>33.4666667431592</c:v>
                </c:pt>
                <c:pt idx="22">
                  <c:v>31.1505376344086</c:v>
                </c:pt>
                <c:pt idx="23">
                  <c:v>36.4444447159767</c:v>
                </c:pt>
                <c:pt idx="24">
                  <c:v>53.9139783705074</c:v>
                </c:pt>
                <c:pt idx="25">
                  <c:v>72.0645157126009</c:v>
                </c:pt>
                <c:pt idx="26">
                  <c:v>56.6666662444671</c:v>
                </c:pt>
                <c:pt idx="27">
                  <c:v>42.9032261357192</c:v>
                </c:pt>
                <c:pt idx="28">
                  <c:v>34.7333332538605</c:v>
                </c:pt>
                <c:pt idx="29">
                  <c:v>38.7956989247312</c:v>
                </c:pt>
                <c:pt idx="30">
                  <c:v>44.1666664520018</c:v>
                </c:pt>
                <c:pt idx="31">
                  <c:v>41.4688012185453</c:v>
                </c:pt>
                <c:pt idx="32">
                  <c:v>36.4838709392615</c:v>
                </c:pt>
                <c:pt idx="33">
                  <c:v>28.9966667307417</c:v>
                </c:pt>
                <c:pt idx="34">
                  <c:v>26.5306451612903</c:v>
                </c:pt>
                <c:pt idx="35">
                  <c:v>32.1966669065505</c:v>
                </c:pt>
                <c:pt idx="36">
                  <c:v>49.0483869855763</c:v>
                </c:pt>
                <c:pt idx="37">
                  <c:v>65.2795695208253</c:v>
                </c:pt>
                <c:pt idx="38">
                  <c:v>51.1666662854453</c:v>
                </c:pt>
                <c:pt idx="39">
                  <c:v>38.2115594363942</c:v>
                </c:pt>
                <c:pt idx="40">
                  <c:v>30.4986110440559</c:v>
                </c:pt>
                <c:pt idx="41">
                  <c:v>34.3459677419355</c:v>
                </c:pt>
                <c:pt idx="42">
                  <c:v>42.0725804392288</c:v>
                </c:pt>
                <c:pt idx="43">
                  <c:v>39.8333332401124</c:v>
                </c:pt>
                <c:pt idx="44">
                  <c:v>34.8306451361747</c:v>
                </c:pt>
                <c:pt idx="45">
                  <c:v>27.3450000622123</c:v>
                </c:pt>
                <c:pt idx="46">
                  <c:v>24.9008064516129</c:v>
                </c:pt>
                <c:pt idx="47">
                  <c:v>30.545000227578</c:v>
                </c:pt>
                <c:pt idx="48">
                  <c:v>52.3252687228703</c:v>
                </c:pt>
                <c:pt idx="49">
                  <c:v>66.0618275719424</c:v>
                </c:pt>
                <c:pt idx="50">
                  <c:v>49.3194440769859</c:v>
                </c:pt>
                <c:pt idx="51">
                  <c:v>36.5700271594568</c:v>
                </c:pt>
                <c:pt idx="52">
                  <c:v>28.8590277125852</c:v>
                </c:pt>
                <c:pt idx="53">
                  <c:v>32.704435483871</c:v>
                </c:pt>
                <c:pt idx="54">
                  <c:v>41.0376342068356</c:v>
                </c:pt>
                <c:pt idx="55">
                  <c:v>38.7857141931142</c:v>
                </c:pt>
                <c:pt idx="56">
                  <c:v>33.9053763214859</c:v>
                </c:pt>
                <c:pt idx="57">
                  <c:v>26.2641667282581</c:v>
                </c:pt>
                <c:pt idx="58">
                  <c:v>24.1410215053763</c:v>
                </c:pt>
                <c:pt idx="59">
                  <c:v>29.6206668873578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ElectricFP0618!$M$5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ElectricFP0618!$M$6:$M$65</c:f>
              <c:numCache>
                <c:formatCode>_(* #,##0.00_);_(* \(#,##0.00\);_(* \-??_);_(@_)</c:formatCode>
                <c:ptCount val="60"/>
                <c:pt idx="0">
                  <c:v>115.645160741663</c:v>
                </c:pt>
                <c:pt idx="1">
                  <c:v>151.000000212702</c:v>
                </c:pt>
                <c:pt idx="2">
                  <c:v>119.599999712904</c:v>
                </c:pt>
                <c:pt idx="3">
                  <c:v>105.806451877279</c:v>
                </c:pt>
                <c:pt idx="4">
                  <c:v>99.4444446895892</c:v>
                </c:pt>
                <c:pt idx="5">
                  <c:v>131.139785274743</c:v>
                </c:pt>
                <c:pt idx="6">
                  <c:v>112.30107555959</c:v>
                </c:pt>
                <c:pt idx="7">
                  <c:v>99.8571423797735</c:v>
                </c:pt>
                <c:pt idx="8">
                  <c:v>68.0645157304663</c:v>
                </c:pt>
                <c:pt idx="9">
                  <c:v>54.6666663417386</c:v>
                </c:pt>
                <c:pt idx="10">
                  <c:v>46.8279572599517</c:v>
                </c:pt>
                <c:pt idx="11">
                  <c:v>54.7777777326086</c:v>
                </c:pt>
                <c:pt idx="12">
                  <c:v>93.2688166403302</c:v>
                </c:pt>
                <c:pt idx="13">
                  <c:v>115.322580801383</c:v>
                </c:pt>
                <c:pt idx="14">
                  <c:v>89.9333331162731</c:v>
                </c:pt>
                <c:pt idx="15">
                  <c:v>53.483871102333</c:v>
                </c:pt>
                <c:pt idx="16">
                  <c:v>44.4444445586867</c:v>
                </c:pt>
                <c:pt idx="17">
                  <c:v>46.8387097979505</c:v>
                </c:pt>
                <c:pt idx="18">
                  <c:v>45.7096775409075</c:v>
                </c:pt>
                <c:pt idx="19">
                  <c:v>41.4285711744534</c:v>
                </c:pt>
                <c:pt idx="20">
                  <c:v>37.5913976290293</c:v>
                </c:pt>
                <c:pt idx="21">
                  <c:v>35.6222220194836</c:v>
                </c:pt>
                <c:pt idx="22">
                  <c:v>32.4731184708816</c:v>
                </c:pt>
                <c:pt idx="23">
                  <c:v>40.888888846048</c:v>
                </c:pt>
                <c:pt idx="24">
                  <c:v>58.2688168699062</c:v>
                </c:pt>
                <c:pt idx="25">
                  <c:v>71.741935580398</c:v>
                </c:pt>
                <c:pt idx="26">
                  <c:v>56.5555554245495</c:v>
                </c:pt>
                <c:pt idx="27">
                  <c:v>41.2258065597665</c:v>
                </c:pt>
                <c:pt idx="28">
                  <c:v>36.7333334277074</c:v>
                </c:pt>
                <c:pt idx="29">
                  <c:v>40.4731183844388</c:v>
                </c:pt>
                <c:pt idx="30">
                  <c:v>40.8440861311411</c:v>
                </c:pt>
                <c:pt idx="31">
                  <c:v>36.3407222675939</c:v>
                </c:pt>
                <c:pt idx="32">
                  <c:v>33.3440858174957</c:v>
                </c:pt>
                <c:pt idx="33">
                  <c:v>31.1522220383957</c:v>
                </c:pt>
                <c:pt idx="34">
                  <c:v>27.8532259681352</c:v>
                </c:pt>
                <c:pt idx="35">
                  <c:v>36.6633332981438</c:v>
                </c:pt>
                <c:pt idx="36">
                  <c:v>53.4032255028505</c:v>
                </c:pt>
                <c:pt idx="37">
                  <c:v>66.8763441765901</c:v>
                </c:pt>
                <c:pt idx="38">
                  <c:v>51.694444325856</c:v>
                </c:pt>
                <c:pt idx="39">
                  <c:v>36.5341398818308</c:v>
                </c:pt>
                <c:pt idx="40">
                  <c:v>32.5097223070709</c:v>
                </c:pt>
                <c:pt idx="41">
                  <c:v>36.0233871912754</c:v>
                </c:pt>
                <c:pt idx="42">
                  <c:v>38.8440861243114</c:v>
                </c:pt>
                <c:pt idx="43">
                  <c:v>34.7738093099158</c:v>
                </c:pt>
                <c:pt idx="44">
                  <c:v>31.7741933588179</c:v>
                </c:pt>
                <c:pt idx="45">
                  <c:v>29.5838887194855</c:v>
                </c:pt>
                <c:pt idx="46">
                  <c:v>26.3067205847882</c:v>
                </c:pt>
                <c:pt idx="47">
                  <c:v>35.0949999634414</c:v>
                </c:pt>
                <c:pt idx="48">
                  <c:v>51.3333330357608</c:v>
                </c:pt>
                <c:pt idx="49">
                  <c:v>65.5053764324115</c:v>
                </c:pt>
                <c:pt idx="50">
                  <c:v>49.9305554382089</c:v>
                </c:pt>
                <c:pt idx="51">
                  <c:v>34.9759409519158</c:v>
                </c:pt>
                <c:pt idx="52">
                  <c:v>30.9534723018943</c:v>
                </c:pt>
                <c:pt idx="53">
                  <c:v>34.4651882613604</c:v>
                </c:pt>
                <c:pt idx="54">
                  <c:v>37.8844087020023</c:v>
                </c:pt>
                <c:pt idx="55">
                  <c:v>33.8035712224165</c:v>
                </c:pt>
                <c:pt idx="56">
                  <c:v>30.9059137955248</c:v>
                </c:pt>
                <c:pt idx="57">
                  <c:v>28.5420137280249</c:v>
                </c:pt>
                <c:pt idx="58">
                  <c:v>25.6027555271605</c:v>
                </c:pt>
                <c:pt idx="59">
                  <c:v>34.2274999633778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ElectricFP0618!$N$5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ElectricFP0618!$N$6:$N$65</c:f>
              <c:numCache>
                <c:formatCode>_(* #,##0.00_);_(* \(#,##0.00\);_(* \-??_);_(@_)</c:formatCode>
                <c:ptCount val="60"/>
                <c:pt idx="0">
                  <c:v>112.419354770613</c:v>
                </c:pt>
                <c:pt idx="1">
                  <c:v>128.999999098479</c:v>
                </c:pt>
                <c:pt idx="2">
                  <c:v>108.666665857037</c:v>
                </c:pt>
                <c:pt idx="3">
                  <c:v>82.9032264145151</c:v>
                </c:pt>
                <c:pt idx="4">
                  <c:v>66.1111109374712</c:v>
                </c:pt>
                <c:pt idx="5">
                  <c:v>78.7634408602151</c:v>
                </c:pt>
                <c:pt idx="6">
                  <c:v>78.9784942497249</c:v>
                </c:pt>
                <c:pt idx="7">
                  <c:v>65.8571427496416</c:v>
                </c:pt>
                <c:pt idx="8">
                  <c:v>51.9139784881545</c:v>
                </c:pt>
                <c:pt idx="9">
                  <c:v>42.1555556631751</c:v>
                </c:pt>
                <c:pt idx="10">
                  <c:v>42.1182795698925</c:v>
                </c:pt>
                <c:pt idx="11">
                  <c:v>48.4444448053836</c:v>
                </c:pt>
                <c:pt idx="12">
                  <c:v>72.1290322319474</c:v>
                </c:pt>
                <c:pt idx="13">
                  <c:v>84.6129025824128</c:v>
                </c:pt>
                <c:pt idx="14">
                  <c:v>71.1999994695187</c:v>
                </c:pt>
                <c:pt idx="15">
                  <c:v>46.8064519996124</c:v>
                </c:pt>
                <c:pt idx="16">
                  <c:v>38.888888799068</c:v>
                </c:pt>
                <c:pt idx="17">
                  <c:v>41.3010752688172</c:v>
                </c:pt>
                <c:pt idx="18">
                  <c:v>38.3548385216304</c:v>
                </c:pt>
                <c:pt idx="19">
                  <c:v>34.8571427746543</c:v>
                </c:pt>
                <c:pt idx="20">
                  <c:v>33.9139784827468</c:v>
                </c:pt>
                <c:pt idx="21">
                  <c:v>28.2666667476296</c:v>
                </c:pt>
                <c:pt idx="22">
                  <c:v>30.4408602150538</c:v>
                </c:pt>
                <c:pt idx="23">
                  <c:v>33.8888891413807</c:v>
                </c:pt>
                <c:pt idx="24">
                  <c:v>50.8279569111164</c:v>
                </c:pt>
                <c:pt idx="25">
                  <c:v>57.4193544561664</c:v>
                </c:pt>
                <c:pt idx="26">
                  <c:v>51.3333329508702</c:v>
                </c:pt>
                <c:pt idx="27">
                  <c:v>33.0000002300066</c:v>
                </c:pt>
                <c:pt idx="28">
                  <c:v>29.4666665839652</c:v>
                </c:pt>
                <c:pt idx="29">
                  <c:v>30.5591397849462</c:v>
                </c:pt>
                <c:pt idx="30">
                  <c:v>32.5591396210134</c:v>
                </c:pt>
                <c:pt idx="31">
                  <c:v>29.9999999190713</c:v>
                </c:pt>
                <c:pt idx="32">
                  <c:v>29.161290323542</c:v>
                </c:pt>
                <c:pt idx="33">
                  <c:v>29.4222223021918</c:v>
                </c:pt>
                <c:pt idx="34">
                  <c:v>30.0752688172043</c:v>
                </c:pt>
                <c:pt idx="35">
                  <c:v>35.5777780428529</c:v>
                </c:pt>
                <c:pt idx="36">
                  <c:v>49.5053762856631</c:v>
                </c:pt>
                <c:pt idx="37">
                  <c:v>58.5376340105569</c:v>
                </c:pt>
                <c:pt idx="38">
                  <c:v>49.8888885171877</c:v>
                </c:pt>
                <c:pt idx="39">
                  <c:v>34.1182798162023</c:v>
                </c:pt>
                <c:pt idx="40">
                  <c:v>28.9999999219759</c:v>
                </c:pt>
                <c:pt idx="41">
                  <c:v>31.2365591397849</c:v>
                </c:pt>
                <c:pt idx="42">
                  <c:v>32.3817202668357</c:v>
                </c:pt>
                <c:pt idx="43">
                  <c:v>30.1477831703028</c:v>
                </c:pt>
                <c:pt idx="44">
                  <c:v>29.161290323542</c:v>
                </c:pt>
                <c:pt idx="45">
                  <c:v>29.4222223021918</c:v>
                </c:pt>
                <c:pt idx="46">
                  <c:v>30.0752688172043</c:v>
                </c:pt>
                <c:pt idx="47">
                  <c:v>35.5777780428529</c:v>
                </c:pt>
                <c:pt idx="48">
                  <c:v>49.1989246716182</c:v>
                </c:pt>
                <c:pt idx="49">
                  <c:v>58.9139780923724</c:v>
                </c:pt>
                <c:pt idx="50">
                  <c:v>49.8888885171877</c:v>
                </c:pt>
                <c:pt idx="51">
                  <c:v>34.1182798162023</c:v>
                </c:pt>
                <c:pt idx="52">
                  <c:v>28.9999999219759</c:v>
                </c:pt>
                <c:pt idx="53">
                  <c:v>31.2365591397849</c:v>
                </c:pt>
                <c:pt idx="54">
                  <c:v>32.5903224164099</c:v>
                </c:pt>
                <c:pt idx="55">
                  <c:v>30.3584974556446</c:v>
                </c:pt>
                <c:pt idx="56">
                  <c:v>29.3725806458943</c:v>
                </c:pt>
                <c:pt idx="57">
                  <c:v>29.4708334136754</c:v>
                </c:pt>
                <c:pt idx="58">
                  <c:v>30.4518817204301</c:v>
                </c:pt>
                <c:pt idx="59">
                  <c:v>35.7888891555369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ElectricFP0618!$O$5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ElectricFP0618!$O$6:$O$65</c:f>
              <c:numCache>
                <c:formatCode>_(* #,##0.00_);_(* \(#,##0.00\);_(* \-??_);_(@_)</c:formatCode>
                <c:ptCount val="60"/>
                <c:pt idx="0">
                  <c:v>100.870967775022</c:v>
                </c:pt>
                <c:pt idx="1">
                  <c:v>123.129031312802</c:v>
                </c:pt>
                <c:pt idx="2">
                  <c:v>95.7333326200644</c:v>
                </c:pt>
                <c:pt idx="3">
                  <c:v>75.4516135379672</c:v>
                </c:pt>
                <c:pt idx="4">
                  <c:v>56.6666665395929</c:v>
                </c:pt>
                <c:pt idx="5">
                  <c:v>58.0645161290323</c:v>
                </c:pt>
                <c:pt idx="6">
                  <c:v>61.4731179764795</c:v>
                </c:pt>
                <c:pt idx="7">
                  <c:v>44.1428570295019</c:v>
                </c:pt>
                <c:pt idx="8">
                  <c:v>40.0000000120171</c:v>
                </c:pt>
                <c:pt idx="9">
                  <c:v>39.1555556552278</c:v>
                </c:pt>
                <c:pt idx="10">
                  <c:v>41.3548387096774</c:v>
                </c:pt>
                <c:pt idx="11">
                  <c:v>51.6666670516133</c:v>
                </c:pt>
                <c:pt idx="12">
                  <c:v>82.397849473902</c:v>
                </c:pt>
                <c:pt idx="13">
                  <c:v>89.0322574059809</c:v>
                </c:pt>
                <c:pt idx="14">
                  <c:v>64.3999995201826</c:v>
                </c:pt>
                <c:pt idx="15">
                  <c:v>43.3870971431175</c:v>
                </c:pt>
                <c:pt idx="16">
                  <c:v>36.4444443633159</c:v>
                </c:pt>
                <c:pt idx="17">
                  <c:v>36.8387096774194</c:v>
                </c:pt>
                <c:pt idx="18">
                  <c:v>36.6344084233466</c:v>
                </c:pt>
                <c:pt idx="19">
                  <c:v>34.4285713564604</c:v>
                </c:pt>
                <c:pt idx="20">
                  <c:v>32.3118279367505</c:v>
                </c:pt>
                <c:pt idx="21">
                  <c:v>29.6000000692904</c:v>
                </c:pt>
                <c:pt idx="22">
                  <c:v>30.0752688172043</c:v>
                </c:pt>
                <c:pt idx="23">
                  <c:v>37.6111113913357</c:v>
                </c:pt>
                <c:pt idx="24">
                  <c:v>56.6989246906953</c:v>
                </c:pt>
                <c:pt idx="25">
                  <c:v>65.1720425489269</c:v>
                </c:pt>
                <c:pt idx="26">
                  <c:v>51.6111107265784</c:v>
                </c:pt>
                <c:pt idx="27">
                  <c:v>34.7741938300671</c:v>
                </c:pt>
                <c:pt idx="28">
                  <c:v>29.3333332587034</c:v>
                </c:pt>
                <c:pt idx="29">
                  <c:v>29.9569892473118</c:v>
                </c:pt>
                <c:pt idx="30">
                  <c:v>32.0752686604517</c:v>
                </c:pt>
                <c:pt idx="31">
                  <c:v>30.9310344067755</c:v>
                </c:pt>
                <c:pt idx="32">
                  <c:v>30.4516129029855</c:v>
                </c:pt>
                <c:pt idx="33">
                  <c:v>31.7111111961305</c:v>
                </c:pt>
                <c:pt idx="34">
                  <c:v>32.8817204301075</c:v>
                </c:pt>
                <c:pt idx="35">
                  <c:v>38.2222225069999</c:v>
                </c:pt>
                <c:pt idx="36">
                  <c:v>55.8172042737264</c:v>
                </c:pt>
                <c:pt idx="37">
                  <c:v>59.935483453545</c:v>
                </c:pt>
                <c:pt idx="38">
                  <c:v>47.6111107563807</c:v>
                </c:pt>
                <c:pt idx="39">
                  <c:v>34.075269085285</c:v>
                </c:pt>
                <c:pt idx="40">
                  <c:v>29.3888888151074</c:v>
                </c:pt>
                <c:pt idx="41">
                  <c:v>29.3978494623656</c:v>
                </c:pt>
                <c:pt idx="42">
                  <c:v>31.9569890907495</c:v>
                </c:pt>
                <c:pt idx="43">
                  <c:v>30.9999999246959</c:v>
                </c:pt>
                <c:pt idx="44">
                  <c:v>30.4516129029855</c:v>
                </c:pt>
                <c:pt idx="45">
                  <c:v>31.7111111961305</c:v>
                </c:pt>
                <c:pt idx="46">
                  <c:v>32.8817204301075</c:v>
                </c:pt>
                <c:pt idx="47">
                  <c:v>38.2222225069999</c:v>
                </c:pt>
                <c:pt idx="48">
                  <c:v>55.2473118023406</c:v>
                </c:pt>
                <c:pt idx="49">
                  <c:v>60.5483866766576</c:v>
                </c:pt>
                <c:pt idx="50">
                  <c:v>47.6111107563807</c:v>
                </c:pt>
                <c:pt idx="51">
                  <c:v>34.075269085285</c:v>
                </c:pt>
                <c:pt idx="52">
                  <c:v>29.3888888151074</c:v>
                </c:pt>
                <c:pt idx="53">
                  <c:v>29.3978494623656</c:v>
                </c:pt>
                <c:pt idx="54">
                  <c:v>32.1607525306824</c:v>
                </c:pt>
                <c:pt idx="55">
                  <c:v>31.2071427814929</c:v>
                </c:pt>
                <c:pt idx="56">
                  <c:v>30.6596774188621</c:v>
                </c:pt>
                <c:pt idx="57">
                  <c:v>31.9277778645253</c:v>
                </c:pt>
                <c:pt idx="58">
                  <c:v>33.1629032258065</c:v>
                </c:pt>
                <c:pt idx="59">
                  <c:v>38.4300002863258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ElectricFP0618!$P$5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ElectricFP0618!$A$6:$A$65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ElectricFP0618!$P$6:$P$65</c:f>
              <c:numCache>
                <c:formatCode>_(* #,##0.00_);_(* \(#,##0.00\);_(* \-??_);_(@_)</c:formatCode>
                <c:ptCount val="60"/>
                <c:pt idx="0">
                  <c:v>114.999999780008</c:v>
                </c:pt>
                <c:pt idx="1">
                  <c:v>133.870967309321</c:v>
                </c:pt>
                <c:pt idx="2">
                  <c:v>94.3333331967394</c:v>
                </c:pt>
                <c:pt idx="3">
                  <c:v>76.4838711888559</c:v>
                </c:pt>
                <c:pt idx="4">
                  <c:v>54.4444445920073</c:v>
                </c:pt>
                <c:pt idx="5">
                  <c:v>50.9139786269716</c:v>
                </c:pt>
                <c:pt idx="6">
                  <c:v>49.8279571227169</c:v>
                </c:pt>
                <c:pt idx="7">
                  <c:v>44.7142854247774</c:v>
                </c:pt>
                <c:pt idx="8">
                  <c:v>37.2688169695477</c:v>
                </c:pt>
                <c:pt idx="9">
                  <c:v>37.511110874431</c:v>
                </c:pt>
                <c:pt idx="10">
                  <c:v>37.2688174158415</c:v>
                </c:pt>
                <c:pt idx="11">
                  <c:v>54.9999999650754</c:v>
                </c:pt>
                <c:pt idx="12">
                  <c:v>85.1935481567697</c:v>
                </c:pt>
                <c:pt idx="13">
                  <c:v>109.258064194072</c:v>
                </c:pt>
                <c:pt idx="14">
                  <c:v>76.1333332332472</c:v>
                </c:pt>
                <c:pt idx="15">
                  <c:v>44.6451614056864</c:v>
                </c:pt>
                <c:pt idx="16">
                  <c:v>31.8888889721905</c:v>
                </c:pt>
                <c:pt idx="17">
                  <c:v>31.225806531967</c:v>
                </c:pt>
                <c:pt idx="18">
                  <c:v>30.2365592160533</c:v>
                </c:pt>
                <c:pt idx="19">
                  <c:v>27.4285713096282</c:v>
                </c:pt>
                <c:pt idx="20">
                  <c:v>26.1182794427319</c:v>
                </c:pt>
                <c:pt idx="21">
                  <c:v>25.5777776562505</c:v>
                </c:pt>
                <c:pt idx="22">
                  <c:v>25.5591399466559</c:v>
                </c:pt>
                <c:pt idx="23">
                  <c:v>35.5555555048502</c:v>
                </c:pt>
                <c:pt idx="24">
                  <c:v>54.8602148559625</c:v>
                </c:pt>
                <c:pt idx="25">
                  <c:v>69.8602148630927</c:v>
                </c:pt>
                <c:pt idx="26">
                  <c:v>48.3333332350271</c:v>
                </c:pt>
                <c:pt idx="27">
                  <c:v>34.8315527698881</c:v>
                </c:pt>
                <c:pt idx="28">
                  <c:v>27.6666667374472</c:v>
                </c:pt>
                <c:pt idx="29">
                  <c:v>28.1946774908564</c:v>
                </c:pt>
                <c:pt idx="30">
                  <c:v>28.381089960816</c:v>
                </c:pt>
                <c:pt idx="31">
                  <c:v>26.2743894803339</c:v>
                </c:pt>
                <c:pt idx="32">
                  <c:v>25.4290890721969</c:v>
                </c:pt>
                <c:pt idx="33">
                  <c:v>25.0391492230089</c:v>
                </c:pt>
                <c:pt idx="34">
                  <c:v>25.047129521373</c:v>
                </c:pt>
                <c:pt idx="35">
                  <c:v>32.9057234209823</c:v>
                </c:pt>
                <c:pt idx="36">
                  <c:v>48.0548713141662</c:v>
                </c:pt>
                <c:pt idx="37">
                  <c:v>59.8564951573778</c:v>
                </c:pt>
                <c:pt idx="38">
                  <c:v>43.199177144032</c:v>
                </c:pt>
                <c:pt idx="39">
                  <c:v>32.7449300701923</c:v>
                </c:pt>
                <c:pt idx="40">
                  <c:v>27.2753428040516</c:v>
                </c:pt>
                <c:pt idx="41">
                  <c:v>27.6842661487121</c:v>
                </c:pt>
                <c:pt idx="42">
                  <c:v>29.0185403546621</c:v>
                </c:pt>
                <c:pt idx="43">
                  <c:v>27.354904006625</c:v>
                </c:pt>
                <c:pt idx="44">
                  <c:v>26.5907098516961</c:v>
                </c:pt>
                <c:pt idx="45">
                  <c:v>26.2637929856868</c:v>
                </c:pt>
                <c:pt idx="46">
                  <c:v>26.239015064742</c:v>
                </c:pt>
                <c:pt idx="47">
                  <c:v>33.1484224327995</c:v>
                </c:pt>
                <c:pt idx="48">
                  <c:v>45.8111797703958</c:v>
                </c:pt>
                <c:pt idx="49">
                  <c:v>56.8381858892217</c:v>
                </c:pt>
                <c:pt idx="50">
                  <c:v>42.0174682905484</c:v>
                </c:pt>
                <c:pt idx="51">
                  <c:v>33.0587347831672</c:v>
                </c:pt>
                <c:pt idx="52">
                  <c:v>28.1961585081054</c:v>
                </c:pt>
                <c:pt idx="53">
                  <c:v>28.5730768078636</c:v>
                </c:pt>
                <c:pt idx="54">
                  <c:v>29.9213575673398</c:v>
                </c:pt>
                <c:pt idx="55">
                  <c:v>28.532336872449</c:v>
                </c:pt>
                <c:pt idx="56">
                  <c:v>27.8501581563329</c:v>
                </c:pt>
                <c:pt idx="57">
                  <c:v>27.4947701125194</c:v>
                </c:pt>
                <c:pt idx="58">
                  <c:v>27.5693141055714</c:v>
                </c:pt>
                <c:pt idx="59">
                  <c:v>33.641602993991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30381"/>
        <c:axId val="83809035"/>
      </c:lineChart>
      <c:catAx>
        <c:axId val="86303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09035"/>
        <c:crossesAt val="0"/>
        <c:auto val="1"/>
        <c:lblAlgn val="ctr"/>
        <c:lblOffset val="100"/>
        <c:noMultiLvlLbl val="0"/>
      </c:catAx>
      <c:valAx>
        <c:axId val="838090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038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5" min="5" style="0" width="13.99"/>
    <col collapsed="false" customWidth="true" hidden="false" outlineLevel="0" max="7" min="6" style="0" width="9.28"/>
  </cols>
  <sheetData>
    <row r="1" customFormat="false" ht="51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2.75" hidden="false" customHeight="false" outlineLevel="0" collapsed="false">
      <c r="A2" s="1" t="n">
        <v>2001</v>
      </c>
      <c r="B2" s="0" t="n">
        <v>138</v>
      </c>
      <c r="C2" s="2" t="n">
        <f aca="false">+AVERAGE(ElectricFP0618!E6:E11)</f>
        <v>102.499999849126</v>
      </c>
      <c r="D2" s="2" t="n">
        <f aca="false">+B2-C2</f>
        <v>35.5000001508744</v>
      </c>
      <c r="E2" s="3" t="n">
        <v>30000000</v>
      </c>
      <c r="F2" s="3" t="n">
        <f aca="false">+(D2)*E2/1000000</f>
        <v>1065.00000452623</v>
      </c>
      <c r="G2" s="3" t="n">
        <f aca="false">+F2/(1.12)^(A2-$A$2)</f>
        <v>1065.00000452623</v>
      </c>
      <c r="H2" s="4" t="n">
        <f aca="false">+D2/B2</f>
        <v>0.257246377904887</v>
      </c>
    </row>
    <row r="3" customFormat="false" ht="12.75" hidden="false" customHeight="false" outlineLevel="0" collapsed="false">
      <c r="A3" s="1" t="n">
        <v>2002</v>
      </c>
      <c r="B3" s="0" t="n">
        <v>106</v>
      </c>
      <c r="C3" s="2" t="n">
        <f aca="false">+AVERAGE(ElectricFP0618!E12:E23)</f>
        <v>59.249999944431</v>
      </c>
      <c r="D3" s="2" t="n">
        <f aca="false">+B3-C3</f>
        <v>46.750000055569</v>
      </c>
      <c r="E3" s="3" t="n">
        <v>52000000</v>
      </c>
      <c r="F3" s="3" t="n">
        <f aca="false">+(D3)*E3/1000000</f>
        <v>2431.00000288959</v>
      </c>
      <c r="G3" s="3" t="n">
        <f aca="false">+F3/(1.12)^(A3-$A$2)</f>
        <v>2170.5357168657</v>
      </c>
      <c r="H3" s="4" t="n">
        <f aca="false">+D3/B3</f>
        <v>0.441037736373292</v>
      </c>
    </row>
    <row r="4" customFormat="false" ht="12.75" hidden="false" customHeight="false" outlineLevel="0" collapsed="false">
      <c r="A4" s="1" t="n">
        <v>2003</v>
      </c>
      <c r="B4" s="0" t="n">
        <v>89</v>
      </c>
      <c r="C4" s="2" t="n">
        <f aca="false">+AVERAGE(ElectricFP0618!E24:E35)</f>
        <v>43.666666625378</v>
      </c>
      <c r="D4" s="2" t="n">
        <f aca="false">+B4-C4</f>
        <v>45.333333374622</v>
      </c>
      <c r="E4" s="3" t="n">
        <v>70000000</v>
      </c>
      <c r="F4" s="3" t="n">
        <f aca="false">+(D4)*E4/1000000</f>
        <v>3173.33333622354</v>
      </c>
      <c r="G4" s="3" t="n">
        <f aca="false">+F4/(1.12)^(A4-$A$2)</f>
        <v>2529.76190706596</v>
      </c>
      <c r="H4" s="4" t="n">
        <f aca="false">+D4/B4</f>
        <v>0.509363296344067</v>
      </c>
    </row>
    <row r="5" customFormat="false" ht="12.75" hidden="false" customHeight="false" outlineLevel="0" collapsed="false">
      <c r="A5" s="1" t="n">
        <v>2004</v>
      </c>
      <c r="B5" s="0" t="n">
        <v>75</v>
      </c>
      <c r="C5" s="2" t="n">
        <f aca="false">+AVERAGE(ElectricFP0618!E36:E47)</f>
        <v>41.6666666381061</v>
      </c>
      <c r="D5" s="2" t="n">
        <f aca="false">+B5-C5</f>
        <v>33.3333333618939</v>
      </c>
      <c r="E5" s="3" t="n">
        <v>90000000</v>
      </c>
      <c r="F5" s="3" t="n">
        <f aca="false">+(D5)*E5/1000000</f>
        <v>3000.00000257045</v>
      </c>
      <c r="G5" s="3" t="n">
        <f aca="false">+F5/(1.12)^(A5-$A$2)</f>
        <v>2135.34074526983</v>
      </c>
      <c r="H5" s="4" t="n">
        <f aca="false">+D5/B5</f>
        <v>0.444444444825252</v>
      </c>
    </row>
    <row r="6" customFormat="false" ht="12.75" hidden="false" customHeight="false" outlineLevel="0" collapsed="false">
      <c r="A6" s="1" t="n">
        <v>2005</v>
      </c>
      <c r="B6" s="0" t="n">
        <v>64</v>
      </c>
      <c r="C6" s="2" t="n">
        <f aca="false">+AVERAGE(ElectricFP0618!E48:E59)</f>
        <v>41.6666666381061</v>
      </c>
      <c r="D6" s="2" t="n">
        <f aca="false">+B6-C6</f>
        <v>22.3333333618939</v>
      </c>
      <c r="E6" s="3" t="n">
        <v>83000000</v>
      </c>
      <c r="F6" s="3" t="n">
        <f aca="false">+(D6)*E6/1000000</f>
        <v>1853.6666690372</v>
      </c>
      <c r="G6" s="3" t="n">
        <f aca="false">+F6/(1.12)^(A6-$A$2)</f>
        <v>1178.0386795096</v>
      </c>
      <c r="H6" s="4" t="n">
        <f aca="false">+D6/B6</f>
        <v>0.348958333779593</v>
      </c>
    </row>
    <row r="7" customFormat="false" ht="12.75" hidden="false" customHeight="false" outlineLevel="0" collapsed="false">
      <c r="A7" s="1" t="n">
        <v>2006</v>
      </c>
      <c r="B7" s="0" t="n">
        <v>61</v>
      </c>
      <c r="C7" s="0" t="n">
        <f aca="false">+AVERAGE(ElectricFP0618!E60:E71)</f>
        <v>34.9166666797052</v>
      </c>
      <c r="D7" s="2" t="n">
        <f aca="false">+B7-C7</f>
        <v>26.0833333202948</v>
      </c>
      <c r="E7" s="3" t="n">
        <v>80000000</v>
      </c>
      <c r="F7" s="3" t="n">
        <f aca="false">+(D7)*E7/1000000</f>
        <v>2086.66666562359</v>
      </c>
      <c r="G7" s="3" t="n">
        <f aca="false">+F7/(1.12)^(A7-$A$2)</f>
        <v>1184.03070500761</v>
      </c>
      <c r="H7" s="4" t="n">
        <f aca="false">+D7/B7</f>
        <v>0.427595628201555</v>
      </c>
    </row>
    <row r="8" customFormat="false" ht="12.75" hidden="false" customHeight="false" outlineLevel="0" collapsed="false">
      <c r="A8" s="1" t="n">
        <v>2007</v>
      </c>
      <c r="B8" s="0" t="n">
        <v>60</v>
      </c>
      <c r="C8" s="0" t="n">
        <f aca="false">+C7</f>
        <v>34.9166666797052</v>
      </c>
      <c r="D8" s="2" t="n">
        <f aca="false">+B8-C8</f>
        <v>25.0833333202948</v>
      </c>
      <c r="E8" s="3" t="n">
        <v>80000000</v>
      </c>
      <c r="F8" s="3" t="n">
        <f aca="false">+(D8)*E8/1000000</f>
        <v>2006.66666562359</v>
      </c>
      <c r="G8" s="3" t="n">
        <f aca="false">+F8/(1.12)^(A8-$A$2)</f>
        <v>1016.63978263403</v>
      </c>
      <c r="H8" s="4" t="n">
        <f aca="false">+D8/B8</f>
        <v>0.418055555338247</v>
      </c>
      <c r="I8" s="0" t="s">
        <v>7</v>
      </c>
    </row>
    <row r="9" customFormat="false" ht="12.75" hidden="false" customHeight="false" outlineLevel="0" collapsed="false">
      <c r="A9" s="1" t="n">
        <v>2008</v>
      </c>
      <c r="B9" s="0" t="n">
        <v>60</v>
      </c>
      <c r="C9" s="0" t="n">
        <f aca="false">+C8</f>
        <v>34.9166666797052</v>
      </c>
      <c r="D9" s="2" t="n">
        <f aca="false">+B9-C9</f>
        <v>25.0833333202948</v>
      </c>
      <c r="E9" s="3" t="n">
        <v>80000000</v>
      </c>
      <c r="F9" s="3" t="n">
        <f aca="false">+(D9)*E9/1000000</f>
        <v>2006.66666562359</v>
      </c>
      <c r="G9" s="3" t="n">
        <f aca="false">+F9/(1.12)^(A9-$A$2)</f>
        <v>907.71409163753</v>
      </c>
      <c r="H9" s="4" t="n">
        <f aca="false">+D9/B9</f>
        <v>0.418055555338247</v>
      </c>
    </row>
    <row r="10" customFormat="false" ht="12.75" hidden="false" customHeight="false" outlineLevel="0" collapsed="false">
      <c r="A10" s="1" t="n">
        <v>2009</v>
      </c>
      <c r="B10" s="0" t="n">
        <v>60</v>
      </c>
      <c r="C10" s="0" t="n">
        <f aca="false">+C9</f>
        <v>34.9166666797052</v>
      </c>
      <c r="D10" s="2" t="n">
        <f aca="false">+B10-C10</f>
        <v>25.0833333202948</v>
      </c>
      <c r="E10" s="3" t="n">
        <v>80000000</v>
      </c>
      <c r="F10" s="3" t="n">
        <f aca="false">+(D10)*E10/1000000</f>
        <v>2006.66666562359</v>
      </c>
      <c r="G10" s="3" t="n">
        <f aca="false">+F10/(1.12)^(A10-$A$2)</f>
        <v>810.459010390651</v>
      </c>
      <c r="H10" s="4" t="n">
        <f aca="false">+D10/B10</f>
        <v>0.418055555338247</v>
      </c>
    </row>
    <row r="11" customFormat="false" ht="12.75" hidden="false" customHeight="false" outlineLevel="0" collapsed="false">
      <c r="A11" s="1" t="n">
        <v>2010</v>
      </c>
      <c r="B11" s="0" t="n">
        <v>59</v>
      </c>
      <c r="C11" s="0" t="n">
        <f aca="false">+C10</f>
        <v>34.9166666797052</v>
      </c>
      <c r="D11" s="2" t="n">
        <f aca="false">+B11-C11</f>
        <v>24.0833333202948</v>
      </c>
      <c r="E11" s="3" t="n">
        <v>80000000</v>
      </c>
      <c r="F11" s="3" t="n">
        <f aca="false">+(D11)*E11/1000000</f>
        <v>1926.66666562359</v>
      </c>
      <c r="G11" s="3" t="n">
        <f aca="false">+F11/(1.12)^(A11-$A$2)</f>
        <v>694.775314421698</v>
      </c>
      <c r="H11" s="4" t="n">
        <f aca="false">+D11/B11</f>
        <v>0.408192090174489</v>
      </c>
    </row>
    <row r="12" customFormat="false" ht="25.5" hidden="false" customHeight="false" outlineLevel="0" collapsed="false">
      <c r="A12" s="1" t="s">
        <v>8</v>
      </c>
      <c r="B12" s="0" t="n">
        <f aca="false">+AVERAGE(B2:B11)</f>
        <v>77.2</v>
      </c>
      <c r="C12" s="0" t="n">
        <f aca="false">+AVERAGE(C2:C11)</f>
        <v>46.3333333093673</v>
      </c>
      <c r="D12" s="0" t="n">
        <f aca="false">+AVERAGE(D2:D11)</f>
        <v>30.8666666906327</v>
      </c>
      <c r="E12" s="3" t="n">
        <f aca="false">+AVERAGE(E2:E11)</f>
        <v>72500000</v>
      </c>
      <c r="F12" s="3" t="n">
        <f aca="false">+AVERAGE(F2:F11)</f>
        <v>2155.63333433649</v>
      </c>
      <c r="G12" s="3" t="n">
        <f aca="false">+AVERAGE(G2:G11)</f>
        <v>1369.22959573288</v>
      </c>
      <c r="H12" s="4" t="n">
        <f aca="false">+D12/B12</f>
        <v>0.399827288738766</v>
      </c>
    </row>
    <row r="13" customFormat="false" ht="25.5" hidden="false" customHeight="false" outlineLevel="0" collapsed="false">
      <c r="A13" s="1" t="s">
        <v>9</v>
      </c>
      <c r="B13" s="3" t="n">
        <f aca="false">SUM(B2:B11)</f>
        <v>772</v>
      </c>
      <c r="C13" s="3" t="n">
        <f aca="false">SUM(C2:C11)</f>
        <v>463.333333093673</v>
      </c>
      <c r="D13" s="3" t="n">
        <f aca="false">SUM(D2:D11)</f>
        <v>308.666666906327</v>
      </c>
      <c r="E13" s="3" t="n">
        <f aca="false">SUM(E2:E11)</f>
        <v>725000000</v>
      </c>
      <c r="F13" s="5" t="n">
        <f aca="false">SUM(F2:F11)</f>
        <v>21556.3333433649</v>
      </c>
      <c r="G13" s="5" t="n">
        <f aca="false">SUM(G2:G11)</f>
        <v>13692.2959573288</v>
      </c>
      <c r="H13" s="4" t="n">
        <f aca="false">+D13/B13</f>
        <v>0.399827288738766</v>
      </c>
    </row>
    <row r="14" customFormat="false" ht="25.5" hidden="false" customHeight="false" outlineLevel="0" collapsed="false">
      <c r="A14" s="1" t="s">
        <v>10</v>
      </c>
      <c r="B14" s="2" t="n">
        <f aca="false">+AVERAGE(B2:B7)</f>
        <v>88.8333333333333</v>
      </c>
      <c r="C14" s="2" t="n">
        <f aca="false">+AVERAGE(C2:C7)</f>
        <v>53.9444443958087</v>
      </c>
      <c r="D14" s="0" t="n">
        <f aca="false">+AVERAGE(D3:D12)</f>
        <v>30.4033333446086</v>
      </c>
      <c r="E14" s="3" t="n">
        <f aca="false">+AVERAGE(E3:E12)</f>
        <v>76750000</v>
      </c>
      <c r="F14" s="3" t="n">
        <f aca="false">+AVERAGE(F3:F12)</f>
        <v>2264.69666731752</v>
      </c>
      <c r="G14" s="3" t="n">
        <f aca="false">+AVERAGE(G3:G12)</f>
        <v>1399.65255485355</v>
      </c>
      <c r="H14" s="4" t="n">
        <f aca="false">+D14/B14</f>
        <v>0.342251407256382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6" width="9.14"/>
  </cols>
  <sheetData>
    <row r="1" customFormat="false" ht="12.75" hidden="false" customHeight="false" outlineLevel="0" collapsed="false">
      <c r="A1" s="0" t="s">
        <v>11</v>
      </c>
      <c r="E1" s="0" t="s">
        <v>12</v>
      </c>
    </row>
    <row r="2" customFormat="false" ht="13.5" hidden="false" customHeight="false" outlineLevel="0" collapsed="false">
      <c r="B2" s="6" t="s">
        <v>13</v>
      </c>
      <c r="C2" s="6" t="s">
        <v>14</v>
      </c>
      <c r="D2" s="6" t="s">
        <v>15</v>
      </c>
      <c r="E2" s="6" t="s">
        <v>16</v>
      </c>
    </row>
    <row r="3" customFormat="false" ht="12.75" hidden="false" customHeight="false" outlineLevel="0" collapsed="false">
      <c r="A3" s="7" t="n">
        <v>37073</v>
      </c>
      <c r="B3" s="8" t="n">
        <v>3.939</v>
      </c>
      <c r="C3" s="9" t="n">
        <v>7.489</v>
      </c>
      <c r="D3" s="9" t="n">
        <v>4.589</v>
      </c>
      <c r="E3" s="9" t="n">
        <v>3.119</v>
      </c>
      <c r="G3" s="0" t="n">
        <v>4.202</v>
      </c>
      <c r="H3" s="0" t="n">
        <v>8</v>
      </c>
      <c r="I3" s="0" t="n">
        <v>2.5</v>
      </c>
      <c r="J3" s="0" t="n">
        <v>-0.48</v>
      </c>
    </row>
    <row r="4" customFormat="false" ht="12.75" hidden="false" customHeight="false" outlineLevel="0" collapsed="false">
      <c r="A4" s="7" t="n">
        <v>37104</v>
      </c>
      <c r="B4" s="10" t="n">
        <v>4.024</v>
      </c>
      <c r="C4" s="9" t="n">
        <v>7.724</v>
      </c>
      <c r="D4" s="9" t="n">
        <v>5.074</v>
      </c>
      <c r="E4" s="9" t="n">
        <v>3.344</v>
      </c>
      <c r="G4" s="0" t="n">
        <v>4.273</v>
      </c>
      <c r="H4" s="0" t="n">
        <v>7.85</v>
      </c>
      <c r="I4" s="0" t="n">
        <v>3.42</v>
      </c>
      <c r="J4" s="0" t="n">
        <v>-0.515</v>
      </c>
    </row>
    <row r="5" customFormat="false" ht="12.75" hidden="false" customHeight="false" outlineLevel="0" collapsed="false">
      <c r="A5" s="7" t="n">
        <v>37135</v>
      </c>
      <c r="B5" s="10" t="n">
        <v>4.069</v>
      </c>
      <c r="C5" s="9" t="n">
        <v>7.319</v>
      </c>
      <c r="D5" s="9" t="n">
        <v>5.169</v>
      </c>
      <c r="E5" s="9" t="n">
        <v>3.369</v>
      </c>
      <c r="G5" s="0" t="n">
        <v>4.343</v>
      </c>
      <c r="H5" s="0" t="n">
        <v>7.7</v>
      </c>
      <c r="I5" s="0" t="n">
        <v>3.12</v>
      </c>
      <c r="J5" s="0" t="n">
        <v>-0.515</v>
      </c>
    </row>
    <row r="6" customFormat="false" ht="12.75" hidden="false" customHeight="false" outlineLevel="0" collapsed="false">
      <c r="A6" s="7" t="n">
        <v>37165</v>
      </c>
      <c r="B6" s="10" t="n">
        <v>4.114</v>
      </c>
      <c r="C6" s="9" t="n">
        <v>5.914</v>
      </c>
      <c r="D6" s="9" t="n">
        <v>4.714</v>
      </c>
      <c r="E6" s="9" t="n">
        <v>3.644</v>
      </c>
      <c r="G6" s="0" t="n">
        <v>4.369</v>
      </c>
      <c r="H6" s="0" t="n">
        <v>6.75</v>
      </c>
      <c r="I6" s="0" t="n">
        <v>2.47</v>
      </c>
      <c r="J6" s="0" t="n">
        <v>-0.505</v>
      </c>
    </row>
    <row r="7" customFormat="false" ht="12.75" hidden="false" customHeight="false" outlineLevel="0" collapsed="false">
      <c r="A7" s="7" t="n">
        <v>37196</v>
      </c>
      <c r="B7" s="10" t="n">
        <v>4.305</v>
      </c>
      <c r="C7" s="9" t="n">
        <v>5.605</v>
      </c>
      <c r="D7" s="9" t="n">
        <v>5.215</v>
      </c>
      <c r="E7" s="9" t="n">
        <v>4.03</v>
      </c>
      <c r="F7" s="6"/>
      <c r="G7" s="0" t="n">
        <v>4.4</v>
      </c>
      <c r="H7" s="0" t="n">
        <v>5.65</v>
      </c>
      <c r="I7" s="0" t="n">
        <v>1.8</v>
      </c>
      <c r="J7" s="0" t="n">
        <v>-0.44</v>
      </c>
    </row>
    <row r="8" customFormat="false" ht="12.75" hidden="false" customHeight="false" outlineLevel="0" collapsed="false">
      <c r="A8" s="7" t="n">
        <v>37226</v>
      </c>
      <c r="B8" s="10" t="n">
        <v>4.495</v>
      </c>
      <c r="C8" s="9" t="n">
        <v>5.795</v>
      </c>
      <c r="D8" s="9" t="n">
        <v>5.645</v>
      </c>
      <c r="E8" s="9" t="n">
        <v>4.22</v>
      </c>
      <c r="G8" s="0" t="n">
        <v>4.574</v>
      </c>
      <c r="H8" s="0" t="n">
        <v>5.35</v>
      </c>
      <c r="I8" s="0" t="n">
        <v>2.68</v>
      </c>
      <c r="J8" s="0" t="n">
        <v>-0.28</v>
      </c>
    </row>
    <row r="9" customFormat="false" ht="12.75" hidden="false" customHeight="false" outlineLevel="0" collapsed="false">
      <c r="A9" s="7" t="n">
        <v>37257</v>
      </c>
      <c r="B9" s="10" t="n">
        <v>4.555</v>
      </c>
      <c r="C9" s="9" t="n">
        <v>5.855</v>
      </c>
      <c r="D9" s="9" t="n">
        <v>5.685</v>
      </c>
      <c r="E9" s="9" t="n">
        <v>4.28</v>
      </c>
      <c r="G9" s="0" t="n">
        <v>4.748</v>
      </c>
      <c r="H9" s="0" t="n">
        <v>5.55</v>
      </c>
      <c r="I9" s="0" t="n">
        <v>3.08</v>
      </c>
      <c r="J9" s="0" t="n">
        <v>-0.28</v>
      </c>
    </row>
    <row r="10" customFormat="false" ht="12.75" hidden="false" customHeight="false" outlineLevel="0" collapsed="false">
      <c r="A10" s="7" t="n">
        <v>37288</v>
      </c>
      <c r="B10" s="10" t="n">
        <v>4.41</v>
      </c>
      <c r="C10" s="9" t="n">
        <v>5.51</v>
      </c>
      <c r="D10" s="9" t="n">
        <v>5.35</v>
      </c>
      <c r="E10" s="9" t="n">
        <v>4.135</v>
      </c>
      <c r="G10" s="0" t="n">
        <v>4.813</v>
      </c>
      <c r="H10" s="0" t="n">
        <v>5.74</v>
      </c>
      <c r="I10" s="0" t="n">
        <v>2.93</v>
      </c>
      <c r="J10" s="0" t="n">
        <v>-0.28</v>
      </c>
    </row>
    <row r="11" customFormat="false" ht="12.75" hidden="false" customHeight="false" outlineLevel="0" collapsed="false">
      <c r="A11" s="7" t="n">
        <v>37316</v>
      </c>
      <c r="B11" s="10" t="n">
        <v>4.2</v>
      </c>
      <c r="C11" s="9" t="n">
        <v>4.8</v>
      </c>
      <c r="D11" s="9" t="n">
        <v>4.66</v>
      </c>
      <c r="E11" s="9" t="n">
        <v>3.925</v>
      </c>
      <c r="G11" s="0" t="n">
        <v>4.693</v>
      </c>
      <c r="H11" s="0" t="n">
        <v>4.74</v>
      </c>
      <c r="I11" s="0" t="n">
        <v>2.83</v>
      </c>
      <c r="J11" s="0" t="n">
        <v>-0.28</v>
      </c>
    </row>
    <row r="12" customFormat="false" ht="12.75" hidden="false" customHeight="false" outlineLevel="0" collapsed="false">
      <c r="A12" s="7" t="n">
        <v>37347</v>
      </c>
      <c r="B12" s="10" t="n">
        <v>3.75</v>
      </c>
      <c r="C12" s="9" t="n">
        <v>4.415</v>
      </c>
      <c r="D12" s="9" t="n">
        <v>4.35</v>
      </c>
      <c r="E12" s="9" t="n">
        <v>3.28</v>
      </c>
      <c r="G12" s="0" t="n">
        <v>4.51</v>
      </c>
      <c r="H12" s="0" t="n">
        <v>2.89</v>
      </c>
      <c r="I12" s="0" t="n">
        <v>2.23</v>
      </c>
      <c r="J12" s="0" t="n">
        <v>-0.28</v>
      </c>
    </row>
    <row r="13" customFormat="false" ht="12.75" hidden="false" customHeight="false" outlineLevel="0" collapsed="false">
      <c r="A13" s="7" t="n">
        <v>37377</v>
      </c>
      <c r="B13" s="10" t="n">
        <v>3.68</v>
      </c>
      <c r="C13" s="9" t="n">
        <v>4.345</v>
      </c>
      <c r="D13" s="9" t="n">
        <v>4.28</v>
      </c>
      <c r="E13" s="9" t="n">
        <v>3.21</v>
      </c>
      <c r="G13" s="0" t="n">
        <v>4.2</v>
      </c>
      <c r="H13" s="0" t="n">
        <v>2.2</v>
      </c>
      <c r="I13" s="0" t="n">
        <v>1.25</v>
      </c>
      <c r="J13" s="0" t="n">
        <v>-0.32</v>
      </c>
    </row>
    <row r="14" customFormat="false" ht="12.75" hidden="false" customHeight="false" outlineLevel="0" collapsed="false">
      <c r="A14" s="7" t="n">
        <v>37408</v>
      </c>
      <c r="B14" s="10" t="n">
        <v>3.725</v>
      </c>
      <c r="C14" s="9" t="n">
        <v>4.49</v>
      </c>
      <c r="D14" s="9" t="n">
        <v>4.325</v>
      </c>
      <c r="E14" s="9" t="n">
        <v>3.255</v>
      </c>
      <c r="G14" s="0" t="n">
        <v>4.131</v>
      </c>
      <c r="H14" s="0" t="n">
        <v>1.35</v>
      </c>
      <c r="I14" s="0" t="n">
        <v>1.25</v>
      </c>
      <c r="J14" s="0" t="n">
        <v>-0.32</v>
      </c>
    </row>
    <row r="15" customFormat="false" ht="12.75" hidden="false" customHeight="false" outlineLevel="0" collapsed="false">
      <c r="A15" s="7" t="n">
        <v>37438</v>
      </c>
      <c r="B15" s="10" t="n">
        <v>3.765</v>
      </c>
      <c r="C15" s="9" t="n">
        <v>4.85</v>
      </c>
      <c r="D15" s="9" t="n">
        <v>4.365</v>
      </c>
      <c r="E15" s="9" t="n">
        <v>3.295</v>
      </c>
      <c r="G15" s="0" t="n">
        <v>4.173</v>
      </c>
      <c r="H15" s="0" t="n">
        <v>1.45</v>
      </c>
      <c r="I15" s="0" t="n">
        <v>1.25</v>
      </c>
      <c r="J15" s="0" t="n">
        <v>-0.32</v>
      </c>
    </row>
    <row r="16" customFormat="false" ht="12.75" hidden="false" customHeight="false" outlineLevel="0" collapsed="false">
      <c r="A16" s="7" t="n">
        <v>37469</v>
      </c>
      <c r="B16" s="10" t="n">
        <v>3.79</v>
      </c>
      <c r="C16" s="9" t="n">
        <v>4.875</v>
      </c>
      <c r="D16" s="9" t="n">
        <v>4.39</v>
      </c>
      <c r="E16" s="9" t="n">
        <v>3.32</v>
      </c>
      <c r="G16" s="0" t="n">
        <v>4.223</v>
      </c>
      <c r="H16" s="0" t="n">
        <v>1.95</v>
      </c>
      <c r="I16" s="0" t="n">
        <v>1.25</v>
      </c>
      <c r="J16" s="0" t="n">
        <v>-0.32</v>
      </c>
    </row>
    <row r="17" customFormat="false" ht="12.75" hidden="false" customHeight="false" outlineLevel="0" collapsed="false">
      <c r="A17" s="7" t="n">
        <v>37500</v>
      </c>
      <c r="B17" s="10" t="n">
        <v>3.81</v>
      </c>
      <c r="C17" s="9" t="n">
        <v>4.895</v>
      </c>
      <c r="D17" s="9" t="n">
        <v>4.41</v>
      </c>
      <c r="E17" s="9" t="n">
        <v>3.34</v>
      </c>
      <c r="G17" s="0" t="n">
        <v>4.242</v>
      </c>
      <c r="H17" s="0" t="n">
        <v>1.95</v>
      </c>
      <c r="I17" s="0" t="n">
        <v>1.25</v>
      </c>
      <c r="J17" s="0" t="n">
        <v>-0.32</v>
      </c>
    </row>
    <row r="18" customFormat="false" ht="12.75" hidden="false" customHeight="false" outlineLevel="0" collapsed="false">
      <c r="A18" s="7" t="n">
        <v>37530</v>
      </c>
      <c r="B18" s="10" t="n">
        <v>3.835</v>
      </c>
      <c r="C18" s="9" t="n">
        <v>4.57</v>
      </c>
      <c r="D18" s="9" t="n">
        <v>4.435</v>
      </c>
      <c r="E18" s="9" t="n">
        <v>3.365</v>
      </c>
      <c r="G18" s="0" t="n">
        <v>4.247</v>
      </c>
      <c r="H18" s="0" t="n">
        <v>1.95</v>
      </c>
      <c r="I18" s="0" t="n">
        <v>1.25</v>
      </c>
      <c r="J18" s="0" t="n">
        <v>-0.32</v>
      </c>
    </row>
    <row r="19" customFormat="false" ht="12.75" hidden="false" customHeight="false" outlineLevel="0" collapsed="false">
      <c r="A19" s="7" t="n">
        <v>37561</v>
      </c>
      <c r="B19" s="10" t="n">
        <v>3.975</v>
      </c>
      <c r="C19" s="9" t="n">
        <v>4.835</v>
      </c>
      <c r="D19" s="9" t="n">
        <v>4.435</v>
      </c>
      <c r="E19" s="9" t="n">
        <v>3.77</v>
      </c>
      <c r="G19" s="0" t="n">
        <v>4.267</v>
      </c>
      <c r="H19" s="0" t="n">
        <v>1.1</v>
      </c>
      <c r="I19" s="0" t="n">
        <v>1.25</v>
      </c>
      <c r="J19" s="0" t="n">
        <v>-0.32</v>
      </c>
    </row>
    <row r="20" customFormat="false" ht="12.75" hidden="false" customHeight="false" outlineLevel="0" collapsed="false">
      <c r="A20" s="7" t="n">
        <v>37591</v>
      </c>
      <c r="B20" s="10" t="n">
        <v>4.115</v>
      </c>
      <c r="C20" s="9" t="n">
        <v>4.975</v>
      </c>
      <c r="D20" s="9" t="n">
        <v>4.575</v>
      </c>
      <c r="E20" s="9" t="n">
        <v>3.91</v>
      </c>
      <c r="G20" s="0" t="n">
        <v>4.407</v>
      </c>
      <c r="H20" s="0" t="n">
        <v>1.15</v>
      </c>
      <c r="I20" s="0" t="n">
        <v>0.75</v>
      </c>
      <c r="J20" s="0" t="n">
        <v>-0.13</v>
      </c>
    </row>
    <row r="21" customFormat="false" ht="12.75" hidden="false" customHeight="false" outlineLevel="0" collapsed="false">
      <c r="A21" s="7" t="n">
        <v>37622</v>
      </c>
      <c r="B21" s="10" t="n">
        <v>4.18</v>
      </c>
      <c r="C21" s="9" t="n">
        <v>4.77</v>
      </c>
      <c r="D21" s="9" t="n">
        <v>4.37</v>
      </c>
      <c r="E21" s="9" t="n">
        <v>3.975</v>
      </c>
      <c r="G21" s="0" t="n">
        <v>4.537</v>
      </c>
      <c r="H21" s="0" t="n">
        <v>1.15</v>
      </c>
      <c r="I21" s="0" t="n">
        <v>0.75</v>
      </c>
      <c r="J21" s="0" t="n">
        <v>-0.13</v>
      </c>
    </row>
    <row r="22" customFormat="false" ht="12.75" hidden="false" customHeight="false" outlineLevel="0" collapsed="false">
      <c r="A22" s="7" t="n">
        <v>37653</v>
      </c>
      <c r="B22" s="10" t="n">
        <v>4.065</v>
      </c>
      <c r="C22" s="9" t="n">
        <v>4.655</v>
      </c>
      <c r="D22" s="9" t="n">
        <v>4.255</v>
      </c>
      <c r="E22" s="9" t="n">
        <v>3.86</v>
      </c>
      <c r="G22" s="0" t="n">
        <v>4.587</v>
      </c>
      <c r="H22" s="0" t="n">
        <v>1.065</v>
      </c>
      <c r="I22" s="0" t="n">
        <v>0.665</v>
      </c>
      <c r="J22" s="0" t="n">
        <v>-0.13</v>
      </c>
    </row>
    <row r="23" customFormat="false" ht="12.75" hidden="false" customHeight="false" outlineLevel="0" collapsed="false">
      <c r="A23" s="7" t="n">
        <v>37681</v>
      </c>
      <c r="B23" s="10" t="n">
        <v>3.917</v>
      </c>
      <c r="C23" s="9" t="n">
        <v>4.507</v>
      </c>
      <c r="D23" s="9" t="n">
        <v>4.107</v>
      </c>
      <c r="E23" s="9" t="n">
        <v>3.712</v>
      </c>
      <c r="G23" s="0" t="n">
        <v>4.442</v>
      </c>
      <c r="H23" s="0" t="n">
        <v>1.065</v>
      </c>
      <c r="I23" s="0" t="n">
        <v>0.665</v>
      </c>
      <c r="J23" s="0" t="n">
        <v>-0.13</v>
      </c>
    </row>
    <row r="24" customFormat="false" ht="12.75" hidden="false" customHeight="false" outlineLevel="0" collapsed="false">
      <c r="A24" s="7" t="n">
        <v>37712</v>
      </c>
      <c r="B24" s="10" t="n">
        <v>3.602</v>
      </c>
      <c r="C24" s="9" t="n">
        <v>3.902</v>
      </c>
      <c r="D24" s="9" t="n">
        <v>3.402</v>
      </c>
      <c r="E24" s="9" t="n">
        <v>3.372</v>
      </c>
      <c r="G24" s="0" t="n">
        <v>4.255</v>
      </c>
      <c r="H24" s="0" t="n">
        <v>1.065</v>
      </c>
      <c r="I24" s="0" t="n">
        <v>0.665</v>
      </c>
      <c r="J24" s="0" t="n">
        <v>-0.13</v>
      </c>
    </row>
    <row r="25" customFormat="false" ht="12.75" hidden="false" customHeight="false" outlineLevel="0" collapsed="false">
      <c r="A25" s="7" t="n">
        <v>37742</v>
      </c>
      <c r="B25" s="10" t="n">
        <v>3.572</v>
      </c>
      <c r="C25" s="9" t="n">
        <v>3.872</v>
      </c>
      <c r="D25" s="9" t="n">
        <v>3.372</v>
      </c>
      <c r="E25" s="9" t="n">
        <v>3.342</v>
      </c>
      <c r="G25" s="0" t="n">
        <v>3.97</v>
      </c>
      <c r="H25" s="0" t="n">
        <v>0.65</v>
      </c>
      <c r="I25" s="0" t="n">
        <v>0.15</v>
      </c>
      <c r="J25" s="0" t="n">
        <v>-0.145</v>
      </c>
    </row>
    <row r="26" customFormat="false" ht="12.75" hidden="false" customHeight="false" outlineLevel="0" collapsed="false">
      <c r="A26" s="7" t="n">
        <v>37773</v>
      </c>
      <c r="B26" s="10" t="n">
        <v>3.607</v>
      </c>
      <c r="C26" s="9" t="n">
        <v>3.907</v>
      </c>
      <c r="D26" s="9" t="n">
        <v>3.407</v>
      </c>
      <c r="E26" s="9" t="n">
        <v>3.377</v>
      </c>
      <c r="G26" s="0" t="n">
        <v>3.935</v>
      </c>
      <c r="H26" s="0" t="n">
        <v>0.65</v>
      </c>
      <c r="I26" s="0" t="n">
        <v>0.15</v>
      </c>
      <c r="J26" s="0" t="n">
        <v>-0.145</v>
      </c>
    </row>
    <row r="27" customFormat="false" ht="12.75" hidden="false" customHeight="false" outlineLevel="0" collapsed="false">
      <c r="A27" s="7" t="n">
        <v>37803</v>
      </c>
      <c r="B27" s="10" t="n">
        <v>3.654</v>
      </c>
      <c r="C27" s="9" t="n">
        <v>3.954</v>
      </c>
      <c r="D27" s="9" t="n">
        <v>3.454</v>
      </c>
      <c r="E27" s="9" t="n">
        <v>3.424</v>
      </c>
      <c r="G27" s="0" t="n">
        <v>3.975</v>
      </c>
      <c r="H27" s="0" t="n">
        <v>0.65</v>
      </c>
      <c r="I27" s="0" t="n">
        <v>0.15</v>
      </c>
      <c r="J27" s="0" t="n">
        <v>-0.145</v>
      </c>
    </row>
    <row r="28" customFormat="false" ht="12.75" hidden="false" customHeight="false" outlineLevel="0" collapsed="false">
      <c r="A28" s="7" t="n">
        <v>37834</v>
      </c>
      <c r="B28" s="10" t="n">
        <v>3.682</v>
      </c>
      <c r="C28" s="9" t="n">
        <v>3.982</v>
      </c>
      <c r="D28" s="9" t="n">
        <v>3.482</v>
      </c>
      <c r="E28" s="9" t="n">
        <v>3.452</v>
      </c>
      <c r="G28" s="0" t="n">
        <v>4.025</v>
      </c>
      <c r="H28" s="0" t="n">
        <v>0.65</v>
      </c>
      <c r="I28" s="0" t="n">
        <v>0.15</v>
      </c>
      <c r="J28" s="0" t="n">
        <v>-0.145</v>
      </c>
    </row>
    <row r="29" customFormat="false" ht="12.75" hidden="false" customHeight="false" outlineLevel="0" collapsed="false">
      <c r="A29" s="7" t="n">
        <v>37865</v>
      </c>
      <c r="B29" s="10" t="n">
        <v>3.696</v>
      </c>
      <c r="C29" s="9" t="n">
        <v>3.996</v>
      </c>
      <c r="D29" s="9" t="n">
        <v>3.496</v>
      </c>
      <c r="E29" s="9" t="n">
        <v>3.466</v>
      </c>
      <c r="G29" s="0" t="n">
        <v>4.07</v>
      </c>
      <c r="H29" s="0" t="n">
        <v>0.65</v>
      </c>
      <c r="I29" s="0" t="n">
        <v>0.15</v>
      </c>
      <c r="J29" s="0" t="n">
        <v>-0.145</v>
      </c>
    </row>
    <row r="30" customFormat="false" ht="12.75" hidden="false" customHeight="false" outlineLevel="0" collapsed="false">
      <c r="A30" s="7" t="n">
        <v>37895</v>
      </c>
      <c r="B30" s="10" t="n">
        <v>3.719</v>
      </c>
      <c r="C30" s="9" t="n">
        <v>4.019</v>
      </c>
      <c r="D30" s="9" t="n">
        <v>3.519</v>
      </c>
      <c r="E30" s="9" t="n">
        <v>3.489</v>
      </c>
      <c r="G30" s="0" t="n">
        <v>4.087</v>
      </c>
      <c r="H30" s="0" t="n">
        <v>0.65</v>
      </c>
      <c r="I30" s="0" t="n">
        <v>0.15</v>
      </c>
      <c r="J30" s="0" t="n">
        <v>-0.145</v>
      </c>
    </row>
    <row r="31" customFormat="false" ht="12.75" hidden="false" customHeight="false" outlineLevel="0" collapsed="false">
      <c r="A31" s="7" t="n">
        <v>37926</v>
      </c>
      <c r="B31" s="10" t="n">
        <v>3.854</v>
      </c>
      <c r="C31" s="9" t="n">
        <v>4.184</v>
      </c>
      <c r="D31" s="9" t="n">
        <v>4.034</v>
      </c>
      <c r="E31" s="9" t="n">
        <v>3.719</v>
      </c>
      <c r="G31" s="0" t="n">
        <v>4.102</v>
      </c>
      <c r="H31" s="0" t="n">
        <v>0.65</v>
      </c>
      <c r="I31" s="0" t="n">
        <v>0.15</v>
      </c>
      <c r="J31" s="0" t="n">
        <v>-0.145</v>
      </c>
    </row>
    <row r="32" customFormat="false" ht="12.75" hidden="false" customHeight="false" outlineLevel="0" collapsed="false">
      <c r="A32" s="7" t="n">
        <v>37956</v>
      </c>
      <c r="B32" s="10" t="n">
        <v>3.994</v>
      </c>
      <c r="C32" s="9" t="n">
        <v>4.324</v>
      </c>
      <c r="D32" s="9" t="n">
        <v>4.174</v>
      </c>
      <c r="E32" s="9" t="n">
        <v>3.859</v>
      </c>
      <c r="G32" s="0" t="n">
        <v>4.214</v>
      </c>
      <c r="H32" s="0" t="n">
        <v>0.4</v>
      </c>
      <c r="I32" s="0" t="n">
        <v>0.25</v>
      </c>
      <c r="J32" s="0" t="n">
        <v>-0.155</v>
      </c>
    </row>
    <row r="33" customFormat="false" ht="12.75" hidden="false" customHeight="false" outlineLevel="0" collapsed="false">
      <c r="A33" s="7" t="n">
        <v>37987</v>
      </c>
      <c r="B33" s="10" t="n">
        <v>4.038</v>
      </c>
      <c r="C33" s="9" t="n">
        <v>4.368</v>
      </c>
      <c r="D33" s="9" t="n">
        <v>4.218</v>
      </c>
      <c r="E33" s="9" t="n">
        <v>3.903</v>
      </c>
      <c r="G33" s="0" t="n">
        <v>4.349</v>
      </c>
      <c r="H33" s="0" t="n">
        <v>0.4</v>
      </c>
      <c r="I33" s="0" t="n">
        <v>0.25</v>
      </c>
      <c r="J33" s="0" t="n">
        <v>-0.155</v>
      </c>
    </row>
    <row r="34" customFormat="false" ht="12.75" hidden="false" customHeight="false" outlineLevel="0" collapsed="false">
      <c r="A34" s="7" t="n">
        <v>38018</v>
      </c>
      <c r="B34" s="10" t="n">
        <v>3.92</v>
      </c>
      <c r="C34" s="9" t="n">
        <v>4.25</v>
      </c>
      <c r="D34" s="9" t="n">
        <v>4.1</v>
      </c>
      <c r="E34" s="9" t="n">
        <v>3.785</v>
      </c>
      <c r="G34" s="0" t="n">
        <v>4.407</v>
      </c>
      <c r="H34" s="0" t="n">
        <v>0.4</v>
      </c>
      <c r="I34" s="0" t="n">
        <v>0.25</v>
      </c>
      <c r="J34" s="0" t="n">
        <v>-0.155</v>
      </c>
    </row>
    <row r="35" customFormat="false" ht="12.75" hidden="false" customHeight="false" outlineLevel="0" collapsed="false">
      <c r="A35" s="7" t="n">
        <v>38047</v>
      </c>
      <c r="B35" s="10" t="n">
        <v>3.787</v>
      </c>
      <c r="C35" s="9" t="n">
        <v>4.117</v>
      </c>
      <c r="D35" s="9" t="n">
        <v>3.967</v>
      </c>
      <c r="E35" s="9" t="n">
        <v>3.652</v>
      </c>
      <c r="G35" s="0" t="n">
        <v>4.287</v>
      </c>
      <c r="H35" s="0" t="n">
        <v>0.4</v>
      </c>
      <c r="I35" s="0" t="n">
        <v>0.25</v>
      </c>
      <c r="J35" s="0" t="n">
        <v>-0.155</v>
      </c>
    </row>
    <row r="36" customFormat="false" ht="12.75" hidden="false" customHeight="false" outlineLevel="0" collapsed="false">
      <c r="A36" s="7" t="n">
        <v>38078</v>
      </c>
      <c r="B36" s="10" t="n">
        <v>3.572</v>
      </c>
      <c r="C36" s="9" t="n">
        <v>3.852</v>
      </c>
      <c r="D36" s="9" t="n">
        <v>3.372</v>
      </c>
      <c r="E36" s="9" t="n">
        <v>3.472</v>
      </c>
      <c r="G36" s="0" t="n">
        <v>4.148</v>
      </c>
      <c r="H36" s="0" t="n">
        <v>0.4</v>
      </c>
      <c r="I36" s="0" t="n">
        <v>0.25</v>
      </c>
      <c r="J36" s="0" t="n">
        <v>-0.155</v>
      </c>
    </row>
    <row r="37" customFormat="false" ht="12.75" hidden="false" customHeight="false" outlineLevel="0" collapsed="false">
      <c r="A37" s="7" t="n">
        <v>38108</v>
      </c>
      <c r="B37" s="10" t="n">
        <v>3.562</v>
      </c>
      <c r="C37" s="9" t="n">
        <v>3.842</v>
      </c>
      <c r="D37" s="9" t="n">
        <v>3.362</v>
      </c>
      <c r="E37" s="9" t="n">
        <v>3.462</v>
      </c>
      <c r="G37" s="0" t="n">
        <v>3.978</v>
      </c>
      <c r="H37" s="0" t="n">
        <v>0.5</v>
      </c>
      <c r="I37" s="0" t="n">
        <v>0.02</v>
      </c>
      <c r="J37" s="0" t="n">
        <v>-0.145</v>
      </c>
    </row>
    <row r="38" customFormat="false" ht="12.75" hidden="false" customHeight="false" outlineLevel="0" collapsed="false">
      <c r="A38" s="7" t="n">
        <v>38139</v>
      </c>
      <c r="B38" s="10" t="n">
        <v>3.598</v>
      </c>
      <c r="C38" s="9" t="n">
        <v>3.878</v>
      </c>
      <c r="D38" s="9" t="n">
        <v>3.398</v>
      </c>
      <c r="E38" s="9" t="n">
        <v>3.498</v>
      </c>
      <c r="G38" s="0" t="n">
        <v>3.948</v>
      </c>
      <c r="H38" s="0" t="n">
        <v>0.5</v>
      </c>
      <c r="I38" s="0" t="n">
        <v>0.02</v>
      </c>
      <c r="J38" s="0" t="n">
        <v>-0.145</v>
      </c>
    </row>
    <row r="39" customFormat="false" ht="12.75" hidden="false" customHeight="false" outlineLevel="0" collapsed="false">
      <c r="A39" s="7" t="n">
        <v>38169</v>
      </c>
      <c r="B39" s="10" t="n">
        <v>3.649</v>
      </c>
      <c r="C39" s="9" t="n">
        <v>3.929</v>
      </c>
      <c r="D39" s="9" t="n">
        <v>3.449</v>
      </c>
      <c r="E39" s="9" t="n">
        <v>3.549</v>
      </c>
      <c r="G39" s="0" t="n">
        <v>4.01</v>
      </c>
      <c r="H39" s="0" t="n">
        <v>0.5</v>
      </c>
      <c r="I39" s="0" t="n">
        <v>0.02</v>
      </c>
      <c r="J39" s="0" t="n">
        <v>-0.145</v>
      </c>
    </row>
    <row r="40" customFormat="false" ht="12.75" hidden="false" customHeight="false" outlineLevel="0" collapsed="false">
      <c r="A40" s="7" t="n">
        <v>38200</v>
      </c>
      <c r="B40" s="10" t="n">
        <v>3.697</v>
      </c>
      <c r="C40" s="9" t="n">
        <v>3.977</v>
      </c>
      <c r="D40" s="9" t="n">
        <v>3.497</v>
      </c>
      <c r="E40" s="9" t="n">
        <v>3.597</v>
      </c>
      <c r="G40" s="0" t="n">
        <v>4.08</v>
      </c>
      <c r="H40" s="0" t="n">
        <v>0.5</v>
      </c>
      <c r="I40" s="0" t="n">
        <v>0.02</v>
      </c>
      <c r="J40" s="0" t="n">
        <v>-0.145</v>
      </c>
    </row>
    <row r="41" customFormat="false" ht="12.75" hidden="false" customHeight="false" outlineLevel="0" collapsed="false">
      <c r="A41" s="7" t="n">
        <v>38231</v>
      </c>
      <c r="B41" s="10" t="n">
        <v>3.711</v>
      </c>
      <c r="C41" s="9" t="n">
        <v>3.991</v>
      </c>
      <c r="D41" s="9" t="n">
        <v>3.511</v>
      </c>
      <c r="E41" s="9" t="n">
        <v>3.611</v>
      </c>
      <c r="G41" s="0" t="n">
        <v>4.135</v>
      </c>
      <c r="H41" s="0" t="n">
        <v>0.5</v>
      </c>
      <c r="I41" s="0" t="n">
        <v>0.02</v>
      </c>
      <c r="J41" s="0" t="n">
        <v>-0.145</v>
      </c>
    </row>
    <row r="42" customFormat="false" ht="12.75" hidden="false" customHeight="false" outlineLevel="0" collapsed="false">
      <c r="A42" s="7" t="n">
        <v>38261</v>
      </c>
      <c r="B42" s="10" t="n">
        <v>3.739</v>
      </c>
      <c r="C42" s="9" t="n">
        <v>4.019</v>
      </c>
      <c r="D42" s="9" t="n">
        <v>3.539</v>
      </c>
      <c r="E42" s="9" t="n">
        <v>3.639</v>
      </c>
      <c r="G42" s="0" t="n">
        <v>4.167</v>
      </c>
      <c r="H42" s="0" t="n">
        <v>0.5</v>
      </c>
      <c r="I42" s="0" t="n">
        <v>0.02</v>
      </c>
      <c r="J42" s="0" t="n">
        <v>-0.145</v>
      </c>
    </row>
    <row r="43" customFormat="false" ht="12.75" hidden="false" customHeight="false" outlineLevel="0" collapsed="false">
      <c r="A43" s="7" t="n">
        <v>38292</v>
      </c>
      <c r="B43" s="10" t="n">
        <v>3.874</v>
      </c>
      <c r="C43" s="9" t="n">
        <v>4.194</v>
      </c>
      <c r="D43" s="9" t="n">
        <v>4.094</v>
      </c>
      <c r="E43" s="9" t="n">
        <v>3.774</v>
      </c>
      <c r="G43" s="0" t="n">
        <v>4.207</v>
      </c>
      <c r="H43" s="0" t="n">
        <v>0.5</v>
      </c>
      <c r="I43" s="0" t="n">
        <v>0.02</v>
      </c>
      <c r="J43" s="0" t="n">
        <v>-0.145</v>
      </c>
    </row>
    <row r="44" customFormat="false" ht="12.75" hidden="false" customHeight="false" outlineLevel="0" collapsed="false">
      <c r="A44" s="7" t="n">
        <v>38322</v>
      </c>
      <c r="B44" s="10" t="n">
        <v>4.009</v>
      </c>
      <c r="C44" s="9" t="n">
        <v>4.329</v>
      </c>
      <c r="D44" s="9" t="n">
        <v>4.229</v>
      </c>
      <c r="E44" s="9" t="n">
        <v>3.909</v>
      </c>
      <c r="G44" s="0" t="n">
        <v>4.319</v>
      </c>
      <c r="H44" s="0" t="n">
        <v>0.4</v>
      </c>
      <c r="I44" s="0" t="n">
        <v>0.3</v>
      </c>
      <c r="J44" s="0" t="n">
        <v>-0.15</v>
      </c>
    </row>
    <row r="45" customFormat="false" ht="12.75" hidden="false" customHeight="false" outlineLevel="0" collapsed="false">
      <c r="A45" s="7" t="n">
        <v>38353</v>
      </c>
      <c r="B45" s="10" t="n">
        <v>4.063</v>
      </c>
      <c r="C45" s="9" t="n">
        <v>4.383</v>
      </c>
      <c r="D45" s="9" t="n">
        <v>4.283</v>
      </c>
      <c r="E45" s="9" t="n">
        <v>3.963</v>
      </c>
      <c r="G45" s="0" t="n">
        <v>4.454</v>
      </c>
      <c r="H45" s="0" t="n">
        <v>0.4</v>
      </c>
      <c r="I45" s="0" t="n">
        <v>0.3</v>
      </c>
      <c r="J45" s="0" t="n">
        <v>-0.15</v>
      </c>
    </row>
    <row r="46" customFormat="false" ht="12.75" hidden="false" customHeight="false" outlineLevel="0" collapsed="false">
      <c r="A46" s="7" t="n">
        <v>38384</v>
      </c>
      <c r="B46" s="10" t="n">
        <v>3.945</v>
      </c>
      <c r="C46" s="9" t="n">
        <v>4.265</v>
      </c>
      <c r="D46" s="9" t="n">
        <v>4.165</v>
      </c>
      <c r="E46" s="9" t="n">
        <v>3.845</v>
      </c>
      <c r="G46" s="0" t="n">
        <v>4.432</v>
      </c>
      <c r="H46" s="0" t="n">
        <v>0.4</v>
      </c>
      <c r="I46" s="0" t="n">
        <v>0.3</v>
      </c>
      <c r="J46" s="0" t="n">
        <v>-0.15</v>
      </c>
    </row>
    <row r="47" customFormat="false" ht="12.75" hidden="false" customHeight="false" outlineLevel="0" collapsed="false">
      <c r="A47" s="7" t="n">
        <v>38412</v>
      </c>
      <c r="B47" s="10" t="n">
        <v>3.812</v>
      </c>
      <c r="C47" s="9" t="n">
        <v>4.132</v>
      </c>
      <c r="D47" s="9" t="n">
        <v>4.032</v>
      </c>
      <c r="E47" s="9" t="n">
        <v>3.712</v>
      </c>
      <c r="G47" s="0" t="n">
        <v>4.312</v>
      </c>
      <c r="H47" s="0" t="n">
        <v>0.4</v>
      </c>
      <c r="I47" s="0" t="n">
        <v>0.3</v>
      </c>
      <c r="J47" s="0" t="n">
        <v>-0.15</v>
      </c>
    </row>
    <row r="48" customFormat="false" ht="12.75" hidden="false" customHeight="false" outlineLevel="0" collapsed="false">
      <c r="A48" s="7" t="n">
        <v>38443</v>
      </c>
      <c r="B48" s="10" t="n">
        <v>3.597</v>
      </c>
      <c r="C48" s="9" t="n">
        <v>3.877</v>
      </c>
      <c r="D48" s="9" t="n">
        <v>3.397</v>
      </c>
      <c r="E48" s="9" t="n">
        <v>3.497</v>
      </c>
      <c r="G48" s="0" t="n">
        <v>4.173</v>
      </c>
      <c r="H48" s="0" t="n">
        <v>0.4</v>
      </c>
      <c r="I48" s="0" t="n">
        <v>0.3</v>
      </c>
      <c r="J48" s="0" t="n">
        <v>-0.15</v>
      </c>
    </row>
    <row r="49" customFormat="false" ht="12.75" hidden="false" customHeight="false" outlineLevel="0" collapsed="false">
      <c r="A49" s="7" t="n">
        <v>38473</v>
      </c>
      <c r="B49" s="10" t="n">
        <v>3.587</v>
      </c>
      <c r="C49" s="9" t="n">
        <v>3.867</v>
      </c>
      <c r="D49" s="9" t="n">
        <v>3.387</v>
      </c>
      <c r="E49" s="9" t="n">
        <v>3.487</v>
      </c>
      <c r="G49" s="0" t="n">
        <v>4.003</v>
      </c>
      <c r="H49" s="0" t="n">
        <v>0.46</v>
      </c>
      <c r="I49" s="0" t="n">
        <v>0.02</v>
      </c>
      <c r="J49" s="0" t="n">
        <v>-0.145</v>
      </c>
    </row>
    <row r="50" customFormat="false" ht="12.75" hidden="false" customHeight="false" outlineLevel="0" collapsed="false">
      <c r="A50" s="7" t="n">
        <v>38504</v>
      </c>
      <c r="B50" s="10" t="n">
        <v>3.623</v>
      </c>
      <c r="C50" s="9" t="n">
        <v>3.903</v>
      </c>
      <c r="D50" s="9" t="n">
        <v>3.423</v>
      </c>
      <c r="E50" s="9" t="n">
        <v>3.523</v>
      </c>
      <c r="G50" s="0" t="n">
        <v>3.973</v>
      </c>
      <c r="H50" s="0" t="n">
        <v>0.46</v>
      </c>
      <c r="I50" s="0" t="n">
        <v>0.02</v>
      </c>
      <c r="J50" s="0" t="n">
        <v>-0.145</v>
      </c>
    </row>
    <row r="51" customFormat="false" ht="12.75" hidden="false" customHeight="false" outlineLevel="0" collapsed="false">
      <c r="A51" s="7" t="n">
        <v>38534</v>
      </c>
      <c r="B51" s="10" t="n">
        <v>3.674</v>
      </c>
      <c r="C51" s="9" t="n">
        <v>3.954</v>
      </c>
      <c r="D51" s="9" t="n">
        <v>3.474</v>
      </c>
      <c r="E51" s="9" t="n">
        <v>3.574</v>
      </c>
      <c r="G51" s="0" t="n">
        <v>4.035</v>
      </c>
      <c r="H51" s="0" t="n">
        <v>0.46</v>
      </c>
      <c r="I51" s="0" t="n">
        <v>0.02</v>
      </c>
      <c r="J51" s="0" t="n">
        <v>-0.145</v>
      </c>
    </row>
    <row r="52" customFormat="false" ht="12.75" hidden="false" customHeight="false" outlineLevel="0" collapsed="false">
      <c r="A52" s="7" t="n">
        <v>38565</v>
      </c>
      <c r="B52" s="10" t="n">
        <v>3.722</v>
      </c>
      <c r="C52" s="9" t="n">
        <v>4.002</v>
      </c>
      <c r="D52" s="9" t="n">
        <v>3.522</v>
      </c>
      <c r="E52" s="9" t="n">
        <v>3.622</v>
      </c>
      <c r="G52" s="0" t="n">
        <v>4.105</v>
      </c>
      <c r="H52" s="0" t="n">
        <v>0.46</v>
      </c>
      <c r="I52" s="0" t="n">
        <v>0.02</v>
      </c>
      <c r="J52" s="0" t="n">
        <v>-0.145</v>
      </c>
    </row>
    <row r="53" customFormat="false" ht="12.75" hidden="false" customHeight="false" outlineLevel="0" collapsed="false">
      <c r="A53" s="7" t="n">
        <v>38596</v>
      </c>
      <c r="B53" s="10" t="n">
        <v>3.736</v>
      </c>
      <c r="C53" s="9" t="n">
        <v>4.016</v>
      </c>
      <c r="D53" s="9" t="n">
        <v>3.536</v>
      </c>
      <c r="E53" s="9" t="n">
        <v>3.636</v>
      </c>
      <c r="G53" s="0" t="n">
        <v>4.16</v>
      </c>
      <c r="H53" s="0" t="n">
        <v>0.46</v>
      </c>
      <c r="I53" s="0" t="n">
        <v>0.02</v>
      </c>
      <c r="J53" s="0" t="n">
        <v>-0.145</v>
      </c>
    </row>
    <row r="54" customFormat="false" ht="12.75" hidden="false" customHeight="false" outlineLevel="0" collapsed="false">
      <c r="A54" s="7" t="n">
        <v>38626</v>
      </c>
      <c r="B54" s="10" t="n">
        <v>3.764</v>
      </c>
      <c r="C54" s="9" t="n">
        <v>4.044</v>
      </c>
      <c r="D54" s="9" t="n">
        <v>3.564</v>
      </c>
      <c r="E54" s="9" t="n">
        <v>3.664</v>
      </c>
      <c r="G54" s="0" t="n">
        <v>4.192</v>
      </c>
      <c r="H54" s="0" t="n">
        <v>0.46</v>
      </c>
      <c r="I54" s="0" t="n">
        <v>0.02</v>
      </c>
      <c r="J54" s="0" t="n">
        <v>-0.145</v>
      </c>
    </row>
    <row r="55" customFormat="false" ht="12.75" hidden="false" customHeight="false" outlineLevel="0" collapsed="false">
      <c r="A55" s="7" t="n">
        <v>38657</v>
      </c>
      <c r="B55" s="10" t="n">
        <v>3.899</v>
      </c>
      <c r="C55" s="9" t="n">
        <v>4.199</v>
      </c>
      <c r="D55" s="9" t="n">
        <v>4.119</v>
      </c>
      <c r="E55" s="9" t="n">
        <v>3.799</v>
      </c>
      <c r="G55" s="0" t="n">
        <v>4.232</v>
      </c>
      <c r="H55" s="0" t="n">
        <v>0.46</v>
      </c>
      <c r="I55" s="0" t="n">
        <v>0.02</v>
      </c>
      <c r="J55" s="0" t="n">
        <v>-0.145</v>
      </c>
    </row>
    <row r="56" customFormat="false" ht="12.75" hidden="false" customHeight="false" outlineLevel="0" collapsed="false">
      <c r="A56" s="7" t="n">
        <v>38687</v>
      </c>
      <c r="B56" s="10" t="n">
        <v>4.034</v>
      </c>
      <c r="C56" s="9" t="n">
        <v>4.334</v>
      </c>
      <c r="D56" s="9" t="n">
        <v>4.254</v>
      </c>
      <c r="E56" s="9" t="n">
        <v>3.934</v>
      </c>
      <c r="G56" s="0" t="n">
        <v>4.344</v>
      </c>
      <c r="H56" s="0" t="n">
        <v>0.4</v>
      </c>
      <c r="I56" s="0" t="n">
        <v>0.3</v>
      </c>
      <c r="J56" s="0" t="n">
        <v>-0.15</v>
      </c>
    </row>
    <row r="57" customFormat="false" ht="12.75" hidden="false" customHeight="false" outlineLevel="0" collapsed="false">
      <c r="A57" s="7" t="n">
        <v>38718</v>
      </c>
      <c r="B57" s="10" t="n">
        <v>4.098</v>
      </c>
      <c r="C57" s="9" t="n">
        <v>4.398</v>
      </c>
      <c r="D57" s="9" t="n">
        <v>4.318</v>
      </c>
      <c r="E57" s="9" t="n">
        <v>3.998</v>
      </c>
      <c r="G57" s="0" t="n">
        <v>4.479</v>
      </c>
      <c r="H57" s="0" t="n">
        <v>0.4</v>
      </c>
      <c r="I57" s="0" t="n">
        <v>0.3</v>
      </c>
      <c r="J57" s="0" t="n">
        <v>-0.15</v>
      </c>
    </row>
    <row r="58" customFormat="false" ht="12.75" hidden="false" customHeight="false" outlineLevel="0" collapsed="false">
      <c r="A58" s="7" t="n">
        <v>38749</v>
      </c>
      <c r="B58" s="6" t="n">
        <v>3.98</v>
      </c>
      <c r="C58" s="6" t="n">
        <v>4.28</v>
      </c>
      <c r="D58" s="6" t="n">
        <v>4.2</v>
      </c>
      <c r="E58" s="6" t="n">
        <v>3.88</v>
      </c>
    </row>
    <row r="59" customFormat="false" ht="12.75" hidden="false" customHeight="false" outlineLevel="0" collapsed="false">
      <c r="A59" s="7" t="n">
        <v>38777</v>
      </c>
      <c r="B59" s="6" t="n">
        <v>3.847</v>
      </c>
      <c r="C59" s="6" t="n">
        <v>4.147</v>
      </c>
      <c r="D59" s="6" t="n">
        <v>4.067</v>
      </c>
      <c r="E59" s="6" t="n">
        <v>3.747</v>
      </c>
    </row>
    <row r="60" customFormat="false" ht="12.75" hidden="false" customHeight="false" outlineLevel="0" collapsed="false">
      <c r="A60" s="7" t="n">
        <v>38808</v>
      </c>
      <c r="B60" s="6" t="n">
        <v>3.632</v>
      </c>
      <c r="C60" s="6" t="n">
        <v>3.882</v>
      </c>
      <c r="D60" s="6" t="n">
        <v>3.432</v>
      </c>
      <c r="E60" s="6" t="n">
        <v>3.532</v>
      </c>
    </row>
    <row r="61" customFormat="false" ht="12.75" hidden="false" customHeight="false" outlineLevel="0" collapsed="false">
      <c r="A61" s="7" t="n">
        <v>38838</v>
      </c>
      <c r="B61" s="6" t="n">
        <v>3.622</v>
      </c>
      <c r="C61" s="6" t="n">
        <v>3.872</v>
      </c>
      <c r="D61" s="6" t="n">
        <v>3.422</v>
      </c>
      <c r="E61" s="6" t="n">
        <v>3.522</v>
      </c>
    </row>
    <row r="62" customFormat="false" ht="12.75" hidden="false" customHeight="false" outlineLevel="0" collapsed="false">
      <c r="A62" s="7" t="n">
        <v>38869</v>
      </c>
      <c r="B62" s="6" t="n">
        <v>3.658</v>
      </c>
      <c r="C62" s="6" t="n">
        <v>3.908</v>
      </c>
      <c r="D62" s="6" t="n">
        <v>3.458</v>
      </c>
      <c r="E62" s="6" t="n">
        <v>3.558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46" activePane="bottomRight" state="frozen"/>
      <selection pane="topLeft" activeCell="A1" activeCellId="0" sqref="A1"/>
      <selection pane="topRight" activeCell="B1" activeCellId="0" sqref="B1"/>
      <selection pane="bottomLeft" activeCell="A46" activeCellId="0" sqref="A46"/>
      <selection pane="bottomRight" activeCell="A65" activeCellId="0" sqref="A6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0" t="s">
        <v>17</v>
      </c>
    </row>
    <row r="4" customFormat="false" ht="12.75" hidden="false" customHeight="false" outlineLevel="0" collapsed="false">
      <c r="B4" s="11" t="s">
        <v>18</v>
      </c>
      <c r="C4" s="11"/>
      <c r="D4" s="11"/>
      <c r="E4" s="11"/>
      <c r="F4" s="11"/>
      <c r="G4" s="11" t="s">
        <v>19</v>
      </c>
      <c r="H4" s="11"/>
      <c r="I4" s="11"/>
      <c r="J4" s="11"/>
      <c r="K4" s="11"/>
      <c r="L4" s="11" t="s">
        <v>20</v>
      </c>
      <c r="M4" s="11"/>
      <c r="N4" s="11"/>
      <c r="O4" s="11"/>
      <c r="P4" s="11"/>
    </row>
    <row r="5" customFormat="false" ht="51" hidden="false" customHeight="false" outlineLevel="0" collapsed="false">
      <c r="A5" s="12" t="s">
        <v>21</v>
      </c>
      <c r="B5" s="13" t="s">
        <v>22</v>
      </c>
      <c r="C5" s="14" t="s">
        <v>23</v>
      </c>
      <c r="D5" s="14" t="s">
        <v>24</v>
      </c>
      <c r="E5" s="14" t="s">
        <v>25</v>
      </c>
      <c r="F5" s="15" t="s">
        <v>26</v>
      </c>
      <c r="G5" s="13" t="s">
        <v>22</v>
      </c>
      <c r="H5" s="14" t="s">
        <v>23</v>
      </c>
      <c r="I5" s="14" t="s">
        <v>24</v>
      </c>
      <c r="J5" s="14" t="s">
        <v>25</v>
      </c>
      <c r="K5" s="15" t="s">
        <v>26</v>
      </c>
      <c r="L5" s="13" t="s">
        <v>22</v>
      </c>
      <c r="M5" s="14" t="s">
        <v>23</v>
      </c>
      <c r="N5" s="14" t="s">
        <v>24</v>
      </c>
      <c r="O5" s="14" t="s">
        <v>25</v>
      </c>
      <c r="P5" s="15" t="s">
        <v>26</v>
      </c>
    </row>
    <row r="6" customFormat="false" ht="12.75" hidden="false" customHeight="false" outlineLevel="0" collapsed="false">
      <c r="A6" s="7" t="n">
        <v>37073</v>
      </c>
      <c r="B6" s="16" t="n">
        <v>142.000000528991</v>
      </c>
      <c r="C6" s="16" t="n">
        <v>141.999999735504</v>
      </c>
      <c r="D6" s="16" t="n">
        <v>136.000000506639</v>
      </c>
      <c r="E6" s="16" t="n">
        <v>130.000000484287</v>
      </c>
      <c r="F6" s="16" t="n">
        <v>158</v>
      </c>
      <c r="G6" s="16" t="n">
        <v>79.9999993615026</v>
      </c>
      <c r="H6" s="16" t="n">
        <v>84.9999991209181</v>
      </c>
      <c r="I6" s="16" t="n">
        <v>84.9999992636054</v>
      </c>
      <c r="J6" s="16" t="n">
        <v>66.999999508435</v>
      </c>
      <c r="K6" s="16" t="n">
        <v>64.9999995242025</v>
      </c>
      <c r="L6" s="16" t="n">
        <v>113.333333322518</v>
      </c>
      <c r="M6" s="16" t="n">
        <v>115.645160741663</v>
      </c>
      <c r="N6" s="16" t="n">
        <v>112.419354770613</v>
      </c>
      <c r="O6" s="16" t="n">
        <v>100.870967775022</v>
      </c>
      <c r="P6" s="16" t="n">
        <v>114.999999780008</v>
      </c>
    </row>
    <row r="7" customFormat="false" ht="12.75" hidden="false" customHeight="false" outlineLevel="0" collapsed="false">
      <c r="A7" s="7" t="n">
        <v>37104</v>
      </c>
      <c r="B7" s="16" t="n">
        <v>169.999998100101</v>
      </c>
      <c r="C7" s="16" t="n">
        <v>177.000000329688</v>
      </c>
      <c r="D7" s="16" t="n">
        <v>154.99999826774</v>
      </c>
      <c r="E7" s="16" t="n">
        <v>154.99999826774</v>
      </c>
      <c r="F7" s="16" t="n">
        <v>179.999999329447</v>
      </c>
      <c r="G7" s="16" t="n">
        <v>110.000000332411</v>
      </c>
      <c r="H7" s="16" t="n">
        <v>115.000000050721</v>
      </c>
      <c r="I7" s="16" t="n">
        <v>93.0000002487348</v>
      </c>
      <c r="J7" s="16" t="n">
        <v>79.0000001444266</v>
      </c>
      <c r="K7" s="16" t="n">
        <v>69.9999998968381</v>
      </c>
      <c r="L7" s="16" t="n">
        <v>144.83870871365</v>
      </c>
      <c r="M7" s="16" t="n">
        <v>151.000000212702</v>
      </c>
      <c r="N7" s="16" t="n">
        <v>128.999999098479</v>
      </c>
      <c r="O7" s="16" t="n">
        <v>123.129031312802</v>
      </c>
      <c r="P7" s="16" t="n">
        <v>133.870967309321</v>
      </c>
    </row>
    <row r="8" customFormat="false" ht="12.75" hidden="false" customHeight="false" outlineLevel="0" collapsed="false">
      <c r="A8" s="7" t="n">
        <v>37135</v>
      </c>
      <c r="B8" s="16" t="n">
        <v>124.999999068677</v>
      </c>
      <c r="C8" s="16" t="n">
        <v>128</v>
      </c>
      <c r="D8" s="16" t="n">
        <v>124.999999068677</v>
      </c>
      <c r="E8" s="16" t="n">
        <v>119.99999910593</v>
      </c>
      <c r="F8" s="16" t="n">
        <v>120</v>
      </c>
      <c r="G8" s="16" t="n">
        <v>97.9999992698431</v>
      </c>
      <c r="H8" s="16" t="n">
        <v>109.999999384795</v>
      </c>
      <c r="I8" s="16" t="n">
        <v>89.9999993294477</v>
      </c>
      <c r="J8" s="16" t="n">
        <v>67.9999994933605</v>
      </c>
      <c r="K8" s="16" t="n">
        <v>64.9999997072986</v>
      </c>
      <c r="L8" s="16" t="n">
        <v>112.399999162555</v>
      </c>
      <c r="M8" s="16" t="n">
        <v>119.599999712904</v>
      </c>
      <c r="N8" s="16" t="n">
        <v>108.666665857037</v>
      </c>
      <c r="O8" s="16" t="n">
        <v>95.7333326200644</v>
      </c>
      <c r="P8" s="16" t="n">
        <v>94.3333331967394</v>
      </c>
    </row>
    <row r="9" customFormat="false" ht="12.75" hidden="false" customHeight="false" outlineLevel="0" collapsed="false">
      <c r="A9" s="7" t="n">
        <v>37165</v>
      </c>
      <c r="B9" s="16" t="n">
        <v>105.000001564621</v>
      </c>
      <c r="C9" s="16" t="n">
        <v>110.000000409781</v>
      </c>
      <c r="D9" s="16" t="n">
        <v>85.0000012665987</v>
      </c>
      <c r="E9" s="16" t="n">
        <v>83.0000012367963</v>
      </c>
      <c r="F9" s="16" t="n">
        <v>92.0000003427267</v>
      </c>
      <c r="G9" s="16" t="n">
        <v>99.9999996160085</v>
      </c>
      <c r="H9" s="16" t="n">
        <v>100.000000063043</v>
      </c>
      <c r="I9" s="16" t="n">
        <v>79.9999996962456</v>
      </c>
      <c r="J9" s="16" t="n">
        <v>64.9999998011268</v>
      </c>
      <c r="K9" s="16" t="n">
        <v>55.0000000527272</v>
      </c>
      <c r="L9" s="16" t="n">
        <v>102.903226553913</v>
      </c>
      <c r="M9" s="16" t="n">
        <v>105.806451877279</v>
      </c>
      <c r="N9" s="16" t="n">
        <v>82.9032264145151</v>
      </c>
      <c r="O9" s="16" t="n">
        <v>75.4516135379672</v>
      </c>
      <c r="P9" s="16" t="n">
        <v>76.4838711888559</v>
      </c>
    </row>
    <row r="10" customFormat="false" ht="12.75" hidden="false" customHeight="false" outlineLevel="0" collapsed="false">
      <c r="A10" s="7" t="n">
        <v>37196</v>
      </c>
      <c r="B10" s="16" t="n">
        <v>103</v>
      </c>
      <c r="C10" s="16" t="n">
        <v>103.000000383704</v>
      </c>
      <c r="D10" s="16" t="n">
        <v>67</v>
      </c>
      <c r="E10" s="16" t="n">
        <v>62</v>
      </c>
      <c r="F10" s="16" t="n">
        <v>62.0000002309679</v>
      </c>
      <c r="G10" s="16" t="n">
        <v>89.999999473337</v>
      </c>
      <c r="H10" s="16" t="n">
        <v>95.0000000719447</v>
      </c>
      <c r="I10" s="16" t="n">
        <v>64.9999996093101</v>
      </c>
      <c r="J10" s="16" t="n">
        <v>49.999999714084</v>
      </c>
      <c r="K10" s="16" t="n">
        <v>45.0000000433064</v>
      </c>
      <c r="L10" s="16" t="n">
        <v>97.2222219881498</v>
      </c>
      <c r="M10" s="16" t="n">
        <v>99.4444446895892</v>
      </c>
      <c r="N10" s="16" t="n">
        <v>66.1111109374712</v>
      </c>
      <c r="O10" s="16" t="n">
        <v>56.6666665395929</v>
      </c>
      <c r="P10" s="16" t="n">
        <v>54.4444445920073</v>
      </c>
    </row>
    <row r="11" customFormat="false" ht="12.75" hidden="false" customHeight="false" outlineLevel="0" collapsed="false">
      <c r="A11" s="7" t="n">
        <v>37226</v>
      </c>
      <c r="B11" s="16" t="n">
        <v>140</v>
      </c>
      <c r="C11" s="16" t="n">
        <v>139.000000517815</v>
      </c>
      <c r="D11" s="16" t="n">
        <v>82</v>
      </c>
      <c r="E11" s="16" t="n">
        <v>65</v>
      </c>
      <c r="F11" s="16" t="n">
        <v>56.0000002086162</v>
      </c>
      <c r="G11" s="16" t="n">
        <v>99</v>
      </c>
      <c r="H11" s="16" t="n">
        <v>122.00000010838</v>
      </c>
      <c r="I11" s="16" t="n">
        <v>75</v>
      </c>
      <c r="J11" s="16" t="n">
        <v>50</v>
      </c>
      <c r="K11" s="16" t="n">
        <v>45.0000000436639</v>
      </c>
      <c r="L11" s="16" t="n">
        <v>121.043010752688</v>
      </c>
      <c r="M11" s="16" t="n">
        <v>131.139785274743</v>
      </c>
      <c r="N11" s="16" t="n">
        <v>78.7634408602151</v>
      </c>
      <c r="O11" s="16" t="n">
        <v>58.0645161290323</v>
      </c>
      <c r="P11" s="16" t="n">
        <v>50.9139786269716</v>
      </c>
    </row>
    <row r="12" customFormat="false" ht="12.75" hidden="false" customHeight="false" outlineLevel="0" collapsed="false">
      <c r="A12" s="7" t="n">
        <v>37257</v>
      </c>
      <c r="B12" s="16" t="n">
        <v>125.999999530613</v>
      </c>
      <c r="C12" s="16" t="n">
        <v>122.000000454485</v>
      </c>
      <c r="D12" s="16" t="n">
        <v>89.9999996647238</v>
      </c>
      <c r="E12" s="16" t="n">
        <v>64.9999997578561</v>
      </c>
      <c r="F12" s="16" t="n">
        <v>56.0000002086162</v>
      </c>
      <c r="G12" s="16" t="n">
        <v>85.9999994451135</v>
      </c>
      <c r="H12" s="16" t="n">
        <v>100.000000083138</v>
      </c>
      <c r="I12" s="16" t="n">
        <v>64.9999995770433</v>
      </c>
      <c r="J12" s="16" t="n">
        <v>56.9999996196115</v>
      </c>
      <c r="K12" s="16" t="n">
        <v>42.0000000381615</v>
      </c>
      <c r="L12" s="16" t="n">
        <v>108.365590890769</v>
      </c>
      <c r="M12" s="16" t="n">
        <v>112.30107555959</v>
      </c>
      <c r="N12" s="16" t="n">
        <v>78.9784942497249</v>
      </c>
      <c r="O12" s="16" t="n">
        <v>61.4731179764795</v>
      </c>
      <c r="P12" s="16" t="n">
        <v>49.8279571227169</v>
      </c>
    </row>
    <row r="13" customFormat="false" ht="12.75" hidden="false" customHeight="false" outlineLevel="0" collapsed="false">
      <c r="A13" s="7" t="n">
        <v>37288</v>
      </c>
      <c r="B13" s="16" t="n">
        <v>95</v>
      </c>
      <c r="C13" s="16" t="n">
        <v>101.999998860061</v>
      </c>
      <c r="D13" s="16" t="n">
        <v>80</v>
      </c>
      <c r="E13" s="16" t="n">
        <v>45</v>
      </c>
      <c r="F13" s="16" t="n">
        <v>51.9999994188547</v>
      </c>
      <c r="G13" s="16" t="n">
        <v>70.9999995889763</v>
      </c>
      <c r="H13" s="16" t="n">
        <v>97.0000004060566</v>
      </c>
      <c r="I13" s="16" t="n">
        <v>46.9999997491638</v>
      </c>
      <c r="J13" s="16" t="n">
        <v>42.9999997355044</v>
      </c>
      <c r="K13" s="16" t="n">
        <v>35.0000000993411</v>
      </c>
      <c r="L13" s="16" t="n">
        <v>84.7142855381327</v>
      </c>
      <c r="M13" s="16" t="n">
        <v>99.8571423797735</v>
      </c>
      <c r="N13" s="16" t="n">
        <v>65.8571427496416</v>
      </c>
      <c r="O13" s="16" t="n">
        <v>44.1428570295019</v>
      </c>
      <c r="P13" s="16" t="n">
        <v>44.7142854247774</v>
      </c>
    </row>
    <row r="14" customFormat="false" ht="12.75" hidden="false" customHeight="false" outlineLevel="0" collapsed="false">
      <c r="A14" s="7" t="n">
        <v>37316</v>
      </c>
      <c r="B14" s="16" t="n">
        <v>64.9999997578561</v>
      </c>
      <c r="C14" s="16" t="n">
        <v>75.9999991506338</v>
      </c>
      <c r="D14" s="16" t="n">
        <v>54.999999795109</v>
      </c>
      <c r="E14" s="16" t="n">
        <v>39.9999998509883</v>
      </c>
      <c r="F14" s="16" t="n">
        <v>42.9999995194375</v>
      </c>
      <c r="G14" s="16" t="n">
        <v>55.0000002768981</v>
      </c>
      <c r="H14" s="16" t="n">
        <v>58.0000001731806</v>
      </c>
      <c r="I14" s="16" t="n">
        <v>48.0000002451877</v>
      </c>
      <c r="J14" s="16" t="n">
        <v>40.0000002162486</v>
      </c>
      <c r="K14" s="16" t="n">
        <v>30.0000000770045</v>
      </c>
      <c r="L14" s="16" t="n">
        <v>60.5913978361435</v>
      </c>
      <c r="M14" s="16" t="n">
        <v>68.0645157304663</v>
      </c>
      <c r="N14" s="16" t="n">
        <v>51.9139784881545</v>
      </c>
      <c r="O14" s="16" t="n">
        <v>40.0000000120171</v>
      </c>
      <c r="P14" s="16" t="n">
        <v>37.2688169695477</v>
      </c>
    </row>
    <row r="15" customFormat="false" ht="12.75" hidden="false" customHeight="false" outlineLevel="0" collapsed="false">
      <c r="A15" s="7" t="n">
        <v>37347</v>
      </c>
      <c r="B15" s="16" t="n">
        <v>57</v>
      </c>
      <c r="C15" s="16" t="n">
        <v>60.9999993182718</v>
      </c>
      <c r="D15" s="16" t="n">
        <v>43</v>
      </c>
      <c r="E15" s="16" t="n">
        <v>40</v>
      </c>
      <c r="F15" s="16" t="n">
        <v>42.9999995194375</v>
      </c>
      <c r="G15" s="16" t="n">
        <v>46.0000002756714</v>
      </c>
      <c r="H15" s="16" t="n">
        <v>46.0000001633246</v>
      </c>
      <c r="I15" s="16" t="n">
        <v>41.0000002548883</v>
      </c>
      <c r="J15" s="16" t="n">
        <v>38.0000002360658</v>
      </c>
      <c r="K15" s="16" t="n">
        <v>30.0000000970536</v>
      </c>
      <c r="L15" s="16" t="n">
        <v>52.3555556719502</v>
      </c>
      <c r="M15" s="16" t="n">
        <v>54.6666663417386</v>
      </c>
      <c r="N15" s="16" t="n">
        <v>42.1555556631751</v>
      </c>
      <c r="O15" s="16" t="n">
        <v>39.1555556552278</v>
      </c>
      <c r="P15" s="16" t="n">
        <v>37.511110874431</v>
      </c>
    </row>
    <row r="16" customFormat="false" ht="12.75" hidden="false" customHeight="false" outlineLevel="0" collapsed="false">
      <c r="A16" s="7" t="n">
        <v>37377</v>
      </c>
      <c r="B16" s="16" t="n">
        <v>47</v>
      </c>
      <c r="C16" s="16" t="n">
        <v>53.0000001974403</v>
      </c>
      <c r="D16" s="16" t="n">
        <v>43</v>
      </c>
      <c r="E16" s="16" t="n">
        <v>44</v>
      </c>
      <c r="F16" s="16" t="n">
        <v>43.0000001601874</v>
      </c>
      <c r="G16" s="16" t="n">
        <v>38</v>
      </c>
      <c r="H16" s="16" t="n">
        <v>39.0000003636247</v>
      </c>
      <c r="I16" s="16" t="n">
        <v>41</v>
      </c>
      <c r="J16" s="16" t="n">
        <v>38</v>
      </c>
      <c r="K16" s="16" t="n">
        <v>30.0000002766709</v>
      </c>
      <c r="L16" s="16" t="n">
        <v>43.0322580645161</v>
      </c>
      <c r="M16" s="16" t="n">
        <v>46.8279572599517</v>
      </c>
      <c r="N16" s="16" t="n">
        <v>42.1182795698925</v>
      </c>
      <c r="O16" s="16" t="n">
        <v>41.3548387096774</v>
      </c>
      <c r="P16" s="16" t="n">
        <v>37.2688174158415</v>
      </c>
    </row>
    <row r="17" customFormat="false" ht="12.75" hidden="false" customHeight="false" outlineLevel="0" collapsed="false">
      <c r="A17" s="7" t="n">
        <v>37408</v>
      </c>
      <c r="B17" s="16" t="n">
        <v>59.0000004395842</v>
      </c>
      <c r="C17" s="16" t="n">
        <v>61.0000001136213</v>
      </c>
      <c r="D17" s="16" t="n">
        <v>52.0000003874301</v>
      </c>
      <c r="E17" s="16" t="n">
        <v>57.000000424683</v>
      </c>
      <c r="F17" s="16" t="n">
        <v>63.0000001173466</v>
      </c>
      <c r="G17" s="16" t="n">
        <v>49.0000003650784</v>
      </c>
      <c r="H17" s="16" t="n">
        <v>46.9999997563427</v>
      </c>
      <c r="I17" s="16" t="n">
        <v>44.0000003278255</v>
      </c>
      <c r="J17" s="16" t="n">
        <v>45.0000003352761</v>
      </c>
      <c r="K17" s="16" t="n">
        <v>44.9999997747364</v>
      </c>
      <c r="L17" s="16" t="n">
        <v>54.5555559620261</v>
      </c>
      <c r="M17" s="16" t="n">
        <v>54.7777777326086</v>
      </c>
      <c r="N17" s="16" t="n">
        <v>48.4444448053836</v>
      </c>
      <c r="O17" s="16" t="n">
        <v>51.6666670516133</v>
      </c>
      <c r="P17" s="16" t="n">
        <v>54.9999999650754</v>
      </c>
    </row>
    <row r="18" customFormat="false" ht="12.75" hidden="false" customHeight="false" outlineLevel="0" collapsed="false">
      <c r="A18" s="7" t="n">
        <v>37438</v>
      </c>
      <c r="B18" s="16" t="n">
        <v>94.0000003501772</v>
      </c>
      <c r="C18" s="16" t="n">
        <v>98.9999998155981</v>
      </c>
      <c r="D18" s="16" t="n">
        <v>88.0000003278255</v>
      </c>
      <c r="E18" s="16" t="n">
        <v>104.00000038743</v>
      </c>
      <c r="F18" s="16" t="n">
        <v>109</v>
      </c>
      <c r="G18" s="16" t="n">
        <v>74.999999202697</v>
      </c>
      <c r="H18" s="16" t="n">
        <v>85.9999989546245</v>
      </c>
      <c r="I18" s="16" t="n">
        <v>51.9999995249801</v>
      </c>
      <c r="J18" s="16" t="n">
        <v>54.999999534793</v>
      </c>
      <c r="K18" s="16" t="n">
        <v>54.9999994775507</v>
      </c>
      <c r="L18" s="16" t="n">
        <v>85.6236557582774</v>
      </c>
      <c r="M18" s="16" t="n">
        <v>93.2688166403302</v>
      </c>
      <c r="N18" s="16" t="n">
        <v>72.1290322319474</v>
      </c>
      <c r="O18" s="16" t="n">
        <v>82.397849473902</v>
      </c>
      <c r="P18" s="16" t="n">
        <v>85.1935481567697</v>
      </c>
    </row>
    <row r="19" customFormat="false" ht="12.75" hidden="false" customHeight="false" outlineLevel="0" collapsed="false">
      <c r="A19" s="7" t="n">
        <v>37469</v>
      </c>
      <c r="B19" s="16" t="n">
        <v>124.999998603016</v>
      </c>
      <c r="C19" s="16" t="n">
        <v>130.000000242143</v>
      </c>
      <c r="D19" s="16" t="n">
        <v>105.999998815357</v>
      </c>
      <c r="E19" s="16" t="n">
        <v>109.999998770654</v>
      </c>
      <c r="F19" s="16" t="n">
        <v>133.999999500811</v>
      </c>
      <c r="G19" s="16" t="n">
        <v>90.0000003123513</v>
      </c>
      <c r="H19" s="16" t="n">
        <v>95.0000000372529</v>
      </c>
      <c r="I19" s="16" t="n">
        <v>55.0000001060275</v>
      </c>
      <c r="J19" s="16" t="n">
        <v>60.000000131818</v>
      </c>
      <c r="K19" s="16" t="n">
        <v>74.9999999232017</v>
      </c>
      <c r="L19" s="16" t="n">
        <v>110.322579964995</v>
      </c>
      <c r="M19" s="16" t="n">
        <v>115.322580801383</v>
      </c>
      <c r="N19" s="16" t="n">
        <v>84.6129025824128</v>
      </c>
      <c r="O19" s="16" t="n">
        <v>89.0322574059809</v>
      </c>
      <c r="P19" s="16" t="n">
        <v>109.258064194072</v>
      </c>
    </row>
    <row r="20" customFormat="false" ht="12.75" hidden="false" customHeight="false" outlineLevel="0" collapsed="false">
      <c r="A20" s="7" t="n">
        <v>37500</v>
      </c>
      <c r="B20" s="16" t="n">
        <v>92.999999307096</v>
      </c>
      <c r="C20" s="16" t="n">
        <v>96</v>
      </c>
      <c r="D20" s="16" t="n">
        <v>87.9999993443489</v>
      </c>
      <c r="E20" s="16" t="n">
        <v>76.9999994263052</v>
      </c>
      <c r="F20" s="16" t="n">
        <v>99</v>
      </c>
      <c r="G20" s="16" t="n">
        <v>71.9999994635582</v>
      </c>
      <c r="H20" s="16" t="n">
        <v>82.9999995348709</v>
      </c>
      <c r="I20" s="16" t="n">
        <v>51.9999996125698</v>
      </c>
      <c r="J20" s="16" t="n">
        <v>49.9999996274709</v>
      </c>
      <c r="K20" s="16" t="n">
        <v>49.9999997855297</v>
      </c>
      <c r="L20" s="16" t="n">
        <v>83.1999993801117</v>
      </c>
      <c r="M20" s="16" t="n">
        <v>89.9333331162731</v>
      </c>
      <c r="N20" s="16" t="n">
        <v>71.1999994695187</v>
      </c>
      <c r="O20" s="16" t="n">
        <v>64.3999995201826</v>
      </c>
      <c r="P20" s="16" t="n">
        <v>76.1333332332472</v>
      </c>
    </row>
    <row r="21" customFormat="false" ht="12.75" hidden="false" customHeight="false" outlineLevel="0" collapsed="false">
      <c r="A21" s="7" t="n">
        <v>37530</v>
      </c>
      <c r="B21" s="16" t="n">
        <v>61.0000009089708</v>
      </c>
      <c r="C21" s="16" t="n">
        <v>56.0000002086162</v>
      </c>
      <c r="D21" s="16" t="n">
        <v>51.0000007599592</v>
      </c>
      <c r="E21" s="16" t="n">
        <v>48.0000007152557</v>
      </c>
      <c r="F21" s="16" t="n">
        <v>48.0000001788139</v>
      </c>
      <c r="G21" s="16" t="n">
        <v>46.9999998595852</v>
      </c>
      <c r="H21" s="16" t="n">
        <v>50.0000000320948</v>
      </c>
      <c r="I21" s="16" t="n">
        <v>40.9999998699014</v>
      </c>
      <c r="J21" s="16" t="n">
        <v>36.9999998893875</v>
      </c>
      <c r="K21" s="16" t="n">
        <v>40.0000000275098</v>
      </c>
      <c r="L21" s="16" t="n">
        <v>55.1290327269704</v>
      </c>
      <c r="M21" s="16" t="n">
        <v>53.483871102333</v>
      </c>
      <c r="N21" s="16" t="n">
        <v>46.8064519996124</v>
      </c>
      <c r="O21" s="16" t="n">
        <v>43.3870971431175</v>
      </c>
      <c r="P21" s="16" t="n">
        <v>44.6451614056864</v>
      </c>
    </row>
    <row r="22" customFormat="false" ht="12.75" hidden="false" customHeight="false" outlineLevel="0" collapsed="false">
      <c r="A22" s="7" t="n">
        <v>37561</v>
      </c>
      <c r="B22" s="16" t="n">
        <v>47</v>
      </c>
      <c r="C22" s="16" t="n">
        <v>48.0000001788139</v>
      </c>
      <c r="D22" s="16" t="n">
        <v>42</v>
      </c>
      <c r="E22" s="16" t="n">
        <v>40</v>
      </c>
      <c r="F22" s="16" t="n">
        <v>35.0000001303851</v>
      </c>
      <c r="G22" s="16" t="n">
        <v>37.9999997825362</v>
      </c>
      <c r="H22" s="16" t="n">
        <v>40.0000000335276</v>
      </c>
      <c r="I22" s="16" t="n">
        <v>34.999999797903</v>
      </c>
      <c r="J22" s="16" t="n">
        <v>31.9999998174607</v>
      </c>
      <c r="K22" s="16" t="n">
        <v>28.0000000244472</v>
      </c>
      <c r="L22" s="16" t="n">
        <v>42.9999999033494</v>
      </c>
      <c r="M22" s="16" t="n">
        <v>44.4444445586867</v>
      </c>
      <c r="N22" s="16" t="n">
        <v>38.888888799068</v>
      </c>
      <c r="O22" s="16" t="n">
        <v>36.4444443633159</v>
      </c>
      <c r="P22" s="16" t="n">
        <v>31.8888889721905</v>
      </c>
    </row>
    <row r="23" customFormat="false" ht="12.75" hidden="false" customHeight="false" outlineLevel="0" collapsed="false">
      <c r="A23" s="7" t="n">
        <v>37591</v>
      </c>
      <c r="B23" s="16" t="n">
        <v>54</v>
      </c>
      <c r="C23" s="16" t="n">
        <v>51.0000001899898</v>
      </c>
      <c r="D23" s="16" t="n">
        <v>45</v>
      </c>
      <c r="E23" s="16" t="n">
        <v>41</v>
      </c>
      <c r="F23" s="16" t="n">
        <v>34.0000001266598</v>
      </c>
      <c r="G23" s="16" t="n">
        <v>39</v>
      </c>
      <c r="H23" s="16" t="n">
        <v>42.0000000397653</v>
      </c>
      <c r="I23" s="16" t="n">
        <v>37</v>
      </c>
      <c r="J23" s="16" t="n">
        <v>32</v>
      </c>
      <c r="K23" s="16" t="n">
        <v>28.0000000265102</v>
      </c>
      <c r="L23" s="16" t="n">
        <v>47.0645161290323</v>
      </c>
      <c r="M23" s="16" t="n">
        <v>46.8387097979505</v>
      </c>
      <c r="N23" s="16" t="n">
        <v>41.3010752688172</v>
      </c>
      <c r="O23" s="16" t="n">
        <v>36.8387096774194</v>
      </c>
      <c r="P23" s="16" t="n">
        <v>31.225806531967</v>
      </c>
    </row>
    <row r="24" customFormat="false" ht="12.75" hidden="false" customHeight="false" outlineLevel="0" collapsed="false">
      <c r="A24" s="7" t="n">
        <v>37622</v>
      </c>
      <c r="B24" s="16" t="n">
        <v>52.9999998025596</v>
      </c>
      <c r="C24" s="16" t="n">
        <v>51.0000001899898</v>
      </c>
      <c r="D24" s="16" t="n">
        <v>40.999999847263</v>
      </c>
      <c r="E24" s="16" t="n">
        <v>39.499999852851</v>
      </c>
      <c r="F24" s="16" t="n">
        <v>32.0000001192092</v>
      </c>
      <c r="G24" s="16" t="n">
        <v>43.9999997082916</v>
      </c>
      <c r="H24" s="16" t="n">
        <v>39.0000000347542</v>
      </c>
      <c r="I24" s="16" t="n">
        <v>34.9999997671693</v>
      </c>
      <c r="J24" s="16" t="n">
        <v>32.9999997810483</v>
      </c>
      <c r="K24" s="16" t="n">
        <v>28.0000000218066</v>
      </c>
      <c r="L24" s="16" t="n">
        <v>49.0322578255167</v>
      </c>
      <c r="M24" s="16" t="n">
        <v>45.7096775409075</v>
      </c>
      <c r="N24" s="16" t="n">
        <v>38.3548385216304</v>
      </c>
      <c r="O24" s="16" t="n">
        <v>36.6344084233466</v>
      </c>
      <c r="P24" s="16" t="n">
        <v>30.2365592160533</v>
      </c>
    </row>
    <row r="25" customFormat="false" ht="12.75" hidden="false" customHeight="false" outlineLevel="0" collapsed="false">
      <c r="A25" s="7" t="n">
        <v>37653</v>
      </c>
      <c r="B25" s="16" t="n">
        <v>50</v>
      </c>
      <c r="C25" s="16" t="n">
        <v>46.999999474734</v>
      </c>
      <c r="D25" s="16" t="n">
        <v>37</v>
      </c>
      <c r="E25" s="16" t="n">
        <v>38.5</v>
      </c>
      <c r="F25" s="16" t="n">
        <v>26.9999996982514</v>
      </c>
      <c r="G25" s="16" t="n">
        <v>41.9999997491638</v>
      </c>
      <c r="H25" s="16" t="n">
        <v>34.0000001074125</v>
      </c>
      <c r="I25" s="16" t="n">
        <v>31.9999998075267</v>
      </c>
      <c r="J25" s="16" t="n">
        <v>28.9999998317411</v>
      </c>
      <c r="K25" s="16" t="n">
        <v>28.0000001247972</v>
      </c>
      <c r="L25" s="16" t="n">
        <v>46.5714284639273</v>
      </c>
      <c r="M25" s="16" t="n">
        <v>41.4285711744534</v>
      </c>
      <c r="N25" s="16" t="n">
        <v>34.8571427746543</v>
      </c>
      <c r="O25" s="16" t="n">
        <v>34.4285713564604</v>
      </c>
      <c r="P25" s="16" t="n">
        <v>27.4285713096282</v>
      </c>
    </row>
    <row r="26" customFormat="false" ht="12.75" hidden="false" customHeight="false" outlineLevel="0" collapsed="false">
      <c r="A26" s="7" t="n">
        <v>37681</v>
      </c>
      <c r="B26" s="16" t="n">
        <v>45.9999998286366</v>
      </c>
      <c r="C26" s="16" t="n">
        <v>41.9999995306134</v>
      </c>
      <c r="D26" s="16" t="n">
        <v>36.9999998621642</v>
      </c>
      <c r="E26" s="16" t="n">
        <v>36.4999998640269</v>
      </c>
      <c r="F26" s="16" t="n">
        <v>26.9999996982514</v>
      </c>
      <c r="G26" s="16" t="n">
        <v>34.0000001592789</v>
      </c>
      <c r="H26" s="16" t="n">
        <v>32.0000000953129</v>
      </c>
      <c r="I26" s="16" t="n">
        <v>30.0000001478758</v>
      </c>
      <c r="J26" s="16" t="n">
        <v>27.0000001265463</v>
      </c>
      <c r="K26" s="16" t="n">
        <v>25.000000094268</v>
      </c>
      <c r="L26" s="16" t="n">
        <v>40.7096773937585</v>
      </c>
      <c r="M26" s="16" t="n">
        <v>37.5913976290293</v>
      </c>
      <c r="N26" s="16" t="n">
        <v>33.9139784827468</v>
      </c>
      <c r="O26" s="16" t="n">
        <v>32.3118279367505</v>
      </c>
      <c r="P26" s="16" t="n">
        <v>26.1182794427319</v>
      </c>
    </row>
    <row r="27" customFormat="false" ht="12.75" hidden="false" customHeight="false" outlineLevel="0" collapsed="false">
      <c r="A27" s="7" t="n">
        <v>37712</v>
      </c>
      <c r="B27" s="16" t="n">
        <v>36</v>
      </c>
      <c r="C27" s="16" t="n">
        <v>38.999999564141</v>
      </c>
      <c r="D27" s="16" t="n">
        <v>27</v>
      </c>
      <c r="E27" s="16" t="n">
        <v>31.5</v>
      </c>
      <c r="F27" s="16" t="n">
        <v>25.9999997094273</v>
      </c>
      <c r="G27" s="16" t="n">
        <v>30.0000001811668</v>
      </c>
      <c r="H27" s="16" t="n">
        <v>31.0000001162683</v>
      </c>
      <c r="I27" s="16" t="n">
        <v>30.0000001917544</v>
      </c>
      <c r="J27" s="16" t="n">
        <v>27.0000001641088</v>
      </c>
      <c r="K27" s="16" t="n">
        <v>25.000000109798</v>
      </c>
      <c r="L27" s="16" t="n">
        <v>33.4666667431592</v>
      </c>
      <c r="M27" s="16" t="n">
        <v>35.6222220194836</v>
      </c>
      <c r="N27" s="16" t="n">
        <v>28.2666667476296</v>
      </c>
      <c r="O27" s="16" t="n">
        <v>29.6000000692904</v>
      </c>
      <c r="P27" s="16" t="n">
        <v>25.5777776562505</v>
      </c>
    </row>
    <row r="28" customFormat="false" ht="12.75" hidden="false" customHeight="false" outlineLevel="0" collapsed="false">
      <c r="A28" s="7" t="n">
        <v>37742</v>
      </c>
      <c r="B28" s="16" t="n">
        <v>36</v>
      </c>
      <c r="C28" s="16" t="n">
        <v>36.0000001341104</v>
      </c>
      <c r="D28" s="16" t="n">
        <v>30</v>
      </c>
      <c r="E28" s="16" t="n">
        <v>32.5</v>
      </c>
      <c r="F28" s="16" t="n">
        <v>26.0000000968575</v>
      </c>
      <c r="G28" s="16" t="n">
        <v>25</v>
      </c>
      <c r="H28" s="16" t="n">
        <v>28.0000002638596</v>
      </c>
      <c r="I28" s="16" t="n">
        <v>31</v>
      </c>
      <c r="J28" s="16" t="n">
        <v>27</v>
      </c>
      <c r="K28" s="16" t="n">
        <v>25.0000002439611</v>
      </c>
      <c r="L28" s="16" t="n">
        <v>31.1505376344086</v>
      </c>
      <c r="M28" s="16" t="n">
        <v>32.4731184708816</v>
      </c>
      <c r="N28" s="16" t="n">
        <v>30.4408602150538</v>
      </c>
      <c r="O28" s="16" t="n">
        <v>30.0752688172043</v>
      </c>
      <c r="P28" s="16" t="n">
        <v>25.5591399466559</v>
      </c>
    </row>
    <row r="29" customFormat="false" ht="12.75" hidden="false" customHeight="false" outlineLevel="0" collapsed="false">
      <c r="A29" s="7" t="n">
        <v>37773</v>
      </c>
      <c r="B29" s="16" t="n">
        <v>40.0000002980232</v>
      </c>
      <c r="C29" s="16" t="n">
        <v>44.0000000819563</v>
      </c>
      <c r="D29" s="16" t="n">
        <v>33.0000002458691</v>
      </c>
      <c r="E29" s="16" t="n">
        <v>40.5000003017485</v>
      </c>
      <c r="F29" s="16" t="n">
        <v>36.0000000670552</v>
      </c>
      <c r="G29" s="16" t="n">
        <v>32.0000002384185</v>
      </c>
      <c r="H29" s="16" t="n">
        <v>36.9999998011626</v>
      </c>
      <c r="I29" s="16" t="n">
        <v>35.0000002607703</v>
      </c>
      <c r="J29" s="16" t="n">
        <v>34.0000002533197</v>
      </c>
      <c r="K29" s="16" t="n">
        <v>34.9999998020939</v>
      </c>
      <c r="L29" s="16" t="n">
        <v>36.4444447159767</v>
      </c>
      <c r="M29" s="16" t="n">
        <v>40.888888846048</v>
      </c>
      <c r="N29" s="16" t="n">
        <v>33.8888891413807</v>
      </c>
      <c r="O29" s="16" t="n">
        <v>37.6111113913357</v>
      </c>
      <c r="P29" s="16" t="n">
        <v>35.5555555048502</v>
      </c>
    </row>
    <row r="30" customFormat="false" ht="12.75" hidden="false" customHeight="false" outlineLevel="0" collapsed="false">
      <c r="A30" s="7" t="n">
        <v>37803</v>
      </c>
      <c r="B30" s="16" t="n">
        <v>57.0000002123415</v>
      </c>
      <c r="C30" s="16" t="n">
        <v>63.9999998807907</v>
      </c>
      <c r="D30" s="16" t="n">
        <v>57.0000002123415</v>
      </c>
      <c r="E30" s="16" t="n">
        <v>67.500000251457</v>
      </c>
      <c r="F30" s="16" t="n">
        <v>65</v>
      </c>
      <c r="G30" s="16" t="n">
        <v>49.9999994491568</v>
      </c>
      <c r="H30" s="16" t="n">
        <v>50.9999993926868</v>
      </c>
      <c r="I30" s="16" t="n">
        <v>42.9999995534649</v>
      </c>
      <c r="J30" s="16" t="n">
        <v>42.9999995892413</v>
      </c>
      <c r="K30" s="16" t="n">
        <v>41.9999995513297</v>
      </c>
      <c r="L30" s="16" t="n">
        <v>53.9139783705074</v>
      </c>
      <c r="M30" s="16" t="n">
        <v>58.2688168699062</v>
      </c>
      <c r="N30" s="16" t="n">
        <v>50.8279569111164</v>
      </c>
      <c r="O30" s="16" t="n">
        <v>56.6989246906953</v>
      </c>
      <c r="P30" s="16" t="n">
        <v>54.8602148559625</v>
      </c>
    </row>
    <row r="31" customFormat="false" ht="12.75" hidden="false" customHeight="false" outlineLevel="0" collapsed="false">
      <c r="A31" s="7" t="n">
        <v>37834</v>
      </c>
      <c r="B31" s="16" t="n">
        <v>79.9999991059303</v>
      </c>
      <c r="C31" s="16" t="n">
        <v>81.0000001508742</v>
      </c>
      <c r="D31" s="16" t="n">
        <v>67.9999992400407</v>
      </c>
      <c r="E31" s="16" t="n">
        <v>79.4999991115182</v>
      </c>
      <c r="F31" s="16" t="n">
        <v>79.9999997019767</v>
      </c>
      <c r="G31" s="16" t="n">
        <v>62.0000001893538</v>
      </c>
      <c r="H31" s="16" t="n">
        <v>60.000000027599</v>
      </c>
      <c r="I31" s="16" t="n">
        <v>44.0000000961307</v>
      </c>
      <c r="J31" s="16" t="n">
        <v>47.0000000792987</v>
      </c>
      <c r="K31" s="16" t="n">
        <v>56.9999999454836</v>
      </c>
      <c r="L31" s="16" t="n">
        <v>72.0645157126009</v>
      </c>
      <c r="M31" s="16" t="n">
        <v>71.741935580398</v>
      </c>
      <c r="N31" s="16" t="n">
        <v>57.4193544561664</v>
      </c>
      <c r="O31" s="16" t="n">
        <v>65.1720425489269</v>
      </c>
      <c r="P31" s="16" t="n">
        <v>69.8602148630927</v>
      </c>
    </row>
    <row r="32" customFormat="false" ht="12.75" hidden="false" customHeight="false" outlineLevel="0" collapsed="false">
      <c r="A32" s="7" t="n">
        <v>37865</v>
      </c>
      <c r="B32" s="16" t="n">
        <v>57.9999995678663</v>
      </c>
      <c r="C32" s="16" t="n">
        <v>61</v>
      </c>
      <c r="D32" s="16" t="n">
        <v>57.9999995678663</v>
      </c>
      <c r="E32" s="16" t="n">
        <v>58.499999564141</v>
      </c>
      <c r="F32" s="16" t="n">
        <v>55</v>
      </c>
      <c r="G32" s="16" t="n">
        <v>54.999999590218</v>
      </c>
      <c r="H32" s="16" t="n">
        <v>50.9999997052364</v>
      </c>
      <c r="I32" s="16" t="n">
        <v>42.999999679625</v>
      </c>
      <c r="J32" s="16" t="n">
        <v>42.999999679625</v>
      </c>
      <c r="K32" s="16" t="n">
        <v>39.9999997788108</v>
      </c>
      <c r="L32" s="16" t="n">
        <v>56.6666662444671</v>
      </c>
      <c r="M32" s="16" t="n">
        <v>56.5555554245495</v>
      </c>
      <c r="N32" s="16" t="n">
        <v>51.3333329508702</v>
      </c>
      <c r="O32" s="16" t="n">
        <v>51.6111107265784</v>
      </c>
      <c r="P32" s="16" t="n">
        <v>48.3333332350271</v>
      </c>
    </row>
    <row r="33" customFormat="false" ht="12.75" hidden="false" customHeight="false" outlineLevel="0" collapsed="false">
      <c r="A33" s="7" t="n">
        <v>37895</v>
      </c>
      <c r="B33" s="16" t="n">
        <v>45.0000006705522</v>
      </c>
      <c r="C33" s="16" t="n">
        <v>45.000000167638</v>
      </c>
      <c r="D33" s="16" t="n">
        <v>33.0000004917383</v>
      </c>
      <c r="E33" s="16" t="n">
        <v>37.5000005587935</v>
      </c>
      <c r="F33" s="16" t="n">
        <v>34.0000001266598</v>
      </c>
      <c r="G33" s="16" t="n">
        <v>39.9999998567196</v>
      </c>
      <c r="H33" s="16" t="n">
        <v>36.0000000257905</v>
      </c>
      <c r="I33" s="16" t="n">
        <v>32.9999998676089</v>
      </c>
      <c r="J33" s="16" t="n">
        <v>30.9999998979844</v>
      </c>
      <c r="K33" s="16" t="n">
        <v>35.9829333528195</v>
      </c>
      <c r="L33" s="16" t="n">
        <v>42.9032261357192</v>
      </c>
      <c r="M33" s="16" t="n">
        <v>41.2258065597665</v>
      </c>
      <c r="N33" s="16" t="n">
        <v>33.0000002300066</v>
      </c>
      <c r="O33" s="16" t="n">
        <v>34.7741938300671</v>
      </c>
      <c r="P33" s="16" t="n">
        <v>34.8315527698881</v>
      </c>
    </row>
    <row r="34" customFormat="false" ht="12.75" hidden="false" customHeight="false" outlineLevel="0" collapsed="false">
      <c r="A34" s="7" t="n">
        <v>37926</v>
      </c>
      <c r="B34" s="16" t="n">
        <v>38</v>
      </c>
      <c r="C34" s="16" t="n">
        <v>40.0000001490116</v>
      </c>
      <c r="D34" s="16" t="n">
        <v>29</v>
      </c>
      <c r="E34" s="16" t="n">
        <v>30.5</v>
      </c>
      <c r="F34" s="16" t="n">
        <v>30.0000001117587</v>
      </c>
      <c r="G34" s="16" t="n">
        <v>30.999999829701</v>
      </c>
      <c r="H34" s="16" t="n">
        <v>33.0000000319311</v>
      </c>
      <c r="I34" s="16" t="n">
        <v>29.9999998227826</v>
      </c>
      <c r="J34" s="16" t="n">
        <v>27.9999998400786</v>
      </c>
      <c r="K34" s="16" t="n">
        <v>25.0000000239483</v>
      </c>
      <c r="L34" s="16" t="n">
        <v>34.7333332538605</v>
      </c>
      <c r="M34" s="16" t="n">
        <v>36.7333334277074</v>
      </c>
      <c r="N34" s="16" t="n">
        <v>29.4666665839652</v>
      </c>
      <c r="O34" s="16" t="n">
        <v>29.3333332587034</v>
      </c>
      <c r="P34" s="16" t="n">
        <v>27.6666667374472</v>
      </c>
    </row>
    <row r="35" customFormat="false" ht="12.75" hidden="false" customHeight="false" outlineLevel="0" collapsed="false">
      <c r="A35" s="7" t="n">
        <v>37956</v>
      </c>
      <c r="B35" s="16" t="n">
        <v>41</v>
      </c>
      <c r="C35" s="16" t="n">
        <v>44.0000001639127</v>
      </c>
      <c r="D35" s="16" t="n">
        <v>31</v>
      </c>
      <c r="E35" s="16" t="n">
        <v>31.5</v>
      </c>
      <c r="F35" s="16" t="n">
        <v>30.0000001117587</v>
      </c>
      <c r="G35" s="16" t="n">
        <v>36</v>
      </c>
      <c r="H35" s="16" t="n">
        <v>36.000000029984</v>
      </c>
      <c r="I35" s="16" t="n">
        <v>30</v>
      </c>
      <c r="J35" s="16" t="n">
        <v>28</v>
      </c>
      <c r="K35" s="16" t="n">
        <v>25.9050000204437</v>
      </c>
      <c r="L35" s="16" t="n">
        <v>38.7956989247312</v>
      </c>
      <c r="M35" s="16" t="n">
        <v>40.4731183844388</v>
      </c>
      <c r="N35" s="16" t="n">
        <v>30.5591397849462</v>
      </c>
      <c r="O35" s="16" t="n">
        <v>29.9569892473118</v>
      </c>
      <c r="P35" s="16" t="n">
        <v>28.1946774908564</v>
      </c>
    </row>
    <row r="36" customFormat="false" ht="12.75" hidden="false" customHeight="false" outlineLevel="0" collapsed="false">
      <c r="A36" s="7" t="n">
        <v>37987</v>
      </c>
      <c r="B36" s="16" t="n">
        <v>47.999999821186</v>
      </c>
      <c r="C36" s="16" t="n">
        <v>46.0000001713633</v>
      </c>
      <c r="D36" s="16" t="n">
        <v>32.9999998770654</v>
      </c>
      <c r="E36" s="16" t="n">
        <v>34.4999998714774</v>
      </c>
      <c r="F36" s="16" t="n">
        <v>30.3487129689699</v>
      </c>
      <c r="G36" s="16" t="n">
        <v>39.3048777886462</v>
      </c>
      <c r="H36" s="16" t="n">
        <v>34.3048780801274</v>
      </c>
      <c r="I36" s="16" t="n">
        <v>31.9999997840695</v>
      </c>
      <c r="J36" s="16" t="n">
        <v>28.9999998074434</v>
      </c>
      <c r="K36" s="16" t="n">
        <v>25.8855680968159</v>
      </c>
      <c r="L36" s="16" t="n">
        <v>44.1666664520018</v>
      </c>
      <c r="M36" s="16" t="n">
        <v>40.8440861311411</v>
      </c>
      <c r="N36" s="16" t="n">
        <v>32.5591396210134</v>
      </c>
      <c r="O36" s="16" t="n">
        <v>32.0752686604517</v>
      </c>
      <c r="P36" s="16" t="n">
        <v>28.381089960816</v>
      </c>
    </row>
    <row r="37" customFormat="false" ht="12.75" hidden="false" customHeight="false" outlineLevel="0" collapsed="false">
      <c r="A37" s="7" t="n">
        <v>38018</v>
      </c>
      <c r="B37" s="16" t="n">
        <v>45</v>
      </c>
      <c r="C37" s="16" t="n">
        <v>41.9999995306134</v>
      </c>
      <c r="D37" s="16" t="n">
        <v>30</v>
      </c>
      <c r="E37" s="16" t="n">
        <v>32.5</v>
      </c>
      <c r="F37" s="16" t="n">
        <v>26.4721640910103</v>
      </c>
      <c r="G37" s="16" t="n">
        <v>37.122710410601</v>
      </c>
      <c r="H37" s="16" t="n">
        <v>29.3754579438777</v>
      </c>
      <c r="I37" s="16" t="n">
        <v>29.9999998194667</v>
      </c>
      <c r="J37" s="16" t="n">
        <v>28.9999998304992</v>
      </c>
      <c r="K37" s="16" t="n">
        <v>26.030974574886</v>
      </c>
      <c r="L37" s="16" t="n">
        <v>41.4688012185453</v>
      </c>
      <c r="M37" s="16" t="n">
        <v>36.3407222675939</v>
      </c>
      <c r="N37" s="16" t="n">
        <v>29.9999999190713</v>
      </c>
      <c r="O37" s="16" t="n">
        <v>30.9310344067755</v>
      </c>
      <c r="P37" s="16" t="n">
        <v>26.2743894803339</v>
      </c>
    </row>
    <row r="38" customFormat="false" ht="12.75" hidden="false" customHeight="false" outlineLevel="0" collapsed="false">
      <c r="A38" s="7" t="n">
        <v>38047</v>
      </c>
      <c r="B38" s="16" t="n">
        <v>41.6499998448416</v>
      </c>
      <c r="C38" s="16" t="n">
        <v>37.6499995792285</v>
      </c>
      <c r="D38" s="16" t="n">
        <v>29.9999998882412</v>
      </c>
      <c r="E38" s="16" t="n">
        <v>31.4999998826533</v>
      </c>
      <c r="F38" s="16" t="n">
        <v>26.4946100015586</v>
      </c>
      <c r="G38" s="16" t="n">
        <v>29.330769377689</v>
      </c>
      <c r="H38" s="16" t="n">
        <v>27.3820513781733</v>
      </c>
      <c r="I38" s="16" t="n">
        <v>28.0000001570353</v>
      </c>
      <c r="J38" s="16" t="n">
        <v>29.0000001619068</v>
      </c>
      <c r="K38" s="16" t="n">
        <v>23.953752400773</v>
      </c>
      <c r="L38" s="16" t="n">
        <v>36.4838709392615</v>
      </c>
      <c r="M38" s="16" t="n">
        <v>33.3440858174957</v>
      </c>
      <c r="N38" s="16" t="n">
        <v>29.161290323542</v>
      </c>
      <c r="O38" s="16" t="n">
        <v>30.4516129029855</v>
      </c>
      <c r="P38" s="16" t="n">
        <v>25.4290890721969</v>
      </c>
    </row>
    <row r="39" customFormat="false" ht="12.75" hidden="false" customHeight="false" outlineLevel="0" collapsed="false">
      <c r="A39" s="7" t="n">
        <v>38078</v>
      </c>
      <c r="B39" s="16" t="n">
        <v>31.65</v>
      </c>
      <c r="C39" s="16" t="n">
        <v>34.6499996127561</v>
      </c>
      <c r="D39" s="16" t="n">
        <v>29</v>
      </c>
      <c r="E39" s="16" t="n">
        <v>31.5</v>
      </c>
      <c r="F39" s="16" t="n">
        <v>25.7348204495248</v>
      </c>
      <c r="G39" s="16" t="n">
        <v>25.3657896254408</v>
      </c>
      <c r="H39" s="16" t="n">
        <v>26.3657895682184</v>
      </c>
      <c r="I39" s="16" t="n">
        <v>30.0000001894016</v>
      </c>
      <c r="J39" s="16" t="n">
        <v>32.0000002013617</v>
      </c>
      <c r="K39" s="16" t="n">
        <v>24.0871780709345</v>
      </c>
      <c r="L39" s="16" t="n">
        <v>28.9966667307417</v>
      </c>
      <c r="M39" s="16" t="n">
        <v>31.1522220383957</v>
      </c>
      <c r="N39" s="16" t="n">
        <v>29.4222223021918</v>
      </c>
      <c r="O39" s="16" t="n">
        <v>31.7111111961305</v>
      </c>
      <c r="P39" s="16" t="n">
        <v>25.0391492230089</v>
      </c>
    </row>
    <row r="40" customFormat="false" ht="12.75" hidden="false" customHeight="false" outlineLevel="0" collapsed="false">
      <c r="A40" s="7" t="n">
        <v>38108</v>
      </c>
      <c r="B40" s="16" t="n">
        <v>31.65</v>
      </c>
      <c r="C40" s="16" t="n">
        <v>31.6500001179054</v>
      </c>
      <c r="D40" s="16" t="n">
        <v>31</v>
      </c>
      <c r="E40" s="16" t="n">
        <v>34.5</v>
      </c>
      <c r="F40" s="16" t="n">
        <v>25.7565277344618</v>
      </c>
      <c r="G40" s="16" t="n">
        <v>20.5779069767442</v>
      </c>
      <c r="H40" s="16" t="n">
        <v>23.4383723056117</v>
      </c>
      <c r="I40" s="16" t="n">
        <v>29</v>
      </c>
      <c r="J40" s="16" t="n">
        <v>31</v>
      </c>
      <c r="K40" s="16" t="n">
        <v>24.2222478782465</v>
      </c>
      <c r="L40" s="16" t="n">
        <v>26.5306451612903</v>
      </c>
      <c r="M40" s="16" t="n">
        <v>27.8532259681352</v>
      </c>
      <c r="N40" s="16" t="n">
        <v>30.0752688172043</v>
      </c>
      <c r="O40" s="16" t="n">
        <v>32.8817204301075</v>
      </c>
      <c r="P40" s="16" t="n">
        <v>25.047129521373</v>
      </c>
    </row>
    <row r="41" customFormat="false" ht="12.75" hidden="false" customHeight="false" outlineLevel="0" collapsed="false">
      <c r="A41" s="7" t="n">
        <v>38139</v>
      </c>
      <c r="B41" s="16" t="n">
        <v>35.6500002656132</v>
      </c>
      <c r="C41" s="16" t="n">
        <v>39.6500000738539</v>
      </c>
      <c r="D41" s="16" t="n">
        <v>36.0000002682209</v>
      </c>
      <c r="E41" s="16" t="n">
        <v>43.5000003241002</v>
      </c>
      <c r="F41" s="16" t="n">
        <v>33.6178297446434</v>
      </c>
      <c r="G41" s="16" t="n">
        <v>27.4710528362542</v>
      </c>
      <c r="H41" s="16" t="n">
        <v>32.5763156050669</v>
      </c>
      <c r="I41" s="16" t="n">
        <v>35.0000002607703</v>
      </c>
      <c r="J41" s="16" t="n">
        <v>31.0000002309679</v>
      </c>
      <c r="K41" s="16" t="n">
        <v>31.9312621359725</v>
      </c>
      <c r="L41" s="16" t="n">
        <v>32.1966669065505</v>
      </c>
      <c r="M41" s="16" t="n">
        <v>36.6633332981438</v>
      </c>
      <c r="N41" s="16" t="n">
        <v>35.5777780428529</v>
      </c>
      <c r="O41" s="16" t="n">
        <v>38.2222225069999</v>
      </c>
      <c r="P41" s="16" t="n">
        <v>32.9057234209823</v>
      </c>
    </row>
    <row r="42" customFormat="false" ht="12.75" hidden="false" customHeight="false" outlineLevel="0" collapsed="false">
      <c r="A42" s="7" t="n">
        <v>38169</v>
      </c>
      <c r="B42" s="16" t="n">
        <v>52.000000193715</v>
      </c>
      <c r="C42" s="16" t="n">
        <v>58.9999998901039</v>
      </c>
      <c r="D42" s="16" t="n">
        <v>57.0000002123415</v>
      </c>
      <c r="E42" s="16" t="n">
        <v>67.500000251457</v>
      </c>
      <c r="F42" s="16" t="n">
        <v>56.4070206224779</v>
      </c>
      <c r="G42" s="16" t="n">
        <v>45.3048775508636</v>
      </c>
      <c r="H42" s="16" t="n">
        <v>46.3048774995046</v>
      </c>
      <c r="I42" s="16" t="n">
        <v>39.9999995981684</v>
      </c>
      <c r="J42" s="16" t="n">
        <v>40.9999996190436</v>
      </c>
      <c r="K42" s="16" t="n">
        <v>37.4619014597222</v>
      </c>
      <c r="L42" s="16" t="n">
        <v>49.0483869855763</v>
      </c>
      <c r="M42" s="16" t="n">
        <v>53.4032255028505</v>
      </c>
      <c r="N42" s="16" t="n">
        <v>49.5053762856631</v>
      </c>
      <c r="O42" s="16" t="n">
        <v>55.8172042737264</v>
      </c>
      <c r="P42" s="16" t="n">
        <v>48.0548713141662</v>
      </c>
    </row>
    <row r="43" customFormat="false" ht="12.75" hidden="false" customHeight="false" outlineLevel="0" collapsed="false">
      <c r="A43" s="7" t="n">
        <v>38200</v>
      </c>
      <c r="B43" s="16" t="n">
        <v>71.9999991953372</v>
      </c>
      <c r="C43" s="16" t="n">
        <v>76.000000141561</v>
      </c>
      <c r="D43" s="16" t="n">
        <v>69.999999217689</v>
      </c>
      <c r="E43" s="16" t="n">
        <v>72.4999991897493</v>
      </c>
      <c r="F43" s="16" t="n">
        <v>68.2461403097098</v>
      </c>
      <c r="G43" s="16" t="n">
        <v>56.7560977385175</v>
      </c>
      <c r="H43" s="16" t="n">
        <v>55.3048780746757</v>
      </c>
      <c r="I43" s="16" t="n">
        <v>44.0000000893161</v>
      </c>
      <c r="J43" s="16" t="n">
        <v>44.0000000807979</v>
      </c>
      <c r="K43" s="16" t="n">
        <v>49.2159695983226</v>
      </c>
      <c r="L43" s="16" t="n">
        <v>65.2795695208253</v>
      </c>
      <c r="M43" s="16" t="n">
        <v>66.8763441765901</v>
      </c>
      <c r="N43" s="16" t="n">
        <v>58.5376340105569</v>
      </c>
      <c r="O43" s="16" t="n">
        <v>59.935483453545</v>
      </c>
      <c r="P43" s="16" t="n">
        <v>59.8564951573778</v>
      </c>
    </row>
    <row r="44" customFormat="false" ht="12.75" hidden="false" customHeight="false" outlineLevel="0" collapsed="false">
      <c r="A44" s="7" t="n">
        <v>38231</v>
      </c>
      <c r="B44" s="16" t="n">
        <v>51.9999996125698</v>
      </c>
      <c r="C44" s="16" t="n">
        <v>56</v>
      </c>
      <c r="D44" s="16" t="n">
        <v>56.9999995753169</v>
      </c>
      <c r="E44" s="16" t="n">
        <v>54.4999995939433</v>
      </c>
      <c r="F44" s="16" t="n">
        <v>48.6516138633298</v>
      </c>
      <c r="G44" s="16" t="n">
        <v>50.1249996265396</v>
      </c>
      <c r="H44" s="16" t="n">
        <v>46.312499733176</v>
      </c>
      <c r="I44" s="16" t="n">
        <v>40.9999996945262</v>
      </c>
      <c r="J44" s="16" t="n">
        <v>38.9999997094273</v>
      </c>
      <c r="K44" s="16" t="n">
        <v>36.3836312449098</v>
      </c>
      <c r="L44" s="16" t="n">
        <v>51.1666662854453</v>
      </c>
      <c r="M44" s="16" t="n">
        <v>51.694444325856</v>
      </c>
      <c r="N44" s="16" t="n">
        <v>49.8888885171877</v>
      </c>
      <c r="O44" s="16" t="n">
        <v>47.6111107563807</v>
      </c>
      <c r="P44" s="16" t="n">
        <v>43.199177144032</v>
      </c>
    </row>
    <row r="45" customFormat="false" ht="12.75" hidden="false" customHeight="false" outlineLevel="0" collapsed="false">
      <c r="A45" s="7" t="n">
        <v>38261</v>
      </c>
      <c r="B45" s="16" t="n">
        <v>40.6500006057322</v>
      </c>
      <c r="C45" s="16" t="n">
        <v>40.650000151433</v>
      </c>
      <c r="D45" s="16" t="n">
        <v>35.0000005215406</v>
      </c>
      <c r="E45" s="16" t="n">
        <v>36.5000005438923</v>
      </c>
      <c r="F45" s="16" t="n">
        <v>32.1643168987294</v>
      </c>
      <c r="G45" s="16" t="n">
        <v>35.1189023435752</v>
      </c>
      <c r="H45" s="16" t="n">
        <v>31.3140244179451</v>
      </c>
      <c r="I45" s="16" t="n">
        <v>32.9999998972365</v>
      </c>
      <c r="J45" s="16" t="n">
        <v>30.9999999182708</v>
      </c>
      <c r="K45" s="16" t="n">
        <v>33.4813175071696</v>
      </c>
      <c r="L45" s="16" t="n">
        <v>38.2115594363942</v>
      </c>
      <c r="M45" s="16" t="n">
        <v>36.5341398818308</v>
      </c>
      <c r="N45" s="16" t="n">
        <v>34.1182798162023</v>
      </c>
      <c r="O45" s="16" t="n">
        <v>34.075269085285</v>
      </c>
      <c r="P45" s="16" t="n">
        <v>32.7449300701923</v>
      </c>
    </row>
    <row r="46" customFormat="false" ht="12.75" hidden="false" customHeight="false" outlineLevel="0" collapsed="false">
      <c r="A46" s="7" t="n">
        <v>38292</v>
      </c>
      <c r="B46" s="16" t="n">
        <v>33.65</v>
      </c>
      <c r="C46" s="16" t="n">
        <v>35.6500001328066</v>
      </c>
      <c r="D46" s="16" t="n">
        <v>29</v>
      </c>
      <c r="E46" s="16" t="n">
        <v>30.5</v>
      </c>
      <c r="F46" s="16" t="n">
        <v>29.0404090535125</v>
      </c>
      <c r="G46" s="16" t="n">
        <v>26.5593748491257</v>
      </c>
      <c r="H46" s="16" t="n">
        <v>28.5843750249012</v>
      </c>
      <c r="I46" s="16" t="n">
        <v>28.9999998244456</v>
      </c>
      <c r="J46" s="16" t="n">
        <v>27.9999998339917</v>
      </c>
      <c r="K46" s="16" t="n">
        <v>25.0690099922254</v>
      </c>
      <c r="L46" s="16" t="n">
        <v>30.4986110440559</v>
      </c>
      <c r="M46" s="16" t="n">
        <v>32.5097223070709</v>
      </c>
      <c r="N46" s="16" t="n">
        <v>28.9999999219759</v>
      </c>
      <c r="O46" s="16" t="n">
        <v>29.3888888151074</v>
      </c>
      <c r="P46" s="16" t="n">
        <v>27.2753428040516</v>
      </c>
    </row>
    <row r="47" customFormat="false" ht="12.75" hidden="false" customHeight="false" outlineLevel="0" collapsed="false">
      <c r="A47" s="7" t="n">
        <v>38322</v>
      </c>
      <c r="B47" s="16" t="n">
        <v>36.65</v>
      </c>
      <c r="C47" s="16" t="n">
        <v>39.6500001477078</v>
      </c>
      <c r="D47" s="16" t="n">
        <v>33</v>
      </c>
      <c r="E47" s="16" t="n">
        <v>30.5</v>
      </c>
      <c r="F47" s="16" t="n">
        <v>29.0658337361866</v>
      </c>
      <c r="G47" s="16" t="n">
        <v>31.4237804878049</v>
      </c>
      <c r="H47" s="16" t="n">
        <v>31.4237805148246</v>
      </c>
      <c r="I47" s="16" t="n">
        <v>29</v>
      </c>
      <c r="J47" s="16" t="n">
        <v>28</v>
      </c>
      <c r="K47" s="16" t="n">
        <v>25.9320340865493</v>
      </c>
      <c r="L47" s="16" t="n">
        <v>34.3459677419355</v>
      </c>
      <c r="M47" s="16" t="n">
        <v>36.0233871912754</v>
      </c>
      <c r="N47" s="16" t="n">
        <v>31.2365591397849</v>
      </c>
      <c r="O47" s="16" t="n">
        <v>29.3978494623656</v>
      </c>
      <c r="P47" s="16" t="n">
        <v>27.6842661487121</v>
      </c>
    </row>
    <row r="48" customFormat="false" ht="12.75" hidden="false" customHeight="false" outlineLevel="0" collapsed="false">
      <c r="A48" s="7" t="n">
        <v>38353</v>
      </c>
      <c r="B48" s="16" t="n">
        <v>45.4999998304992</v>
      </c>
      <c r="C48" s="16" t="n">
        <v>43.5000001620501</v>
      </c>
      <c r="D48" s="16" t="n">
        <v>32.9999998770654</v>
      </c>
      <c r="E48" s="16" t="n">
        <v>34.4999998714774</v>
      </c>
      <c r="F48" s="16" t="n">
        <v>31.1663169175414</v>
      </c>
      <c r="G48" s="16" t="n">
        <v>38.0872090540306</v>
      </c>
      <c r="H48" s="16" t="n">
        <v>33.430232592057</v>
      </c>
      <c r="I48" s="16" t="n">
        <v>31.6627904874987</v>
      </c>
      <c r="J48" s="16" t="n">
        <v>28.9999998108332</v>
      </c>
      <c r="K48" s="16" t="n">
        <v>26.521125746663</v>
      </c>
      <c r="L48" s="16" t="n">
        <v>42.0725804392288</v>
      </c>
      <c r="M48" s="16" t="n">
        <v>38.8440861243114</v>
      </c>
      <c r="N48" s="16" t="n">
        <v>32.3817202668357</v>
      </c>
      <c r="O48" s="16" t="n">
        <v>31.9569890907495</v>
      </c>
      <c r="P48" s="16" t="n">
        <v>29.0185403546621</v>
      </c>
    </row>
    <row r="49" customFormat="false" ht="12.75" hidden="false" customHeight="false" outlineLevel="0" collapsed="false">
      <c r="A49" s="7" t="n">
        <v>38384</v>
      </c>
      <c r="B49" s="16" t="n">
        <v>42.5</v>
      </c>
      <c r="C49" s="16" t="n">
        <v>39.499999558553</v>
      </c>
      <c r="D49" s="16" t="n">
        <v>30</v>
      </c>
      <c r="E49" s="16" t="n">
        <v>32.5</v>
      </c>
      <c r="F49" s="16" t="n">
        <v>27.8798106057305</v>
      </c>
      <c r="G49" s="16" t="n">
        <v>36.2777775602622</v>
      </c>
      <c r="H49" s="16" t="n">
        <v>28.4722223117327</v>
      </c>
      <c r="I49" s="16" t="n">
        <v>30.3448273973732</v>
      </c>
      <c r="J49" s="16" t="n">
        <v>28.9999998242905</v>
      </c>
      <c r="K49" s="16" t="n">
        <v>26.6550285411509</v>
      </c>
      <c r="L49" s="16" t="n">
        <v>39.8333332401124</v>
      </c>
      <c r="M49" s="16" t="n">
        <v>34.7738093099158</v>
      </c>
      <c r="N49" s="16" t="n">
        <v>30.1477831703028</v>
      </c>
      <c r="O49" s="16" t="n">
        <v>30.9999999246959</v>
      </c>
      <c r="P49" s="16" t="n">
        <v>27.354904006625</v>
      </c>
    </row>
    <row r="50" customFormat="false" ht="12.75" hidden="false" customHeight="false" outlineLevel="0" collapsed="false">
      <c r="A50" s="7" t="n">
        <v>38412</v>
      </c>
      <c r="B50" s="16" t="n">
        <v>39.4749998529441</v>
      </c>
      <c r="C50" s="16" t="n">
        <v>35.474999603536</v>
      </c>
      <c r="D50" s="16" t="n">
        <v>29.9999998882412</v>
      </c>
      <c r="E50" s="16" t="n">
        <v>31.4999998826533</v>
      </c>
      <c r="F50" s="16" t="n">
        <v>27.9042607914144</v>
      </c>
      <c r="G50" s="16" t="n">
        <v>28.4000001437246</v>
      </c>
      <c r="H50" s="16" t="n">
        <v>26.6500000969005</v>
      </c>
      <c r="I50" s="16" t="n">
        <v>28.0000001570353</v>
      </c>
      <c r="J50" s="16" t="n">
        <v>29.0000001619068</v>
      </c>
      <c r="K50" s="16" t="n">
        <v>24.7719470120863</v>
      </c>
      <c r="L50" s="16" t="n">
        <v>34.8306451361747</v>
      </c>
      <c r="M50" s="16" t="n">
        <v>31.7741933588179</v>
      </c>
      <c r="N50" s="16" t="n">
        <v>29.161290323542</v>
      </c>
      <c r="O50" s="16" t="n">
        <v>30.4516129029855</v>
      </c>
      <c r="P50" s="16" t="n">
        <v>26.5907098516961</v>
      </c>
    </row>
    <row r="51" customFormat="false" ht="12.75" hidden="false" customHeight="false" outlineLevel="0" collapsed="false">
      <c r="A51" s="7" t="n">
        <v>38443</v>
      </c>
      <c r="B51" s="16" t="n">
        <v>29.475</v>
      </c>
      <c r="C51" s="16" t="n">
        <v>32.4749996370636</v>
      </c>
      <c r="D51" s="16" t="n">
        <v>29</v>
      </c>
      <c r="E51" s="16" t="n">
        <v>31.5</v>
      </c>
      <c r="F51" s="16" t="n">
        <v>27.264074714755</v>
      </c>
      <c r="G51" s="16" t="n">
        <v>24.4302633052398</v>
      </c>
      <c r="H51" s="16" t="n">
        <v>25.6276316743785</v>
      </c>
      <c r="I51" s="16" t="n">
        <v>30.0000001894016</v>
      </c>
      <c r="J51" s="16" t="n">
        <v>32.0000002013617</v>
      </c>
      <c r="K51" s="16" t="n">
        <v>24.8949864090671</v>
      </c>
      <c r="L51" s="16" t="n">
        <v>27.3450000622123</v>
      </c>
      <c r="M51" s="16" t="n">
        <v>29.5838887194855</v>
      </c>
      <c r="N51" s="16" t="n">
        <v>29.4222223021918</v>
      </c>
      <c r="O51" s="16" t="n">
        <v>31.7111111961305</v>
      </c>
      <c r="P51" s="16" t="n">
        <v>26.2637929856868</v>
      </c>
    </row>
    <row r="52" customFormat="false" ht="12.75" hidden="false" customHeight="false" outlineLevel="0" collapsed="false">
      <c r="A52" s="7" t="n">
        <v>38473</v>
      </c>
      <c r="B52" s="16" t="n">
        <v>29.475</v>
      </c>
      <c r="C52" s="16" t="n">
        <v>29.4750001098029</v>
      </c>
      <c r="D52" s="16" t="n">
        <v>31</v>
      </c>
      <c r="E52" s="16" t="n">
        <v>34.5</v>
      </c>
      <c r="F52" s="16" t="n">
        <v>27.2877837316401</v>
      </c>
      <c r="G52" s="16" t="n">
        <v>19.581976744186</v>
      </c>
      <c r="H52" s="16" t="n">
        <v>22.6226746254687</v>
      </c>
      <c r="I52" s="16" t="n">
        <v>29</v>
      </c>
      <c r="J52" s="16" t="n">
        <v>31</v>
      </c>
      <c r="K52" s="16" t="n">
        <v>25.0195166148605</v>
      </c>
      <c r="L52" s="16" t="n">
        <v>24.9008064516129</v>
      </c>
      <c r="M52" s="16" t="n">
        <v>26.3067205847882</v>
      </c>
      <c r="N52" s="16" t="n">
        <v>30.0752688172043</v>
      </c>
      <c r="O52" s="16" t="n">
        <v>32.8817204301075</v>
      </c>
      <c r="P52" s="16" t="n">
        <v>26.239015064742</v>
      </c>
    </row>
    <row r="53" customFormat="false" ht="12.75" hidden="false" customHeight="false" outlineLevel="0" collapsed="false">
      <c r="A53" s="7" t="n">
        <v>38504</v>
      </c>
      <c r="B53" s="16" t="n">
        <v>33.4750002494082</v>
      </c>
      <c r="C53" s="16" t="n">
        <v>37.4750000698026</v>
      </c>
      <c r="D53" s="16" t="n">
        <v>36.0000002682209</v>
      </c>
      <c r="E53" s="16" t="n">
        <v>43.5000003241002</v>
      </c>
      <c r="F53" s="16" t="n">
        <v>33.9751552930052</v>
      </c>
      <c r="G53" s="16" t="n">
        <v>26.5355265134945</v>
      </c>
      <c r="H53" s="16" t="n">
        <v>31.8381577126314</v>
      </c>
      <c r="I53" s="16" t="n">
        <v>35.0000002607703</v>
      </c>
      <c r="J53" s="16" t="n">
        <v>31.0000002309679</v>
      </c>
      <c r="K53" s="16" t="n">
        <v>32.0171037819919</v>
      </c>
      <c r="L53" s="16" t="n">
        <v>30.545000227578</v>
      </c>
      <c r="M53" s="16" t="n">
        <v>35.0949999634414</v>
      </c>
      <c r="N53" s="16" t="n">
        <v>35.5777780428529</v>
      </c>
      <c r="O53" s="16" t="n">
        <v>38.2222225069999</v>
      </c>
      <c r="P53" s="16" t="n">
        <v>33.1484224327995</v>
      </c>
    </row>
    <row r="54" customFormat="false" ht="12.75" hidden="false" customHeight="false" outlineLevel="0" collapsed="false">
      <c r="A54" s="7" t="n">
        <v>38534</v>
      </c>
      <c r="B54" s="16" t="n">
        <v>58.0000002160668</v>
      </c>
      <c r="C54" s="16" t="n">
        <v>56.4999998947605</v>
      </c>
      <c r="D54" s="16" t="n">
        <v>57.0000002123415</v>
      </c>
      <c r="E54" s="16" t="n">
        <v>67.500000251457</v>
      </c>
      <c r="F54" s="16" t="n">
        <v>53.3562580321018</v>
      </c>
      <c r="G54" s="16" t="n">
        <v>45.7267437307814</v>
      </c>
      <c r="H54" s="16" t="n">
        <v>45.3255808741331</v>
      </c>
      <c r="I54" s="16" t="n">
        <v>40.1279066010097</v>
      </c>
      <c r="J54" s="16" t="n">
        <v>40.9999996522052</v>
      </c>
      <c r="K54" s="16" t="n">
        <v>37.0378329544585</v>
      </c>
      <c r="L54" s="16" t="n">
        <v>52.3252687228703</v>
      </c>
      <c r="M54" s="16" t="n">
        <v>51.3333330357608</v>
      </c>
      <c r="N54" s="16" t="n">
        <v>49.1989246716182</v>
      </c>
      <c r="O54" s="16" t="n">
        <v>55.2473118023406</v>
      </c>
      <c r="P54" s="16" t="n">
        <v>45.8111797703958</v>
      </c>
    </row>
    <row r="55" customFormat="false" ht="12.75" hidden="false" customHeight="false" outlineLevel="0" collapsed="false">
      <c r="A55" s="7" t="n">
        <v>38565</v>
      </c>
      <c r="B55" s="16" t="n">
        <v>72.9999991841614</v>
      </c>
      <c r="C55" s="16" t="n">
        <v>73.5000001369044</v>
      </c>
      <c r="D55" s="16" t="n">
        <v>69.999999217689</v>
      </c>
      <c r="E55" s="16" t="n">
        <v>72.4999991897493</v>
      </c>
      <c r="F55" s="16" t="n">
        <v>63.4336826764867</v>
      </c>
      <c r="G55" s="16" t="n">
        <v>56.4551284165623</v>
      </c>
      <c r="H55" s="16" t="n">
        <v>54.4358974569597</v>
      </c>
      <c r="I55" s="16" t="n">
        <v>43.5641026880879</v>
      </c>
      <c r="J55" s="16" t="n">
        <v>44.000000120069</v>
      </c>
      <c r="K55" s="16" t="n">
        <v>47.7059595683932</v>
      </c>
      <c r="L55" s="16" t="n">
        <v>66.0618275719424</v>
      </c>
      <c r="M55" s="16" t="n">
        <v>65.5053764324115</v>
      </c>
      <c r="N55" s="16" t="n">
        <v>58.9139780923724</v>
      </c>
      <c r="O55" s="16" t="n">
        <v>60.5483866766576</v>
      </c>
      <c r="P55" s="16" t="n">
        <v>56.8381858892217</v>
      </c>
    </row>
    <row r="56" customFormat="false" ht="12.75" hidden="false" customHeight="false" outlineLevel="0" collapsed="false">
      <c r="A56" s="7" t="n">
        <v>38596</v>
      </c>
      <c r="B56" s="16" t="n">
        <v>49.4999996311962</v>
      </c>
      <c r="C56" s="16" t="n">
        <v>53.5</v>
      </c>
      <c r="D56" s="16" t="n">
        <v>56.9999995753169</v>
      </c>
      <c r="E56" s="16" t="n">
        <v>54.4999995939433</v>
      </c>
      <c r="F56" s="16" t="n">
        <v>46.7809284225941</v>
      </c>
      <c r="G56" s="16" t="n">
        <v>49.093749634223</v>
      </c>
      <c r="H56" s="16" t="n">
        <v>45.46874973597</v>
      </c>
      <c r="I56" s="16" t="n">
        <v>40.9999996945262</v>
      </c>
      <c r="J56" s="16" t="n">
        <v>38.9999997094273</v>
      </c>
      <c r="K56" s="16" t="n">
        <v>36.0631431254913</v>
      </c>
      <c r="L56" s="16" t="n">
        <v>49.3194440769859</v>
      </c>
      <c r="M56" s="16" t="n">
        <v>49.9305554382089</v>
      </c>
      <c r="N56" s="16" t="n">
        <v>49.8888885171877</v>
      </c>
      <c r="O56" s="16" t="n">
        <v>47.6111107563807</v>
      </c>
      <c r="P56" s="16" t="n">
        <v>42.0174682905484</v>
      </c>
    </row>
    <row r="57" customFormat="false" ht="12.75" hidden="false" customHeight="false" outlineLevel="0" collapsed="false">
      <c r="A57" s="7" t="n">
        <v>38626</v>
      </c>
      <c r="B57" s="16" t="n">
        <v>38.4750005733221</v>
      </c>
      <c r="C57" s="16" t="n">
        <v>38.4750001433305</v>
      </c>
      <c r="D57" s="16" t="n">
        <v>35.0000005215406</v>
      </c>
      <c r="E57" s="16" t="n">
        <v>36.5000005438923</v>
      </c>
      <c r="F57" s="16" t="n">
        <v>32.7649314746107</v>
      </c>
      <c r="G57" s="16" t="n">
        <v>34.1539633174813</v>
      </c>
      <c r="H57" s="16" t="n">
        <v>30.5381097823166</v>
      </c>
      <c r="I57" s="16" t="n">
        <v>32.9999998972365</v>
      </c>
      <c r="J57" s="16" t="n">
        <v>30.9999999182708</v>
      </c>
      <c r="K57" s="16" t="n">
        <v>33.4313633696292</v>
      </c>
      <c r="L57" s="16" t="n">
        <v>36.5700271594568</v>
      </c>
      <c r="M57" s="16" t="n">
        <v>34.9759409519158</v>
      </c>
      <c r="N57" s="16" t="n">
        <v>34.1182798162023</v>
      </c>
      <c r="O57" s="16" t="n">
        <v>34.075269085285</v>
      </c>
      <c r="P57" s="16" t="n">
        <v>33.0587347831672</v>
      </c>
    </row>
    <row r="58" customFormat="false" ht="12.75" hidden="false" customHeight="false" outlineLevel="0" collapsed="false">
      <c r="A58" s="7" t="n">
        <v>38657</v>
      </c>
      <c r="B58" s="16" t="n">
        <v>31.475</v>
      </c>
      <c r="C58" s="16" t="n">
        <v>33.4750001247041</v>
      </c>
      <c r="D58" s="16" t="n">
        <v>29</v>
      </c>
      <c r="E58" s="16" t="n">
        <v>30.5</v>
      </c>
      <c r="F58" s="16" t="n">
        <v>30.1133642546798</v>
      </c>
      <c r="G58" s="16" t="n">
        <v>25.5890623533167</v>
      </c>
      <c r="H58" s="16" t="n">
        <v>27.801562523382</v>
      </c>
      <c r="I58" s="16" t="n">
        <v>28.9999998244456</v>
      </c>
      <c r="J58" s="16" t="n">
        <v>27.9999998339917</v>
      </c>
      <c r="K58" s="16" t="n">
        <v>25.7996513248874</v>
      </c>
      <c r="L58" s="16" t="n">
        <v>28.8590277125852</v>
      </c>
      <c r="M58" s="16" t="n">
        <v>30.9534723018943</v>
      </c>
      <c r="N58" s="16" t="n">
        <v>28.9999999219759</v>
      </c>
      <c r="O58" s="16" t="n">
        <v>29.3888888151074</v>
      </c>
      <c r="P58" s="16" t="n">
        <v>28.1961585081054</v>
      </c>
    </row>
    <row r="59" customFormat="false" ht="12.75" hidden="false" customHeight="false" outlineLevel="0" collapsed="false">
      <c r="A59" s="7" t="n">
        <v>38687</v>
      </c>
      <c r="B59" s="16" t="n">
        <v>34.475</v>
      </c>
      <c r="C59" s="16" t="n">
        <v>37.4750001396053</v>
      </c>
      <c r="D59" s="16" t="n">
        <v>33</v>
      </c>
      <c r="E59" s="16" t="n">
        <v>30.5</v>
      </c>
      <c r="F59" s="16" t="n">
        <v>30.1408035554769</v>
      </c>
      <c r="G59" s="16" t="n">
        <v>30.4588414634146</v>
      </c>
      <c r="H59" s="16" t="n">
        <v>30.6478658791961</v>
      </c>
      <c r="I59" s="16" t="n">
        <v>29</v>
      </c>
      <c r="J59" s="16" t="n">
        <v>28</v>
      </c>
      <c r="K59" s="16" t="n">
        <v>26.5847404450369</v>
      </c>
      <c r="L59" s="16" t="n">
        <v>32.704435483871</v>
      </c>
      <c r="M59" s="16" t="n">
        <v>34.4651882613604</v>
      </c>
      <c r="N59" s="16" t="n">
        <v>31.2365591397849</v>
      </c>
      <c r="O59" s="16" t="n">
        <v>29.3978494623656</v>
      </c>
      <c r="P59" s="16" t="n">
        <v>28.5730768078636</v>
      </c>
    </row>
    <row r="60" customFormat="false" ht="12.75" hidden="false" customHeight="false" outlineLevel="0" collapsed="false">
      <c r="A60" s="7" t="n">
        <v>38718</v>
      </c>
      <c r="B60" s="0" t="n">
        <v>43.9999998360872</v>
      </c>
      <c r="C60" s="0" t="n">
        <v>42.2500001573935</v>
      </c>
      <c r="D60" s="0" t="n">
        <v>33.249999876134</v>
      </c>
      <c r="E60" s="0" t="n">
        <v>34.7499998705461</v>
      </c>
      <c r="F60" s="0" t="n">
        <v>32.3294519716365</v>
      </c>
      <c r="G60" s="0" t="n">
        <v>37.5930230100314</v>
      </c>
      <c r="H60" s="0" t="n">
        <v>32.8081395678266</v>
      </c>
      <c r="I60" s="0" t="n">
        <v>31.8232556027772</v>
      </c>
      <c r="J60" s="0" t="n">
        <v>29.1499998099106</v>
      </c>
      <c r="K60" s="0" t="n">
        <v>27.1212477949018</v>
      </c>
      <c r="L60" s="0" t="n">
        <v>41.0376342068356</v>
      </c>
      <c r="M60" s="0" t="n">
        <v>37.8844087020023</v>
      </c>
      <c r="N60" s="0" t="n">
        <v>32.5903224164099</v>
      </c>
      <c r="O60" s="0" t="n">
        <v>32.1607525306824</v>
      </c>
      <c r="P60" s="0" t="n">
        <v>29.9213575673398</v>
      </c>
    </row>
    <row r="61" customFormat="false" ht="12.75" hidden="false" customHeight="false" outlineLevel="0" collapsed="false">
      <c r="A61" s="7" t="n">
        <v>38749</v>
      </c>
      <c r="B61" s="0" t="n">
        <v>41</v>
      </c>
      <c r="C61" s="0" t="n">
        <v>38.2499995725229</v>
      </c>
      <c r="D61" s="0" t="n">
        <v>30.25</v>
      </c>
      <c r="E61" s="0" t="n">
        <v>32.75</v>
      </c>
      <c r="F61" s="0" t="n">
        <v>29.4980630996249</v>
      </c>
      <c r="G61" s="0" t="n">
        <v>35.8333331172665</v>
      </c>
      <c r="H61" s="0" t="n">
        <v>27.8750000889413</v>
      </c>
      <c r="I61" s="0" t="n">
        <v>30.5031607298373</v>
      </c>
      <c r="J61" s="0" t="n">
        <v>29.1499998234833</v>
      </c>
      <c r="K61" s="0" t="n">
        <v>27.2447019028812</v>
      </c>
      <c r="L61" s="0" t="n">
        <v>38.7857141931142</v>
      </c>
      <c r="M61" s="0" t="n">
        <v>33.8035712224165</v>
      </c>
      <c r="N61" s="0" t="n">
        <v>30.3584974556446</v>
      </c>
      <c r="O61" s="0" t="n">
        <v>31.2071427814929</v>
      </c>
      <c r="P61" s="0" t="n">
        <v>28.532336872449</v>
      </c>
    </row>
    <row r="62" customFormat="false" ht="12.75" hidden="false" customHeight="false" outlineLevel="0" collapsed="false">
      <c r="A62" s="7" t="n">
        <v>38777</v>
      </c>
      <c r="B62" s="0" t="n">
        <v>38.1699998578057</v>
      </c>
      <c r="C62" s="0" t="n">
        <v>34.3874996156897</v>
      </c>
      <c r="D62" s="0" t="n">
        <v>30.2499998873099</v>
      </c>
      <c r="E62" s="0" t="n">
        <v>31.749999881722</v>
      </c>
      <c r="F62" s="0" t="n">
        <v>29.5201126625885</v>
      </c>
      <c r="G62" s="0" t="n">
        <v>28.0005129635048</v>
      </c>
      <c r="H62" s="0" t="n">
        <v>26.0852565060656</v>
      </c>
      <c r="I62" s="0" t="n">
        <v>28.1576924654727</v>
      </c>
      <c r="J62" s="0" t="n">
        <v>29.1500001625946</v>
      </c>
      <c r="K62" s="0" t="n">
        <v>25.5379134553637</v>
      </c>
      <c r="L62" s="0" t="n">
        <v>33.9053763214859</v>
      </c>
      <c r="M62" s="0" t="n">
        <v>30.9059137955248</v>
      </c>
      <c r="N62" s="0" t="n">
        <v>29.3725806458943</v>
      </c>
      <c r="O62" s="0" t="n">
        <v>30.6596774188621</v>
      </c>
      <c r="P62" s="0" t="n">
        <v>27.8501581563329</v>
      </c>
    </row>
    <row r="63" customFormat="false" ht="12.75" hidden="false" customHeight="false" outlineLevel="0" collapsed="false">
      <c r="A63" s="7" t="n">
        <v>38808</v>
      </c>
      <c r="B63" s="0" t="n">
        <v>28.17</v>
      </c>
      <c r="C63" s="0" t="n">
        <v>31.3874996492174</v>
      </c>
      <c r="D63" s="0" t="n">
        <v>29.25</v>
      </c>
      <c r="E63" s="0" t="n">
        <v>31.75</v>
      </c>
      <c r="F63" s="0" t="n">
        <v>28.9693718869811</v>
      </c>
      <c r="G63" s="0" t="n">
        <v>23.8818751385808</v>
      </c>
      <c r="H63" s="0" t="n">
        <v>24.9851563265343</v>
      </c>
      <c r="I63" s="0" t="n">
        <v>29.7468751807697</v>
      </c>
      <c r="J63" s="0" t="n">
        <v>32.1500001951819</v>
      </c>
      <c r="K63" s="0" t="n">
        <v>25.6515178944423</v>
      </c>
      <c r="L63" s="0" t="n">
        <v>26.2641667282581</v>
      </c>
      <c r="M63" s="0" t="n">
        <v>28.5420137280249</v>
      </c>
      <c r="N63" s="0" t="n">
        <v>29.4708334136754</v>
      </c>
      <c r="O63" s="0" t="n">
        <v>31.9277778645253</v>
      </c>
      <c r="P63" s="0" t="n">
        <v>27.4947701125194</v>
      </c>
    </row>
    <row r="64" customFormat="false" ht="12.75" hidden="false" customHeight="false" outlineLevel="0" collapsed="false">
      <c r="A64" s="7" t="n">
        <v>38838</v>
      </c>
      <c r="B64" s="0" t="n">
        <v>28.17</v>
      </c>
      <c r="C64" s="0" t="n">
        <v>28.3875001057517</v>
      </c>
      <c r="D64" s="0" t="n">
        <v>31.25</v>
      </c>
      <c r="E64" s="0" t="n">
        <v>34.75</v>
      </c>
      <c r="F64" s="0" t="n">
        <v>28.9907841270813</v>
      </c>
      <c r="G64" s="0" t="n">
        <v>19.0310975609756</v>
      </c>
      <c r="H64" s="0" t="n">
        <v>22.0708843543132</v>
      </c>
      <c r="I64" s="0" t="n">
        <v>29.4396341463415</v>
      </c>
      <c r="J64" s="0" t="n">
        <v>31.15</v>
      </c>
      <c r="K64" s="0" t="n">
        <v>25.7664740782906</v>
      </c>
      <c r="L64" s="0" t="n">
        <v>24.1410215053763</v>
      </c>
      <c r="M64" s="0" t="n">
        <v>25.6027555271605</v>
      </c>
      <c r="N64" s="0" t="n">
        <v>30.4518817204301</v>
      </c>
      <c r="O64" s="0" t="n">
        <v>33.1629032258065</v>
      </c>
      <c r="P64" s="0" t="n">
        <v>27.5693141055714</v>
      </c>
    </row>
    <row r="65" customFormat="false" ht="12.75" hidden="false" customHeight="false" outlineLevel="0" collapsed="false">
      <c r="A65" s="7" t="n">
        <v>38869</v>
      </c>
      <c r="B65" s="0" t="n">
        <v>32.1700002396852</v>
      </c>
      <c r="C65" s="0" t="n">
        <v>36.387500067777</v>
      </c>
      <c r="D65" s="0" t="n">
        <v>36.2500002700835</v>
      </c>
      <c r="E65" s="0" t="n">
        <v>43.7500003259629</v>
      </c>
      <c r="F65" s="0" t="n">
        <v>34.7549775925726</v>
      </c>
      <c r="G65" s="0" t="n">
        <v>26.1321054578573</v>
      </c>
      <c r="H65" s="0" t="n">
        <v>31.2717103468315</v>
      </c>
      <c r="I65" s="0" t="n">
        <v>35.1578949987888</v>
      </c>
      <c r="J65" s="0" t="n">
        <v>31.1500002320856</v>
      </c>
      <c r="K65" s="0" t="n">
        <v>32.1180377538267</v>
      </c>
      <c r="L65" s="0" t="n">
        <v>29.6206668873578</v>
      </c>
      <c r="M65" s="0" t="n">
        <v>34.2274999633778</v>
      </c>
      <c r="N65" s="0" t="n">
        <v>35.7888891555369</v>
      </c>
      <c r="O65" s="0" t="n">
        <v>38.4300002863258</v>
      </c>
      <c r="P65" s="0" t="n">
        <v>33.641602993991</v>
      </c>
    </row>
  </sheetData>
  <mergeCells count="3">
    <mergeCell ref="B4:F4"/>
    <mergeCell ref="G4:K4"/>
    <mergeCell ref="L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acomnes</cp:lastModifiedBy>
  <cp:lastPrinted>2001-01-09T04:53:19Z</cp:lastPrinted>
  <dcterms:modified xsi:type="dcterms:W3CDTF">2001-06-19T21:27:01Z</dcterms:modified>
  <cp:revision>0</cp:revision>
  <dc:subject/>
  <dc:title/>
</cp:coreProperties>
</file>