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charts/_rels/chart3.xml.rels" ContentType="application/vnd.openxmlformats-package.relationships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EX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<sst xmlns="http://schemas.openxmlformats.org/spreadsheetml/2006/main" count="25" uniqueCount="21">
  <si>
    <t xml:space="preserve">source: Foex.fi</t>
  </si>
  <si>
    <t xml:space="preserve">Last Updated: 08/14/2001</t>
  </si>
  <si>
    <t xml:space="preserve">Prepared by: EIM Fundamentals</t>
  </si>
  <si>
    <t xml:space="preserve">Date</t>
  </si>
  <si>
    <t xml:space="preserve">NBSK</t>
  </si>
  <si>
    <t xml:space="preserve">% Change</t>
  </si>
  <si>
    <t xml:space="preserve">BHKP</t>
  </si>
  <si>
    <t xml:space="preserve">Monthly Averages</t>
  </si>
  <si>
    <t xml:space="preserve">Paper Downtime in Europe April-June</t>
  </si>
  <si>
    <t xml:space="preserve">Volumes</t>
  </si>
  <si>
    <t xml:space="preserve">Grades</t>
  </si>
  <si>
    <t xml:space="preserve">M-Real</t>
  </si>
  <si>
    <t xml:space="preserve">paper</t>
  </si>
  <si>
    <t xml:space="preserve">Sappi</t>
  </si>
  <si>
    <t xml:space="preserve">CTD wdfree</t>
  </si>
  <si>
    <t xml:space="preserve">Stora enso</t>
  </si>
  <si>
    <t xml:space="preserve">magazine</t>
  </si>
  <si>
    <t xml:space="preserve">Stora Enso</t>
  </si>
  <si>
    <t xml:space="preserve">wdfree</t>
  </si>
  <si>
    <t xml:space="preserve">UPM-Kymmene</t>
  </si>
  <si>
    <t xml:space="preserve">magazine and wdfree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</si>
</sst>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0%"/>
    <numFmt numFmtId="167" formatCode="0.00%"/>
    <numFmt numFmtId="168" formatCode="[$-409]mmm\-yy"/>
    <numFmt numFmtId="169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7"/>
      <name val="Arial"/>
      <family val="2"/>
    </font>
    <font>
      <sz val="12"/>
      <name val="Arial"/>
      <family val="0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b val="true"/>
      <sz val="8.75"/>
      <color rgb="FF000000"/>
      <name val="Arial"/>
      <family val="2"/>
    </font>
    <font>
      <sz val="5"/>
      <name val="Arial"/>
      <family val="2"/>
    </font>
    <font>
      <sz val="8.75"/>
      <name val="Arial"/>
      <family val="0"/>
    </font>
    <font>
      <sz val="5.25"/>
      <color rgb="FF000000"/>
      <name val="Arial"/>
      <family val="2"/>
    </font>
    <font>
      <b val="true"/>
      <sz val="8"/>
      <color rgb="FF000000"/>
      <name val="Arial"/>
      <family val="2"/>
    </font>
    <font>
      <sz val="7"/>
      <color rgb="FF000000"/>
      <name val="Arial"/>
      <family val="2"/>
    </font>
    <font>
      <b val="true"/>
      <sz val="8"/>
      <name val="Arial"/>
      <family val="2"/>
    </font>
    <font>
      <sz val="8.5"/>
      <name val="Arial"/>
      <family val="0"/>
    </font>
    <font>
      <b val="true"/>
      <sz val="5.75"/>
      <color rgb="FF000000"/>
      <name val="Arial"/>
      <family val="2"/>
    </font>
    <font>
      <sz val="5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FOEX Index forNBSK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4323622728584"/>
          <c:y val="0.165504698393453"/>
          <c:w val="0.919310643207384"/>
          <c:h val="0.758714762049106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FOEX!$C$8:$C$24</c:f>
              <c:strCache>
                <c:ptCount val="17"/>
                <c:pt idx="0">
                  <c:v>24-Apr-01</c:v>
                </c:pt>
                <c:pt idx="1">
                  <c:v>2-May-01</c:v>
                </c:pt>
                <c:pt idx="2">
                  <c:v>8-May-01</c:v>
                </c:pt>
                <c:pt idx="3">
                  <c:v>15-May-01</c:v>
                </c:pt>
                <c:pt idx="4">
                  <c:v>22-May-01</c:v>
                </c:pt>
                <c:pt idx="5">
                  <c:v>29-May-01</c:v>
                </c:pt>
                <c:pt idx="6">
                  <c:v>5-Jun-01</c:v>
                </c:pt>
                <c:pt idx="7">
                  <c:v>12-Jun-01</c:v>
                </c:pt>
                <c:pt idx="8">
                  <c:v>19-Jun-01</c:v>
                </c:pt>
                <c:pt idx="9">
                  <c:v>26-Jun-01</c:v>
                </c:pt>
                <c:pt idx="10">
                  <c:v>3-Jul-01</c:v>
                </c:pt>
                <c:pt idx="11">
                  <c:v>10-Jul-01</c:v>
                </c:pt>
                <c:pt idx="12">
                  <c:v>17-Jul-01</c:v>
                </c:pt>
                <c:pt idx="13">
                  <c:v>24-Jul-01</c:v>
                </c:pt>
                <c:pt idx="14">
                  <c:v>31-Jul-01</c:v>
                </c:pt>
                <c:pt idx="15">
                  <c:v>7-Aug-01</c:v>
                </c:pt>
                <c:pt idx="16">
                  <c:v>14-Aug-01</c:v>
                </c:pt>
              </c:strCache>
            </c:strRef>
          </c:cat>
          <c:val>
            <c:numRef>
              <c:f>FOEX!$D$8:$D$24</c:f>
              <c:numCache>
                <c:formatCode>General</c:formatCode>
                <c:ptCount val="17"/>
                <c:pt idx="0">
                  <c:v>580.42</c:v>
                </c:pt>
                <c:pt idx="1">
                  <c:v>577.98</c:v>
                </c:pt>
                <c:pt idx="2">
                  <c:v>572.04</c:v>
                </c:pt>
                <c:pt idx="3">
                  <c:v>560.19</c:v>
                </c:pt>
                <c:pt idx="4">
                  <c:v>545.22</c:v>
                </c:pt>
                <c:pt idx="5">
                  <c:v>540.19</c:v>
                </c:pt>
                <c:pt idx="6">
                  <c:v>536.63</c:v>
                </c:pt>
                <c:pt idx="7">
                  <c:v>519.9</c:v>
                </c:pt>
                <c:pt idx="8">
                  <c:v>515.5</c:v>
                </c:pt>
                <c:pt idx="9">
                  <c:v>511.5</c:v>
                </c:pt>
                <c:pt idx="10">
                  <c:v>499.55</c:v>
                </c:pt>
                <c:pt idx="11">
                  <c:v>490.85</c:v>
                </c:pt>
                <c:pt idx="12">
                  <c:v>478.91</c:v>
                </c:pt>
                <c:pt idx="13">
                  <c:v>477.27</c:v>
                </c:pt>
                <c:pt idx="14">
                  <c:v>469.23</c:v>
                </c:pt>
                <c:pt idx="15">
                  <c:v>459.82</c:v>
                </c:pt>
                <c:pt idx="16">
                  <c:v>457.58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FOEX!$C$8:$C$24</c:f>
              <c:strCache>
                <c:ptCount val="17"/>
                <c:pt idx="0">
                  <c:v>24-Apr-01</c:v>
                </c:pt>
                <c:pt idx="1">
                  <c:v>2-May-01</c:v>
                </c:pt>
                <c:pt idx="2">
                  <c:v>8-May-01</c:v>
                </c:pt>
                <c:pt idx="3">
                  <c:v>15-May-01</c:v>
                </c:pt>
                <c:pt idx="4">
                  <c:v>22-May-01</c:v>
                </c:pt>
                <c:pt idx="5">
                  <c:v>29-May-01</c:v>
                </c:pt>
                <c:pt idx="6">
                  <c:v>5-Jun-01</c:v>
                </c:pt>
                <c:pt idx="7">
                  <c:v>12-Jun-01</c:v>
                </c:pt>
                <c:pt idx="8">
                  <c:v>19-Jun-01</c:v>
                </c:pt>
                <c:pt idx="9">
                  <c:v>26-Jun-01</c:v>
                </c:pt>
                <c:pt idx="10">
                  <c:v>3-Jul-01</c:v>
                </c:pt>
                <c:pt idx="11">
                  <c:v>10-Jul-01</c:v>
                </c:pt>
                <c:pt idx="12">
                  <c:v>17-Jul-01</c:v>
                </c:pt>
                <c:pt idx="13">
                  <c:v>24-Jul-01</c:v>
                </c:pt>
                <c:pt idx="14">
                  <c:v>31-Jul-01</c:v>
                </c:pt>
                <c:pt idx="15">
                  <c:v>7-Aug-01</c:v>
                </c:pt>
                <c:pt idx="16">
                  <c:v>14-Aug-01</c:v>
                </c:pt>
              </c:strCache>
            </c:strRef>
          </c:cat>
          <c:val>
            <c:numRef>
              <c:f>FOEX!$F$8:$F$24</c:f>
              <c:numCache>
                <c:formatCode>General</c:formatCode>
                <c:ptCount val="17"/>
                <c:pt idx="0">
                  <c:v>536.53</c:v>
                </c:pt>
                <c:pt idx="1">
                  <c:v>524.57</c:v>
                </c:pt>
                <c:pt idx="2">
                  <c:v>512.05</c:v>
                </c:pt>
                <c:pt idx="3">
                  <c:v>497.16</c:v>
                </c:pt>
                <c:pt idx="4">
                  <c:v>490.16</c:v>
                </c:pt>
                <c:pt idx="5">
                  <c:v>477.39</c:v>
                </c:pt>
                <c:pt idx="6">
                  <c:v>465.59</c:v>
                </c:pt>
                <c:pt idx="7">
                  <c:v>456.26</c:v>
                </c:pt>
                <c:pt idx="8">
                  <c:v>450.7</c:v>
                </c:pt>
                <c:pt idx="9">
                  <c:v>440.86</c:v>
                </c:pt>
                <c:pt idx="10">
                  <c:v>422.03</c:v>
                </c:pt>
                <c:pt idx="11">
                  <c:v>411.92</c:v>
                </c:pt>
                <c:pt idx="12">
                  <c:v>408.25</c:v>
                </c:pt>
                <c:pt idx="13">
                  <c:v>408.5</c:v>
                </c:pt>
                <c:pt idx="14">
                  <c:v>402.09</c:v>
                </c:pt>
                <c:pt idx="15">
                  <c:v>396.85</c:v>
                </c:pt>
                <c:pt idx="16">
                  <c:v>398.45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1066186"/>
        <c:axId val="69027610"/>
      </c:lineChart>
      <c:catAx>
        <c:axId val="410661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919094317854053"/>
              <c:y val="0.81620693139335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027610"/>
        <c:crossesAt val="0"/>
        <c:auto val="1"/>
        <c:lblAlgn val="ctr"/>
        <c:lblOffset val="100"/>
        <c:noMultiLvlLbl val="0"/>
      </c:catAx>
      <c:valAx>
        <c:axId val="69027610"/>
        <c:scaling>
          <c:orientation val="minMax"/>
          <c:max val="600"/>
          <c:min val="38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66186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FOEX Index forNBSK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912399323854"/>
          <c:y val="0.121593865534712"/>
          <c:w val="0.93238540320175"/>
          <c:h val="0.878406134465288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FOEX!$D$7:$D$23</c:f>
              <c:numCache>
                <c:formatCode>General</c:formatCode>
                <c:ptCount val="17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  <c:pt idx="16">
                  <c:v>459.82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FOEX!$F$7:$F$23</c:f>
              <c:numCache>
                <c:formatCode>General</c:formatCode>
                <c:ptCount val="17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  <c:pt idx="16">
                  <c:v>396.85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7762789"/>
        <c:axId val="14048992"/>
      </c:lineChart>
      <c:catAx>
        <c:axId val="1776278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8654668390176"/>
              <c:y val="0.86813638230864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048992"/>
        <c:crossesAt val="0"/>
        <c:auto val="1"/>
        <c:lblAlgn val="ctr"/>
        <c:lblOffset val="100"/>
        <c:noMultiLvlLbl val="0"/>
      </c:catAx>
      <c:valAx>
        <c:axId val="14048992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layout>
            <c:manualLayout>
              <c:xMode val="edge"/>
              <c:yMode val="edge"/>
              <c:x val="0.0249577408770011"/>
              <c:y val="0.079693276735588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62789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6004922067268"/>
          <c:y val="0.11175081192796"/>
          <c:w val="0.888740771123872"/>
          <c:h val="0.879982285208149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FOEX!$D$7:$D$22</c:f>
              <c:numCache>
                <c:formatCode>General</c:formatCode>
                <c:ptCount val="16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FOEX!$F$7:$F$22</c:f>
              <c:numCache>
                <c:formatCode>General</c:formatCode>
                <c:ptCount val="16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7581262"/>
        <c:axId val="86780336"/>
      </c:lineChart>
      <c:catAx>
        <c:axId val="275812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99712879409352"/>
              <c:y val="0.88072040153528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80336"/>
        <c:crossesAt val="0"/>
        <c:auto val="1"/>
        <c:lblAlgn val="ctr"/>
        <c:lblOffset val="100"/>
        <c:noMultiLvlLbl val="0"/>
      </c:catAx>
      <c:valAx>
        <c:axId val="86780336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$/ton</a:t>
                </a:r>
              </a:p>
            </c:rich>
          </c:tx>
          <c:layout>
            <c:manualLayout>
              <c:xMode val="edge"/>
              <c:yMode val="edge"/>
              <c:x val="0.0256357670221493"/>
              <c:y val="0.32388544434602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581262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80640</xdr:colOff>
      <xdr:row>28</xdr:row>
      <xdr:rowOff>105120</xdr:rowOff>
    </xdr:from>
    <xdr:to>
      <xdr:col>9</xdr:col>
      <xdr:colOff>161640</xdr:colOff>
      <xdr:row>50</xdr:row>
      <xdr:rowOff>105120</xdr:rowOff>
    </xdr:to>
    <xdr:graphicFrame>
      <xdr:nvGraphicFramePr>
        <xdr:cNvPr id="0" name="Chart 2"/>
        <xdr:cNvGraphicFramePr/>
      </xdr:nvGraphicFramePr>
      <xdr:xfrm>
        <a:off x="1356840" y="4686480"/>
        <a:ext cx="499212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498600</xdr:colOff>
      <xdr:row>24</xdr:row>
      <xdr:rowOff>9720</xdr:rowOff>
    </xdr:from>
    <xdr:to>
      <xdr:col>21</xdr:col>
      <xdr:colOff>289800</xdr:colOff>
      <xdr:row>40</xdr:row>
      <xdr:rowOff>47520</xdr:rowOff>
    </xdr:to>
    <xdr:graphicFrame>
      <xdr:nvGraphicFramePr>
        <xdr:cNvPr id="4" name="Chart 3"/>
        <xdr:cNvGraphicFramePr/>
      </xdr:nvGraphicFramePr>
      <xdr:xfrm>
        <a:off x="11966760" y="3943440"/>
        <a:ext cx="3620160" cy="2628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0.267522353619844</cdr:x>
      <cdr:y>0.0900272809942407</cdr:y>
    </cdr:from>
    <cdr:to>
      <cdr:x>0.858234785116816</cdr:x>
      <cdr:y>0.132767505304638</cdr:y>
    </cdr:to>
    <cdr:sp>
      <cdr:nvSpPr>
        <cdr:cNvPr id="1" name="Text 1"/>
        <cdr:cNvSpPr/>
      </cdr:nvSpPr>
      <cdr:spPr>
        <a:xfrm>
          <a:off x="1335600" y="320760"/>
          <a:ext cx="2949120" cy="152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0.4662532448803</cdr:x>
      <cdr:y>0.292209760533495</cdr:y>
    </cdr:from>
    <cdr:to>
      <cdr:x>0.543986155177387</cdr:x>
      <cdr:y>0.356269576639386</cdr:y>
    </cdr:to>
    <cdr:sp>
      <cdr:nvSpPr>
        <cdr:cNvPr id="2" name="Text 2"/>
        <cdr:cNvSpPr/>
      </cdr:nvSpPr>
      <cdr:spPr>
        <a:xfrm>
          <a:off x="2327760" y="1041120"/>
          <a:ext cx="388080" cy="228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700" strike="noStrike" u="none">
              <a:effectLst/>
              <a:uFillTx/>
              <a:latin typeface="Arial"/>
            </a:rPr>
            <a:t>NBSK</a:t>
          </a:r>
          <a:endParaRPr b="0" sz="70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  <a:p>
          <a:r>
            <a:rPr b="0" sz="1200" strike="noStrike" u="none">
              <a:effectLst/>
              <a:uFillTx/>
              <a:latin typeface="Arial"/>
            </a:rPr>
            <a:t>SK</a:t>
          </a:r>
          <a:endParaRPr b="0" sz="120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0.4662532448803</cdr:x>
      <cdr:y>0.490047489138123</cdr:y>
    </cdr:from>
    <cdr:to>
      <cdr:x>0.563239111623882</cdr:x>
      <cdr:y>0.569768616752551</cdr:y>
    </cdr:to>
    <cdr:sp>
      <cdr:nvSpPr>
        <cdr:cNvPr id="3" name="Text 3"/>
        <cdr:cNvSpPr/>
      </cdr:nvSpPr>
      <cdr:spPr>
        <a:xfrm>
          <a:off x="2327760" y="1746000"/>
          <a:ext cx="484200" cy="284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700" strike="noStrike" u="none">
              <a:effectLst/>
              <a:uFillTx/>
              <a:latin typeface="Arial"/>
            </a:rPr>
            <a:t>BHKP</a:t>
          </a:r>
          <a:endParaRPr b="0" sz="7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0.247787610619469</cdr:x>
      <cdr:y>0.093523209639874</cdr:y>
    </cdr:from>
    <cdr:to>
      <cdr:x>0.829273143084419</cdr:x>
      <cdr:y>0.141311789675476</cdr:y>
    </cdr:to>
    <cdr:sp>
      <cdr:nvSpPr>
        <cdr:cNvPr id="5" name="Text 1"/>
        <cdr:cNvSpPr/>
      </cdr:nvSpPr>
      <cdr:spPr>
        <a:xfrm>
          <a:off x="897120" y="245880"/>
          <a:ext cx="2105280" cy="125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0.443472208412051</cdr:x>
      <cdr:y>0.308777214843215</cdr:y>
    </cdr:from>
    <cdr:to>
      <cdr:x>0.520035795963011</cdr:x>
      <cdr:y>0.373545118444475</cdr:y>
    </cdr:to>
    <cdr:sp>
      <cdr:nvSpPr>
        <cdr:cNvPr id="6" name="Text 2"/>
        <cdr:cNvSpPr/>
      </cdr:nvSpPr>
      <cdr:spPr>
        <a:xfrm>
          <a:off x="1605600" y="811800"/>
          <a:ext cx="277200" cy="170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  <a:p>
          <a:r>
            <a:rPr b="0" sz="880" strike="noStrike" u="none">
              <a:effectLst/>
              <a:uFillTx/>
              <a:latin typeface="Arial"/>
            </a:rPr>
            <a:t>SK</a:t>
          </a:r>
          <a:endParaRPr b="0" sz="88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0.443472208412051</cdr:x>
      <cdr:y>0.509516636998494</cdr:y>
    </cdr:from>
    <cdr:to>
      <cdr:x>0.539027543004872</cdr:x>
      <cdr:y>0.589757633849103</cdr:y>
    </cdr:to>
    <cdr:sp>
      <cdr:nvSpPr>
        <cdr:cNvPr id="7" name="Text 3"/>
        <cdr:cNvSpPr/>
      </cdr:nvSpPr>
      <cdr:spPr>
        <a:xfrm>
          <a:off x="1605600" y="1339560"/>
          <a:ext cx="345960" cy="2109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498600</xdr:colOff>
      <xdr:row>11</xdr:row>
      <xdr:rowOff>0</xdr:rowOff>
    </xdr:from>
    <xdr:to>
      <xdr:col>10</xdr:col>
      <xdr:colOff>180000</xdr:colOff>
      <xdr:row>26</xdr:row>
      <xdr:rowOff>9360</xdr:rowOff>
    </xdr:to>
    <xdr:graphicFrame>
      <xdr:nvGraphicFramePr>
        <xdr:cNvPr id="8" name="Chart 1"/>
        <xdr:cNvGraphicFramePr/>
      </xdr:nvGraphicFramePr>
      <xdr:xfrm>
        <a:off x="3051360" y="1781280"/>
        <a:ext cx="3510360" cy="243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0.252461033634126</cdr:x>
      <cdr:y>0.0364629465603779</cdr:y>
    </cdr:from>
    <cdr:to>
      <cdr:x>0.829983593109106</cdr:x>
      <cdr:y>0.0890168290522586</cdr:y>
    </cdr:to>
    <cdr:sp>
      <cdr:nvSpPr>
        <cdr:cNvPr id="9" name="Text 1"/>
        <cdr:cNvSpPr/>
      </cdr:nvSpPr>
      <cdr:spPr>
        <a:xfrm>
          <a:off x="886320" y="88920"/>
          <a:ext cx="2027520" cy="128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Arial"/>
            </a:rPr>
            <a:t>FOEX Index for NBSK &amp; BHKP in $US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0.445754716981132</cdr:x>
      <cdr:y>0.325509300265722</cdr:y>
    </cdr:from>
    <cdr:to>
      <cdr:x>0.522046759639049</cdr:x>
      <cdr:y>0.38869205786832</cdr:y>
    </cdr:to>
    <cdr:sp>
      <cdr:nvSpPr>
        <cdr:cNvPr id="10" name="Text 2"/>
        <cdr:cNvSpPr/>
      </cdr:nvSpPr>
      <cdr:spPr>
        <a:xfrm>
          <a:off x="1564920" y="793800"/>
          <a:ext cx="267840" cy="154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  <a:p>
          <a:r>
            <a:rPr b="0" sz="850" strike="noStrike" u="none">
              <a:effectLst/>
              <a:uFillTx/>
              <a:latin typeface="Arial"/>
            </a:rPr>
            <a:t>SK</a:t>
          </a:r>
          <a:endParaRPr b="0" sz="85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0.426989335520919</cdr:x>
      <cdr:y>0.537053439622084</cdr:y>
    </cdr:from>
    <cdr:to>
      <cdr:x>0.522764561115669</cdr:x>
      <cdr:y>0.615441393563626</cdr:y>
    </cdr:to>
    <cdr:sp>
      <cdr:nvSpPr>
        <cdr:cNvPr id="11" name="Text 3"/>
        <cdr:cNvSpPr/>
      </cdr:nvSpPr>
      <cdr:spPr>
        <a:xfrm>
          <a:off x="1499040" y="1309680"/>
          <a:ext cx="336240" cy="191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  <col collapsed="false" customWidth="true" hidden="false" outlineLevel="0" max="5" min="5" style="0" width="11.85"/>
    <col collapsed="false" customWidth="true" hidden="false" outlineLevel="0" max="11" min="10" style="0" width="13.56"/>
    <col collapsed="false" customWidth="true" hidden="false" outlineLevel="0" max="12" min="12" style="0" width="11.42"/>
    <col collapsed="false" customWidth="true" hidden="false" outlineLevel="0" max="13" min="13" style="0" width="18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/>
    </row>
    <row r="5" customFormat="false" ht="13.5" hidden="false" customHeight="false" outlineLevel="0" collapsed="false"/>
    <row r="6" customFormat="false" ht="13.5" hidden="false" customHeight="false" outlineLevel="0" collapsed="false">
      <c r="C6" s="2" t="s">
        <v>3</v>
      </c>
      <c r="D6" s="3" t="s">
        <v>4</v>
      </c>
      <c r="E6" s="3" t="s">
        <v>5</v>
      </c>
      <c r="F6" s="3" t="s">
        <v>6</v>
      </c>
      <c r="G6" s="4" t="s">
        <v>5</v>
      </c>
      <c r="K6" s="0" t="s">
        <v>7</v>
      </c>
    </row>
    <row r="7" customFormat="false" ht="13.5" hidden="false" customHeight="false" outlineLevel="0" collapsed="false">
      <c r="C7" s="5" t="n">
        <v>36998</v>
      </c>
      <c r="D7" s="6" t="n">
        <v>586.53</v>
      </c>
      <c r="E7" s="6"/>
      <c r="F7" s="6" t="n">
        <v>543.42</v>
      </c>
      <c r="G7" s="7"/>
      <c r="J7" s="8" t="s">
        <v>3</v>
      </c>
      <c r="K7" s="9" t="s">
        <v>4</v>
      </c>
      <c r="L7" s="10" t="s">
        <v>6</v>
      </c>
    </row>
    <row r="8" customFormat="false" ht="12.75" hidden="false" customHeight="false" outlineLevel="0" collapsed="false">
      <c r="C8" s="11" t="n">
        <v>37005</v>
      </c>
      <c r="D8" s="12" t="n">
        <v>580.42</v>
      </c>
      <c r="E8" s="13" t="n">
        <f aca="false">(D8-D7)/D7</f>
        <v>-0.0104171994612382</v>
      </c>
      <c r="F8" s="12" t="n">
        <v>536.53</v>
      </c>
      <c r="G8" s="14" t="n">
        <f aca="false">(F8-F7)/F7</f>
        <v>-0.0126789591844245</v>
      </c>
      <c r="J8" s="15" t="n">
        <v>36892</v>
      </c>
      <c r="K8" s="16" t="n">
        <v>708.192</v>
      </c>
      <c r="L8" s="17"/>
    </row>
    <row r="9" customFormat="false" ht="12.75" hidden="false" customHeight="false" outlineLevel="0" collapsed="false">
      <c r="C9" s="11" t="n">
        <v>37013</v>
      </c>
      <c r="D9" s="12" t="n">
        <v>577.98</v>
      </c>
      <c r="E9" s="13" t="n">
        <f aca="false">(D9-D8)/D8</f>
        <v>-0.00420385238275721</v>
      </c>
      <c r="F9" s="12" t="n">
        <v>524.57</v>
      </c>
      <c r="G9" s="14" t="n">
        <f aca="false">(F9-F8)/F8</f>
        <v>-0.0222913909753414</v>
      </c>
      <c r="J9" s="18" t="n">
        <v>36923</v>
      </c>
      <c r="K9" s="19" t="n">
        <v>677.445</v>
      </c>
      <c r="L9" s="20"/>
    </row>
    <row r="10" customFormat="false" ht="12.75" hidden="false" customHeight="false" outlineLevel="0" collapsed="false">
      <c r="C10" s="11" t="n">
        <v>37019</v>
      </c>
      <c r="D10" s="12" t="n">
        <v>572.04</v>
      </c>
      <c r="E10" s="13" t="n">
        <f aca="false">(D10-D9)/D9</f>
        <v>-0.0102771722204922</v>
      </c>
      <c r="F10" s="12" t="n">
        <v>512.05</v>
      </c>
      <c r="G10" s="14" t="n">
        <f aca="false">(F10-F9)/F9</f>
        <v>-0.0238671673942469</v>
      </c>
      <c r="J10" s="18" t="n">
        <v>36951</v>
      </c>
      <c r="K10" s="19" t="n">
        <v>636.1625</v>
      </c>
      <c r="L10" s="20"/>
    </row>
    <row r="11" customFormat="false" ht="12.75" hidden="false" customHeight="false" outlineLevel="0" collapsed="false">
      <c r="C11" s="11" t="n">
        <v>37026</v>
      </c>
      <c r="D11" s="12" t="n">
        <v>560.19</v>
      </c>
      <c r="E11" s="13" t="n">
        <f aca="false">(D11-D10)/D10</f>
        <v>-0.0207153345919864</v>
      </c>
      <c r="F11" s="12" t="n">
        <v>497.16</v>
      </c>
      <c r="G11" s="14" t="n">
        <f aca="false">(F11-F10)/F10</f>
        <v>-0.0290791914852064</v>
      </c>
      <c r="J11" s="18" t="n">
        <v>36982</v>
      </c>
      <c r="K11" s="19" t="n">
        <v>596.4925</v>
      </c>
      <c r="L11" s="20"/>
    </row>
    <row r="12" customFormat="false" ht="12.75" hidden="false" customHeight="false" outlineLevel="0" collapsed="false">
      <c r="C12" s="11" t="n">
        <v>37033</v>
      </c>
      <c r="D12" s="12" t="n">
        <v>545.22</v>
      </c>
      <c r="E12" s="13" t="n">
        <f aca="false">(D12-D11)/D11</f>
        <v>-0.0267230760991807</v>
      </c>
      <c r="F12" s="12" t="n">
        <v>490.16</v>
      </c>
      <c r="G12" s="14" t="n">
        <f aca="false">(F12-F11)/F11</f>
        <v>-0.0140799742537614</v>
      </c>
      <c r="J12" s="18" t="n">
        <v>37012</v>
      </c>
      <c r="K12" s="19" t="n">
        <v>559.124</v>
      </c>
      <c r="L12" s="20" t="n">
        <v>500.266</v>
      </c>
    </row>
    <row r="13" customFormat="false" ht="12.75" hidden="false" customHeight="false" outlineLevel="0" collapsed="false">
      <c r="C13" s="11" t="n">
        <v>37040</v>
      </c>
      <c r="D13" s="12" t="n">
        <v>540.19</v>
      </c>
      <c r="E13" s="13" t="n">
        <f aca="false">(D13-D12)/D12</f>
        <v>-0.00922563368915295</v>
      </c>
      <c r="F13" s="12" t="n">
        <v>477.39</v>
      </c>
      <c r="G13" s="14" t="n">
        <f aca="false">(F13-F12)/F12</f>
        <v>-0.0260527174800066</v>
      </c>
      <c r="J13" s="18" t="n">
        <v>37043</v>
      </c>
      <c r="K13" s="19" t="n">
        <v>520.8825</v>
      </c>
      <c r="L13" s="20" t="n">
        <v>453.3525</v>
      </c>
    </row>
    <row r="14" customFormat="false" ht="12.75" hidden="false" customHeight="false" outlineLevel="0" collapsed="false">
      <c r="C14" s="11" t="n">
        <v>37047</v>
      </c>
      <c r="D14" s="12" t="n">
        <v>536.63</v>
      </c>
      <c r="E14" s="13" t="n">
        <f aca="false">(D14-D13)/D13</f>
        <v>-0.00659027379255458</v>
      </c>
      <c r="F14" s="12" t="n">
        <v>465.59</v>
      </c>
      <c r="G14" s="14" t="n">
        <f aca="false">(F14-F13)/F13</f>
        <v>-0.0247177360229582</v>
      </c>
      <c r="J14" s="18" t="n">
        <v>37073</v>
      </c>
      <c r="K14" s="19" t="n">
        <v>483.162</v>
      </c>
      <c r="L14" s="20" t="n">
        <v>410.558</v>
      </c>
    </row>
    <row r="15" customFormat="false" ht="13.5" hidden="false" customHeight="false" outlineLevel="0" collapsed="false">
      <c r="C15" s="11" t="n">
        <v>37054</v>
      </c>
      <c r="D15" s="12" t="n">
        <v>519.9</v>
      </c>
      <c r="E15" s="13" t="n">
        <f aca="false">(D15-D14)/D14</f>
        <v>-0.031176043083689</v>
      </c>
      <c r="F15" s="12" t="n">
        <v>456.26</v>
      </c>
      <c r="G15" s="14" t="n">
        <f aca="false">(F15-F14)/F14</f>
        <v>-0.0200390901866449</v>
      </c>
      <c r="J15" s="21" t="n">
        <v>37104</v>
      </c>
      <c r="K15" s="22" t="n">
        <f aca="false">AVERAGE(D23:D24)</f>
        <v>458.7</v>
      </c>
      <c r="L15" s="23" t="n">
        <f aca="false">AVERAGE(F23:F24)</f>
        <v>397.65</v>
      </c>
    </row>
    <row r="16" customFormat="false" ht="12.75" hidden="false" customHeight="false" outlineLevel="0" collapsed="false">
      <c r="C16" s="11" t="n">
        <v>37061</v>
      </c>
      <c r="D16" s="12" t="n">
        <v>515.5</v>
      </c>
      <c r="E16" s="13" t="n">
        <f aca="false">(D16-D15)/D15</f>
        <v>-0.00846316599346024</v>
      </c>
      <c r="F16" s="12" t="n">
        <v>450.7</v>
      </c>
      <c r="G16" s="14" t="n">
        <f aca="false">(F16-F15)/F15</f>
        <v>-0.0121860342787007</v>
      </c>
    </row>
    <row r="17" customFormat="false" ht="12.75" hidden="false" customHeight="false" outlineLevel="0" collapsed="false">
      <c r="C17" s="11" t="n">
        <v>37068</v>
      </c>
      <c r="D17" s="12" t="n">
        <v>511.5</v>
      </c>
      <c r="E17" s="13" t="n">
        <f aca="false">(D17-D16)/D16</f>
        <v>-0.00775945683802134</v>
      </c>
      <c r="F17" s="12" t="n">
        <v>440.86</v>
      </c>
      <c r="G17" s="14" t="n">
        <f aca="false">(F17-F16)/F16</f>
        <v>-0.0218327046816063</v>
      </c>
    </row>
    <row r="18" customFormat="false" ht="12.75" hidden="false" customHeight="false" outlineLevel="0" collapsed="false">
      <c r="C18" s="11" t="n">
        <v>37075</v>
      </c>
      <c r="D18" s="12" t="n">
        <v>499.55</v>
      </c>
      <c r="E18" s="13" t="n">
        <f aca="false">(D18-D17)/D17</f>
        <v>-0.0233626588465298</v>
      </c>
      <c r="F18" s="12" t="n">
        <v>422.03</v>
      </c>
      <c r="G18" s="14" t="n">
        <f aca="false">(F18-F17)/F17</f>
        <v>-0.0427119720546206</v>
      </c>
    </row>
    <row r="19" customFormat="false" ht="12.75" hidden="false" customHeight="false" outlineLevel="0" collapsed="false">
      <c r="C19" s="11" t="n">
        <v>37082</v>
      </c>
      <c r="D19" s="12" t="n">
        <v>490.85</v>
      </c>
      <c r="E19" s="13" t="n">
        <f aca="false">(D19-D18)/D18</f>
        <v>-0.017415674106696</v>
      </c>
      <c r="F19" s="12" t="n">
        <v>411.92</v>
      </c>
      <c r="G19" s="14" t="n">
        <f aca="false">(F19-F18)/F18</f>
        <v>-0.0239556429637702</v>
      </c>
    </row>
    <row r="20" customFormat="false" ht="12.75" hidden="false" customHeight="false" outlineLevel="0" collapsed="false">
      <c r="C20" s="11" t="n">
        <v>37089</v>
      </c>
      <c r="D20" s="12" t="n">
        <v>478.91</v>
      </c>
      <c r="E20" s="13" t="n">
        <f aca="false">(D20-D19)/D19</f>
        <v>-0.0243251502495671</v>
      </c>
      <c r="F20" s="12" t="n">
        <v>408.25</v>
      </c>
      <c r="G20" s="14" t="n">
        <f aca="false">(F20-F19)/F19</f>
        <v>-0.00890949698970678</v>
      </c>
    </row>
    <row r="21" customFormat="false" ht="12.75" hidden="false" customHeight="false" outlineLevel="0" collapsed="false">
      <c r="C21" s="11" t="n">
        <v>37096</v>
      </c>
      <c r="D21" s="12" t="n">
        <v>477.27</v>
      </c>
      <c r="E21" s="13" t="n">
        <f aca="false">(D21-D20)/D20</f>
        <v>-0.00342444300599287</v>
      </c>
      <c r="F21" s="12" t="n">
        <v>408.5</v>
      </c>
      <c r="G21" s="14" t="n">
        <f aca="false">(F21-F20)/F20</f>
        <v>0.000612369871402327</v>
      </c>
    </row>
    <row r="22" customFormat="false" ht="12.75" hidden="false" customHeight="false" outlineLevel="0" collapsed="false">
      <c r="C22" s="11" t="n">
        <v>37103</v>
      </c>
      <c r="D22" s="12" t="n">
        <v>469.23</v>
      </c>
      <c r="E22" s="13" t="n">
        <f aca="false">(D22-D21)/D21</f>
        <v>-0.0168458105474888</v>
      </c>
      <c r="F22" s="12" t="n">
        <v>402.09</v>
      </c>
      <c r="G22" s="14" t="n">
        <f aca="false">(F22-F21)/F21</f>
        <v>-0.0156915544675643</v>
      </c>
    </row>
    <row r="23" customFormat="false" ht="12.75" hidden="false" customHeight="false" outlineLevel="0" collapsed="false">
      <c r="C23" s="11" t="n">
        <v>37110</v>
      </c>
      <c r="D23" s="12" t="n">
        <v>459.82</v>
      </c>
      <c r="E23" s="13" t="n">
        <f aca="false">(D23-D22)/D22</f>
        <v>-0.0200541312362808</v>
      </c>
      <c r="F23" s="12" t="n">
        <v>396.85</v>
      </c>
      <c r="G23" s="14" t="n">
        <f aca="false">(F23-F22)/F22</f>
        <v>-0.0130319082792408</v>
      </c>
      <c r="J23" s="0" t="n">
        <f aca="false">D22-D23</f>
        <v>9.41000000000003</v>
      </c>
    </row>
    <row r="24" customFormat="false" ht="13.5" hidden="false" customHeight="false" outlineLevel="0" collapsed="false">
      <c r="C24" s="24" t="n">
        <v>37117</v>
      </c>
      <c r="D24" s="25" t="n">
        <v>457.58</v>
      </c>
      <c r="E24" s="26" t="n">
        <f aca="false">(D24-D23)/D23</f>
        <v>-0.0048714714453482</v>
      </c>
      <c r="F24" s="25" t="n">
        <v>398.45</v>
      </c>
      <c r="G24" s="27" t="n">
        <f aca="false">(F24-F23)/F23</f>
        <v>0.00403175003149796</v>
      </c>
      <c r="J24" s="0" t="n">
        <f aca="false">F22-F23</f>
        <v>5.23999999999995</v>
      </c>
    </row>
    <row r="32" customFormat="false" ht="12.75" hidden="false" customHeight="false" outlineLevel="0" collapsed="false">
      <c r="L32" s="0" t="s">
        <v>8</v>
      </c>
    </row>
    <row r="33" customFormat="false" ht="12.75" hidden="false" customHeight="false" outlineLevel="0" collapsed="false">
      <c r="L33" s="0" t="s">
        <v>9</v>
      </c>
      <c r="M33" s="0" t="s">
        <v>10</v>
      </c>
    </row>
    <row r="34" customFormat="false" ht="12.75" hidden="false" customHeight="false" outlineLevel="0" collapsed="false">
      <c r="K34" s="0" t="s">
        <v>11</v>
      </c>
      <c r="L34" s="28" t="n">
        <v>245000</v>
      </c>
      <c r="M34" s="0" t="s">
        <v>12</v>
      </c>
    </row>
    <row r="35" customFormat="false" ht="12.75" hidden="false" customHeight="false" outlineLevel="0" collapsed="false">
      <c r="K35" s="0" t="s">
        <v>13</v>
      </c>
      <c r="L35" s="28" t="n">
        <v>150000</v>
      </c>
      <c r="M35" s="0" t="s">
        <v>14</v>
      </c>
    </row>
    <row r="36" customFormat="false" ht="12.75" hidden="false" customHeight="false" outlineLevel="0" collapsed="false">
      <c r="K36" s="0" t="s">
        <v>15</v>
      </c>
      <c r="L36" s="28" t="n">
        <v>75000</v>
      </c>
      <c r="M36" s="0" t="s">
        <v>16</v>
      </c>
    </row>
    <row r="37" customFormat="false" ht="12.75" hidden="false" customHeight="false" outlineLevel="0" collapsed="false">
      <c r="K37" s="0" t="s">
        <v>17</v>
      </c>
      <c r="L37" s="28" t="n">
        <v>93000</v>
      </c>
      <c r="M37" s="0" t="s">
        <v>18</v>
      </c>
    </row>
    <row r="38" customFormat="false" ht="12.75" hidden="false" customHeight="false" outlineLevel="0" collapsed="false">
      <c r="K38" s="0" t="s">
        <v>19</v>
      </c>
      <c r="L38" s="28" t="n">
        <v>290000</v>
      </c>
      <c r="M38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2" activeCellId="0" sqref="M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2001-07-10T10:45:45Z</dcterms:created>
  <dc:creator>mcaushol</dc:creator>
  <dc:description/>
  <dc:language>en-US</dc:language>
  <cp:lastModifiedBy>mcaushol</cp:lastModifiedBy>
  <dcterms:modified xsi:type="dcterms:W3CDTF">2001-08-14T10:14:29Z</dcterms:modified>
  <cp:revision>0</cp:revision>
  <dc:subject/>
  <dc:title/>
</cp:coreProperties>
</file>