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<sst xmlns="http://schemas.openxmlformats.org/spreadsheetml/2006/main" count="12" uniqueCount="8">
  <si>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Source: Foex.fi</t>
  </si>
  <si>
    <t xml:space="preserve">Last Updated: 10/30/2001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</si>
  <si>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</si>
  <si>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</si>
  <si>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</si>
  <si>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</si>
  <si>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</si>
  <si>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Monthly Averages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</si>
</sst>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0%"/>
    <numFmt numFmtId="167" formatCode="0.00%"/>
    <numFmt numFmtId="168" formatCode="[$-409]mmm\-yy"/>
    <numFmt numFmtId="169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5"/>
      <name val="Arial"/>
      <family val="2"/>
    </font>
    <font>
      <sz val="8.75"/>
      <name val="Arial"/>
      <family val="0"/>
    </font>
    <font>
      <b val="true"/>
      <sz val="8.5"/>
      <color rgb="FF000000"/>
      <name val="Arial"/>
      <family val="2"/>
    </font>
    <font>
      <sz val="6.25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8.75"/>
      <color rgb="FF000000"/>
      <name val="Arial"/>
      <family val="2"/>
    </font>
    <font>
      <sz val="5.25"/>
      <color rgb="FF000000"/>
      <name val="Arial"/>
      <family val="2"/>
    </font>
    <font>
      <sz val="7"/>
      <color rgb="FF000000"/>
      <name val="Arial"/>
      <family val="2"/>
    </font>
    <font>
      <b val="true"/>
      <sz val="8"/>
      <name val="Arial"/>
      <family val="2"/>
    </font>
    <font>
      <sz val="8.5"/>
      <name val="Arial"/>
      <family val="0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FOEX Index for 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8460922645852"/>
          <c:y val="0.135267047831544"/>
          <c:w val="0.898528970279195"/>
          <c:h val="0.811462836424488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FOEX!$C$15:$C$35</c:f>
              <c:strCache>
                <c:ptCount val="21"/>
                <c:pt idx="0">
                  <c:v>12-Jun-01</c:v>
                </c:pt>
                <c:pt idx="1">
                  <c:v>19-Jun-01</c:v>
                </c:pt>
                <c:pt idx="2">
                  <c:v>26-Jun-01</c:v>
                </c:pt>
                <c:pt idx="3">
                  <c:v>3-Jul-01</c:v>
                </c:pt>
                <c:pt idx="4">
                  <c:v>10-Jul-01</c:v>
                </c:pt>
                <c:pt idx="5">
                  <c:v>17-Jul-01</c:v>
                </c:pt>
                <c:pt idx="6">
                  <c:v>24-Jul-01</c:v>
                </c:pt>
                <c:pt idx="7">
                  <c:v>31-Jul-01</c:v>
                </c:pt>
                <c:pt idx="8">
                  <c:v>7-Aug-01</c:v>
                </c:pt>
                <c:pt idx="9">
                  <c:v>14-Aug-01</c:v>
                </c:pt>
                <c:pt idx="10">
                  <c:v>21-Aug-01</c:v>
                </c:pt>
                <c:pt idx="11">
                  <c:v>28-Aug-01</c:v>
                </c:pt>
                <c:pt idx="12">
                  <c:v>4-Sep-01</c:v>
                </c:pt>
                <c:pt idx="13">
                  <c:v>11-Sep-01</c:v>
                </c:pt>
                <c:pt idx="14">
                  <c:v>18-Sep-01</c:v>
                </c:pt>
                <c:pt idx="15">
                  <c:v>25-Sep-01</c:v>
                </c:pt>
                <c:pt idx="16">
                  <c:v>2-Oct-01</c:v>
                </c:pt>
                <c:pt idx="17">
                  <c:v>9-Oct-01</c:v>
                </c:pt>
                <c:pt idx="18">
                  <c:v>16-Oct-01</c:v>
                </c:pt>
                <c:pt idx="19">
                  <c:v>23-Oct-01</c:v>
                </c:pt>
                <c:pt idx="20">
                  <c:v>30-Oct-01</c:v>
                </c:pt>
              </c:strCache>
            </c:strRef>
          </c:cat>
          <c:val>
            <c:numRef>
              <c:f>FOEX!$D$15:$D$35</c:f>
              <c:numCache>
                <c:formatCode>General</c:formatCode>
                <c:ptCount val="21"/>
                <c:pt idx="0">
                  <c:v>519.9</c:v>
                </c:pt>
                <c:pt idx="1">
                  <c:v>515.5</c:v>
                </c:pt>
                <c:pt idx="2">
                  <c:v>511.5</c:v>
                </c:pt>
                <c:pt idx="3">
                  <c:v>499.55</c:v>
                </c:pt>
                <c:pt idx="4">
                  <c:v>490.85</c:v>
                </c:pt>
                <c:pt idx="5">
                  <c:v>478.91</c:v>
                </c:pt>
                <c:pt idx="6">
                  <c:v>477.27</c:v>
                </c:pt>
                <c:pt idx="7">
                  <c:v>469.23</c:v>
                </c:pt>
                <c:pt idx="8">
                  <c:v>459.82</c:v>
                </c:pt>
                <c:pt idx="9">
                  <c:v>457.58</c:v>
                </c:pt>
                <c:pt idx="10">
                  <c:v>455.1</c:v>
                </c:pt>
                <c:pt idx="11">
                  <c:v>452.45</c:v>
                </c:pt>
                <c:pt idx="12">
                  <c:v>451.67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451.13</c:v>
                </c:pt>
                <c:pt idx="17">
                  <c:v>458.89</c:v>
                </c:pt>
                <c:pt idx="18">
                  <c:v>463.94</c:v>
                </c:pt>
                <c:pt idx="19">
                  <c:v>464.96</c:v>
                </c:pt>
                <c:pt idx="20">
                  <c:v>464.48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FOEX!$C$15:$C$35</c:f>
              <c:strCache>
                <c:ptCount val="21"/>
                <c:pt idx="0">
                  <c:v>12-Jun-01</c:v>
                </c:pt>
                <c:pt idx="1">
                  <c:v>19-Jun-01</c:v>
                </c:pt>
                <c:pt idx="2">
                  <c:v>26-Jun-01</c:v>
                </c:pt>
                <c:pt idx="3">
                  <c:v>3-Jul-01</c:v>
                </c:pt>
                <c:pt idx="4">
                  <c:v>10-Jul-01</c:v>
                </c:pt>
                <c:pt idx="5">
                  <c:v>17-Jul-01</c:v>
                </c:pt>
                <c:pt idx="6">
                  <c:v>24-Jul-01</c:v>
                </c:pt>
                <c:pt idx="7">
                  <c:v>31-Jul-01</c:v>
                </c:pt>
                <c:pt idx="8">
                  <c:v>7-Aug-01</c:v>
                </c:pt>
                <c:pt idx="9">
                  <c:v>14-Aug-01</c:v>
                </c:pt>
                <c:pt idx="10">
                  <c:v>21-Aug-01</c:v>
                </c:pt>
                <c:pt idx="11">
                  <c:v>28-Aug-01</c:v>
                </c:pt>
                <c:pt idx="12">
                  <c:v>4-Sep-01</c:v>
                </c:pt>
                <c:pt idx="13">
                  <c:v>11-Sep-01</c:v>
                </c:pt>
                <c:pt idx="14">
                  <c:v>18-Sep-01</c:v>
                </c:pt>
                <c:pt idx="15">
                  <c:v>25-Sep-01</c:v>
                </c:pt>
                <c:pt idx="16">
                  <c:v>2-Oct-01</c:v>
                </c:pt>
                <c:pt idx="17">
                  <c:v>9-Oct-01</c:v>
                </c:pt>
                <c:pt idx="18">
                  <c:v>16-Oct-01</c:v>
                </c:pt>
                <c:pt idx="19">
                  <c:v>23-Oct-01</c:v>
                </c:pt>
                <c:pt idx="20">
                  <c:v>30-Oct-01</c:v>
                </c:pt>
              </c:strCache>
            </c:strRef>
          </c:cat>
          <c:val>
            <c:numRef>
              <c:f>FOEX!$F$15:$F$35</c:f>
              <c:numCache>
                <c:formatCode>General</c:formatCode>
                <c:ptCount val="21"/>
                <c:pt idx="0">
                  <c:v>456.26</c:v>
                </c:pt>
                <c:pt idx="1">
                  <c:v>450.7</c:v>
                </c:pt>
                <c:pt idx="2">
                  <c:v>440.86</c:v>
                </c:pt>
                <c:pt idx="3">
                  <c:v>422.03</c:v>
                </c:pt>
                <c:pt idx="4">
                  <c:v>411.92</c:v>
                </c:pt>
                <c:pt idx="5">
                  <c:v>408.25</c:v>
                </c:pt>
                <c:pt idx="6">
                  <c:v>408.5</c:v>
                </c:pt>
                <c:pt idx="7">
                  <c:v>402.09</c:v>
                </c:pt>
                <c:pt idx="8">
                  <c:v>396.85</c:v>
                </c:pt>
                <c:pt idx="9">
                  <c:v>398.45</c:v>
                </c:pt>
                <c:pt idx="10">
                  <c:v>401.96</c:v>
                </c:pt>
                <c:pt idx="11">
                  <c:v>402.14</c:v>
                </c:pt>
                <c:pt idx="12">
                  <c:v>401.34</c:v>
                </c:pt>
                <c:pt idx="13">
                  <c:v>398</c:v>
                </c:pt>
                <c:pt idx="14">
                  <c:v>400.07</c:v>
                </c:pt>
                <c:pt idx="15">
                  <c:v>404.96</c:v>
                </c:pt>
                <c:pt idx="16">
                  <c:v>407.11</c:v>
                </c:pt>
                <c:pt idx="17">
                  <c:v>415.48</c:v>
                </c:pt>
                <c:pt idx="18">
                  <c:v>416.72</c:v>
                </c:pt>
                <c:pt idx="19">
                  <c:v>418.42</c:v>
                </c:pt>
                <c:pt idx="20">
                  <c:v>416.09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380002"/>
        <c:axId val="92180349"/>
      </c:lineChart>
      <c:catAx>
        <c:axId val="753800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7821475032523"/>
              <c:y val="0.89053130665179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80349"/>
        <c:crossesAt val="0"/>
        <c:auto val="1"/>
        <c:lblAlgn val="ctr"/>
        <c:lblOffset val="100"/>
        <c:noMultiLvlLbl val="0"/>
      </c:catAx>
      <c:valAx>
        <c:axId val="92180349"/>
        <c:scaling>
          <c:orientation val="minMax"/>
          <c:max val="590"/>
          <c:min val="3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305213649554688"/>
              <c:y val="0.14670199414307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80002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912399323854"/>
          <c:y val="0.120736698499318"/>
          <c:w val="0.93238540320175"/>
          <c:h val="0.879263301500682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926596"/>
        <c:axId val="38391537"/>
      </c:lineChart>
      <c:catAx>
        <c:axId val="549265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127672268072"/>
              <c:y val="0.868485675306958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91537"/>
        <c:crossesAt val="0"/>
        <c:auto val="1"/>
        <c:lblAlgn val="ctr"/>
        <c:lblOffset val="100"/>
        <c:noMultiLvlLbl val="0"/>
      </c:catAx>
      <c:valAx>
        <c:axId val="38391537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49577408770011"/>
              <c:y val="0.07585266030013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26596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723297"/>
        <c:axId val="3137679"/>
      </c:lineChart>
      <c:catAx>
        <c:axId val="907232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7679"/>
        <c:crossesAt val="0"/>
        <c:auto val="1"/>
        <c:lblAlgn val="ctr"/>
        <c:lblOffset val="100"/>
        <c:noMultiLvlLbl val="0"/>
      </c:catAx>
      <c:valAx>
        <c:axId val="3137679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850697292863"/>
              <c:y val="0.27502214348981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23297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19800</xdr:colOff>
      <xdr:row>18</xdr:row>
      <xdr:rowOff>0</xdr:rowOff>
    </xdr:from>
    <xdr:to>
      <xdr:col>13</xdr:col>
      <xdr:colOff>263160</xdr:colOff>
      <xdr:row>33</xdr:row>
      <xdr:rowOff>152280</xdr:rowOff>
    </xdr:to>
    <xdr:graphicFrame>
      <xdr:nvGraphicFramePr>
        <xdr:cNvPr id="0" name="Chart 2"/>
        <xdr:cNvGraphicFramePr/>
      </xdr:nvGraphicFramePr>
      <xdr:xfrm>
        <a:off x="5569200" y="2952720"/>
        <a:ext cx="3597120" cy="2581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498600</xdr:colOff>
      <xdr:row>24</xdr:row>
      <xdr:rowOff>9360</xdr:rowOff>
    </xdr:from>
    <xdr:to>
      <xdr:col>22</xdr:col>
      <xdr:colOff>289800</xdr:colOff>
      <xdr:row>40</xdr:row>
      <xdr:rowOff>47520</xdr:rowOff>
    </xdr:to>
    <xdr:graphicFrame>
      <xdr:nvGraphicFramePr>
        <xdr:cNvPr id="4" name="Chart 3"/>
        <xdr:cNvGraphicFramePr/>
      </xdr:nvGraphicFramePr>
      <xdr:xfrm>
        <a:off x="11966760" y="3933720"/>
        <a:ext cx="362016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0.260982687881517</cdr:x>
      <cdr:y>0.0920373727513597</cdr:y>
    </cdr:from>
    <cdr:to>
      <cdr:x>0.84979485639948</cdr:x>
      <cdr:y>0.136243201784967</cdr:y>
    </cdr:to>
    <cdr:sp>
      <cdr:nvSpPr>
        <cdr:cNvPr id="1" name="Text 1"/>
        <cdr:cNvSpPr/>
      </cdr:nvSpPr>
      <cdr:spPr>
        <a:xfrm>
          <a:off x="938880" y="237600"/>
          <a:ext cx="2118240" cy="11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0.412488742119484</cdr:x>
      <cdr:y>0.362432017849672</cdr:y>
    </cdr:from>
    <cdr:to>
      <cdr:x>0.490043030121085</cdr:x>
      <cdr:y>0.419048947148236</cdr:y>
    </cdr:to>
    <cdr:sp>
      <cdr:nvSpPr>
        <cdr:cNvPr id="2" name="Text 2"/>
        <cdr:cNvSpPr/>
      </cdr:nvSpPr>
      <cdr:spPr>
        <a:xfrm>
          <a:off x="1483920" y="935640"/>
          <a:ext cx="279000" cy="146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0.376263384369058</cdr:x>
      <cdr:y>0.503695439966532</cdr:y>
    </cdr:from>
    <cdr:to>
      <cdr:x>0.473231261883318</cdr:x>
      <cdr:y>0.573699623483475</cdr:y>
    </cdr:to>
    <cdr:sp>
      <cdr:nvSpPr>
        <cdr:cNvPr id="3" name="Text 3"/>
        <cdr:cNvSpPr/>
      </cdr:nvSpPr>
      <cdr:spPr>
        <a:xfrm>
          <a:off x="1353600" y="1300320"/>
          <a:ext cx="348840" cy="180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0.238242020483246</cdr:x>
      <cdr:y>0.0924965893587995</cdr:y>
    </cdr:from>
    <cdr:to>
      <cdr:x>0.804017102515661</cdr:x>
      <cdr:y>0.141473396998636</cdr:y>
    </cdr:to>
    <cdr:sp>
      <cdr:nvSpPr>
        <cdr:cNvPr id="5" name="Text 1"/>
        <cdr:cNvSpPr/>
      </cdr:nvSpPr>
      <cdr:spPr>
        <a:xfrm>
          <a:off x="862560" y="244080"/>
          <a:ext cx="2048400" cy="129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0.428258924132445</cdr:x>
      <cdr:y>0.321282401091405</cdr:y>
    </cdr:from>
    <cdr:to>
      <cdr:x>0.502734413841106</cdr:x>
      <cdr:y>0.390450204638472</cdr:y>
    </cdr:to>
    <cdr:sp>
      <cdr:nvSpPr>
        <cdr:cNvPr id="6" name="Text 2"/>
        <cdr:cNvSpPr/>
      </cdr:nvSpPr>
      <cdr:spPr>
        <a:xfrm>
          <a:off x="1550520" y="847800"/>
          <a:ext cx="269640" cy="182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0.428258924132445</cdr:x>
      <cdr:y>0.535743519781719</cdr:y>
    </cdr:from>
    <cdr:to>
      <cdr:x>0.521527294421796</cdr:x>
      <cdr:y>0.621964529331514</cdr:y>
    </cdr:to>
    <cdr:sp>
      <cdr:nvSpPr>
        <cdr:cNvPr id="7" name="Text 3"/>
        <cdr:cNvSpPr/>
      </cdr:nvSpPr>
      <cdr:spPr>
        <a:xfrm>
          <a:off x="1550520" y="1413720"/>
          <a:ext cx="337680" cy="227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8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0.239540607054963</cdr:x>
      <cdr:y>0.0364629465603779</cdr:y>
    </cdr:from>
    <cdr:to>
      <cdr:x>0.808039376538146</cdr:x>
      <cdr:y>0.0890168290522586</cdr:y>
    </cdr:to>
    <cdr:sp>
      <cdr:nvSpPr>
        <cdr:cNvPr id="9" name="Text 1"/>
        <cdr:cNvSpPr/>
      </cdr:nvSpPr>
      <cdr:spPr>
        <a:xfrm>
          <a:off x="840960" y="88920"/>
          <a:ext cx="199584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0.429450369155045</cdr:x>
      <cdr:y>0.329199881901388</cdr:y>
    </cdr:from>
    <cdr:to>
      <cdr:x>0.504716981132076</cdr:x>
      <cdr:y>0.393268379096546</cdr:y>
    </cdr:to>
    <cdr:sp>
      <cdr:nvSpPr>
        <cdr:cNvPr id="10" name="Text 2"/>
        <cdr:cNvSpPr/>
      </cdr:nvSpPr>
      <cdr:spPr>
        <a:xfrm>
          <a:off x="1507680" y="802800"/>
          <a:ext cx="264240" cy="156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0.411505332239541</cdr:x>
      <cdr:y>0.543991733097136</cdr:y>
    </cdr:from>
    <cdr:to>
      <cdr:x>0.505742411812961</cdr:x>
      <cdr:y>0.623708296427517</cdr:y>
    </cdr:to>
    <cdr:sp>
      <cdr:nvSpPr>
        <cdr:cNvPr id="11" name="Text 3"/>
        <cdr:cNvSpPr/>
      </cdr:nvSpPr>
      <cdr:spPr>
        <a:xfrm>
          <a:off x="1444680" y="1326600"/>
          <a:ext cx="330840" cy="194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true" outlineLevel="0" max="12" min="12" style="0" width="13.56"/>
    <col collapsed="false" customWidth="true" hidden="false" outlineLevel="0" max="13" min="13" style="0" width="11.42"/>
    <col collapsed="false" customWidth="true" hidden="false" outlineLevel="0" max="14" min="14" style="0" width="18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  <c r="K6" s="0" t="s">
        <v>7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9"/>
      <c r="M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6"/>
      <c r="M8" s="17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8" t="n">
        <v>36923</v>
      </c>
      <c r="K9" s="19" t="n">
        <v>677.445</v>
      </c>
      <c r="L9" s="20" t="n">
        <f aca="false">(K9-K8)/K8</f>
        <v>-0.0434161922190592</v>
      </c>
      <c r="M9" s="21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8" t="n">
        <v>36951</v>
      </c>
      <c r="K10" s="19" t="n">
        <v>636.1625</v>
      </c>
      <c r="L10" s="20" t="n">
        <f aca="false">(K10-K9)/K9</f>
        <v>-0.0609385263748349</v>
      </c>
      <c r="M10" s="21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8" t="n">
        <v>36982</v>
      </c>
      <c r="K11" s="19" t="n">
        <v>596.4925</v>
      </c>
      <c r="L11" s="20" t="n">
        <f aca="false">(K11-K10)/K10</f>
        <v>-0.0623582810995619</v>
      </c>
      <c r="M11" s="21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8" t="n">
        <v>37012</v>
      </c>
      <c r="K12" s="19" t="n">
        <v>559.124</v>
      </c>
      <c r="L12" s="20" t="n">
        <f aca="false">(K12-K11)/K11</f>
        <v>-0.062647057590833</v>
      </c>
      <c r="M12" s="21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8" t="n">
        <v>37043</v>
      </c>
      <c r="K13" s="19" t="n">
        <v>520.8825</v>
      </c>
      <c r="L13" s="20" t="n">
        <f aca="false">(K13-K12)/K12</f>
        <v>-0.0683953827773445</v>
      </c>
      <c r="M13" s="21" t="n">
        <v>453.3525</v>
      </c>
      <c r="N13" s="22"/>
    </row>
    <row r="14" customFormat="false" ht="12.7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18" t="n">
        <v>37073</v>
      </c>
      <c r="K14" s="19" t="n">
        <v>483.162</v>
      </c>
      <c r="L14" s="20" t="n">
        <f aca="false">(K14-K13)/K13</f>
        <v>-0.0724165238801456</v>
      </c>
      <c r="M14" s="21" t="n">
        <v>410.558</v>
      </c>
      <c r="N14" s="22"/>
    </row>
    <row r="15" customFormat="false" ht="12.7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  <c r="J15" s="18" t="n">
        <v>37104</v>
      </c>
      <c r="K15" s="19" t="n">
        <f aca="false">AVERAGE(D23:D26)</f>
        <v>456.2375</v>
      </c>
      <c r="L15" s="20" t="n">
        <f aca="false">(K15-K14)/K14</f>
        <v>-0.0557256158389941</v>
      </c>
      <c r="M15" s="21" t="n">
        <f aca="false">AVERAGE(F23:F26)</f>
        <v>399.85</v>
      </c>
      <c r="N15" s="22"/>
    </row>
    <row r="16" customFormat="false" ht="12.7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  <c r="J16" s="18" t="n">
        <v>37135</v>
      </c>
      <c r="K16" s="19" t="n">
        <f aca="false">AVERAGE(D27:D30)</f>
        <v>450.4175</v>
      </c>
      <c r="L16" s="20" t="n">
        <f aca="false">(K16-K15)/K15</f>
        <v>-0.0127565138770925</v>
      </c>
      <c r="M16" s="21" t="n">
        <f aca="false">AVERAGE(F27:F30)</f>
        <v>401.0925</v>
      </c>
    </row>
    <row r="17" customFormat="false" ht="13.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  <c r="J17" s="23" t="n">
        <v>37165</v>
      </c>
      <c r="K17" s="24" t="n">
        <f aca="false">AVERAGE(D31:D35)</f>
        <v>460.68</v>
      </c>
      <c r="L17" s="24"/>
      <c r="M17" s="25" t="n">
        <f aca="false">AVERAGE(F31:F35)</f>
        <v>414.764</v>
      </c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2.75" hidden="false" customHeight="false" outlineLevel="0" collapsed="false">
      <c r="C23" s="11" t="n">
        <v>37110</v>
      </c>
      <c r="D23" s="12" t="n">
        <v>459.82</v>
      </c>
      <c r="E23" s="13" t="n">
        <f aca="false">(D23-D22)/D22</f>
        <v>-0.0200541312362808</v>
      </c>
      <c r="F23" s="12" t="n">
        <v>396.85</v>
      </c>
      <c r="G23" s="14" t="n">
        <f aca="false">(F23-F22)/F22</f>
        <v>-0.0130319082792408</v>
      </c>
    </row>
    <row r="24" customFormat="false" ht="12.75" hidden="false" customHeight="false" outlineLevel="0" collapsed="false">
      <c r="C24" s="11" t="n">
        <v>37117</v>
      </c>
      <c r="D24" s="12" t="n">
        <v>457.58</v>
      </c>
      <c r="E24" s="13" t="n">
        <f aca="false">(D24-D23)/D23</f>
        <v>-0.0048714714453482</v>
      </c>
      <c r="F24" s="12" t="n">
        <v>398.45</v>
      </c>
      <c r="G24" s="14" t="n">
        <f aca="false">(F24-F23)/F23</f>
        <v>0.00403175003149796</v>
      </c>
    </row>
    <row r="25" customFormat="false" ht="12.75" hidden="false" customHeight="false" outlineLevel="0" collapsed="false">
      <c r="C25" s="11" t="n">
        <v>37124</v>
      </c>
      <c r="D25" s="12" t="n">
        <v>455.1</v>
      </c>
      <c r="E25" s="13" t="n">
        <f aca="false">(D25-D24)/D24</f>
        <v>-0.00541981729970707</v>
      </c>
      <c r="F25" s="12" t="n">
        <v>401.96</v>
      </c>
      <c r="G25" s="14" t="n">
        <f aca="false">(F25-F24)/F24</f>
        <v>0.00880913539967371</v>
      </c>
    </row>
    <row r="26" customFormat="false" ht="12.75" hidden="false" customHeight="false" outlineLevel="0" collapsed="false">
      <c r="C26" s="11" t="n">
        <v>37131</v>
      </c>
      <c r="D26" s="12" t="n">
        <v>452.45</v>
      </c>
      <c r="E26" s="13" t="n">
        <f aca="false">(D26-D25)/D25</f>
        <v>-0.00582289606679858</v>
      </c>
      <c r="F26" s="12" t="n">
        <v>402.14</v>
      </c>
      <c r="G26" s="14" t="n">
        <f aca="false">(F26-F25)/F25</f>
        <v>0.000447805751816118</v>
      </c>
    </row>
    <row r="27" customFormat="false" ht="12.75" hidden="false" customHeight="false" outlineLevel="0" collapsed="false">
      <c r="C27" s="11" t="n">
        <v>37138</v>
      </c>
      <c r="D27" s="12" t="n">
        <v>451.67</v>
      </c>
      <c r="E27" s="13" t="n">
        <f aca="false">(D27-D26)/D26</f>
        <v>-0.00172394739750243</v>
      </c>
      <c r="F27" s="12" t="n">
        <v>401.34</v>
      </c>
      <c r="G27" s="14" t="n">
        <f aca="false">(F27-F26)/F26</f>
        <v>-0.00198935694036905</v>
      </c>
    </row>
    <row r="28" customFormat="false" ht="12.75" hidden="false" customHeight="false" outlineLevel="0" collapsed="false">
      <c r="C28" s="11" t="n">
        <v>37145</v>
      </c>
      <c r="D28" s="12" t="n">
        <v>450</v>
      </c>
      <c r="E28" s="13" t="n">
        <f aca="false">(D28-D27)/D27</f>
        <v>-0.00369738968716102</v>
      </c>
      <c r="F28" s="12" t="n">
        <v>398</v>
      </c>
      <c r="G28" s="14" t="n">
        <f aca="false">(F28-F27)/F27</f>
        <v>-0.00832212089500168</v>
      </c>
    </row>
    <row r="29" customFormat="false" ht="12.75" hidden="false" customHeight="false" outlineLevel="0" collapsed="false">
      <c r="C29" s="11" t="n">
        <v>37152</v>
      </c>
      <c r="D29" s="12" t="n">
        <v>450</v>
      </c>
      <c r="E29" s="13" t="n">
        <f aca="false">(D29-D28)/D28</f>
        <v>0</v>
      </c>
      <c r="F29" s="12" t="n">
        <v>400.07</v>
      </c>
      <c r="G29" s="14" t="n">
        <f aca="false">(F29-F28)/F28</f>
        <v>0.00520100502512561</v>
      </c>
    </row>
    <row r="30" customFormat="false" ht="12.75" hidden="false" customHeight="false" outlineLevel="0" collapsed="false">
      <c r="C30" s="11" t="n">
        <v>37159</v>
      </c>
      <c r="D30" s="12" t="n">
        <v>450</v>
      </c>
      <c r="E30" s="13" t="n">
        <f aca="false">(D30-D29)/D29</f>
        <v>0</v>
      </c>
      <c r="F30" s="12" t="n">
        <v>404.96</v>
      </c>
      <c r="G30" s="14" t="n">
        <f aca="false">(F30-F29)/F29</f>
        <v>0.0122228609993251</v>
      </c>
    </row>
    <row r="31" customFormat="false" ht="12.75" hidden="false" customHeight="false" outlineLevel="0" collapsed="false">
      <c r="C31" s="11" t="n">
        <v>37166</v>
      </c>
      <c r="D31" s="12" t="n">
        <v>451.13</v>
      </c>
      <c r="E31" s="13" t="n">
        <f aca="false">(D31-D30)/D30</f>
        <v>0.0025111111111111</v>
      </c>
      <c r="F31" s="12" t="n">
        <v>407.11</v>
      </c>
      <c r="G31" s="14" t="n">
        <f aca="false">(F31-F30)/F30</f>
        <v>0.00530916633741613</v>
      </c>
    </row>
    <row r="32" customFormat="false" ht="12.75" hidden="false" customHeight="false" outlineLevel="0" collapsed="false">
      <c r="C32" s="11" t="n">
        <v>37173</v>
      </c>
      <c r="D32" s="12" t="n">
        <v>458.89</v>
      </c>
      <c r="E32" s="13" t="n">
        <f aca="false">(D32-D31)/D31</f>
        <v>0.0172012501939574</v>
      </c>
      <c r="F32" s="12" t="n">
        <v>415.48</v>
      </c>
      <c r="G32" s="14" t="n">
        <f aca="false">(F32-F31)/F31</f>
        <v>0.0205595539289136</v>
      </c>
    </row>
    <row r="33" customFormat="false" ht="12.75" hidden="false" customHeight="false" outlineLevel="0" collapsed="false">
      <c r="C33" s="11" t="n">
        <v>37180</v>
      </c>
      <c r="D33" s="12" t="n">
        <v>463.94</v>
      </c>
      <c r="E33" s="13" t="n">
        <f aca="false">(D33-D32)/D32</f>
        <v>0.0110048159689686</v>
      </c>
      <c r="F33" s="12" t="n">
        <v>416.72</v>
      </c>
      <c r="G33" s="14" t="n">
        <f aca="false">(F33-F32)/F32</f>
        <v>0.00298449985558874</v>
      </c>
    </row>
    <row r="34" customFormat="false" ht="12.75" hidden="false" customHeight="false" outlineLevel="0" collapsed="false">
      <c r="C34" s="11" t="n">
        <v>37187</v>
      </c>
      <c r="D34" s="12" t="n">
        <v>464.96</v>
      </c>
      <c r="E34" s="13" t="n">
        <f aca="false">(D34-D33)/D33</f>
        <v>0.00219856015864116</v>
      </c>
      <c r="F34" s="12" t="n">
        <v>418.42</v>
      </c>
      <c r="G34" s="14" t="n">
        <f aca="false">(F34-F33)/F33</f>
        <v>0.00407947782683814</v>
      </c>
      <c r="M34" s="26"/>
    </row>
    <row r="35" customFormat="false" ht="13.5" hidden="false" customHeight="false" outlineLevel="0" collapsed="false">
      <c r="C35" s="27" t="n">
        <v>37194</v>
      </c>
      <c r="D35" s="28" t="n">
        <v>464.48</v>
      </c>
      <c r="E35" s="29" t="n">
        <f aca="false">(D35-D34)/D34</f>
        <v>-0.00103234686854775</v>
      </c>
      <c r="F35" s="28" t="n">
        <v>416.09</v>
      </c>
      <c r="G35" s="30" t="n">
        <f aca="false">(F35-F34)/F34</f>
        <v>-0.00556856746809436</v>
      </c>
      <c r="M35" s="26"/>
    </row>
    <row r="36" customFormat="false" ht="12.75" hidden="false" customHeight="false" outlineLevel="0" collapsed="false">
      <c r="G36" s="13"/>
      <c r="M36" s="26"/>
    </row>
    <row r="37" customFormat="false" ht="12.75" hidden="false" customHeight="false" outlineLevel="0" collapsed="false">
      <c r="D37" s="0" t="n">
        <f aca="false">D34-D35</f>
        <v>0.479999999999961</v>
      </c>
      <c r="F37" s="0" t="n">
        <f aca="false">F35-F34</f>
        <v>-2.33000000000004</v>
      </c>
      <c r="K37" s="0" t="n">
        <f aca="false">K17-K16</f>
        <v>10.2625</v>
      </c>
      <c r="M37" s="26"/>
    </row>
    <row r="38" customFormat="false" ht="12.75" hidden="false" customHeight="false" outlineLevel="0" collapsed="false">
      <c r="K38" s="0" t="n">
        <f aca="false">M17-M16</f>
        <v>13.6715</v>
      </c>
      <c r="M38" s="26"/>
    </row>
    <row r="39" customFormat="false" ht="12.75" hidden="false" customHeight="false" outlineLevel="0" collapsed="false">
      <c r="E3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2001-10-30T11:17:51Z</dcterms:modified>
  <cp:revision>0</cp:revision>
  <dc:subject/>
  <dc:title/>
</cp:coreProperties>
</file>