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" sheetId="1" state="visible" r:id="rId3"/>
    <sheet name="Sheet1" sheetId="2" state="visible" r:id="rId4"/>
    <sheet name="Sheet2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<sst xmlns="http://schemas.openxmlformats.org/spreadsheetml/2006/main" count="29" uniqueCount="19">
  <si>
    <t xml:space="preserve">Fluff vs NBSK</t>
  </si>
  <si>
    <t xml:space="preserve">Fluff vs SBSK</t>
  </si>
  <si>
    <t xml:space="preserve">NBSK vs NBHK</t>
  </si>
  <si>
    <t xml:space="preserve">Source: RISI</t>
  </si>
  <si>
    <t xml:space="preserve">Correlation</t>
  </si>
  <si>
    <t xml:space="preserve">Delivered to US</t>
  </si>
  <si>
    <t xml:space="preserve">Date</t>
  </si>
  <si>
    <t xml:space="preserve">NBSK</t>
  </si>
  <si>
    <t xml:space="preserve">NBSK Changes</t>
  </si>
  <si>
    <t xml:space="preserve">SBSK</t>
  </si>
  <si>
    <t xml:space="preserve">SBSK Changes</t>
  </si>
  <si>
    <t xml:space="preserve">Fluff</t>
  </si>
  <si>
    <t xml:space="preserve">Fluff Changes</t>
  </si>
  <si>
    <t xml:space="preserve">NBHK</t>
  </si>
  <si>
    <t xml:space="preserve">NBHK change</t>
  </si>
  <si>
    <t xml:space="preserve">Annual:</t>
  </si>
  <si>
    <t xml:space="preserve">SBSK </t>
  </si>
  <si>
    <t xml:space="preserve">R Square</t>
  </si>
  <si>
    <t xml:space="preserve">Monthly: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</si>
</sst>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[$-409]mmm\-yy"/>
    <numFmt numFmtId="167" formatCode="0"/>
    <numFmt numFmtId="168" formatCode="0%"/>
    <numFmt numFmtId="169" formatCode="0.0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RISI Historical - NBSK, SBSK, Fluff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Sheet1!$C$7:$C$228</c:f>
              <c:strCache>
                <c:ptCount val="222"/>
                <c:pt idx="0">
                  <c:v>Jan-83</c:v>
                </c:pt>
                <c:pt idx="1">
                  <c:v>Feb-83</c:v>
                </c:pt>
                <c:pt idx="2">
                  <c:v>Mar-83</c:v>
                </c:pt>
                <c:pt idx="3">
                  <c:v>Apr-83</c:v>
                </c:pt>
                <c:pt idx="4">
                  <c:v>May-83</c:v>
                </c:pt>
                <c:pt idx="5">
                  <c:v>Jun-83</c:v>
                </c:pt>
                <c:pt idx="6">
                  <c:v>Jul-83</c:v>
                </c:pt>
                <c:pt idx="7">
                  <c:v>Aug-83</c:v>
                </c:pt>
                <c:pt idx="8">
                  <c:v>Sep-83</c:v>
                </c:pt>
                <c:pt idx="9">
                  <c:v>Oct-83</c:v>
                </c:pt>
                <c:pt idx="10">
                  <c:v>Nov-83</c:v>
                </c:pt>
                <c:pt idx="11">
                  <c:v>Dec-83</c:v>
                </c:pt>
                <c:pt idx="12">
                  <c:v>Jan-84</c:v>
                </c:pt>
                <c:pt idx="13">
                  <c:v>Feb-84</c:v>
                </c:pt>
                <c:pt idx="14">
                  <c:v>Mar-84</c:v>
                </c:pt>
                <c:pt idx="15">
                  <c:v>Apr-84</c:v>
                </c:pt>
                <c:pt idx="16">
                  <c:v>May-84</c:v>
                </c:pt>
                <c:pt idx="17">
                  <c:v>Jun-84</c:v>
                </c:pt>
                <c:pt idx="18">
                  <c:v>Jul-84</c:v>
                </c:pt>
                <c:pt idx="19">
                  <c:v>Aug-84</c:v>
                </c:pt>
                <c:pt idx="20">
                  <c:v>Sep-84</c:v>
                </c:pt>
                <c:pt idx="21">
                  <c:v>Oct-84</c:v>
                </c:pt>
                <c:pt idx="22">
                  <c:v>Nov-84</c:v>
                </c:pt>
                <c:pt idx="23">
                  <c:v>Dec-84</c:v>
                </c:pt>
                <c:pt idx="24">
                  <c:v>Jan-85</c:v>
                </c:pt>
                <c:pt idx="25">
                  <c:v>Feb-85</c:v>
                </c:pt>
                <c:pt idx="26">
                  <c:v>Mar-85</c:v>
                </c:pt>
                <c:pt idx="27">
                  <c:v>Apr-85</c:v>
                </c:pt>
                <c:pt idx="28">
                  <c:v>May-85</c:v>
                </c:pt>
                <c:pt idx="29">
                  <c:v>Jun-85</c:v>
                </c:pt>
                <c:pt idx="30">
                  <c:v>Jul-85</c:v>
                </c:pt>
                <c:pt idx="31">
                  <c:v>Aug-85</c:v>
                </c:pt>
                <c:pt idx="32">
                  <c:v>Sep-85</c:v>
                </c:pt>
                <c:pt idx="33">
                  <c:v>Oct-85</c:v>
                </c:pt>
                <c:pt idx="34">
                  <c:v>Nov-85</c:v>
                </c:pt>
                <c:pt idx="35">
                  <c:v>Dec-85</c:v>
                </c:pt>
                <c:pt idx="36">
                  <c:v>Jan-86</c:v>
                </c:pt>
                <c:pt idx="37">
                  <c:v>Feb-86</c:v>
                </c:pt>
                <c:pt idx="38">
                  <c:v>Mar-86</c:v>
                </c:pt>
                <c:pt idx="39">
                  <c:v>Apr-86</c:v>
                </c:pt>
                <c:pt idx="40">
                  <c:v>May-86</c:v>
                </c:pt>
                <c:pt idx="41">
                  <c:v>Jun-86</c:v>
                </c:pt>
                <c:pt idx="42">
                  <c:v>Jul-86</c:v>
                </c:pt>
                <c:pt idx="43">
                  <c:v>Aug-86</c:v>
                </c:pt>
                <c:pt idx="44">
                  <c:v>Sep-86</c:v>
                </c:pt>
                <c:pt idx="45">
                  <c:v>Oct-86</c:v>
                </c:pt>
                <c:pt idx="46">
                  <c:v>Nov-86</c:v>
                </c:pt>
                <c:pt idx="47">
                  <c:v>Dec-86</c:v>
                </c:pt>
                <c:pt idx="48">
                  <c:v>Jan-87</c:v>
                </c:pt>
                <c:pt idx="49">
                  <c:v>Feb-87</c:v>
                </c:pt>
                <c:pt idx="50">
                  <c:v>Mar-87</c:v>
                </c:pt>
                <c:pt idx="51">
                  <c:v>Apr-87</c:v>
                </c:pt>
                <c:pt idx="52">
                  <c:v>May-87</c:v>
                </c:pt>
                <c:pt idx="53">
                  <c:v>Jun-87</c:v>
                </c:pt>
                <c:pt idx="54">
                  <c:v>Jul-87</c:v>
                </c:pt>
                <c:pt idx="55">
                  <c:v>Aug-87</c:v>
                </c:pt>
                <c:pt idx="56">
                  <c:v>Sep-87</c:v>
                </c:pt>
                <c:pt idx="57">
                  <c:v>Oct-87</c:v>
                </c:pt>
                <c:pt idx="58">
                  <c:v>Nov-87</c:v>
                </c:pt>
                <c:pt idx="59">
                  <c:v>Dec-87</c:v>
                </c:pt>
                <c:pt idx="60">
                  <c:v>Jan-88</c:v>
                </c:pt>
                <c:pt idx="61">
                  <c:v>Feb-88</c:v>
                </c:pt>
                <c:pt idx="62">
                  <c:v>Mar-88</c:v>
                </c:pt>
                <c:pt idx="63">
                  <c:v>Apr-88</c:v>
                </c:pt>
                <c:pt idx="64">
                  <c:v>May-88</c:v>
                </c:pt>
                <c:pt idx="65">
                  <c:v>Jun-88</c:v>
                </c:pt>
                <c:pt idx="66">
                  <c:v>Jul-88</c:v>
                </c:pt>
                <c:pt idx="67">
                  <c:v>Aug-88</c:v>
                </c:pt>
                <c:pt idx="68">
                  <c:v>Sep-88</c:v>
                </c:pt>
                <c:pt idx="69">
                  <c:v>Oct-88</c:v>
                </c:pt>
                <c:pt idx="70">
                  <c:v>Nov-88</c:v>
                </c:pt>
                <c:pt idx="71">
                  <c:v>Dec-88</c:v>
                </c:pt>
                <c:pt idx="72">
                  <c:v>Jan-89</c:v>
                </c:pt>
                <c:pt idx="73">
                  <c:v>Feb-89</c:v>
                </c:pt>
                <c:pt idx="74">
                  <c:v>Mar-89</c:v>
                </c:pt>
                <c:pt idx="75">
                  <c:v>Apr-89</c:v>
                </c:pt>
                <c:pt idx="76">
                  <c:v>May-89</c:v>
                </c:pt>
                <c:pt idx="77">
                  <c:v>Jun-89</c:v>
                </c:pt>
                <c:pt idx="78">
                  <c:v>Jul-89</c:v>
                </c:pt>
                <c:pt idx="79">
                  <c:v>Aug-89</c:v>
                </c:pt>
                <c:pt idx="80">
                  <c:v>Sep-89</c:v>
                </c:pt>
                <c:pt idx="81">
                  <c:v>Oct-89</c:v>
                </c:pt>
                <c:pt idx="82">
                  <c:v>Nov-89</c:v>
                </c:pt>
                <c:pt idx="83">
                  <c:v>Dec-89</c:v>
                </c:pt>
                <c:pt idx="84">
                  <c:v>Jan-90</c:v>
                </c:pt>
                <c:pt idx="85">
                  <c:v>Feb-90</c:v>
                </c:pt>
                <c:pt idx="86">
                  <c:v>Mar-90</c:v>
                </c:pt>
                <c:pt idx="87">
                  <c:v>Apr-90</c:v>
                </c:pt>
                <c:pt idx="88">
                  <c:v>May-90</c:v>
                </c:pt>
                <c:pt idx="89">
                  <c:v>Jun-90</c:v>
                </c:pt>
                <c:pt idx="90">
                  <c:v>Jul-90</c:v>
                </c:pt>
                <c:pt idx="91">
                  <c:v>Aug-90</c:v>
                </c:pt>
                <c:pt idx="92">
                  <c:v>Sep-90</c:v>
                </c:pt>
                <c:pt idx="93">
                  <c:v>Oct-90</c:v>
                </c:pt>
                <c:pt idx="94">
                  <c:v>Nov-90</c:v>
                </c:pt>
                <c:pt idx="95">
                  <c:v>Dec-90</c:v>
                </c:pt>
                <c:pt idx="96">
                  <c:v>Jan-91</c:v>
                </c:pt>
                <c:pt idx="97">
                  <c:v>Feb-91</c:v>
                </c:pt>
                <c:pt idx="98">
                  <c:v>Mar-91</c:v>
                </c:pt>
                <c:pt idx="99">
                  <c:v>Apr-91</c:v>
                </c:pt>
                <c:pt idx="100">
                  <c:v>May-91</c:v>
                </c:pt>
                <c:pt idx="101">
                  <c:v>Jun-91</c:v>
                </c:pt>
                <c:pt idx="102">
                  <c:v>Jul-91</c:v>
                </c:pt>
                <c:pt idx="103">
                  <c:v>Aug-91</c:v>
                </c:pt>
                <c:pt idx="104">
                  <c:v>Sep-91</c:v>
                </c:pt>
                <c:pt idx="105">
                  <c:v>Oct-91</c:v>
                </c:pt>
                <c:pt idx="106">
                  <c:v>Nov-91</c:v>
                </c:pt>
                <c:pt idx="107">
                  <c:v>Dec-91</c:v>
                </c:pt>
                <c:pt idx="108">
                  <c:v>Jan-92</c:v>
                </c:pt>
                <c:pt idx="109">
                  <c:v>Feb-92</c:v>
                </c:pt>
                <c:pt idx="110">
                  <c:v>Mar-92</c:v>
                </c:pt>
                <c:pt idx="111">
                  <c:v>Apr-92</c:v>
                </c:pt>
                <c:pt idx="112">
                  <c:v>May-92</c:v>
                </c:pt>
                <c:pt idx="113">
                  <c:v>Jun-92</c:v>
                </c:pt>
                <c:pt idx="114">
                  <c:v>Jul-92</c:v>
                </c:pt>
                <c:pt idx="115">
                  <c:v>Aug-92</c:v>
                </c:pt>
                <c:pt idx="116">
                  <c:v>Sep-92</c:v>
                </c:pt>
                <c:pt idx="117">
                  <c:v>Oct-92</c:v>
                </c:pt>
                <c:pt idx="118">
                  <c:v>Nov-92</c:v>
                </c:pt>
                <c:pt idx="119">
                  <c:v>Dec-92</c:v>
                </c:pt>
                <c:pt idx="120">
                  <c:v>Jan-93</c:v>
                </c:pt>
                <c:pt idx="121">
                  <c:v>Feb-93</c:v>
                </c:pt>
                <c:pt idx="122">
                  <c:v>Mar-93</c:v>
                </c:pt>
                <c:pt idx="123">
                  <c:v>Apr-93</c:v>
                </c:pt>
                <c:pt idx="124">
                  <c:v>May-93</c:v>
                </c:pt>
                <c:pt idx="125">
                  <c:v>Jun-93</c:v>
                </c:pt>
                <c:pt idx="126">
                  <c:v>Jul-93</c:v>
                </c:pt>
                <c:pt idx="127">
                  <c:v>Aug-93</c:v>
                </c:pt>
                <c:pt idx="128">
                  <c:v>Sep-93</c:v>
                </c:pt>
                <c:pt idx="129">
                  <c:v>Oct-93</c:v>
                </c:pt>
                <c:pt idx="130">
                  <c:v>Nov-93</c:v>
                </c:pt>
                <c:pt idx="131">
                  <c:v>Dec-93</c:v>
                </c:pt>
                <c:pt idx="132">
                  <c:v>Jan-94</c:v>
                </c:pt>
                <c:pt idx="133">
                  <c:v>Feb-94</c:v>
                </c:pt>
                <c:pt idx="134">
                  <c:v>Mar-94</c:v>
                </c:pt>
                <c:pt idx="135">
                  <c:v>Apr-94</c:v>
                </c:pt>
                <c:pt idx="136">
                  <c:v>May-94</c:v>
                </c:pt>
                <c:pt idx="137">
                  <c:v>Jun-94</c:v>
                </c:pt>
                <c:pt idx="138">
                  <c:v>Jul-94</c:v>
                </c:pt>
                <c:pt idx="139">
                  <c:v>Aug-94</c:v>
                </c:pt>
                <c:pt idx="140">
                  <c:v>Sep-94</c:v>
                </c:pt>
                <c:pt idx="141">
                  <c:v>Oct-94</c:v>
                </c:pt>
                <c:pt idx="142">
                  <c:v>Nov-94</c:v>
                </c:pt>
                <c:pt idx="143">
                  <c:v>Dec-94</c:v>
                </c:pt>
                <c:pt idx="144">
                  <c:v>Jan-95</c:v>
                </c:pt>
                <c:pt idx="145">
                  <c:v>Feb-95</c:v>
                </c:pt>
                <c:pt idx="146">
                  <c:v>Mar-95</c:v>
                </c:pt>
                <c:pt idx="147">
                  <c:v>Apr-95</c:v>
                </c:pt>
                <c:pt idx="148">
                  <c:v>May-95</c:v>
                </c:pt>
                <c:pt idx="149">
                  <c:v>Jun-95</c:v>
                </c:pt>
                <c:pt idx="150">
                  <c:v>Jul-95</c:v>
                </c:pt>
                <c:pt idx="151">
                  <c:v>Aug-95</c:v>
                </c:pt>
                <c:pt idx="152">
                  <c:v>Sep-95</c:v>
                </c:pt>
                <c:pt idx="153">
                  <c:v>Oct-95</c:v>
                </c:pt>
                <c:pt idx="154">
                  <c:v>Nov-95</c:v>
                </c:pt>
                <c:pt idx="155">
                  <c:v>Dec-95</c:v>
                </c:pt>
                <c:pt idx="156">
                  <c:v>Jan-96</c:v>
                </c:pt>
                <c:pt idx="157">
                  <c:v>Feb-96</c:v>
                </c:pt>
                <c:pt idx="158">
                  <c:v>Mar-96</c:v>
                </c:pt>
                <c:pt idx="159">
                  <c:v>Apr-96</c:v>
                </c:pt>
                <c:pt idx="160">
                  <c:v>May-96</c:v>
                </c:pt>
                <c:pt idx="161">
                  <c:v>Jun-96</c:v>
                </c:pt>
                <c:pt idx="162">
                  <c:v>Jul-96</c:v>
                </c:pt>
                <c:pt idx="163">
                  <c:v>Aug-96</c:v>
                </c:pt>
                <c:pt idx="164">
                  <c:v>Sep-96</c:v>
                </c:pt>
                <c:pt idx="165">
                  <c:v>Oct-96</c:v>
                </c:pt>
                <c:pt idx="166">
                  <c:v>Nov-96</c:v>
                </c:pt>
                <c:pt idx="167">
                  <c:v>Dec-96</c:v>
                </c:pt>
                <c:pt idx="168">
                  <c:v>Jan-97</c:v>
                </c:pt>
                <c:pt idx="169">
                  <c:v>Feb-97</c:v>
                </c:pt>
                <c:pt idx="170">
                  <c:v>Mar-97</c:v>
                </c:pt>
                <c:pt idx="171">
                  <c:v>Apr-97</c:v>
                </c:pt>
                <c:pt idx="172">
                  <c:v>May-97</c:v>
                </c:pt>
                <c:pt idx="173">
                  <c:v>Jun-97</c:v>
                </c:pt>
                <c:pt idx="174">
                  <c:v>Jul-97</c:v>
                </c:pt>
                <c:pt idx="175">
                  <c:v>Aug-97</c:v>
                </c:pt>
                <c:pt idx="176">
                  <c:v>Sep-97</c:v>
                </c:pt>
                <c:pt idx="177">
                  <c:v>Oct-97</c:v>
                </c:pt>
                <c:pt idx="178">
                  <c:v>Nov-97</c:v>
                </c:pt>
                <c:pt idx="179">
                  <c:v>Dec-97</c:v>
                </c:pt>
                <c:pt idx="180">
                  <c:v>Jan-98</c:v>
                </c:pt>
                <c:pt idx="181">
                  <c:v>Feb-98</c:v>
                </c:pt>
                <c:pt idx="182">
                  <c:v>Mar-98</c:v>
                </c:pt>
                <c:pt idx="183">
                  <c:v>Apr-98</c:v>
                </c:pt>
                <c:pt idx="184">
                  <c:v>May-98</c:v>
                </c:pt>
                <c:pt idx="185">
                  <c:v>Jun-98</c:v>
                </c:pt>
                <c:pt idx="186">
                  <c:v>Jul-98</c:v>
                </c:pt>
                <c:pt idx="187">
                  <c:v>Aug-98</c:v>
                </c:pt>
                <c:pt idx="188">
                  <c:v>Sep-98</c:v>
                </c:pt>
                <c:pt idx="189">
                  <c:v>Oct-98</c:v>
                </c:pt>
                <c:pt idx="190">
                  <c:v>Nov-98</c:v>
                </c:pt>
                <c:pt idx="191">
                  <c:v>Dec-98</c:v>
                </c:pt>
                <c:pt idx="192">
                  <c:v>Jan-99</c:v>
                </c:pt>
                <c:pt idx="193">
                  <c:v>Feb-99</c:v>
                </c:pt>
                <c:pt idx="194">
                  <c:v>Mar-99</c:v>
                </c:pt>
                <c:pt idx="195">
                  <c:v>Apr-99</c:v>
                </c:pt>
                <c:pt idx="196">
                  <c:v>May-99</c:v>
                </c:pt>
                <c:pt idx="197">
                  <c:v>Jun-99</c:v>
                </c:pt>
                <c:pt idx="198">
                  <c:v>Jul-99</c:v>
                </c:pt>
                <c:pt idx="199">
                  <c:v>Aug-99</c:v>
                </c:pt>
                <c:pt idx="200">
                  <c:v>Sep-99</c:v>
                </c:pt>
                <c:pt idx="201">
                  <c:v>Oct-99</c:v>
                </c:pt>
                <c:pt idx="202">
                  <c:v>Nov-99</c:v>
                </c:pt>
                <c:pt idx="203">
                  <c:v>Dec-99</c:v>
                </c:pt>
                <c:pt idx="204">
                  <c:v>Jan-00</c:v>
                </c:pt>
                <c:pt idx="205">
                  <c:v>Feb-00</c:v>
                </c:pt>
                <c:pt idx="206">
                  <c:v>Mar-00</c:v>
                </c:pt>
                <c:pt idx="207">
                  <c:v>Apr-00</c:v>
                </c:pt>
                <c:pt idx="208">
                  <c:v>May-00</c:v>
                </c:pt>
                <c:pt idx="209">
                  <c:v>Jun-00</c:v>
                </c:pt>
                <c:pt idx="210">
                  <c:v>Jul-00</c:v>
                </c:pt>
                <c:pt idx="211">
                  <c:v>Aug-00</c:v>
                </c:pt>
                <c:pt idx="212">
                  <c:v>Sep-00</c:v>
                </c:pt>
                <c:pt idx="213">
                  <c:v>Oct-00</c:v>
                </c:pt>
                <c:pt idx="214">
                  <c:v>Nov-00</c:v>
                </c:pt>
                <c:pt idx="215">
                  <c:v>Dec-00</c:v>
                </c:pt>
                <c:pt idx="216">
                  <c:v>Jan-01</c:v>
                </c:pt>
                <c:pt idx="217">
                  <c:v>Feb-01</c:v>
                </c:pt>
                <c:pt idx="218">
                  <c:v>Mar-01</c:v>
                </c:pt>
                <c:pt idx="219">
                  <c:v>Apr-01</c:v>
                </c:pt>
                <c:pt idx="220">
                  <c:v>May-01</c:v>
                </c:pt>
                <c:pt idx="221">
                  <c:v>Jun-01</c:v>
                </c:pt>
              </c:strCache>
            </c:strRef>
          </c:cat>
          <c:val>
            <c:numRef>
              <c:f>Sheet1!$D$7:$D$228</c:f>
              <c:numCache>
                <c:formatCode>General</c:formatCode>
                <c:ptCount val="222"/>
                <c:pt idx="0">
                  <c:v>435</c:v>
                </c:pt>
                <c:pt idx="1">
                  <c:v>430</c:v>
                </c:pt>
                <c:pt idx="2">
                  <c:v>425</c:v>
                </c:pt>
                <c:pt idx="3">
                  <c:v>425</c:v>
                </c:pt>
                <c:pt idx="4">
                  <c:v>430</c:v>
                </c:pt>
                <c:pt idx="5">
                  <c:v>430</c:v>
                </c:pt>
                <c:pt idx="6">
                  <c:v>430</c:v>
                </c:pt>
                <c:pt idx="7">
                  <c:v>430</c:v>
                </c:pt>
                <c:pt idx="8">
                  <c:v>430</c:v>
                </c:pt>
                <c:pt idx="9">
                  <c:v>430</c:v>
                </c:pt>
                <c:pt idx="10">
                  <c:v>435</c:v>
                </c:pt>
                <c:pt idx="11">
                  <c:v>440</c:v>
                </c:pt>
                <c:pt idx="12">
                  <c:v>470</c:v>
                </c:pt>
                <c:pt idx="13">
                  <c:v>480</c:v>
                </c:pt>
                <c:pt idx="14">
                  <c:v>490</c:v>
                </c:pt>
                <c:pt idx="15">
                  <c:v>540</c:v>
                </c:pt>
                <c:pt idx="16">
                  <c:v>540</c:v>
                </c:pt>
                <c:pt idx="17">
                  <c:v>540</c:v>
                </c:pt>
                <c:pt idx="18">
                  <c:v>540</c:v>
                </c:pt>
                <c:pt idx="19">
                  <c:v>530</c:v>
                </c:pt>
                <c:pt idx="20">
                  <c:v>520</c:v>
                </c:pt>
                <c:pt idx="21">
                  <c:v>510</c:v>
                </c:pt>
                <c:pt idx="22">
                  <c:v>505</c:v>
                </c:pt>
                <c:pt idx="23">
                  <c:v>495</c:v>
                </c:pt>
                <c:pt idx="24">
                  <c:v>470</c:v>
                </c:pt>
                <c:pt idx="25">
                  <c:v>460</c:v>
                </c:pt>
                <c:pt idx="26">
                  <c:v>450</c:v>
                </c:pt>
                <c:pt idx="27">
                  <c:v>435</c:v>
                </c:pt>
                <c:pt idx="28">
                  <c:v>430</c:v>
                </c:pt>
                <c:pt idx="29">
                  <c:v>425</c:v>
                </c:pt>
                <c:pt idx="30">
                  <c:v>420</c:v>
                </c:pt>
                <c:pt idx="31">
                  <c:v>415</c:v>
                </c:pt>
                <c:pt idx="32">
                  <c:v>410</c:v>
                </c:pt>
                <c:pt idx="33">
                  <c:v>405</c:v>
                </c:pt>
                <c:pt idx="34">
                  <c:v>400</c:v>
                </c:pt>
                <c:pt idx="35">
                  <c:v>400</c:v>
                </c:pt>
                <c:pt idx="36">
                  <c:v>400</c:v>
                </c:pt>
                <c:pt idx="37">
                  <c:v>405</c:v>
                </c:pt>
                <c:pt idx="38">
                  <c:v>410</c:v>
                </c:pt>
                <c:pt idx="39">
                  <c:v>435</c:v>
                </c:pt>
                <c:pt idx="40">
                  <c:v>440</c:v>
                </c:pt>
                <c:pt idx="41">
                  <c:v>445</c:v>
                </c:pt>
                <c:pt idx="42">
                  <c:v>475</c:v>
                </c:pt>
                <c:pt idx="43">
                  <c:v>480</c:v>
                </c:pt>
                <c:pt idx="44">
                  <c:v>480</c:v>
                </c:pt>
                <c:pt idx="45">
                  <c:v>520</c:v>
                </c:pt>
                <c:pt idx="46">
                  <c:v>520</c:v>
                </c:pt>
                <c:pt idx="47">
                  <c:v>520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575</c:v>
                </c:pt>
                <c:pt idx="52">
                  <c:v>575</c:v>
                </c:pt>
                <c:pt idx="53">
                  <c:v>575</c:v>
                </c:pt>
                <c:pt idx="54">
                  <c:v>575</c:v>
                </c:pt>
                <c:pt idx="55">
                  <c:v>575</c:v>
                </c:pt>
                <c:pt idx="56">
                  <c:v>575</c:v>
                </c:pt>
                <c:pt idx="57">
                  <c:v>610</c:v>
                </c:pt>
                <c:pt idx="58">
                  <c:v>610</c:v>
                </c:pt>
                <c:pt idx="59">
                  <c:v>610</c:v>
                </c:pt>
                <c:pt idx="60">
                  <c:v>655</c:v>
                </c:pt>
                <c:pt idx="61">
                  <c:v>655</c:v>
                </c:pt>
                <c:pt idx="62">
                  <c:v>655</c:v>
                </c:pt>
                <c:pt idx="63">
                  <c:v>700</c:v>
                </c:pt>
                <c:pt idx="64">
                  <c:v>700</c:v>
                </c:pt>
                <c:pt idx="65">
                  <c:v>700</c:v>
                </c:pt>
                <c:pt idx="66">
                  <c:v>735</c:v>
                </c:pt>
                <c:pt idx="67">
                  <c:v>735</c:v>
                </c:pt>
                <c:pt idx="68">
                  <c:v>735</c:v>
                </c:pt>
                <c:pt idx="69">
                  <c:v>760</c:v>
                </c:pt>
                <c:pt idx="70">
                  <c:v>760</c:v>
                </c:pt>
                <c:pt idx="71">
                  <c:v>760</c:v>
                </c:pt>
                <c:pt idx="72">
                  <c:v>800</c:v>
                </c:pt>
                <c:pt idx="73">
                  <c:v>800</c:v>
                </c:pt>
                <c:pt idx="74">
                  <c:v>800</c:v>
                </c:pt>
                <c:pt idx="75">
                  <c:v>830</c:v>
                </c:pt>
                <c:pt idx="76">
                  <c:v>830</c:v>
                </c:pt>
                <c:pt idx="77">
                  <c:v>830</c:v>
                </c:pt>
                <c:pt idx="78">
                  <c:v>830</c:v>
                </c:pt>
                <c:pt idx="79">
                  <c:v>830</c:v>
                </c:pt>
                <c:pt idx="80">
                  <c:v>830</c:v>
                </c:pt>
                <c:pt idx="81">
                  <c:v>830</c:v>
                </c:pt>
                <c:pt idx="82">
                  <c:v>830</c:v>
                </c:pt>
                <c:pt idx="83">
                  <c:v>830</c:v>
                </c:pt>
                <c:pt idx="84">
                  <c:v>830</c:v>
                </c:pt>
                <c:pt idx="85">
                  <c:v>830</c:v>
                </c:pt>
                <c:pt idx="86">
                  <c:v>830</c:v>
                </c:pt>
                <c:pt idx="87">
                  <c:v>820</c:v>
                </c:pt>
                <c:pt idx="88">
                  <c:v>810</c:v>
                </c:pt>
                <c:pt idx="89">
                  <c:v>800</c:v>
                </c:pt>
                <c:pt idx="90">
                  <c:v>790</c:v>
                </c:pt>
                <c:pt idx="91">
                  <c:v>780</c:v>
                </c:pt>
                <c:pt idx="92">
                  <c:v>765</c:v>
                </c:pt>
                <c:pt idx="93">
                  <c:v>750</c:v>
                </c:pt>
                <c:pt idx="94">
                  <c:v>730</c:v>
                </c:pt>
                <c:pt idx="95">
                  <c:v>710</c:v>
                </c:pt>
                <c:pt idx="96">
                  <c:v>690</c:v>
                </c:pt>
                <c:pt idx="97">
                  <c:v>670</c:v>
                </c:pt>
                <c:pt idx="98">
                  <c:v>650</c:v>
                </c:pt>
                <c:pt idx="99">
                  <c:v>620</c:v>
                </c:pt>
                <c:pt idx="100">
                  <c:v>590</c:v>
                </c:pt>
                <c:pt idx="101">
                  <c:v>570</c:v>
                </c:pt>
                <c:pt idx="102">
                  <c:v>550</c:v>
                </c:pt>
                <c:pt idx="103">
                  <c:v>525</c:v>
                </c:pt>
                <c:pt idx="104">
                  <c:v>500</c:v>
                </c:pt>
                <c:pt idx="105">
                  <c:v>480</c:v>
                </c:pt>
                <c:pt idx="106">
                  <c:v>485</c:v>
                </c:pt>
                <c:pt idx="107">
                  <c:v>490</c:v>
                </c:pt>
                <c:pt idx="108">
                  <c:v>500</c:v>
                </c:pt>
                <c:pt idx="109">
                  <c:v>515</c:v>
                </c:pt>
                <c:pt idx="110">
                  <c:v>530</c:v>
                </c:pt>
                <c:pt idx="111">
                  <c:v>540</c:v>
                </c:pt>
                <c:pt idx="112">
                  <c:v>550</c:v>
                </c:pt>
                <c:pt idx="113">
                  <c:v>560</c:v>
                </c:pt>
                <c:pt idx="114">
                  <c:v>600</c:v>
                </c:pt>
                <c:pt idx="115">
                  <c:v>590</c:v>
                </c:pt>
                <c:pt idx="116">
                  <c:v>580</c:v>
                </c:pt>
                <c:pt idx="117">
                  <c:v>570</c:v>
                </c:pt>
                <c:pt idx="118">
                  <c:v>555</c:v>
                </c:pt>
                <c:pt idx="119">
                  <c:v>525</c:v>
                </c:pt>
                <c:pt idx="120">
                  <c:v>495</c:v>
                </c:pt>
                <c:pt idx="121">
                  <c:v>475</c:v>
                </c:pt>
                <c:pt idx="122">
                  <c:v>460</c:v>
                </c:pt>
                <c:pt idx="123">
                  <c:v>460</c:v>
                </c:pt>
                <c:pt idx="124">
                  <c:v>460</c:v>
                </c:pt>
                <c:pt idx="125">
                  <c:v>460</c:v>
                </c:pt>
                <c:pt idx="126">
                  <c:v>450</c:v>
                </c:pt>
                <c:pt idx="127">
                  <c:v>435</c:v>
                </c:pt>
                <c:pt idx="128">
                  <c:v>420</c:v>
                </c:pt>
                <c:pt idx="129">
                  <c:v>410</c:v>
                </c:pt>
                <c:pt idx="130">
                  <c:v>410</c:v>
                </c:pt>
                <c:pt idx="131">
                  <c:v>410</c:v>
                </c:pt>
                <c:pt idx="132">
                  <c:v>440</c:v>
                </c:pt>
                <c:pt idx="133">
                  <c:v>450</c:v>
                </c:pt>
                <c:pt idx="134">
                  <c:v>455</c:v>
                </c:pt>
                <c:pt idx="135">
                  <c:v>490</c:v>
                </c:pt>
                <c:pt idx="136">
                  <c:v>510</c:v>
                </c:pt>
                <c:pt idx="137">
                  <c:v>560</c:v>
                </c:pt>
                <c:pt idx="138">
                  <c:v>560</c:v>
                </c:pt>
                <c:pt idx="139">
                  <c:v>600</c:v>
                </c:pt>
                <c:pt idx="140">
                  <c:v>630</c:v>
                </c:pt>
                <c:pt idx="141">
                  <c:v>700</c:v>
                </c:pt>
                <c:pt idx="142">
                  <c:v>700</c:v>
                </c:pt>
                <c:pt idx="143">
                  <c:v>700</c:v>
                </c:pt>
                <c:pt idx="144">
                  <c:v>750</c:v>
                </c:pt>
                <c:pt idx="145">
                  <c:v>750</c:v>
                </c:pt>
                <c:pt idx="146">
                  <c:v>825</c:v>
                </c:pt>
                <c:pt idx="147">
                  <c:v>825</c:v>
                </c:pt>
                <c:pt idx="148">
                  <c:v>825</c:v>
                </c:pt>
                <c:pt idx="149">
                  <c:v>910</c:v>
                </c:pt>
                <c:pt idx="150">
                  <c:v>910</c:v>
                </c:pt>
                <c:pt idx="151">
                  <c:v>910</c:v>
                </c:pt>
                <c:pt idx="152">
                  <c:v>910</c:v>
                </c:pt>
                <c:pt idx="153">
                  <c:v>985</c:v>
                </c:pt>
                <c:pt idx="154">
                  <c:v>985</c:v>
                </c:pt>
                <c:pt idx="155">
                  <c:v>935</c:v>
                </c:pt>
                <c:pt idx="156">
                  <c:v>860</c:v>
                </c:pt>
                <c:pt idx="157">
                  <c:v>700</c:v>
                </c:pt>
                <c:pt idx="158">
                  <c:v>575</c:v>
                </c:pt>
                <c:pt idx="159">
                  <c:v>520</c:v>
                </c:pt>
                <c:pt idx="160">
                  <c:v>520</c:v>
                </c:pt>
                <c:pt idx="161">
                  <c:v>520</c:v>
                </c:pt>
                <c:pt idx="162">
                  <c:v>580</c:v>
                </c:pt>
                <c:pt idx="163">
                  <c:v>580</c:v>
                </c:pt>
                <c:pt idx="164">
                  <c:v>580</c:v>
                </c:pt>
                <c:pt idx="165">
                  <c:v>600</c:v>
                </c:pt>
                <c:pt idx="166">
                  <c:v>580</c:v>
                </c:pt>
                <c:pt idx="167">
                  <c:v>580</c:v>
                </c:pt>
                <c:pt idx="168">
                  <c:v>580</c:v>
                </c:pt>
                <c:pt idx="169">
                  <c:v>580</c:v>
                </c:pt>
                <c:pt idx="170">
                  <c:v>560</c:v>
                </c:pt>
                <c:pt idx="171">
                  <c:v>560</c:v>
                </c:pt>
                <c:pt idx="172">
                  <c:v>580</c:v>
                </c:pt>
                <c:pt idx="173">
                  <c:v>580</c:v>
                </c:pt>
                <c:pt idx="174">
                  <c:v>610</c:v>
                </c:pt>
                <c:pt idx="175">
                  <c:v>610</c:v>
                </c:pt>
                <c:pt idx="176">
                  <c:v>610</c:v>
                </c:pt>
                <c:pt idx="177">
                  <c:v>610</c:v>
                </c:pt>
                <c:pt idx="178">
                  <c:v>610</c:v>
                </c:pt>
                <c:pt idx="179">
                  <c:v>610</c:v>
                </c:pt>
                <c:pt idx="180">
                  <c:v>590</c:v>
                </c:pt>
                <c:pt idx="181">
                  <c:v>560</c:v>
                </c:pt>
                <c:pt idx="182">
                  <c:v>550</c:v>
                </c:pt>
                <c:pt idx="183">
                  <c:v>550</c:v>
                </c:pt>
                <c:pt idx="184">
                  <c:v>550</c:v>
                </c:pt>
                <c:pt idx="185">
                  <c:v>575</c:v>
                </c:pt>
                <c:pt idx="186">
                  <c:v>575</c:v>
                </c:pt>
                <c:pt idx="187">
                  <c:v>550</c:v>
                </c:pt>
                <c:pt idx="188">
                  <c:v>525</c:v>
                </c:pt>
                <c:pt idx="189">
                  <c:v>500</c:v>
                </c:pt>
                <c:pt idx="190">
                  <c:v>500</c:v>
                </c:pt>
                <c:pt idx="191">
                  <c:v>500</c:v>
                </c:pt>
                <c:pt idx="192">
                  <c:v>500</c:v>
                </c:pt>
                <c:pt idx="193">
                  <c:v>490</c:v>
                </c:pt>
                <c:pt idx="194">
                  <c:v>490</c:v>
                </c:pt>
                <c:pt idx="195">
                  <c:v>500</c:v>
                </c:pt>
                <c:pt idx="196">
                  <c:v>520</c:v>
                </c:pt>
                <c:pt idx="197">
                  <c:v>540</c:v>
                </c:pt>
                <c:pt idx="198">
                  <c:v>540</c:v>
                </c:pt>
                <c:pt idx="199">
                  <c:v>540</c:v>
                </c:pt>
                <c:pt idx="200">
                  <c:v>580</c:v>
                </c:pt>
                <c:pt idx="201">
                  <c:v>580</c:v>
                </c:pt>
                <c:pt idx="202">
                  <c:v>610</c:v>
                </c:pt>
                <c:pt idx="203">
                  <c:v>610</c:v>
                </c:pt>
                <c:pt idx="204">
                  <c:v>640</c:v>
                </c:pt>
                <c:pt idx="205">
                  <c:v>640</c:v>
                </c:pt>
                <c:pt idx="206">
                  <c:v>640</c:v>
                </c:pt>
                <c:pt idx="207">
                  <c:v>680</c:v>
                </c:pt>
                <c:pt idx="208">
                  <c:v>680</c:v>
                </c:pt>
                <c:pt idx="209">
                  <c:v>680</c:v>
                </c:pt>
                <c:pt idx="210">
                  <c:v>710</c:v>
                </c:pt>
                <c:pt idx="211">
                  <c:v>710</c:v>
                </c:pt>
                <c:pt idx="212">
                  <c:v>710</c:v>
                </c:pt>
                <c:pt idx="213">
                  <c:v>710</c:v>
                </c:pt>
                <c:pt idx="214">
                  <c:v>710</c:v>
                </c:pt>
                <c:pt idx="215">
                  <c:v>710</c:v>
                </c:pt>
                <c:pt idx="216">
                  <c:v>690</c:v>
                </c:pt>
                <c:pt idx="217">
                  <c:v>670</c:v>
                </c:pt>
                <c:pt idx="218">
                  <c:v>635</c:v>
                </c:pt>
                <c:pt idx="219">
                  <c:v>590</c:v>
                </c:pt>
                <c:pt idx="220">
                  <c:v>560</c:v>
                </c:pt>
                <c:pt idx="221">
                  <c:v>530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"SBSK"</c:f>
              <c:strCache>
                <c:ptCount val="1"/>
                <c:pt idx="0">
                  <c:v>SBSK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Sheet1!$C$7:$C$228</c:f>
              <c:strCache>
                <c:ptCount val="222"/>
                <c:pt idx="0">
                  <c:v>Jan-83</c:v>
                </c:pt>
                <c:pt idx="1">
                  <c:v>Feb-83</c:v>
                </c:pt>
                <c:pt idx="2">
                  <c:v>Mar-83</c:v>
                </c:pt>
                <c:pt idx="3">
                  <c:v>Apr-83</c:v>
                </c:pt>
                <c:pt idx="4">
                  <c:v>May-83</c:v>
                </c:pt>
                <c:pt idx="5">
                  <c:v>Jun-83</c:v>
                </c:pt>
                <c:pt idx="6">
                  <c:v>Jul-83</c:v>
                </c:pt>
                <c:pt idx="7">
                  <c:v>Aug-83</c:v>
                </c:pt>
                <c:pt idx="8">
                  <c:v>Sep-83</c:v>
                </c:pt>
                <c:pt idx="9">
                  <c:v>Oct-83</c:v>
                </c:pt>
                <c:pt idx="10">
                  <c:v>Nov-83</c:v>
                </c:pt>
                <c:pt idx="11">
                  <c:v>Dec-83</c:v>
                </c:pt>
                <c:pt idx="12">
                  <c:v>Jan-84</c:v>
                </c:pt>
                <c:pt idx="13">
                  <c:v>Feb-84</c:v>
                </c:pt>
                <c:pt idx="14">
                  <c:v>Mar-84</c:v>
                </c:pt>
                <c:pt idx="15">
                  <c:v>Apr-84</c:v>
                </c:pt>
                <c:pt idx="16">
                  <c:v>May-84</c:v>
                </c:pt>
                <c:pt idx="17">
                  <c:v>Jun-84</c:v>
                </c:pt>
                <c:pt idx="18">
                  <c:v>Jul-84</c:v>
                </c:pt>
                <c:pt idx="19">
                  <c:v>Aug-84</c:v>
                </c:pt>
                <c:pt idx="20">
                  <c:v>Sep-84</c:v>
                </c:pt>
                <c:pt idx="21">
                  <c:v>Oct-84</c:v>
                </c:pt>
                <c:pt idx="22">
                  <c:v>Nov-84</c:v>
                </c:pt>
                <c:pt idx="23">
                  <c:v>Dec-84</c:v>
                </c:pt>
                <c:pt idx="24">
                  <c:v>Jan-85</c:v>
                </c:pt>
                <c:pt idx="25">
                  <c:v>Feb-85</c:v>
                </c:pt>
                <c:pt idx="26">
                  <c:v>Mar-85</c:v>
                </c:pt>
                <c:pt idx="27">
                  <c:v>Apr-85</c:v>
                </c:pt>
                <c:pt idx="28">
                  <c:v>May-85</c:v>
                </c:pt>
                <c:pt idx="29">
                  <c:v>Jun-85</c:v>
                </c:pt>
                <c:pt idx="30">
                  <c:v>Jul-85</c:v>
                </c:pt>
                <c:pt idx="31">
                  <c:v>Aug-85</c:v>
                </c:pt>
                <c:pt idx="32">
                  <c:v>Sep-85</c:v>
                </c:pt>
                <c:pt idx="33">
                  <c:v>Oct-85</c:v>
                </c:pt>
                <c:pt idx="34">
                  <c:v>Nov-85</c:v>
                </c:pt>
                <c:pt idx="35">
                  <c:v>Dec-85</c:v>
                </c:pt>
                <c:pt idx="36">
                  <c:v>Jan-86</c:v>
                </c:pt>
                <c:pt idx="37">
                  <c:v>Feb-86</c:v>
                </c:pt>
                <c:pt idx="38">
                  <c:v>Mar-86</c:v>
                </c:pt>
                <c:pt idx="39">
                  <c:v>Apr-86</c:v>
                </c:pt>
                <c:pt idx="40">
                  <c:v>May-86</c:v>
                </c:pt>
                <c:pt idx="41">
                  <c:v>Jun-86</c:v>
                </c:pt>
                <c:pt idx="42">
                  <c:v>Jul-86</c:v>
                </c:pt>
                <c:pt idx="43">
                  <c:v>Aug-86</c:v>
                </c:pt>
                <c:pt idx="44">
                  <c:v>Sep-86</c:v>
                </c:pt>
                <c:pt idx="45">
                  <c:v>Oct-86</c:v>
                </c:pt>
                <c:pt idx="46">
                  <c:v>Nov-86</c:v>
                </c:pt>
                <c:pt idx="47">
                  <c:v>Dec-86</c:v>
                </c:pt>
                <c:pt idx="48">
                  <c:v>Jan-87</c:v>
                </c:pt>
                <c:pt idx="49">
                  <c:v>Feb-87</c:v>
                </c:pt>
                <c:pt idx="50">
                  <c:v>Mar-87</c:v>
                </c:pt>
                <c:pt idx="51">
                  <c:v>Apr-87</c:v>
                </c:pt>
                <c:pt idx="52">
                  <c:v>May-87</c:v>
                </c:pt>
                <c:pt idx="53">
                  <c:v>Jun-87</c:v>
                </c:pt>
                <c:pt idx="54">
                  <c:v>Jul-87</c:v>
                </c:pt>
                <c:pt idx="55">
                  <c:v>Aug-87</c:v>
                </c:pt>
                <c:pt idx="56">
                  <c:v>Sep-87</c:v>
                </c:pt>
                <c:pt idx="57">
                  <c:v>Oct-87</c:v>
                </c:pt>
                <c:pt idx="58">
                  <c:v>Nov-87</c:v>
                </c:pt>
                <c:pt idx="59">
                  <c:v>Dec-87</c:v>
                </c:pt>
                <c:pt idx="60">
                  <c:v>Jan-88</c:v>
                </c:pt>
                <c:pt idx="61">
                  <c:v>Feb-88</c:v>
                </c:pt>
                <c:pt idx="62">
                  <c:v>Mar-88</c:v>
                </c:pt>
                <c:pt idx="63">
                  <c:v>Apr-88</c:v>
                </c:pt>
                <c:pt idx="64">
                  <c:v>May-88</c:v>
                </c:pt>
                <c:pt idx="65">
                  <c:v>Jun-88</c:v>
                </c:pt>
                <c:pt idx="66">
                  <c:v>Jul-88</c:v>
                </c:pt>
                <c:pt idx="67">
                  <c:v>Aug-88</c:v>
                </c:pt>
                <c:pt idx="68">
                  <c:v>Sep-88</c:v>
                </c:pt>
                <c:pt idx="69">
                  <c:v>Oct-88</c:v>
                </c:pt>
                <c:pt idx="70">
                  <c:v>Nov-88</c:v>
                </c:pt>
                <c:pt idx="71">
                  <c:v>Dec-88</c:v>
                </c:pt>
                <c:pt idx="72">
                  <c:v>Jan-89</c:v>
                </c:pt>
                <c:pt idx="73">
                  <c:v>Feb-89</c:v>
                </c:pt>
                <c:pt idx="74">
                  <c:v>Mar-89</c:v>
                </c:pt>
                <c:pt idx="75">
                  <c:v>Apr-89</c:v>
                </c:pt>
                <c:pt idx="76">
                  <c:v>May-89</c:v>
                </c:pt>
                <c:pt idx="77">
                  <c:v>Jun-89</c:v>
                </c:pt>
                <c:pt idx="78">
                  <c:v>Jul-89</c:v>
                </c:pt>
                <c:pt idx="79">
                  <c:v>Aug-89</c:v>
                </c:pt>
                <c:pt idx="80">
                  <c:v>Sep-89</c:v>
                </c:pt>
                <c:pt idx="81">
                  <c:v>Oct-89</c:v>
                </c:pt>
                <c:pt idx="82">
                  <c:v>Nov-89</c:v>
                </c:pt>
                <c:pt idx="83">
                  <c:v>Dec-89</c:v>
                </c:pt>
                <c:pt idx="84">
                  <c:v>Jan-90</c:v>
                </c:pt>
                <c:pt idx="85">
                  <c:v>Feb-90</c:v>
                </c:pt>
                <c:pt idx="86">
                  <c:v>Mar-90</c:v>
                </c:pt>
                <c:pt idx="87">
                  <c:v>Apr-90</c:v>
                </c:pt>
                <c:pt idx="88">
                  <c:v>May-90</c:v>
                </c:pt>
                <c:pt idx="89">
                  <c:v>Jun-90</c:v>
                </c:pt>
                <c:pt idx="90">
                  <c:v>Jul-90</c:v>
                </c:pt>
                <c:pt idx="91">
                  <c:v>Aug-90</c:v>
                </c:pt>
                <c:pt idx="92">
                  <c:v>Sep-90</c:v>
                </c:pt>
                <c:pt idx="93">
                  <c:v>Oct-90</c:v>
                </c:pt>
                <c:pt idx="94">
                  <c:v>Nov-90</c:v>
                </c:pt>
                <c:pt idx="95">
                  <c:v>Dec-90</c:v>
                </c:pt>
                <c:pt idx="96">
                  <c:v>Jan-91</c:v>
                </c:pt>
                <c:pt idx="97">
                  <c:v>Feb-91</c:v>
                </c:pt>
                <c:pt idx="98">
                  <c:v>Mar-91</c:v>
                </c:pt>
                <c:pt idx="99">
                  <c:v>Apr-91</c:v>
                </c:pt>
                <c:pt idx="100">
                  <c:v>May-91</c:v>
                </c:pt>
                <c:pt idx="101">
                  <c:v>Jun-91</c:v>
                </c:pt>
                <c:pt idx="102">
                  <c:v>Jul-91</c:v>
                </c:pt>
                <c:pt idx="103">
                  <c:v>Aug-91</c:v>
                </c:pt>
                <c:pt idx="104">
                  <c:v>Sep-91</c:v>
                </c:pt>
                <c:pt idx="105">
                  <c:v>Oct-91</c:v>
                </c:pt>
                <c:pt idx="106">
                  <c:v>Nov-91</c:v>
                </c:pt>
                <c:pt idx="107">
                  <c:v>Dec-91</c:v>
                </c:pt>
                <c:pt idx="108">
                  <c:v>Jan-92</c:v>
                </c:pt>
                <c:pt idx="109">
                  <c:v>Feb-92</c:v>
                </c:pt>
                <c:pt idx="110">
                  <c:v>Mar-92</c:v>
                </c:pt>
                <c:pt idx="111">
                  <c:v>Apr-92</c:v>
                </c:pt>
                <c:pt idx="112">
                  <c:v>May-92</c:v>
                </c:pt>
                <c:pt idx="113">
                  <c:v>Jun-92</c:v>
                </c:pt>
                <c:pt idx="114">
                  <c:v>Jul-92</c:v>
                </c:pt>
                <c:pt idx="115">
                  <c:v>Aug-92</c:v>
                </c:pt>
                <c:pt idx="116">
                  <c:v>Sep-92</c:v>
                </c:pt>
                <c:pt idx="117">
                  <c:v>Oct-92</c:v>
                </c:pt>
                <c:pt idx="118">
                  <c:v>Nov-92</c:v>
                </c:pt>
                <c:pt idx="119">
                  <c:v>Dec-92</c:v>
                </c:pt>
                <c:pt idx="120">
                  <c:v>Jan-93</c:v>
                </c:pt>
                <c:pt idx="121">
                  <c:v>Feb-93</c:v>
                </c:pt>
                <c:pt idx="122">
                  <c:v>Mar-93</c:v>
                </c:pt>
                <c:pt idx="123">
                  <c:v>Apr-93</c:v>
                </c:pt>
                <c:pt idx="124">
                  <c:v>May-93</c:v>
                </c:pt>
                <c:pt idx="125">
                  <c:v>Jun-93</c:v>
                </c:pt>
                <c:pt idx="126">
                  <c:v>Jul-93</c:v>
                </c:pt>
                <c:pt idx="127">
                  <c:v>Aug-93</c:v>
                </c:pt>
                <c:pt idx="128">
                  <c:v>Sep-93</c:v>
                </c:pt>
                <c:pt idx="129">
                  <c:v>Oct-93</c:v>
                </c:pt>
                <c:pt idx="130">
                  <c:v>Nov-93</c:v>
                </c:pt>
                <c:pt idx="131">
                  <c:v>Dec-93</c:v>
                </c:pt>
                <c:pt idx="132">
                  <c:v>Jan-94</c:v>
                </c:pt>
                <c:pt idx="133">
                  <c:v>Feb-94</c:v>
                </c:pt>
                <c:pt idx="134">
                  <c:v>Mar-94</c:v>
                </c:pt>
                <c:pt idx="135">
                  <c:v>Apr-94</c:v>
                </c:pt>
                <c:pt idx="136">
                  <c:v>May-94</c:v>
                </c:pt>
                <c:pt idx="137">
                  <c:v>Jun-94</c:v>
                </c:pt>
                <c:pt idx="138">
                  <c:v>Jul-94</c:v>
                </c:pt>
                <c:pt idx="139">
                  <c:v>Aug-94</c:v>
                </c:pt>
                <c:pt idx="140">
                  <c:v>Sep-94</c:v>
                </c:pt>
                <c:pt idx="141">
                  <c:v>Oct-94</c:v>
                </c:pt>
                <c:pt idx="142">
                  <c:v>Nov-94</c:v>
                </c:pt>
                <c:pt idx="143">
                  <c:v>Dec-94</c:v>
                </c:pt>
                <c:pt idx="144">
                  <c:v>Jan-95</c:v>
                </c:pt>
                <c:pt idx="145">
                  <c:v>Feb-95</c:v>
                </c:pt>
                <c:pt idx="146">
                  <c:v>Mar-95</c:v>
                </c:pt>
                <c:pt idx="147">
                  <c:v>Apr-95</c:v>
                </c:pt>
                <c:pt idx="148">
                  <c:v>May-95</c:v>
                </c:pt>
                <c:pt idx="149">
                  <c:v>Jun-95</c:v>
                </c:pt>
                <c:pt idx="150">
                  <c:v>Jul-95</c:v>
                </c:pt>
                <c:pt idx="151">
                  <c:v>Aug-95</c:v>
                </c:pt>
                <c:pt idx="152">
                  <c:v>Sep-95</c:v>
                </c:pt>
                <c:pt idx="153">
                  <c:v>Oct-95</c:v>
                </c:pt>
                <c:pt idx="154">
                  <c:v>Nov-95</c:v>
                </c:pt>
                <c:pt idx="155">
                  <c:v>Dec-95</c:v>
                </c:pt>
                <c:pt idx="156">
                  <c:v>Jan-96</c:v>
                </c:pt>
                <c:pt idx="157">
                  <c:v>Feb-96</c:v>
                </c:pt>
                <c:pt idx="158">
                  <c:v>Mar-96</c:v>
                </c:pt>
                <c:pt idx="159">
                  <c:v>Apr-96</c:v>
                </c:pt>
                <c:pt idx="160">
                  <c:v>May-96</c:v>
                </c:pt>
                <c:pt idx="161">
                  <c:v>Jun-96</c:v>
                </c:pt>
                <c:pt idx="162">
                  <c:v>Jul-96</c:v>
                </c:pt>
                <c:pt idx="163">
                  <c:v>Aug-96</c:v>
                </c:pt>
                <c:pt idx="164">
                  <c:v>Sep-96</c:v>
                </c:pt>
                <c:pt idx="165">
                  <c:v>Oct-96</c:v>
                </c:pt>
                <c:pt idx="166">
                  <c:v>Nov-96</c:v>
                </c:pt>
                <c:pt idx="167">
                  <c:v>Dec-96</c:v>
                </c:pt>
                <c:pt idx="168">
                  <c:v>Jan-97</c:v>
                </c:pt>
                <c:pt idx="169">
                  <c:v>Feb-97</c:v>
                </c:pt>
                <c:pt idx="170">
                  <c:v>Mar-97</c:v>
                </c:pt>
                <c:pt idx="171">
                  <c:v>Apr-97</c:v>
                </c:pt>
                <c:pt idx="172">
                  <c:v>May-97</c:v>
                </c:pt>
                <c:pt idx="173">
                  <c:v>Jun-97</c:v>
                </c:pt>
                <c:pt idx="174">
                  <c:v>Jul-97</c:v>
                </c:pt>
                <c:pt idx="175">
                  <c:v>Aug-97</c:v>
                </c:pt>
                <c:pt idx="176">
                  <c:v>Sep-97</c:v>
                </c:pt>
                <c:pt idx="177">
                  <c:v>Oct-97</c:v>
                </c:pt>
                <c:pt idx="178">
                  <c:v>Nov-97</c:v>
                </c:pt>
                <c:pt idx="179">
                  <c:v>Dec-97</c:v>
                </c:pt>
                <c:pt idx="180">
                  <c:v>Jan-98</c:v>
                </c:pt>
                <c:pt idx="181">
                  <c:v>Feb-98</c:v>
                </c:pt>
                <c:pt idx="182">
                  <c:v>Mar-98</c:v>
                </c:pt>
                <c:pt idx="183">
                  <c:v>Apr-98</c:v>
                </c:pt>
                <c:pt idx="184">
                  <c:v>May-98</c:v>
                </c:pt>
                <c:pt idx="185">
                  <c:v>Jun-98</c:v>
                </c:pt>
                <c:pt idx="186">
                  <c:v>Jul-98</c:v>
                </c:pt>
                <c:pt idx="187">
                  <c:v>Aug-98</c:v>
                </c:pt>
                <c:pt idx="188">
                  <c:v>Sep-98</c:v>
                </c:pt>
                <c:pt idx="189">
                  <c:v>Oct-98</c:v>
                </c:pt>
                <c:pt idx="190">
                  <c:v>Nov-98</c:v>
                </c:pt>
                <c:pt idx="191">
                  <c:v>Dec-98</c:v>
                </c:pt>
                <c:pt idx="192">
                  <c:v>Jan-99</c:v>
                </c:pt>
                <c:pt idx="193">
                  <c:v>Feb-99</c:v>
                </c:pt>
                <c:pt idx="194">
                  <c:v>Mar-99</c:v>
                </c:pt>
                <c:pt idx="195">
                  <c:v>Apr-99</c:v>
                </c:pt>
                <c:pt idx="196">
                  <c:v>May-99</c:v>
                </c:pt>
                <c:pt idx="197">
                  <c:v>Jun-99</c:v>
                </c:pt>
                <c:pt idx="198">
                  <c:v>Jul-99</c:v>
                </c:pt>
                <c:pt idx="199">
                  <c:v>Aug-99</c:v>
                </c:pt>
                <c:pt idx="200">
                  <c:v>Sep-99</c:v>
                </c:pt>
                <c:pt idx="201">
                  <c:v>Oct-99</c:v>
                </c:pt>
                <c:pt idx="202">
                  <c:v>Nov-99</c:v>
                </c:pt>
                <c:pt idx="203">
                  <c:v>Dec-99</c:v>
                </c:pt>
                <c:pt idx="204">
                  <c:v>Jan-00</c:v>
                </c:pt>
                <c:pt idx="205">
                  <c:v>Feb-00</c:v>
                </c:pt>
                <c:pt idx="206">
                  <c:v>Mar-00</c:v>
                </c:pt>
                <c:pt idx="207">
                  <c:v>Apr-00</c:v>
                </c:pt>
                <c:pt idx="208">
                  <c:v>May-00</c:v>
                </c:pt>
                <c:pt idx="209">
                  <c:v>Jun-00</c:v>
                </c:pt>
                <c:pt idx="210">
                  <c:v>Jul-00</c:v>
                </c:pt>
                <c:pt idx="211">
                  <c:v>Aug-00</c:v>
                </c:pt>
                <c:pt idx="212">
                  <c:v>Sep-00</c:v>
                </c:pt>
                <c:pt idx="213">
                  <c:v>Oct-00</c:v>
                </c:pt>
                <c:pt idx="214">
                  <c:v>Nov-00</c:v>
                </c:pt>
                <c:pt idx="215">
                  <c:v>Dec-00</c:v>
                </c:pt>
                <c:pt idx="216">
                  <c:v>Jan-01</c:v>
                </c:pt>
                <c:pt idx="217">
                  <c:v>Feb-01</c:v>
                </c:pt>
                <c:pt idx="218">
                  <c:v>Mar-01</c:v>
                </c:pt>
                <c:pt idx="219">
                  <c:v>Apr-01</c:v>
                </c:pt>
                <c:pt idx="220">
                  <c:v>May-01</c:v>
                </c:pt>
                <c:pt idx="221">
                  <c:v>Jun-01</c:v>
                </c:pt>
              </c:strCache>
            </c:strRef>
          </c:cat>
          <c:val>
            <c:numRef>
              <c:f>Sheet1!$F$7:$F$228</c:f>
              <c:numCache>
                <c:formatCode>General</c:formatCode>
                <c:ptCount val="222"/>
                <c:pt idx="0">
                  <c:v>365</c:v>
                </c:pt>
                <c:pt idx="1">
                  <c:v>370</c:v>
                </c:pt>
                <c:pt idx="2">
                  <c:v>375</c:v>
                </c:pt>
                <c:pt idx="3">
                  <c:v>390</c:v>
                </c:pt>
                <c:pt idx="4">
                  <c:v>395</c:v>
                </c:pt>
                <c:pt idx="5">
                  <c:v>395</c:v>
                </c:pt>
                <c:pt idx="6">
                  <c:v>395</c:v>
                </c:pt>
                <c:pt idx="7">
                  <c:v>395</c:v>
                </c:pt>
                <c:pt idx="8">
                  <c:v>400</c:v>
                </c:pt>
                <c:pt idx="9">
                  <c:v>410</c:v>
                </c:pt>
                <c:pt idx="10">
                  <c:v>415</c:v>
                </c:pt>
                <c:pt idx="11">
                  <c:v>420</c:v>
                </c:pt>
                <c:pt idx="12">
                  <c:v>450</c:v>
                </c:pt>
                <c:pt idx="13">
                  <c:v>455</c:v>
                </c:pt>
                <c:pt idx="14">
                  <c:v>465</c:v>
                </c:pt>
                <c:pt idx="15">
                  <c:v>515</c:v>
                </c:pt>
                <c:pt idx="16">
                  <c:v>515</c:v>
                </c:pt>
                <c:pt idx="17">
                  <c:v>515</c:v>
                </c:pt>
                <c:pt idx="18">
                  <c:v>515</c:v>
                </c:pt>
                <c:pt idx="19">
                  <c:v>505</c:v>
                </c:pt>
                <c:pt idx="20">
                  <c:v>495</c:v>
                </c:pt>
                <c:pt idx="21">
                  <c:v>485</c:v>
                </c:pt>
                <c:pt idx="22">
                  <c:v>475</c:v>
                </c:pt>
                <c:pt idx="23">
                  <c:v>460</c:v>
                </c:pt>
                <c:pt idx="24">
                  <c:v>430</c:v>
                </c:pt>
                <c:pt idx="25">
                  <c:v>410</c:v>
                </c:pt>
                <c:pt idx="26">
                  <c:v>390</c:v>
                </c:pt>
                <c:pt idx="27">
                  <c:v>375</c:v>
                </c:pt>
                <c:pt idx="28">
                  <c:v>375</c:v>
                </c:pt>
                <c:pt idx="29">
                  <c:v>370</c:v>
                </c:pt>
                <c:pt idx="30">
                  <c:v>365</c:v>
                </c:pt>
                <c:pt idx="31">
                  <c:v>365</c:v>
                </c:pt>
                <c:pt idx="32">
                  <c:v>365</c:v>
                </c:pt>
                <c:pt idx="33">
                  <c:v>365</c:v>
                </c:pt>
                <c:pt idx="34">
                  <c:v>360</c:v>
                </c:pt>
                <c:pt idx="35">
                  <c:v>360</c:v>
                </c:pt>
                <c:pt idx="36">
                  <c:v>360</c:v>
                </c:pt>
                <c:pt idx="37">
                  <c:v>370</c:v>
                </c:pt>
                <c:pt idx="38">
                  <c:v>385</c:v>
                </c:pt>
                <c:pt idx="39">
                  <c:v>415</c:v>
                </c:pt>
                <c:pt idx="40">
                  <c:v>420</c:v>
                </c:pt>
                <c:pt idx="41">
                  <c:v>420</c:v>
                </c:pt>
                <c:pt idx="42">
                  <c:v>450</c:v>
                </c:pt>
                <c:pt idx="43">
                  <c:v>450</c:v>
                </c:pt>
                <c:pt idx="44">
                  <c:v>450</c:v>
                </c:pt>
                <c:pt idx="45">
                  <c:v>490</c:v>
                </c:pt>
                <c:pt idx="46">
                  <c:v>490</c:v>
                </c:pt>
                <c:pt idx="47">
                  <c:v>490</c:v>
                </c:pt>
                <c:pt idx="48">
                  <c:v>520</c:v>
                </c:pt>
                <c:pt idx="49">
                  <c:v>520</c:v>
                </c:pt>
                <c:pt idx="50">
                  <c:v>520</c:v>
                </c:pt>
                <c:pt idx="51">
                  <c:v>550</c:v>
                </c:pt>
                <c:pt idx="52">
                  <c:v>550</c:v>
                </c:pt>
                <c:pt idx="53">
                  <c:v>550</c:v>
                </c:pt>
                <c:pt idx="54">
                  <c:v>550</c:v>
                </c:pt>
                <c:pt idx="55">
                  <c:v>550</c:v>
                </c:pt>
                <c:pt idx="56">
                  <c:v>550</c:v>
                </c:pt>
                <c:pt idx="57">
                  <c:v>585</c:v>
                </c:pt>
                <c:pt idx="58">
                  <c:v>585</c:v>
                </c:pt>
                <c:pt idx="59">
                  <c:v>585</c:v>
                </c:pt>
                <c:pt idx="60">
                  <c:v>630</c:v>
                </c:pt>
                <c:pt idx="61">
                  <c:v>630</c:v>
                </c:pt>
                <c:pt idx="62">
                  <c:v>630</c:v>
                </c:pt>
                <c:pt idx="63">
                  <c:v>670</c:v>
                </c:pt>
                <c:pt idx="64">
                  <c:v>670</c:v>
                </c:pt>
                <c:pt idx="65">
                  <c:v>670</c:v>
                </c:pt>
                <c:pt idx="66">
                  <c:v>710</c:v>
                </c:pt>
                <c:pt idx="67">
                  <c:v>710</c:v>
                </c:pt>
                <c:pt idx="68">
                  <c:v>710</c:v>
                </c:pt>
                <c:pt idx="69">
                  <c:v>740</c:v>
                </c:pt>
                <c:pt idx="70">
                  <c:v>740</c:v>
                </c:pt>
                <c:pt idx="71">
                  <c:v>740</c:v>
                </c:pt>
                <c:pt idx="72">
                  <c:v>780</c:v>
                </c:pt>
                <c:pt idx="73">
                  <c:v>780</c:v>
                </c:pt>
                <c:pt idx="74">
                  <c:v>780</c:v>
                </c:pt>
                <c:pt idx="75">
                  <c:v>800</c:v>
                </c:pt>
                <c:pt idx="76">
                  <c:v>800</c:v>
                </c:pt>
                <c:pt idx="77">
                  <c:v>800</c:v>
                </c:pt>
                <c:pt idx="78">
                  <c:v>800</c:v>
                </c:pt>
                <c:pt idx="79">
                  <c:v>800</c:v>
                </c:pt>
                <c:pt idx="80">
                  <c:v>800</c:v>
                </c:pt>
                <c:pt idx="81">
                  <c:v>795</c:v>
                </c:pt>
                <c:pt idx="82">
                  <c:v>785</c:v>
                </c:pt>
                <c:pt idx="83">
                  <c:v>770</c:v>
                </c:pt>
                <c:pt idx="84">
                  <c:v>750</c:v>
                </c:pt>
                <c:pt idx="85">
                  <c:v>730</c:v>
                </c:pt>
                <c:pt idx="86">
                  <c:v>710</c:v>
                </c:pt>
                <c:pt idx="87">
                  <c:v>690</c:v>
                </c:pt>
                <c:pt idx="88">
                  <c:v>670</c:v>
                </c:pt>
                <c:pt idx="89">
                  <c:v>650</c:v>
                </c:pt>
                <c:pt idx="90">
                  <c:v>640</c:v>
                </c:pt>
                <c:pt idx="91">
                  <c:v>630</c:v>
                </c:pt>
                <c:pt idx="92">
                  <c:v>625</c:v>
                </c:pt>
                <c:pt idx="93">
                  <c:v>620</c:v>
                </c:pt>
                <c:pt idx="94">
                  <c:v>610</c:v>
                </c:pt>
                <c:pt idx="95">
                  <c:v>600</c:v>
                </c:pt>
                <c:pt idx="96">
                  <c:v>580</c:v>
                </c:pt>
                <c:pt idx="97">
                  <c:v>560</c:v>
                </c:pt>
                <c:pt idx="98">
                  <c:v>540</c:v>
                </c:pt>
                <c:pt idx="99">
                  <c:v>520</c:v>
                </c:pt>
                <c:pt idx="100">
                  <c:v>505</c:v>
                </c:pt>
                <c:pt idx="101">
                  <c:v>490</c:v>
                </c:pt>
                <c:pt idx="102">
                  <c:v>475</c:v>
                </c:pt>
                <c:pt idx="103">
                  <c:v>460</c:v>
                </c:pt>
                <c:pt idx="104">
                  <c:v>445</c:v>
                </c:pt>
                <c:pt idx="105">
                  <c:v>430</c:v>
                </c:pt>
                <c:pt idx="106">
                  <c:v>435</c:v>
                </c:pt>
                <c:pt idx="107">
                  <c:v>445</c:v>
                </c:pt>
                <c:pt idx="108">
                  <c:v>465</c:v>
                </c:pt>
                <c:pt idx="109">
                  <c:v>480</c:v>
                </c:pt>
                <c:pt idx="110">
                  <c:v>480</c:v>
                </c:pt>
                <c:pt idx="111">
                  <c:v>510</c:v>
                </c:pt>
                <c:pt idx="112">
                  <c:v>515</c:v>
                </c:pt>
                <c:pt idx="113">
                  <c:v>520</c:v>
                </c:pt>
                <c:pt idx="114">
                  <c:v>550</c:v>
                </c:pt>
                <c:pt idx="115">
                  <c:v>545</c:v>
                </c:pt>
                <c:pt idx="116">
                  <c:v>540</c:v>
                </c:pt>
                <c:pt idx="117">
                  <c:v>525</c:v>
                </c:pt>
                <c:pt idx="118">
                  <c:v>500</c:v>
                </c:pt>
                <c:pt idx="119">
                  <c:v>465</c:v>
                </c:pt>
                <c:pt idx="120">
                  <c:v>410</c:v>
                </c:pt>
                <c:pt idx="121">
                  <c:v>380</c:v>
                </c:pt>
                <c:pt idx="122">
                  <c:v>380</c:v>
                </c:pt>
                <c:pt idx="123">
                  <c:v>390</c:v>
                </c:pt>
                <c:pt idx="124">
                  <c:v>390</c:v>
                </c:pt>
                <c:pt idx="125">
                  <c:v>390</c:v>
                </c:pt>
                <c:pt idx="126">
                  <c:v>380</c:v>
                </c:pt>
                <c:pt idx="127">
                  <c:v>370</c:v>
                </c:pt>
                <c:pt idx="128">
                  <c:v>360</c:v>
                </c:pt>
                <c:pt idx="129">
                  <c:v>350</c:v>
                </c:pt>
                <c:pt idx="130">
                  <c:v>345</c:v>
                </c:pt>
                <c:pt idx="131">
                  <c:v>365</c:v>
                </c:pt>
                <c:pt idx="132">
                  <c:v>385</c:v>
                </c:pt>
                <c:pt idx="133">
                  <c:v>400</c:v>
                </c:pt>
                <c:pt idx="134">
                  <c:v>400</c:v>
                </c:pt>
                <c:pt idx="135">
                  <c:v>445</c:v>
                </c:pt>
                <c:pt idx="136">
                  <c:v>460</c:v>
                </c:pt>
                <c:pt idx="137">
                  <c:v>520</c:v>
                </c:pt>
                <c:pt idx="138">
                  <c:v>520</c:v>
                </c:pt>
                <c:pt idx="139">
                  <c:v>590</c:v>
                </c:pt>
                <c:pt idx="140">
                  <c:v>590</c:v>
                </c:pt>
                <c:pt idx="141">
                  <c:v>660</c:v>
                </c:pt>
                <c:pt idx="142">
                  <c:v>660</c:v>
                </c:pt>
                <c:pt idx="143">
                  <c:v>660</c:v>
                </c:pt>
                <c:pt idx="144">
                  <c:v>720</c:v>
                </c:pt>
                <c:pt idx="145">
                  <c:v>720</c:v>
                </c:pt>
                <c:pt idx="146">
                  <c:v>795</c:v>
                </c:pt>
                <c:pt idx="147">
                  <c:v>795</c:v>
                </c:pt>
                <c:pt idx="148">
                  <c:v>795</c:v>
                </c:pt>
                <c:pt idx="149">
                  <c:v>880</c:v>
                </c:pt>
                <c:pt idx="150">
                  <c:v>880</c:v>
                </c:pt>
                <c:pt idx="151">
                  <c:v>880</c:v>
                </c:pt>
                <c:pt idx="152">
                  <c:v>880</c:v>
                </c:pt>
                <c:pt idx="153">
                  <c:v>880</c:v>
                </c:pt>
                <c:pt idx="154">
                  <c:v>880</c:v>
                </c:pt>
                <c:pt idx="155">
                  <c:v>860</c:v>
                </c:pt>
                <c:pt idx="156">
                  <c:v>790</c:v>
                </c:pt>
                <c:pt idx="157">
                  <c:v>590</c:v>
                </c:pt>
                <c:pt idx="158">
                  <c:v>480</c:v>
                </c:pt>
                <c:pt idx="159">
                  <c:v>420</c:v>
                </c:pt>
                <c:pt idx="160">
                  <c:v>420</c:v>
                </c:pt>
                <c:pt idx="161">
                  <c:v>470</c:v>
                </c:pt>
                <c:pt idx="162">
                  <c:v>530</c:v>
                </c:pt>
                <c:pt idx="163">
                  <c:v>530</c:v>
                </c:pt>
                <c:pt idx="164">
                  <c:v>530</c:v>
                </c:pt>
                <c:pt idx="165">
                  <c:v>530</c:v>
                </c:pt>
                <c:pt idx="166">
                  <c:v>525</c:v>
                </c:pt>
                <c:pt idx="167">
                  <c:v>520</c:v>
                </c:pt>
                <c:pt idx="168">
                  <c:v>515</c:v>
                </c:pt>
                <c:pt idx="169">
                  <c:v>500</c:v>
                </c:pt>
                <c:pt idx="170">
                  <c:v>480</c:v>
                </c:pt>
                <c:pt idx="171">
                  <c:v>470</c:v>
                </c:pt>
                <c:pt idx="172">
                  <c:v>500</c:v>
                </c:pt>
                <c:pt idx="173">
                  <c:v>520</c:v>
                </c:pt>
                <c:pt idx="174">
                  <c:v>550</c:v>
                </c:pt>
                <c:pt idx="175">
                  <c:v>560</c:v>
                </c:pt>
                <c:pt idx="176">
                  <c:v>560</c:v>
                </c:pt>
                <c:pt idx="177">
                  <c:v>560</c:v>
                </c:pt>
                <c:pt idx="178">
                  <c:v>560</c:v>
                </c:pt>
                <c:pt idx="179">
                  <c:v>540</c:v>
                </c:pt>
                <c:pt idx="180">
                  <c:v>520</c:v>
                </c:pt>
                <c:pt idx="181">
                  <c:v>510</c:v>
                </c:pt>
                <c:pt idx="182">
                  <c:v>510</c:v>
                </c:pt>
                <c:pt idx="183">
                  <c:v>510</c:v>
                </c:pt>
                <c:pt idx="184">
                  <c:v>510</c:v>
                </c:pt>
                <c:pt idx="185">
                  <c:v>530</c:v>
                </c:pt>
                <c:pt idx="186">
                  <c:v>520</c:v>
                </c:pt>
                <c:pt idx="187">
                  <c:v>495</c:v>
                </c:pt>
                <c:pt idx="188">
                  <c:v>460</c:v>
                </c:pt>
                <c:pt idx="189">
                  <c:v>450</c:v>
                </c:pt>
                <c:pt idx="190">
                  <c:v>450</c:v>
                </c:pt>
                <c:pt idx="191">
                  <c:v>450</c:v>
                </c:pt>
                <c:pt idx="192">
                  <c:v>450</c:v>
                </c:pt>
                <c:pt idx="193">
                  <c:v>450</c:v>
                </c:pt>
                <c:pt idx="194">
                  <c:v>460</c:v>
                </c:pt>
                <c:pt idx="195">
                  <c:v>465</c:v>
                </c:pt>
                <c:pt idx="196">
                  <c:v>490</c:v>
                </c:pt>
                <c:pt idx="197">
                  <c:v>510</c:v>
                </c:pt>
                <c:pt idx="198">
                  <c:v>520</c:v>
                </c:pt>
                <c:pt idx="199">
                  <c:v>520</c:v>
                </c:pt>
                <c:pt idx="200">
                  <c:v>560</c:v>
                </c:pt>
                <c:pt idx="201">
                  <c:v>560</c:v>
                </c:pt>
                <c:pt idx="202">
                  <c:v>590</c:v>
                </c:pt>
                <c:pt idx="203">
                  <c:v>590</c:v>
                </c:pt>
                <c:pt idx="204">
                  <c:v>620</c:v>
                </c:pt>
                <c:pt idx="205">
                  <c:v>620</c:v>
                </c:pt>
                <c:pt idx="206">
                  <c:v>620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690</c:v>
                </c:pt>
                <c:pt idx="211">
                  <c:v>690</c:v>
                </c:pt>
                <c:pt idx="212">
                  <c:v>690</c:v>
                </c:pt>
                <c:pt idx="213">
                  <c:v>690</c:v>
                </c:pt>
                <c:pt idx="214">
                  <c:v>690</c:v>
                </c:pt>
                <c:pt idx="215">
                  <c:v>680</c:v>
                </c:pt>
                <c:pt idx="216">
                  <c:v>660</c:v>
                </c:pt>
                <c:pt idx="217">
                  <c:v>630</c:v>
                </c:pt>
                <c:pt idx="218">
                  <c:v>580</c:v>
                </c:pt>
                <c:pt idx="219">
                  <c:v>530</c:v>
                </c:pt>
                <c:pt idx="220">
                  <c:v>480</c:v>
                </c:pt>
                <c:pt idx="221">
                  <c:v>450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"Fluff"</c:f>
              <c:strCache>
                <c:ptCount val="1"/>
                <c:pt idx="0">
                  <c:v>Fluff</c:v>
                </c:pt>
              </c:strCache>
            </c:strRef>
          </c:tx>
          <c:spPr>
            <a:solidFill>
              <a:srgbClr val="ffff00"/>
            </a:solidFill>
            <a:ln w="378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Sheet1!$C$7:$C$228</c:f>
              <c:strCache>
                <c:ptCount val="222"/>
                <c:pt idx="0">
                  <c:v>Jan-83</c:v>
                </c:pt>
                <c:pt idx="1">
                  <c:v>Feb-83</c:v>
                </c:pt>
                <c:pt idx="2">
                  <c:v>Mar-83</c:v>
                </c:pt>
                <c:pt idx="3">
                  <c:v>Apr-83</c:v>
                </c:pt>
                <c:pt idx="4">
                  <c:v>May-83</c:v>
                </c:pt>
                <c:pt idx="5">
                  <c:v>Jun-83</c:v>
                </c:pt>
                <c:pt idx="6">
                  <c:v>Jul-83</c:v>
                </c:pt>
                <c:pt idx="7">
                  <c:v>Aug-83</c:v>
                </c:pt>
                <c:pt idx="8">
                  <c:v>Sep-83</c:v>
                </c:pt>
                <c:pt idx="9">
                  <c:v>Oct-83</c:v>
                </c:pt>
                <c:pt idx="10">
                  <c:v>Nov-83</c:v>
                </c:pt>
                <c:pt idx="11">
                  <c:v>Dec-83</c:v>
                </c:pt>
                <c:pt idx="12">
                  <c:v>Jan-84</c:v>
                </c:pt>
                <c:pt idx="13">
                  <c:v>Feb-84</c:v>
                </c:pt>
                <c:pt idx="14">
                  <c:v>Mar-84</c:v>
                </c:pt>
                <c:pt idx="15">
                  <c:v>Apr-84</c:v>
                </c:pt>
                <c:pt idx="16">
                  <c:v>May-84</c:v>
                </c:pt>
                <c:pt idx="17">
                  <c:v>Jun-84</c:v>
                </c:pt>
                <c:pt idx="18">
                  <c:v>Jul-84</c:v>
                </c:pt>
                <c:pt idx="19">
                  <c:v>Aug-84</c:v>
                </c:pt>
                <c:pt idx="20">
                  <c:v>Sep-84</c:v>
                </c:pt>
                <c:pt idx="21">
                  <c:v>Oct-84</c:v>
                </c:pt>
                <c:pt idx="22">
                  <c:v>Nov-84</c:v>
                </c:pt>
                <c:pt idx="23">
                  <c:v>Dec-84</c:v>
                </c:pt>
                <c:pt idx="24">
                  <c:v>Jan-85</c:v>
                </c:pt>
                <c:pt idx="25">
                  <c:v>Feb-85</c:v>
                </c:pt>
                <c:pt idx="26">
                  <c:v>Mar-85</c:v>
                </c:pt>
                <c:pt idx="27">
                  <c:v>Apr-85</c:v>
                </c:pt>
                <c:pt idx="28">
                  <c:v>May-85</c:v>
                </c:pt>
                <c:pt idx="29">
                  <c:v>Jun-85</c:v>
                </c:pt>
                <c:pt idx="30">
                  <c:v>Jul-85</c:v>
                </c:pt>
                <c:pt idx="31">
                  <c:v>Aug-85</c:v>
                </c:pt>
                <c:pt idx="32">
                  <c:v>Sep-85</c:v>
                </c:pt>
                <c:pt idx="33">
                  <c:v>Oct-85</c:v>
                </c:pt>
                <c:pt idx="34">
                  <c:v>Nov-85</c:v>
                </c:pt>
                <c:pt idx="35">
                  <c:v>Dec-85</c:v>
                </c:pt>
                <c:pt idx="36">
                  <c:v>Jan-86</c:v>
                </c:pt>
                <c:pt idx="37">
                  <c:v>Feb-86</c:v>
                </c:pt>
                <c:pt idx="38">
                  <c:v>Mar-86</c:v>
                </c:pt>
                <c:pt idx="39">
                  <c:v>Apr-86</c:v>
                </c:pt>
                <c:pt idx="40">
                  <c:v>May-86</c:v>
                </c:pt>
                <c:pt idx="41">
                  <c:v>Jun-86</c:v>
                </c:pt>
                <c:pt idx="42">
                  <c:v>Jul-86</c:v>
                </c:pt>
                <c:pt idx="43">
                  <c:v>Aug-86</c:v>
                </c:pt>
                <c:pt idx="44">
                  <c:v>Sep-86</c:v>
                </c:pt>
                <c:pt idx="45">
                  <c:v>Oct-86</c:v>
                </c:pt>
                <c:pt idx="46">
                  <c:v>Nov-86</c:v>
                </c:pt>
                <c:pt idx="47">
                  <c:v>Dec-86</c:v>
                </c:pt>
                <c:pt idx="48">
                  <c:v>Jan-87</c:v>
                </c:pt>
                <c:pt idx="49">
                  <c:v>Feb-87</c:v>
                </c:pt>
                <c:pt idx="50">
                  <c:v>Mar-87</c:v>
                </c:pt>
                <c:pt idx="51">
                  <c:v>Apr-87</c:v>
                </c:pt>
                <c:pt idx="52">
                  <c:v>May-87</c:v>
                </c:pt>
                <c:pt idx="53">
                  <c:v>Jun-87</c:v>
                </c:pt>
                <c:pt idx="54">
                  <c:v>Jul-87</c:v>
                </c:pt>
                <c:pt idx="55">
                  <c:v>Aug-87</c:v>
                </c:pt>
                <c:pt idx="56">
                  <c:v>Sep-87</c:v>
                </c:pt>
                <c:pt idx="57">
                  <c:v>Oct-87</c:v>
                </c:pt>
                <c:pt idx="58">
                  <c:v>Nov-87</c:v>
                </c:pt>
                <c:pt idx="59">
                  <c:v>Dec-87</c:v>
                </c:pt>
                <c:pt idx="60">
                  <c:v>Jan-88</c:v>
                </c:pt>
                <c:pt idx="61">
                  <c:v>Feb-88</c:v>
                </c:pt>
                <c:pt idx="62">
                  <c:v>Mar-88</c:v>
                </c:pt>
                <c:pt idx="63">
                  <c:v>Apr-88</c:v>
                </c:pt>
                <c:pt idx="64">
                  <c:v>May-88</c:v>
                </c:pt>
                <c:pt idx="65">
                  <c:v>Jun-88</c:v>
                </c:pt>
                <c:pt idx="66">
                  <c:v>Jul-88</c:v>
                </c:pt>
                <c:pt idx="67">
                  <c:v>Aug-88</c:v>
                </c:pt>
                <c:pt idx="68">
                  <c:v>Sep-88</c:v>
                </c:pt>
                <c:pt idx="69">
                  <c:v>Oct-88</c:v>
                </c:pt>
                <c:pt idx="70">
                  <c:v>Nov-88</c:v>
                </c:pt>
                <c:pt idx="71">
                  <c:v>Dec-88</c:v>
                </c:pt>
                <c:pt idx="72">
                  <c:v>Jan-89</c:v>
                </c:pt>
                <c:pt idx="73">
                  <c:v>Feb-89</c:v>
                </c:pt>
                <c:pt idx="74">
                  <c:v>Mar-89</c:v>
                </c:pt>
                <c:pt idx="75">
                  <c:v>Apr-89</c:v>
                </c:pt>
                <c:pt idx="76">
                  <c:v>May-89</c:v>
                </c:pt>
                <c:pt idx="77">
                  <c:v>Jun-89</c:v>
                </c:pt>
                <c:pt idx="78">
                  <c:v>Jul-89</c:v>
                </c:pt>
                <c:pt idx="79">
                  <c:v>Aug-89</c:v>
                </c:pt>
                <c:pt idx="80">
                  <c:v>Sep-89</c:v>
                </c:pt>
                <c:pt idx="81">
                  <c:v>Oct-89</c:v>
                </c:pt>
                <c:pt idx="82">
                  <c:v>Nov-89</c:v>
                </c:pt>
                <c:pt idx="83">
                  <c:v>Dec-89</c:v>
                </c:pt>
                <c:pt idx="84">
                  <c:v>Jan-90</c:v>
                </c:pt>
                <c:pt idx="85">
                  <c:v>Feb-90</c:v>
                </c:pt>
                <c:pt idx="86">
                  <c:v>Mar-90</c:v>
                </c:pt>
                <c:pt idx="87">
                  <c:v>Apr-90</c:v>
                </c:pt>
                <c:pt idx="88">
                  <c:v>May-90</c:v>
                </c:pt>
                <c:pt idx="89">
                  <c:v>Jun-90</c:v>
                </c:pt>
                <c:pt idx="90">
                  <c:v>Jul-90</c:v>
                </c:pt>
                <c:pt idx="91">
                  <c:v>Aug-90</c:v>
                </c:pt>
                <c:pt idx="92">
                  <c:v>Sep-90</c:v>
                </c:pt>
                <c:pt idx="93">
                  <c:v>Oct-90</c:v>
                </c:pt>
                <c:pt idx="94">
                  <c:v>Nov-90</c:v>
                </c:pt>
                <c:pt idx="95">
                  <c:v>Dec-90</c:v>
                </c:pt>
                <c:pt idx="96">
                  <c:v>Jan-91</c:v>
                </c:pt>
                <c:pt idx="97">
                  <c:v>Feb-91</c:v>
                </c:pt>
                <c:pt idx="98">
                  <c:v>Mar-91</c:v>
                </c:pt>
                <c:pt idx="99">
                  <c:v>Apr-91</c:v>
                </c:pt>
                <c:pt idx="100">
                  <c:v>May-91</c:v>
                </c:pt>
                <c:pt idx="101">
                  <c:v>Jun-91</c:v>
                </c:pt>
                <c:pt idx="102">
                  <c:v>Jul-91</c:v>
                </c:pt>
                <c:pt idx="103">
                  <c:v>Aug-91</c:v>
                </c:pt>
                <c:pt idx="104">
                  <c:v>Sep-91</c:v>
                </c:pt>
                <c:pt idx="105">
                  <c:v>Oct-91</c:v>
                </c:pt>
                <c:pt idx="106">
                  <c:v>Nov-91</c:v>
                </c:pt>
                <c:pt idx="107">
                  <c:v>Dec-91</c:v>
                </c:pt>
                <c:pt idx="108">
                  <c:v>Jan-92</c:v>
                </c:pt>
                <c:pt idx="109">
                  <c:v>Feb-92</c:v>
                </c:pt>
                <c:pt idx="110">
                  <c:v>Mar-92</c:v>
                </c:pt>
                <c:pt idx="111">
                  <c:v>Apr-92</c:v>
                </c:pt>
                <c:pt idx="112">
                  <c:v>May-92</c:v>
                </c:pt>
                <c:pt idx="113">
                  <c:v>Jun-92</c:v>
                </c:pt>
                <c:pt idx="114">
                  <c:v>Jul-92</c:v>
                </c:pt>
                <c:pt idx="115">
                  <c:v>Aug-92</c:v>
                </c:pt>
                <c:pt idx="116">
                  <c:v>Sep-92</c:v>
                </c:pt>
                <c:pt idx="117">
                  <c:v>Oct-92</c:v>
                </c:pt>
                <c:pt idx="118">
                  <c:v>Nov-92</c:v>
                </c:pt>
                <c:pt idx="119">
                  <c:v>Dec-92</c:v>
                </c:pt>
                <c:pt idx="120">
                  <c:v>Jan-93</c:v>
                </c:pt>
                <c:pt idx="121">
                  <c:v>Feb-93</c:v>
                </c:pt>
                <c:pt idx="122">
                  <c:v>Mar-93</c:v>
                </c:pt>
                <c:pt idx="123">
                  <c:v>Apr-93</c:v>
                </c:pt>
                <c:pt idx="124">
                  <c:v>May-93</c:v>
                </c:pt>
                <c:pt idx="125">
                  <c:v>Jun-93</c:v>
                </c:pt>
                <c:pt idx="126">
                  <c:v>Jul-93</c:v>
                </c:pt>
                <c:pt idx="127">
                  <c:v>Aug-93</c:v>
                </c:pt>
                <c:pt idx="128">
                  <c:v>Sep-93</c:v>
                </c:pt>
                <c:pt idx="129">
                  <c:v>Oct-93</c:v>
                </c:pt>
                <c:pt idx="130">
                  <c:v>Nov-93</c:v>
                </c:pt>
                <c:pt idx="131">
                  <c:v>Dec-93</c:v>
                </c:pt>
                <c:pt idx="132">
                  <c:v>Jan-94</c:v>
                </c:pt>
                <c:pt idx="133">
                  <c:v>Feb-94</c:v>
                </c:pt>
                <c:pt idx="134">
                  <c:v>Mar-94</c:v>
                </c:pt>
                <c:pt idx="135">
                  <c:v>Apr-94</c:v>
                </c:pt>
                <c:pt idx="136">
                  <c:v>May-94</c:v>
                </c:pt>
                <c:pt idx="137">
                  <c:v>Jun-94</c:v>
                </c:pt>
                <c:pt idx="138">
                  <c:v>Jul-94</c:v>
                </c:pt>
                <c:pt idx="139">
                  <c:v>Aug-94</c:v>
                </c:pt>
                <c:pt idx="140">
                  <c:v>Sep-94</c:v>
                </c:pt>
                <c:pt idx="141">
                  <c:v>Oct-94</c:v>
                </c:pt>
                <c:pt idx="142">
                  <c:v>Nov-94</c:v>
                </c:pt>
                <c:pt idx="143">
                  <c:v>Dec-94</c:v>
                </c:pt>
                <c:pt idx="144">
                  <c:v>Jan-95</c:v>
                </c:pt>
                <c:pt idx="145">
                  <c:v>Feb-95</c:v>
                </c:pt>
                <c:pt idx="146">
                  <c:v>Mar-95</c:v>
                </c:pt>
                <c:pt idx="147">
                  <c:v>Apr-95</c:v>
                </c:pt>
                <c:pt idx="148">
                  <c:v>May-95</c:v>
                </c:pt>
                <c:pt idx="149">
                  <c:v>Jun-95</c:v>
                </c:pt>
                <c:pt idx="150">
                  <c:v>Jul-95</c:v>
                </c:pt>
                <c:pt idx="151">
                  <c:v>Aug-95</c:v>
                </c:pt>
                <c:pt idx="152">
                  <c:v>Sep-95</c:v>
                </c:pt>
                <c:pt idx="153">
                  <c:v>Oct-95</c:v>
                </c:pt>
                <c:pt idx="154">
                  <c:v>Nov-95</c:v>
                </c:pt>
                <c:pt idx="155">
                  <c:v>Dec-95</c:v>
                </c:pt>
                <c:pt idx="156">
                  <c:v>Jan-96</c:v>
                </c:pt>
                <c:pt idx="157">
                  <c:v>Feb-96</c:v>
                </c:pt>
                <c:pt idx="158">
                  <c:v>Mar-96</c:v>
                </c:pt>
                <c:pt idx="159">
                  <c:v>Apr-96</c:v>
                </c:pt>
                <c:pt idx="160">
                  <c:v>May-96</c:v>
                </c:pt>
                <c:pt idx="161">
                  <c:v>Jun-96</c:v>
                </c:pt>
                <c:pt idx="162">
                  <c:v>Jul-96</c:v>
                </c:pt>
                <c:pt idx="163">
                  <c:v>Aug-96</c:v>
                </c:pt>
                <c:pt idx="164">
                  <c:v>Sep-96</c:v>
                </c:pt>
                <c:pt idx="165">
                  <c:v>Oct-96</c:v>
                </c:pt>
                <c:pt idx="166">
                  <c:v>Nov-96</c:v>
                </c:pt>
                <c:pt idx="167">
                  <c:v>Dec-96</c:v>
                </c:pt>
                <c:pt idx="168">
                  <c:v>Jan-97</c:v>
                </c:pt>
                <c:pt idx="169">
                  <c:v>Feb-97</c:v>
                </c:pt>
                <c:pt idx="170">
                  <c:v>Mar-97</c:v>
                </c:pt>
                <c:pt idx="171">
                  <c:v>Apr-97</c:v>
                </c:pt>
                <c:pt idx="172">
                  <c:v>May-97</c:v>
                </c:pt>
                <c:pt idx="173">
                  <c:v>Jun-97</c:v>
                </c:pt>
                <c:pt idx="174">
                  <c:v>Jul-97</c:v>
                </c:pt>
                <c:pt idx="175">
                  <c:v>Aug-97</c:v>
                </c:pt>
                <c:pt idx="176">
                  <c:v>Sep-97</c:v>
                </c:pt>
                <c:pt idx="177">
                  <c:v>Oct-97</c:v>
                </c:pt>
                <c:pt idx="178">
                  <c:v>Nov-97</c:v>
                </c:pt>
                <c:pt idx="179">
                  <c:v>Dec-97</c:v>
                </c:pt>
                <c:pt idx="180">
                  <c:v>Jan-98</c:v>
                </c:pt>
                <c:pt idx="181">
                  <c:v>Feb-98</c:v>
                </c:pt>
                <c:pt idx="182">
                  <c:v>Mar-98</c:v>
                </c:pt>
                <c:pt idx="183">
                  <c:v>Apr-98</c:v>
                </c:pt>
                <c:pt idx="184">
                  <c:v>May-98</c:v>
                </c:pt>
                <c:pt idx="185">
                  <c:v>Jun-98</c:v>
                </c:pt>
                <c:pt idx="186">
                  <c:v>Jul-98</c:v>
                </c:pt>
                <c:pt idx="187">
                  <c:v>Aug-98</c:v>
                </c:pt>
                <c:pt idx="188">
                  <c:v>Sep-98</c:v>
                </c:pt>
                <c:pt idx="189">
                  <c:v>Oct-98</c:v>
                </c:pt>
                <c:pt idx="190">
                  <c:v>Nov-98</c:v>
                </c:pt>
                <c:pt idx="191">
                  <c:v>Dec-98</c:v>
                </c:pt>
                <c:pt idx="192">
                  <c:v>Jan-99</c:v>
                </c:pt>
                <c:pt idx="193">
                  <c:v>Feb-99</c:v>
                </c:pt>
                <c:pt idx="194">
                  <c:v>Mar-99</c:v>
                </c:pt>
                <c:pt idx="195">
                  <c:v>Apr-99</c:v>
                </c:pt>
                <c:pt idx="196">
                  <c:v>May-99</c:v>
                </c:pt>
                <c:pt idx="197">
                  <c:v>Jun-99</c:v>
                </c:pt>
                <c:pt idx="198">
                  <c:v>Jul-99</c:v>
                </c:pt>
                <c:pt idx="199">
                  <c:v>Aug-99</c:v>
                </c:pt>
                <c:pt idx="200">
                  <c:v>Sep-99</c:v>
                </c:pt>
                <c:pt idx="201">
                  <c:v>Oct-99</c:v>
                </c:pt>
                <c:pt idx="202">
                  <c:v>Nov-99</c:v>
                </c:pt>
                <c:pt idx="203">
                  <c:v>Dec-99</c:v>
                </c:pt>
                <c:pt idx="204">
                  <c:v>Jan-00</c:v>
                </c:pt>
                <c:pt idx="205">
                  <c:v>Feb-00</c:v>
                </c:pt>
                <c:pt idx="206">
                  <c:v>Mar-00</c:v>
                </c:pt>
                <c:pt idx="207">
                  <c:v>Apr-00</c:v>
                </c:pt>
                <c:pt idx="208">
                  <c:v>May-00</c:v>
                </c:pt>
                <c:pt idx="209">
                  <c:v>Jun-00</c:v>
                </c:pt>
                <c:pt idx="210">
                  <c:v>Jul-00</c:v>
                </c:pt>
                <c:pt idx="211">
                  <c:v>Aug-00</c:v>
                </c:pt>
                <c:pt idx="212">
                  <c:v>Sep-00</c:v>
                </c:pt>
                <c:pt idx="213">
                  <c:v>Oct-00</c:v>
                </c:pt>
                <c:pt idx="214">
                  <c:v>Nov-00</c:v>
                </c:pt>
                <c:pt idx="215">
                  <c:v>Dec-00</c:v>
                </c:pt>
                <c:pt idx="216">
                  <c:v>Jan-01</c:v>
                </c:pt>
                <c:pt idx="217">
                  <c:v>Feb-01</c:v>
                </c:pt>
                <c:pt idx="218">
                  <c:v>Mar-01</c:v>
                </c:pt>
                <c:pt idx="219">
                  <c:v>Apr-01</c:v>
                </c:pt>
                <c:pt idx="220">
                  <c:v>May-01</c:v>
                </c:pt>
                <c:pt idx="221">
                  <c:v>Jun-01</c:v>
                </c:pt>
              </c:strCache>
            </c:strRef>
          </c:cat>
          <c:val>
            <c:numRef>
              <c:f>Sheet1!$H$7:$H$228</c:f>
              <c:numCache>
                <c:formatCode>General</c:formatCode>
                <c:ptCount val="222"/>
                <c:pt idx="0">
                  <c:v>455</c:v>
                </c:pt>
                <c:pt idx="1">
                  <c:v>455</c:v>
                </c:pt>
                <c:pt idx="2">
                  <c:v>455</c:v>
                </c:pt>
                <c:pt idx="3">
                  <c:v>470</c:v>
                </c:pt>
                <c:pt idx="4">
                  <c:v>470</c:v>
                </c:pt>
                <c:pt idx="5">
                  <c:v>470</c:v>
                </c:pt>
                <c:pt idx="6">
                  <c:v>470</c:v>
                </c:pt>
                <c:pt idx="7">
                  <c:v>470</c:v>
                </c:pt>
                <c:pt idx="8">
                  <c:v>470</c:v>
                </c:pt>
                <c:pt idx="9">
                  <c:v>470</c:v>
                </c:pt>
                <c:pt idx="10">
                  <c:v>470</c:v>
                </c:pt>
                <c:pt idx="11">
                  <c:v>470</c:v>
                </c:pt>
                <c:pt idx="12">
                  <c:v>505</c:v>
                </c:pt>
                <c:pt idx="13">
                  <c:v>505</c:v>
                </c:pt>
                <c:pt idx="14">
                  <c:v>505</c:v>
                </c:pt>
                <c:pt idx="15">
                  <c:v>555</c:v>
                </c:pt>
                <c:pt idx="16">
                  <c:v>555</c:v>
                </c:pt>
                <c:pt idx="17">
                  <c:v>555</c:v>
                </c:pt>
                <c:pt idx="18">
                  <c:v>555</c:v>
                </c:pt>
                <c:pt idx="19">
                  <c:v>555</c:v>
                </c:pt>
                <c:pt idx="20">
                  <c:v>555</c:v>
                </c:pt>
                <c:pt idx="21">
                  <c:v>535</c:v>
                </c:pt>
                <c:pt idx="22">
                  <c:v>535</c:v>
                </c:pt>
                <c:pt idx="23">
                  <c:v>535</c:v>
                </c:pt>
                <c:pt idx="24">
                  <c:v>515</c:v>
                </c:pt>
                <c:pt idx="25">
                  <c:v>500</c:v>
                </c:pt>
                <c:pt idx="26">
                  <c:v>475</c:v>
                </c:pt>
                <c:pt idx="27">
                  <c:v>475</c:v>
                </c:pt>
                <c:pt idx="28">
                  <c:v>475</c:v>
                </c:pt>
                <c:pt idx="29">
                  <c:v>460</c:v>
                </c:pt>
                <c:pt idx="30">
                  <c:v>460</c:v>
                </c:pt>
                <c:pt idx="31">
                  <c:v>440</c:v>
                </c:pt>
                <c:pt idx="32">
                  <c:v>440</c:v>
                </c:pt>
                <c:pt idx="33">
                  <c:v>440</c:v>
                </c:pt>
                <c:pt idx="34">
                  <c:v>440</c:v>
                </c:pt>
                <c:pt idx="35">
                  <c:v>440</c:v>
                </c:pt>
                <c:pt idx="36">
                  <c:v>440</c:v>
                </c:pt>
                <c:pt idx="37">
                  <c:v>440</c:v>
                </c:pt>
                <c:pt idx="38">
                  <c:v>440</c:v>
                </c:pt>
                <c:pt idx="39">
                  <c:v>475</c:v>
                </c:pt>
                <c:pt idx="40">
                  <c:v>475</c:v>
                </c:pt>
                <c:pt idx="41">
                  <c:v>475</c:v>
                </c:pt>
                <c:pt idx="42">
                  <c:v>500</c:v>
                </c:pt>
                <c:pt idx="43">
                  <c:v>500</c:v>
                </c:pt>
                <c:pt idx="44">
                  <c:v>500</c:v>
                </c:pt>
                <c:pt idx="45">
                  <c:v>540</c:v>
                </c:pt>
                <c:pt idx="46">
                  <c:v>540</c:v>
                </c:pt>
                <c:pt idx="47">
                  <c:v>540</c:v>
                </c:pt>
                <c:pt idx="48">
                  <c:v>560</c:v>
                </c:pt>
                <c:pt idx="49">
                  <c:v>560</c:v>
                </c:pt>
                <c:pt idx="50">
                  <c:v>560</c:v>
                </c:pt>
                <c:pt idx="51">
                  <c:v>580</c:v>
                </c:pt>
                <c:pt idx="52">
                  <c:v>580</c:v>
                </c:pt>
                <c:pt idx="53">
                  <c:v>580</c:v>
                </c:pt>
                <c:pt idx="54">
                  <c:v>580</c:v>
                </c:pt>
                <c:pt idx="55">
                  <c:v>580</c:v>
                </c:pt>
                <c:pt idx="56">
                  <c:v>580</c:v>
                </c:pt>
                <c:pt idx="57">
                  <c:v>615</c:v>
                </c:pt>
                <c:pt idx="58">
                  <c:v>615</c:v>
                </c:pt>
                <c:pt idx="59">
                  <c:v>615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700</c:v>
                </c:pt>
                <c:pt idx="64">
                  <c:v>700</c:v>
                </c:pt>
                <c:pt idx="65">
                  <c:v>700</c:v>
                </c:pt>
                <c:pt idx="66">
                  <c:v>735</c:v>
                </c:pt>
                <c:pt idx="67">
                  <c:v>735</c:v>
                </c:pt>
                <c:pt idx="68">
                  <c:v>735</c:v>
                </c:pt>
                <c:pt idx="69">
                  <c:v>760</c:v>
                </c:pt>
                <c:pt idx="70">
                  <c:v>760</c:v>
                </c:pt>
                <c:pt idx="71">
                  <c:v>760</c:v>
                </c:pt>
                <c:pt idx="72">
                  <c:v>800</c:v>
                </c:pt>
                <c:pt idx="73">
                  <c:v>800</c:v>
                </c:pt>
                <c:pt idx="74">
                  <c:v>800</c:v>
                </c:pt>
                <c:pt idx="75">
                  <c:v>830</c:v>
                </c:pt>
                <c:pt idx="76">
                  <c:v>830</c:v>
                </c:pt>
                <c:pt idx="77">
                  <c:v>830</c:v>
                </c:pt>
                <c:pt idx="78">
                  <c:v>830</c:v>
                </c:pt>
                <c:pt idx="79">
                  <c:v>830</c:v>
                </c:pt>
                <c:pt idx="80">
                  <c:v>830</c:v>
                </c:pt>
                <c:pt idx="81">
                  <c:v>830</c:v>
                </c:pt>
                <c:pt idx="82">
                  <c:v>830</c:v>
                </c:pt>
                <c:pt idx="83">
                  <c:v>830</c:v>
                </c:pt>
                <c:pt idx="84">
                  <c:v>830</c:v>
                </c:pt>
                <c:pt idx="85">
                  <c:v>820</c:v>
                </c:pt>
                <c:pt idx="86">
                  <c:v>810</c:v>
                </c:pt>
                <c:pt idx="87">
                  <c:v>800</c:v>
                </c:pt>
                <c:pt idx="88">
                  <c:v>790</c:v>
                </c:pt>
                <c:pt idx="89">
                  <c:v>780</c:v>
                </c:pt>
                <c:pt idx="90">
                  <c:v>770</c:v>
                </c:pt>
                <c:pt idx="91">
                  <c:v>770</c:v>
                </c:pt>
                <c:pt idx="92">
                  <c:v>770</c:v>
                </c:pt>
                <c:pt idx="93">
                  <c:v>750</c:v>
                </c:pt>
                <c:pt idx="94">
                  <c:v>740</c:v>
                </c:pt>
                <c:pt idx="95">
                  <c:v>740</c:v>
                </c:pt>
                <c:pt idx="96">
                  <c:v>710</c:v>
                </c:pt>
                <c:pt idx="97">
                  <c:v>710</c:v>
                </c:pt>
                <c:pt idx="98">
                  <c:v>710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650</c:v>
                </c:pt>
                <c:pt idx="103">
                  <c:v>650</c:v>
                </c:pt>
                <c:pt idx="104">
                  <c:v>650</c:v>
                </c:pt>
                <c:pt idx="105">
                  <c:v>625</c:v>
                </c:pt>
                <c:pt idx="106">
                  <c:v>625</c:v>
                </c:pt>
                <c:pt idx="107">
                  <c:v>625</c:v>
                </c:pt>
                <c:pt idx="108">
                  <c:v>625</c:v>
                </c:pt>
                <c:pt idx="109">
                  <c:v>625</c:v>
                </c:pt>
                <c:pt idx="110">
                  <c:v>625</c:v>
                </c:pt>
                <c:pt idx="111">
                  <c:v>650</c:v>
                </c:pt>
                <c:pt idx="112">
                  <c:v>650</c:v>
                </c:pt>
                <c:pt idx="113">
                  <c:v>650</c:v>
                </c:pt>
                <c:pt idx="114">
                  <c:v>680</c:v>
                </c:pt>
                <c:pt idx="115">
                  <c:v>680</c:v>
                </c:pt>
                <c:pt idx="116">
                  <c:v>680</c:v>
                </c:pt>
                <c:pt idx="117">
                  <c:v>680</c:v>
                </c:pt>
                <c:pt idx="118">
                  <c:v>680</c:v>
                </c:pt>
                <c:pt idx="119">
                  <c:v>680</c:v>
                </c:pt>
                <c:pt idx="120">
                  <c:v>655</c:v>
                </c:pt>
                <c:pt idx="121">
                  <c:v>655</c:v>
                </c:pt>
                <c:pt idx="122">
                  <c:v>655</c:v>
                </c:pt>
                <c:pt idx="123">
                  <c:v>630</c:v>
                </c:pt>
                <c:pt idx="124">
                  <c:v>630</c:v>
                </c:pt>
                <c:pt idx="125">
                  <c:v>630</c:v>
                </c:pt>
                <c:pt idx="126">
                  <c:v>605</c:v>
                </c:pt>
                <c:pt idx="127">
                  <c:v>605</c:v>
                </c:pt>
                <c:pt idx="128">
                  <c:v>605</c:v>
                </c:pt>
                <c:pt idx="129">
                  <c:v>580</c:v>
                </c:pt>
                <c:pt idx="130">
                  <c:v>550</c:v>
                </c:pt>
                <c:pt idx="131">
                  <c:v>545</c:v>
                </c:pt>
                <c:pt idx="132">
                  <c:v>545</c:v>
                </c:pt>
                <c:pt idx="133">
                  <c:v>535</c:v>
                </c:pt>
                <c:pt idx="134">
                  <c:v>535</c:v>
                </c:pt>
                <c:pt idx="135">
                  <c:v>525</c:v>
                </c:pt>
                <c:pt idx="136">
                  <c:v>525</c:v>
                </c:pt>
                <c:pt idx="137">
                  <c:v>545</c:v>
                </c:pt>
                <c:pt idx="138">
                  <c:v>575</c:v>
                </c:pt>
                <c:pt idx="139">
                  <c:v>575</c:v>
                </c:pt>
                <c:pt idx="140">
                  <c:v>575</c:v>
                </c:pt>
                <c:pt idx="141">
                  <c:v>650</c:v>
                </c:pt>
                <c:pt idx="142">
                  <c:v>650</c:v>
                </c:pt>
                <c:pt idx="143">
                  <c:v>650</c:v>
                </c:pt>
                <c:pt idx="144">
                  <c:v>755</c:v>
                </c:pt>
                <c:pt idx="145">
                  <c:v>755</c:v>
                </c:pt>
                <c:pt idx="146">
                  <c:v>780</c:v>
                </c:pt>
                <c:pt idx="147">
                  <c:v>845</c:v>
                </c:pt>
                <c:pt idx="148">
                  <c:v>845</c:v>
                </c:pt>
                <c:pt idx="149">
                  <c:v>875</c:v>
                </c:pt>
                <c:pt idx="150">
                  <c:v>945</c:v>
                </c:pt>
                <c:pt idx="151">
                  <c:v>945</c:v>
                </c:pt>
                <c:pt idx="152">
                  <c:v>945</c:v>
                </c:pt>
                <c:pt idx="153">
                  <c:v>990</c:v>
                </c:pt>
                <c:pt idx="154">
                  <c:v>945</c:v>
                </c:pt>
                <c:pt idx="155">
                  <c:v>945</c:v>
                </c:pt>
                <c:pt idx="156">
                  <c:v>850</c:v>
                </c:pt>
                <c:pt idx="157">
                  <c:v>700</c:v>
                </c:pt>
                <c:pt idx="158">
                  <c:v>625</c:v>
                </c:pt>
                <c:pt idx="159">
                  <c:v>525</c:v>
                </c:pt>
                <c:pt idx="160">
                  <c:v>525</c:v>
                </c:pt>
                <c:pt idx="161">
                  <c:v>525</c:v>
                </c:pt>
                <c:pt idx="162">
                  <c:v>540</c:v>
                </c:pt>
                <c:pt idx="163">
                  <c:v>550</c:v>
                </c:pt>
                <c:pt idx="164">
                  <c:v>550</c:v>
                </c:pt>
                <c:pt idx="165">
                  <c:v>560</c:v>
                </c:pt>
                <c:pt idx="166">
                  <c:v>560</c:v>
                </c:pt>
                <c:pt idx="167">
                  <c:v>560</c:v>
                </c:pt>
                <c:pt idx="168">
                  <c:v>540</c:v>
                </c:pt>
                <c:pt idx="169">
                  <c:v>520</c:v>
                </c:pt>
                <c:pt idx="170">
                  <c:v>510</c:v>
                </c:pt>
                <c:pt idx="171">
                  <c:v>510</c:v>
                </c:pt>
                <c:pt idx="172">
                  <c:v>520</c:v>
                </c:pt>
                <c:pt idx="173">
                  <c:v>540</c:v>
                </c:pt>
                <c:pt idx="174">
                  <c:v>560</c:v>
                </c:pt>
                <c:pt idx="175">
                  <c:v>580</c:v>
                </c:pt>
                <c:pt idx="176">
                  <c:v>580</c:v>
                </c:pt>
                <c:pt idx="177">
                  <c:v>600</c:v>
                </c:pt>
                <c:pt idx="178">
                  <c:v>600</c:v>
                </c:pt>
                <c:pt idx="179">
                  <c:v>590</c:v>
                </c:pt>
                <c:pt idx="180">
                  <c:v>570</c:v>
                </c:pt>
                <c:pt idx="181">
                  <c:v>550</c:v>
                </c:pt>
                <c:pt idx="182">
                  <c:v>530</c:v>
                </c:pt>
                <c:pt idx="183">
                  <c:v>550</c:v>
                </c:pt>
                <c:pt idx="184">
                  <c:v>560</c:v>
                </c:pt>
                <c:pt idx="185">
                  <c:v>560</c:v>
                </c:pt>
                <c:pt idx="186">
                  <c:v>560</c:v>
                </c:pt>
                <c:pt idx="187">
                  <c:v>530</c:v>
                </c:pt>
                <c:pt idx="188">
                  <c:v>490</c:v>
                </c:pt>
                <c:pt idx="189">
                  <c:v>480</c:v>
                </c:pt>
                <c:pt idx="190">
                  <c:v>480</c:v>
                </c:pt>
                <c:pt idx="191">
                  <c:v>480</c:v>
                </c:pt>
                <c:pt idx="192">
                  <c:v>480</c:v>
                </c:pt>
                <c:pt idx="193">
                  <c:v>480</c:v>
                </c:pt>
                <c:pt idx="194">
                  <c:v>480</c:v>
                </c:pt>
                <c:pt idx="195">
                  <c:v>500</c:v>
                </c:pt>
                <c:pt idx="196">
                  <c:v>525</c:v>
                </c:pt>
                <c:pt idx="197">
                  <c:v>550</c:v>
                </c:pt>
                <c:pt idx="198">
                  <c:v>550</c:v>
                </c:pt>
                <c:pt idx="199">
                  <c:v>550</c:v>
                </c:pt>
                <c:pt idx="200">
                  <c:v>590</c:v>
                </c:pt>
                <c:pt idx="201">
                  <c:v>610</c:v>
                </c:pt>
                <c:pt idx="202">
                  <c:v>635</c:v>
                </c:pt>
                <c:pt idx="203">
                  <c:v>635</c:v>
                </c:pt>
                <c:pt idx="204">
                  <c:v>675</c:v>
                </c:pt>
                <c:pt idx="205">
                  <c:v>675</c:v>
                </c:pt>
                <c:pt idx="206">
                  <c:v>680</c:v>
                </c:pt>
                <c:pt idx="207">
                  <c:v>730</c:v>
                </c:pt>
                <c:pt idx="208">
                  <c:v>730</c:v>
                </c:pt>
                <c:pt idx="209">
                  <c:v>730</c:v>
                </c:pt>
                <c:pt idx="210">
                  <c:v>750</c:v>
                </c:pt>
                <c:pt idx="211">
                  <c:v>750</c:v>
                </c:pt>
                <c:pt idx="212">
                  <c:v>750</c:v>
                </c:pt>
                <c:pt idx="213">
                  <c:v>750</c:v>
                </c:pt>
                <c:pt idx="214">
                  <c:v>750</c:v>
                </c:pt>
                <c:pt idx="215">
                  <c:v>750</c:v>
                </c:pt>
                <c:pt idx="216">
                  <c:v>720</c:v>
                </c:pt>
                <c:pt idx="217">
                  <c:v>700</c:v>
                </c:pt>
                <c:pt idx="218">
                  <c:v>680</c:v>
                </c:pt>
                <c:pt idx="219">
                  <c:v>650</c:v>
                </c:pt>
                <c:pt idx="220">
                  <c:v>620</c:v>
                </c:pt>
                <c:pt idx="221">
                  <c:v>590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7689544"/>
        <c:axId val="97152657"/>
      </c:lineChart>
      <c:catAx>
        <c:axId val="9768954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152657"/>
        <c:crossesAt val="0"/>
        <c:auto val="1"/>
        <c:lblAlgn val="ctr"/>
        <c:lblOffset val="100"/>
        <c:noMultiLvlLbl val="0"/>
      </c:catAx>
      <c:valAx>
        <c:axId val="971526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$/ton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68954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229"/>
  <sheetViews>
    <sheetView showFormulas="false" showGridLines="true" showRowColHeaders="true" showZeros="true" rightToLeft="false" tabSelected="true" showOutlineSymbols="true" defaultGridColor="true" view="normal" topLeftCell="J1" colorId="64" zoomScale="100" zoomScaleNormal="100" zoomScalePageLayoutView="100" workbookViewId="0">
      <selection pane="topLeft" activeCell="S11" activeCellId="0" sqref="S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4.7"/>
    <col collapsed="false" customWidth="true" hidden="false" outlineLevel="0" max="6" min="6" style="0" width="6.13"/>
    <col collapsed="false" customWidth="true" hidden="false" outlineLevel="0" max="7" min="7" style="0" width="14.7"/>
    <col collapsed="false" customWidth="true" hidden="false" outlineLevel="0" max="8" min="8" style="0" width="8.28"/>
    <col collapsed="false" customWidth="true" hidden="false" outlineLevel="0" max="9" min="9" style="0" width="13.56"/>
    <col collapsed="false" customWidth="true" hidden="false" outlineLevel="0" max="10" min="10" style="0" width="10.85"/>
    <col collapsed="false" customWidth="true" hidden="false" outlineLevel="0" max="11" min="11" style="0" width="13.56"/>
    <col collapsed="false" customWidth="true" hidden="false" outlineLevel="0" max="14" min="13" style="0" width="10.13"/>
  </cols>
  <sheetData>
    <row r="1" customFormat="false" ht="13.5" hidden="false" customHeight="false" outlineLevel="0" collapsed="false"/>
    <row r="2" customFormat="false" ht="23.25" hidden="false" customHeight="false" outlineLevel="0" collapsed="false">
      <c r="N2" s="1"/>
      <c r="O2" s="2" t="s">
        <v>0</v>
      </c>
      <c r="P2" s="3" t="s">
        <v>1</v>
      </c>
      <c r="Q2" s="3" t="s">
        <v>2</v>
      </c>
    </row>
    <row r="3" customFormat="false" ht="13.5" hidden="false" customHeight="false" outlineLevel="0" collapsed="false">
      <c r="A3" s="4" t="s">
        <v>3</v>
      </c>
      <c r="N3" s="5" t="s">
        <v>4</v>
      </c>
      <c r="O3" s="6" t="n">
        <f aca="false">CORREL(I8:I228,E8:E228)</f>
        <v>0.775100357235361</v>
      </c>
      <c r="P3" s="7" t="n">
        <f aca="false">CORREL(I8:I228,G8:G228)</f>
        <v>0.761920579130288</v>
      </c>
      <c r="Q3" s="8" t="n">
        <f aca="false">CORREL(E8:E229,K8:K229)</f>
        <v>0.906281531614577</v>
      </c>
    </row>
    <row r="4" customFormat="false" ht="12.75" hidden="false" customHeight="false" outlineLevel="0" collapsed="false">
      <c r="C4" s="0" t="s">
        <v>5</v>
      </c>
      <c r="L4" s="9"/>
    </row>
    <row r="5" customFormat="false" ht="12.75" hidden="false" customHeight="false" outlineLevel="0" collapsed="false">
      <c r="L5" s="9"/>
      <c r="M5" s="10" t="n">
        <f aca="false">AVERAGE(M7:M228)</f>
        <v>466.25</v>
      </c>
      <c r="N5" s="10" t="n">
        <f aca="false">AVERAGE(N7:N228)</f>
        <v>537.5</v>
      </c>
      <c r="O5" s="10" t="n">
        <f aca="false">AVERAGE(O7:O228)</f>
        <v>463.333333333333</v>
      </c>
      <c r="P5" s="10" t="n">
        <f aca="false">AVERAGE(P7:P228)</f>
        <v>488.75</v>
      </c>
      <c r="Q5" s="10" t="n">
        <f aca="false">AVERAGE(Q7:Q228)</f>
        <v>583.75</v>
      </c>
      <c r="R5" s="10" t="n">
        <f aca="false">AVERAGE(R7:R228)</f>
        <v>713.75</v>
      </c>
      <c r="S5" s="10" t="n">
        <f aca="false">AVERAGE(S7:S228)</f>
        <v>822.5</v>
      </c>
      <c r="T5" s="10" t="n">
        <f aca="false">AVERAGE(T7:T228)</f>
        <v>780.833333333333</v>
      </c>
      <c r="U5" s="10" t="n">
        <f aca="false">AVERAGE(U7:U228)</f>
        <v>666.25</v>
      </c>
      <c r="V5" s="10" t="n">
        <f aca="false">AVERAGE(V7:V228)</f>
        <v>658.75</v>
      </c>
      <c r="W5" s="10" t="n">
        <f aca="false">AVERAGE(W7:W228)</f>
        <v>612.083333333333</v>
      </c>
      <c r="X5" s="10" t="n">
        <f aca="false">AVERAGE(X7:X228)</f>
        <v>573.75</v>
      </c>
      <c r="Y5" s="10" t="n">
        <f aca="false">AVERAGE(Y7:Y228)</f>
        <v>880.833333333333</v>
      </c>
      <c r="Z5" s="10" t="n">
        <f aca="false">AVERAGE(Z7:Z228)</f>
        <v>589.166666666667</v>
      </c>
      <c r="AA5" s="10" t="n">
        <f aca="false">AVERAGE(AA7:AA228)</f>
        <v>554.166666666667</v>
      </c>
      <c r="AB5" s="10" t="n">
        <f aca="false">AVERAGE(AB7:AB228)</f>
        <v>528.333333333333</v>
      </c>
      <c r="AC5" s="10" t="n">
        <f aca="false">AVERAGE(AC7:AC228)</f>
        <v>548.75</v>
      </c>
      <c r="AD5" s="10" t="n">
        <f aca="false">AVERAGE(AD7:AD228)</f>
        <v>726.666666666667</v>
      </c>
      <c r="AE5" s="10" t="n">
        <f aca="false">AVERAGE(AE7:AE228)</f>
        <v>660</v>
      </c>
    </row>
    <row r="6" customFormat="false" ht="12.75" hidden="false" customHeight="false" outlineLevel="0" collapsed="false"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11"/>
      <c r="M6" s="12" t="n">
        <v>1983</v>
      </c>
      <c r="N6" s="12" t="n">
        <v>1984</v>
      </c>
      <c r="O6" s="12" t="n">
        <v>1985</v>
      </c>
      <c r="P6" s="12" t="n">
        <v>1986</v>
      </c>
      <c r="Q6" s="12" t="n">
        <v>1987</v>
      </c>
      <c r="R6" s="12" t="n">
        <v>1988</v>
      </c>
      <c r="S6" s="12" t="n">
        <v>1989</v>
      </c>
      <c r="T6" s="12" t="n">
        <v>1990</v>
      </c>
      <c r="U6" s="12" t="n">
        <v>1991</v>
      </c>
      <c r="V6" s="12" t="n">
        <v>1992</v>
      </c>
      <c r="W6" s="12" t="n">
        <v>1993</v>
      </c>
      <c r="X6" s="12" t="n">
        <v>1994</v>
      </c>
      <c r="Y6" s="12" t="n">
        <v>1995</v>
      </c>
      <c r="Z6" s="12" t="n">
        <v>1996</v>
      </c>
      <c r="AA6" s="12" t="n">
        <v>1997</v>
      </c>
      <c r="AB6" s="12" t="n">
        <v>1998</v>
      </c>
      <c r="AC6" s="12" t="n">
        <v>1999</v>
      </c>
      <c r="AD6" s="12" t="n">
        <v>2000</v>
      </c>
      <c r="AE6" s="12" t="n">
        <v>2001</v>
      </c>
    </row>
    <row r="7" customFormat="false" ht="12.75" hidden="false" customHeight="false" outlineLevel="0" collapsed="false">
      <c r="C7" s="13" t="n">
        <v>30337</v>
      </c>
      <c r="D7" s="11" t="n">
        <v>435</v>
      </c>
      <c r="E7" s="11"/>
      <c r="F7" s="11" t="n">
        <v>365</v>
      </c>
      <c r="G7" s="11"/>
      <c r="H7" s="11" t="n">
        <v>455</v>
      </c>
      <c r="I7" s="11"/>
      <c r="J7" s="14" t="n">
        <v>375</v>
      </c>
      <c r="K7" s="11"/>
      <c r="L7" s="11"/>
      <c r="M7" s="0" t="n">
        <f aca="false">IF(YEAR($C7)=M$6,$H7,"")</f>
        <v>455</v>
      </c>
      <c r="N7" s="0" t="str">
        <f aca="false">IF(YEAR($C7)=N$6,$H7,"")</f>
        <v/>
      </c>
      <c r="O7" s="0" t="str">
        <f aca="false">IF(YEAR($C7)=O$6,$H7,"")</f>
        <v/>
      </c>
      <c r="P7" s="0" t="str">
        <f aca="false">IF(YEAR($C7)=P$6,$H7,"")</f>
        <v/>
      </c>
      <c r="Q7" s="0" t="str">
        <f aca="false">IF(YEAR($C7)=Q$6,$H7,"")</f>
        <v/>
      </c>
      <c r="R7" s="0" t="str">
        <f aca="false">IF(YEAR($C7)=R$6,$H7,"")</f>
        <v/>
      </c>
      <c r="S7" s="0" t="str">
        <f aca="false">IF(YEAR($C7)=S$6,$H7,"")</f>
        <v/>
      </c>
      <c r="T7" s="0" t="str">
        <f aca="false">IF(YEAR($C7)=T$6,$H7,"")</f>
        <v/>
      </c>
      <c r="U7" s="0" t="str">
        <f aca="false">IF(YEAR($C7)=U$6,$H7,"")</f>
        <v/>
      </c>
      <c r="V7" s="0" t="str">
        <f aca="false">IF(YEAR($C7)=V$6,$H7,"")</f>
        <v/>
      </c>
      <c r="W7" s="0" t="str">
        <f aca="false">IF(YEAR($C7)=W$6,$H7,"")</f>
        <v/>
      </c>
      <c r="X7" s="0" t="str">
        <f aca="false">IF(YEAR($C7)=X$6,$H7,"")</f>
        <v/>
      </c>
      <c r="Y7" s="0" t="str">
        <f aca="false">IF(YEAR($C7)=Y$6,$H7,"")</f>
        <v/>
      </c>
      <c r="Z7" s="0" t="str">
        <f aca="false">IF(YEAR($C7)=Z$6,$H7,"")</f>
        <v/>
      </c>
      <c r="AA7" s="0" t="str">
        <f aca="false">IF(YEAR($C7)=AA$6,$H7,"")</f>
        <v/>
      </c>
      <c r="AB7" s="0" t="str">
        <f aca="false">IF(YEAR($C7)=AB$6,$H7,"")</f>
        <v/>
      </c>
      <c r="AC7" s="0" t="str">
        <f aca="false">IF(YEAR($C7)=AC$6,$H7,"")</f>
        <v/>
      </c>
      <c r="AD7" s="0" t="str">
        <f aca="false">IF(YEAR($C7)=AD$6,$H7,"")</f>
        <v/>
      </c>
      <c r="AE7" s="0" t="str">
        <f aca="false">IF(YEAR($C7)=AE$6,$H7,"")</f>
        <v/>
      </c>
    </row>
    <row r="8" customFormat="false" ht="12.75" hidden="false" customHeight="false" outlineLevel="0" collapsed="false">
      <c r="C8" s="13" t="n">
        <v>30368</v>
      </c>
      <c r="D8" s="11" t="n">
        <v>430</v>
      </c>
      <c r="E8" s="15" t="n">
        <f aca="false">LN(D8/D7)</f>
        <v>-0.011560822401076</v>
      </c>
      <c r="F8" s="11" t="n">
        <v>370</v>
      </c>
      <c r="G8" s="15" t="n">
        <f aca="false">LN(F8/F7)</f>
        <v>0.0136056520557787</v>
      </c>
      <c r="H8" s="11" t="n">
        <v>455</v>
      </c>
      <c r="I8" s="15" t="n">
        <f aca="false">LN(H8/H7)</f>
        <v>0</v>
      </c>
      <c r="J8" s="16" t="n">
        <v>370</v>
      </c>
      <c r="K8" s="15" t="n">
        <f aca="false">LN(J8/J7)</f>
        <v>-0.0134230203321407</v>
      </c>
      <c r="L8" s="11"/>
      <c r="M8" s="0" t="n">
        <f aca="false">IF(YEAR($C8)=M$6,$H8,"")</f>
        <v>455</v>
      </c>
      <c r="N8" s="0" t="str">
        <f aca="false">IF(YEAR($C8)=N$6,$H8,"")</f>
        <v/>
      </c>
      <c r="O8" s="0" t="str">
        <f aca="false">IF(YEAR($C8)=O$6,$H8,"")</f>
        <v/>
      </c>
      <c r="P8" s="0" t="str">
        <f aca="false">IF(YEAR($C8)=P$6,$H8,"")</f>
        <v/>
      </c>
      <c r="Q8" s="0" t="str">
        <f aca="false">IF(YEAR($C8)=Q$6,$H8,"")</f>
        <v/>
      </c>
      <c r="R8" s="0" t="str">
        <f aca="false">IF(YEAR($C8)=R$6,$H8,"")</f>
        <v/>
      </c>
      <c r="S8" s="0" t="str">
        <f aca="false">IF(YEAR($C8)=S$6,$H8,"")</f>
        <v/>
      </c>
      <c r="T8" s="0" t="str">
        <f aca="false">IF(YEAR($C8)=T$6,$H8,"")</f>
        <v/>
      </c>
      <c r="U8" s="0" t="str">
        <f aca="false">IF(YEAR($C8)=U$6,$H8,"")</f>
        <v/>
      </c>
      <c r="V8" s="0" t="str">
        <f aca="false">IF(YEAR($C8)=V$6,$H8,"")</f>
        <v/>
      </c>
      <c r="W8" s="0" t="str">
        <f aca="false">IF(YEAR($C8)=W$6,$H8,"")</f>
        <v/>
      </c>
      <c r="X8" s="0" t="str">
        <f aca="false">IF(YEAR($C8)=X$6,$H8,"")</f>
        <v/>
      </c>
      <c r="Y8" s="0" t="str">
        <f aca="false">IF(YEAR($C8)=Y$6,$H8,"")</f>
        <v/>
      </c>
      <c r="Z8" s="0" t="str">
        <f aca="false">IF(YEAR($C8)=Z$6,$H8,"")</f>
        <v/>
      </c>
      <c r="AA8" s="0" t="str">
        <f aca="false">IF(YEAR($C8)=AA$6,$H8,"")</f>
        <v/>
      </c>
      <c r="AB8" s="0" t="str">
        <f aca="false">IF(YEAR($C8)=AB$6,$H8,"")</f>
        <v/>
      </c>
      <c r="AC8" s="0" t="str">
        <f aca="false">IF(YEAR($C8)=AC$6,$H8,"")</f>
        <v/>
      </c>
      <c r="AD8" s="0" t="str">
        <f aca="false">IF(YEAR($C8)=AD$6,$H8,"")</f>
        <v/>
      </c>
      <c r="AE8" s="0" t="str">
        <f aca="false">IF(YEAR($C8)=AE$6,$H8,"")</f>
        <v/>
      </c>
    </row>
    <row r="9" customFormat="false" ht="12.75" hidden="false" customHeight="false" outlineLevel="0" collapsed="false">
      <c r="C9" s="13" t="n">
        <v>30399</v>
      </c>
      <c r="D9" s="11" t="n">
        <v>425</v>
      </c>
      <c r="E9" s="15" t="n">
        <f aca="false">LN(D9/D8)</f>
        <v>-0.0116960397631913</v>
      </c>
      <c r="F9" s="11" t="n">
        <v>375</v>
      </c>
      <c r="G9" s="15" t="n">
        <f aca="false">LN(F9/F8)</f>
        <v>0.0134230203321408</v>
      </c>
      <c r="H9" s="11" t="n">
        <v>455</v>
      </c>
      <c r="I9" s="15" t="n">
        <f aca="false">LN(H9/H8)</f>
        <v>0</v>
      </c>
      <c r="J9" s="16" t="n">
        <v>370</v>
      </c>
      <c r="K9" s="15" t="n">
        <f aca="false">LN(J9/J8)</f>
        <v>0</v>
      </c>
      <c r="L9" s="11"/>
      <c r="M9" s="0" t="n">
        <f aca="false">IF(YEAR($C9)=M$6,$H9,"")</f>
        <v>455</v>
      </c>
      <c r="N9" s="0" t="str">
        <f aca="false">IF(YEAR($C9)=N$6,$H9,"")</f>
        <v/>
      </c>
      <c r="O9" s="0" t="str">
        <f aca="false">IF(YEAR($C9)=O$6,$H9,"")</f>
        <v/>
      </c>
      <c r="P9" s="0" t="str">
        <f aca="false">IF(YEAR($C9)=P$6,$H9,"")</f>
        <v/>
      </c>
      <c r="Q9" s="0" t="str">
        <f aca="false">IF(YEAR($C9)=Q$6,$H9,"")</f>
        <v/>
      </c>
      <c r="R9" s="0" t="str">
        <f aca="false">IF(YEAR($C9)=R$6,$H9,"")</f>
        <v/>
      </c>
      <c r="S9" s="0" t="str">
        <f aca="false">IF(YEAR($C9)=S$6,$H9,"")</f>
        <v/>
      </c>
      <c r="T9" s="0" t="str">
        <f aca="false">IF(YEAR($C9)=T$6,$H9,"")</f>
        <v/>
      </c>
      <c r="U9" s="0" t="str">
        <f aca="false">IF(YEAR($C9)=U$6,$H9,"")</f>
        <v/>
      </c>
      <c r="V9" s="0" t="str">
        <f aca="false">IF(YEAR($C9)=V$6,$H9,"")</f>
        <v/>
      </c>
      <c r="W9" s="0" t="str">
        <f aca="false">IF(YEAR($C9)=W$6,$H9,"")</f>
        <v/>
      </c>
      <c r="X9" s="0" t="str">
        <f aca="false">IF(YEAR($C9)=X$6,$H9,"")</f>
        <v/>
      </c>
      <c r="Y9" s="0" t="str">
        <f aca="false">IF(YEAR($C9)=Y$6,$H9,"")</f>
        <v/>
      </c>
      <c r="Z9" s="0" t="str">
        <f aca="false">IF(YEAR($C9)=Z$6,$H9,"")</f>
        <v/>
      </c>
      <c r="AA9" s="0" t="str">
        <f aca="false">IF(YEAR($C9)=AA$6,$H9,"")</f>
        <v/>
      </c>
      <c r="AB9" s="0" t="str">
        <f aca="false">IF(YEAR($C9)=AB$6,$H9,"")</f>
        <v/>
      </c>
      <c r="AC9" s="0" t="str">
        <f aca="false">IF(YEAR($C9)=AC$6,$H9,"")</f>
        <v/>
      </c>
      <c r="AD9" s="0" t="str">
        <f aca="false">IF(YEAR($C9)=AD$6,$H9,"")</f>
        <v/>
      </c>
      <c r="AE9" s="0" t="str">
        <f aca="false">IF(YEAR($C9)=AE$6,$H9,"")</f>
        <v/>
      </c>
    </row>
    <row r="10" customFormat="false" ht="12.75" hidden="false" customHeight="false" outlineLevel="0" collapsed="false">
      <c r="C10" s="13" t="n">
        <v>30430</v>
      </c>
      <c r="D10" s="11" t="n">
        <v>425</v>
      </c>
      <c r="E10" s="15" t="n">
        <f aca="false">LN(D10/D9)</f>
        <v>0</v>
      </c>
      <c r="F10" s="11" t="n">
        <v>390</v>
      </c>
      <c r="G10" s="15" t="n">
        <f aca="false">LN(F10/F9)</f>
        <v>0.0392207131532813</v>
      </c>
      <c r="H10" s="11" t="n">
        <v>470</v>
      </c>
      <c r="I10" s="15" t="n">
        <f aca="false">LN(H10/H9)</f>
        <v>0.032435275753154</v>
      </c>
      <c r="J10" s="16" t="n">
        <v>375</v>
      </c>
      <c r="K10" s="15" t="n">
        <f aca="false">LN(J10/J9)</f>
        <v>0.0134230203321408</v>
      </c>
      <c r="L10" s="11"/>
      <c r="M10" s="0" t="n">
        <f aca="false">IF(YEAR($C10)=M$6,$H10,"")</f>
        <v>470</v>
      </c>
      <c r="N10" s="0" t="str">
        <f aca="false">IF(YEAR($C10)=N$6,$H10,"")</f>
        <v/>
      </c>
      <c r="O10" s="0" t="str">
        <f aca="false">IF(YEAR($C10)=O$6,$H10,"")</f>
        <v/>
      </c>
      <c r="P10" s="0" t="str">
        <f aca="false">IF(YEAR($C10)=P$6,$H10,"")</f>
        <v/>
      </c>
      <c r="Q10" s="0" t="str">
        <f aca="false">IF(YEAR($C10)=Q$6,$H10,"")</f>
        <v/>
      </c>
      <c r="R10" s="0" t="str">
        <f aca="false">IF(YEAR($C10)=R$6,$H10,"")</f>
        <v/>
      </c>
      <c r="S10" s="0" t="str">
        <f aca="false">IF(YEAR($C10)=S$6,$H10,"")</f>
        <v/>
      </c>
      <c r="T10" s="0" t="str">
        <f aca="false">IF(YEAR($C10)=T$6,$H10,"")</f>
        <v/>
      </c>
      <c r="U10" s="0" t="str">
        <f aca="false">IF(YEAR($C10)=U$6,$H10,"")</f>
        <v/>
      </c>
      <c r="V10" s="0" t="str">
        <f aca="false">IF(YEAR($C10)=V$6,$H10,"")</f>
        <v/>
      </c>
      <c r="W10" s="0" t="str">
        <f aca="false">IF(YEAR($C10)=W$6,$H10,"")</f>
        <v/>
      </c>
      <c r="X10" s="0" t="str">
        <f aca="false">IF(YEAR($C10)=X$6,$H10,"")</f>
        <v/>
      </c>
      <c r="Y10" s="0" t="str">
        <f aca="false">IF(YEAR($C10)=Y$6,$H10,"")</f>
        <v/>
      </c>
      <c r="Z10" s="0" t="str">
        <f aca="false">IF(YEAR($C10)=Z$6,$H10,"")</f>
        <v/>
      </c>
      <c r="AA10" s="0" t="str">
        <f aca="false">IF(YEAR($C10)=AA$6,$H10,"")</f>
        <v/>
      </c>
      <c r="AB10" s="0" t="str">
        <f aca="false">IF(YEAR($C10)=AB$6,$H10,"")</f>
        <v/>
      </c>
      <c r="AC10" s="0" t="str">
        <f aca="false">IF(YEAR($C10)=AC$6,$H10,"")</f>
        <v/>
      </c>
      <c r="AD10" s="0" t="str">
        <f aca="false">IF(YEAR($C10)=AD$6,$H10,"")</f>
        <v/>
      </c>
      <c r="AE10" s="0" t="str">
        <f aca="false">IF(YEAR($C10)=AE$6,$H10,"")</f>
        <v/>
      </c>
    </row>
    <row r="11" customFormat="false" ht="12.75" hidden="false" customHeight="false" outlineLevel="0" collapsed="false">
      <c r="C11" s="13" t="n">
        <v>30461</v>
      </c>
      <c r="D11" s="11" t="n">
        <v>430</v>
      </c>
      <c r="E11" s="15" t="n">
        <f aca="false">LN(D11/D10)</f>
        <v>0.0116960397631912</v>
      </c>
      <c r="F11" s="11" t="n">
        <v>395</v>
      </c>
      <c r="G11" s="15" t="n">
        <f aca="false">LN(F11/F10)</f>
        <v>0.0127390257774297</v>
      </c>
      <c r="H11" s="11" t="n">
        <v>470</v>
      </c>
      <c r="I11" s="15" t="n">
        <f aca="false">LN(H11/H10)</f>
        <v>0</v>
      </c>
      <c r="J11" s="16" t="n">
        <v>380</v>
      </c>
      <c r="K11" s="15" t="n">
        <f aca="false">LN(J11/J10)</f>
        <v>0.0132452267500207</v>
      </c>
      <c r="L11" s="11"/>
      <c r="M11" s="0" t="n">
        <f aca="false">IF(YEAR($C11)=M$6,$H11,"")</f>
        <v>470</v>
      </c>
      <c r="N11" s="0" t="str">
        <f aca="false">IF(YEAR($C11)=N$6,$H11,"")</f>
        <v/>
      </c>
      <c r="O11" s="0" t="str">
        <f aca="false">IF(YEAR($C11)=O$6,$H11,"")</f>
        <v/>
      </c>
      <c r="P11" s="0" t="str">
        <f aca="false">IF(YEAR($C11)=P$6,$H11,"")</f>
        <v/>
      </c>
      <c r="Q11" s="0" t="str">
        <f aca="false">IF(YEAR($C11)=Q$6,$H11,"")</f>
        <v/>
      </c>
      <c r="R11" s="0" t="str">
        <f aca="false">IF(YEAR($C11)=R$6,$H11,"")</f>
        <v/>
      </c>
      <c r="S11" s="0" t="str">
        <f aca="false">IF(YEAR($C11)=S$6,$H11,"")</f>
        <v/>
      </c>
      <c r="T11" s="0" t="str">
        <f aca="false">IF(YEAR($C11)=T$6,$H11,"")</f>
        <v/>
      </c>
      <c r="U11" s="0" t="str">
        <f aca="false">IF(YEAR($C11)=U$6,$H11,"")</f>
        <v/>
      </c>
      <c r="V11" s="0" t="str">
        <f aca="false">IF(YEAR($C11)=V$6,$H11,"")</f>
        <v/>
      </c>
      <c r="W11" s="0" t="str">
        <f aca="false">IF(YEAR($C11)=W$6,$H11,"")</f>
        <v/>
      </c>
      <c r="X11" s="0" t="str">
        <f aca="false">IF(YEAR($C11)=X$6,$H11,"")</f>
        <v/>
      </c>
      <c r="Y11" s="0" t="str">
        <f aca="false">IF(YEAR($C11)=Y$6,$H11,"")</f>
        <v/>
      </c>
      <c r="Z11" s="0" t="str">
        <f aca="false">IF(YEAR($C11)=Z$6,$H11,"")</f>
        <v/>
      </c>
      <c r="AA11" s="0" t="str">
        <f aca="false">IF(YEAR($C11)=AA$6,$H11,"")</f>
        <v/>
      </c>
      <c r="AB11" s="0" t="str">
        <f aca="false">IF(YEAR($C11)=AB$6,$H11,"")</f>
        <v/>
      </c>
      <c r="AC11" s="0" t="str">
        <f aca="false">IF(YEAR($C11)=AC$6,$H11,"")</f>
        <v/>
      </c>
      <c r="AD11" s="0" t="str">
        <f aca="false">IF(YEAR($C11)=AD$6,$H11,"")</f>
        <v/>
      </c>
      <c r="AE11" s="0" t="str">
        <f aca="false">IF(YEAR($C11)=AE$6,$H11,"")</f>
        <v/>
      </c>
    </row>
    <row r="12" customFormat="false" ht="12.75" hidden="false" customHeight="false" outlineLevel="0" collapsed="false">
      <c r="C12" s="13" t="n">
        <v>30492</v>
      </c>
      <c r="D12" s="11" t="n">
        <v>430</v>
      </c>
      <c r="E12" s="15" t="n">
        <f aca="false">LN(D12/D11)</f>
        <v>0</v>
      </c>
      <c r="F12" s="11" t="n">
        <v>395</v>
      </c>
      <c r="G12" s="15" t="n">
        <f aca="false">LN(F12/F11)</f>
        <v>0</v>
      </c>
      <c r="H12" s="11" t="n">
        <v>470</v>
      </c>
      <c r="I12" s="15" t="n">
        <f aca="false">LN(H12/H11)</f>
        <v>0</v>
      </c>
      <c r="J12" s="16" t="n">
        <v>380</v>
      </c>
      <c r="K12" s="15" t="n">
        <f aca="false">LN(J12/J11)</f>
        <v>0</v>
      </c>
      <c r="L12" s="11"/>
      <c r="M12" s="0" t="n">
        <f aca="false">IF(YEAR($C12)=M$6,$H12,"")</f>
        <v>470</v>
      </c>
      <c r="N12" s="0" t="str">
        <f aca="false">IF(YEAR($C12)=N$6,$H12,"")</f>
        <v/>
      </c>
      <c r="O12" s="0" t="str">
        <f aca="false">IF(YEAR($C12)=O$6,$H12,"")</f>
        <v/>
      </c>
      <c r="P12" s="0" t="str">
        <f aca="false">IF(YEAR($C12)=P$6,$H12,"")</f>
        <v/>
      </c>
      <c r="Q12" s="0" t="str">
        <f aca="false">IF(YEAR($C12)=Q$6,$H12,"")</f>
        <v/>
      </c>
      <c r="R12" s="0" t="str">
        <f aca="false">IF(YEAR($C12)=R$6,$H12,"")</f>
        <v/>
      </c>
      <c r="S12" s="0" t="str">
        <f aca="false">IF(YEAR($C12)=S$6,$H12,"")</f>
        <v/>
      </c>
      <c r="T12" s="0" t="str">
        <f aca="false">IF(YEAR($C12)=T$6,$H12,"")</f>
        <v/>
      </c>
      <c r="U12" s="0" t="str">
        <f aca="false">IF(YEAR($C12)=U$6,$H12,"")</f>
        <v/>
      </c>
      <c r="V12" s="0" t="str">
        <f aca="false">IF(YEAR($C12)=V$6,$H12,"")</f>
        <v/>
      </c>
      <c r="W12" s="0" t="str">
        <f aca="false">IF(YEAR($C12)=W$6,$H12,"")</f>
        <v/>
      </c>
      <c r="X12" s="0" t="str">
        <f aca="false">IF(YEAR($C12)=X$6,$H12,"")</f>
        <v/>
      </c>
      <c r="Y12" s="0" t="str">
        <f aca="false">IF(YEAR($C12)=Y$6,$H12,"")</f>
        <v/>
      </c>
      <c r="Z12" s="0" t="str">
        <f aca="false">IF(YEAR($C12)=Z$6,$H12,"")</f>
        <v/>
      </c>
      <c r="AA12" s="0" t="str">
        <f aca="false">IF(YEAR($C12)=AA$6,$H12,"")</f>
        <v/>
      </c>
      <c r="AB12" s="0" t="str">
        <f aca="false">IF(YEAR($C12)=AB$6,$H12,"")</f>
        <v/>
      </c>
      <c r="AC12" s="0" t="str">
        <f aca="false">IF(YEAR($C12)=AC$6,$H12,"")</f>
        <v/>
      </c>
      <c r="AD12" s="0" t="str">
        <f aca="false">IF(YEAR($C12)=AD$6,$H12,"")</f>
        <v/>
      </c>
      <c r="AE12" s="0" t="str">
        <f aca="false">IF(YEAR($C12)=AE$6,$H12,"")</f>
        <v/>
      </c>
    </row>
    <row r="13" customFormat="false" ht="12.75" hidden="false" customHeight="false" outlineLevel="0" collapsed="false">
      <c r="C13" s="13" t="n">
        <v>30523</v>
      </c>
      <c r="D13" s="11" t="n">
        <v>430</v>
      </c>
      <c r="E13" s="15" t="n">
        <f aca="false">LN(D13/D12)</f>
        <v>0</v>
      </c>
      <c r="F13" s="11" t="n">
        <v>395</v>
      </c>
      <c r="G13" s="15" t="n">
        <f aca="false">LN(F13/F12)</f>
        <v>0</v>
      </c>
      <c r="H13" s="11" t="n">
        <v>470</v>
      </c>
      <c r="I13" s="15" t="n">
        <f aca="false">LN(H13/H12)</f>
        <v>0</v>
      </c>
      <c r="J13" s="16" t="n">
        <v>380</v>
      </c>
      <c r="K13" s="15" t="n">
        <f aca="false">LN(J13/J12)</f>
        <v>0</v>
      </c>
      <c r="L13" s="11"/>
      <c r="M13" s="0" t="n">
        <f aca="false">IF(YEAR($C13)=M$6,$H13,"")</f>
        <v>470</v>
      </c>
      <c r="N13" s="0" t="str">
        <f aca="false">IF(YEAR($C13)=N$6,$H13,"")</f>
        <v/>
      </c>
      <c r="O13" s="0" t="str">
        <f aca="false">IF(YEAR($C13)=O$6,$H13,"")</f>
        <v/>
      </c>
      <c r="P13" s="0" t="str">
        <f aca="false">IF(YEAR($C13)=P$6,$H13,"")</f>
        <v/>
      </c>
      <c r="Q13" s="0" t="str">
        <f aca="false">IF(YEAR($C13)=Q$6,$H13,"")</f>
        <v/>
      </c>
      <c r="R13" s="0" t="str">
        <f aca="false">IF(YEAR($C13)=R$6,$H13,"")</f>
        <v/>
      </c>
      <c r="S13" s="0" t="str">
        <f aca="false">IF(YEAR($C13)=S$6,$H13,"")</f>
        <v/>
      </c>
      <c r="T13" s="0" t="str">
        <f aca="false">IF(YEAR($C13)=T$6,$H13,"")</f>
        <v/>
      </c>
      <c r="U13" s="0" t="str">
        <f aca="false">IF(YEAR($C13)=U$6,$H13,"")</f>
        <v/>
      </c>
      <c r="V13" s="0" t="str">
        <f aca="false">IF(YEAR($C13)=V$6,$H13,"")</f>
        <v/>
      </c>
      <c r="W13" s="0" t="str">
        <f aca="false">IF(YEAR($C13)=W$6,$H13,"")</f>
        <v/>
      </c>
      <c r="X13" s="0" t="str">
        <f aca="false">IF(YEAR($C13)=X$6,$H13,"")</f>
        <v/>
      </c>
      <c r="Y13" s="0" t="str">
        <f aca="false">IF(YEAR($C13)=Y$6,$H13,"")</f>
        <v/>
      </c>
      <c r="Z13" s="0" t="str">
        <f aca="false">IF(YEAR($C13)=Z$6,$H13,"")</f>
        <v/>
      </c>
      <c r="AA13" s="0" t="str">
        <f aca="false">IF(YEAR($C13)=AA$6,$H13,"")</f>
        <v/>
      </c>
      <c r="AB13" s="0" t="str">
        <f aca="false">IF(YEAR($C13)=AB$6,$H13,"")</f>
        <v/>
      </c>
      <c r="AC13" s="0" t="str">
        <f aca="false">IF(YEAR($C13)=AC$6,$H13,"")</f>
        <v/>
      </c>
      <c r="AD13" s="0" t="str">
        <f aca="false">IF(YEAR($C13)=AD$6,$H13,"")</f>
        <v/>
      </c>
      <c r="AE13" s="0" t="str">
        <f aca="false">IF(YEAR($C13)=AE$6,$H13,"")</f>
        <v/>
      </c>
    </row>
    <row r="14" customFormat="false" ht="12.75" hidden="false" customHeight="false" outlineLevel="0" collapsed="false">
      <c r="C14" s="13" t="n">
        <v>30554</v>
      </c>
      <c r="D14" s="11" t="n">
        <v>430</v>
      </c>
      <c r="E14" s="15" t="n">
        <f aca="false">LN(D14/D13)</f>
        <v>0</v>
      </c>
      <c r="F14" s="11" t="n">
        <v>395</v>
      </c>
      <c r="G14" s="15" t="n">
        <f aca="false">LN(F14/F13)</f>
        <v>0</v>
      </c>
      <c r="H14" s="11" t="n">
        <v>470</v>
      </c>
      <c r="I14" s="15" t="n">
        <f aca="false">LN(H14/H13)</f>
        <v>0</v>
      </c>
      <c r="J14" s="16" t="n">
        <v>385</v>
      </c>
      <c r="K14" s="15" t="n">
        <f aca="false">LN(J14/J13)</f>
        <v>0.0130720815673527</v>
      </c>
      <c r="L14" s="11"/>
      <c r="M14" s="0" t="n">
        <f aca="false">IF(YEAR($C14)=M$6,$H14,"")</f>
        <v>470</v>
      </c>
      <c r="N14" s="0" t="str">
        <f aca="false">IF(YEAR($C14)=N$6,$H14,"")</f>
        <v/>
      </c>
      <c r="O14" s="0" t="str">
        <f aca="false">IF(YEAR($C14)=O$6,$H14,"")</f>
        <v/>
      </c>
      <c r="P14" s="0" t="str">
        <f aca="false">IF(YEAR($C14)=P$6,$H14,"")</f>
        <v/>
      </c>
      <c r="Q14" s="0" t="str">
        <f aca="false">IF(YEAR($C14)=Q$6,$H14,"")</f>
        <v/>
      </c>
      <c r="R14" s="0" t="str">
        <f aca="false">IF(YEAR($C14)=R$6,$H14,"")</f>
        <v/>
      </c>
      <c r="S14" s="0" t="str">
        <f aca="false">IF(YEAR($C14)=S$6,$H14,"")</f>
        <v/>
      </c>
      <c r="T14" s="0" t="str">
        <f aca="false">IF(YEAR($C14)=T$6,$H14,"")</f>
        <v/>
      </c>
      <c r="U14" s="0" t="str">
        <f aca="false">IF(YEAR($C14)=U$6,$H14,"")</f>
        <v/>
      </c>
      <c r="V14" s="0" t="str">
        <f aca="false">IF(YEAR($C14)=V$6,$H14,"")</f>
        <v/>
      </c>
      <c r="W14" s="0" t="str">
        <f aca="false">IF(YEAR($C14)=W$6,$H14,"")</f>
        <v/>
      </c>
      <c r="X14" s="0" t="str">
        <f aca="false">IF(YEAR($C14)=X$6,$H14,"")</f>
        <v/>
      </c>
      <c r="Y14" s="0" t="str">
        <f aca="false">IF(YEAR($C14)=Y$6,$H14,"")</f>
        <v/>
      </c>
      <c r="Z14" s="0" t="str">
        <f aca="false">IF(YEAR($C14)=Z$6,$H14,"")</f>
        <v/>
      </c>
      <c r="AA14" s="0" t="str">
        <f aca="false">IF(YEAR($C14)=AA$6,$H14,"")</f>
        <v/>
      </c>
      <c r="AB14" s="0" t="str">
        <f aca="false">IF(YEAR($C14)=AB$6,$H14,"")</f>
        <v/>
      </c>
      <c r="AC14" s="0" t="str">
        <f aca="false">IF(YEAR($C14)=AC$6,$H14,"")</f>
        <v/>
      </c>
      <c r="AD14" s="0" t="str">
        <f aca="false">IF(YEAR($C14)=AD$6,$H14,"")</f>
        <v/>
      </c>
      <c r="AE14" s="0" t="str">
        <f aca="false">IF(YEAR($C14)=AE$6,$H14,"")</f>
        <v/>
      </c>
    </row>
    <row r="15" customFormat="false" ht="12.75" hidden="false" customHeight="false" outlineLevel="0" collapsed="false">
      <c r="C15" s="13" t="n">
        <v>30585</v>
      </c>
      <c r="D15" s="11" t="n">
        <v>430</v>
      </c>
      <c r="E15" s="15" t="n">
        <f aca="false">LN(D15/D14)</f>
        <v>0</v>
      </c>
      <c r="F15" s="11" t="n">
        <v>400</v>
      </c>
      <c r="G15" s="15" t="n">
        <f aca="false">LN(F15/F14)</f>
        <v>0.0125787822068602</v>
      </c>
      <c r="H15" s="11" t="n">
        <v>470</v>
      </c>
      <c r="I15" s="15" t="n">
        <f aca="false">LN(H15/H14)</f>
        <v>0</v>
      </c>
      <c r="J15" s="16" t="n">
        <v>390</v>
      </c>
      <c r="K15" s="15" t="n">
        <f aca="false">LN(J15/J14)</f>
        <v>0.0129034048359078</v>
      </c>
      <c r="L15" s="11"/>
      <c r="M15" s="0" t="n">
        <f aca="false">IF(YEAR($C15)=M$6,$H15,"")</f>
        <v>470</v>
      </c>
      <c r="N15" s="0" t="str">
        <f aca="false">IF(YEAR($C15)=N$6,$H15,"")</f>
        <v/>
      </c>
      <c r="O15" s="0" t="str">
        <f aca="false">IF(YEAR($C15)=O$6,$H15,"")</f>
        <v/>
      </c>
      <c r="P15" s="0" t="str">
        <f aca="false">IF(YEAR($C15)=P$6,$H15,"")</f>
        <v/>
      </c>
      <c r="Q15" s="0" t="str">
        <f aca="false">IF(YEAR($C15)=Q$6,$H15,"")</f>
        <v/>
      </c>
      <c r="R15" s="0" t="str">
        <f aca="false">IF(YEAR($C15)=R$6,$H15,"")</f>
        <v/>
      </c>
      <c r="S15" s="0" t="str">
        <f aca="false">IF(YEAR($C15)=S$6,$H15,"")</f>
        <v/>
      </c>
      <c r="T15" s="0" t="str">
        <f aca="false">IF(YEAR($C15)=T$6,$H15,"")</f>
        <v/>
      </c>
      <c r="U15" s="0" t="str">
        <f aca="false">IF(YEAR($C15)=U$6,$H15,"")</f>
        <v/>
      </c>
      <c r="V15" s="0" t="str">
        <f aca="false">IF(YEAR($C15)=V$6,$H15,"")</f>
        <v/>
      </c>
      <c r="W15" s="0" t="str">
        <f aca="false">IF(YEAR($C15)=W$6,$H15,"")</f>
        <v/>
      </c>
      <c r="X15" s="0" t="str">
        <f aca="false">IF(YEAR($C15)=X$6,$H15,"")</f>
        <v/>
      </c>
      <c r="Y15" s="0" t="str">
        <f aca="false">IF(YEAR($C15)=Y$6,$H15,"")</f>
        <v/>
      </c>
      <c r="Z15" s="0" t="str">
        <f aca="false">IF(YEAR($C15)=Z$6,$H15,"")</f>
        <v/>
      </c>
      <c r="AA15" s="0" t="str">
        <f aca="false">IF(YEAR($C15)=AA$6,$H15,"")</f>
        <v/>
      </c>
      <c r="AB15" s="0" t="str">
        <f aca="false">IF(YEAR($C15)=AB$6,$H15,"")</f>
        <v/>
      </c>
      <c r="AC15" s="0" t="str">
        <f aca="false">IF(YEAR($C15)=AC$6,$H15,"")</f>
        <v/>
      </c>
      <c r="AD15" s="0" t="str">
        <f aca="false">IF(YEAR($C15)=AD$6,$H15,"")</f>
        <v/>
      </c>
      <c r="AE15" s="0" t="str">
        <f aca="false">IF(YEAR($C15)=AE$6,$H15,"")</f>
        <v/>
      </c>
    </row>
    <row r="16" customFormat="false" ht="12.75" hidden="false" customHeight="false" outlineLevel="0" collapsed="false">
      <c r="C16" s="13" t="n">
        <v>30616</v>
      </c>
      <c r="D16" s="11" t="n">
        <v>430</v>
      </c>
      <c r="E16" s="15" t="n">
        <f aca="false">LN(D16/D15)</f>
        <v>0</v>
      </c>
      <c r="F16" s="11" t="n">
        <v>410</v>
      </c>
      <c r="G16" s="15" t="n">
        <f aca="false">LN(F16/F15)</f>
        <v>0.0246926125903714</v>
      </c>
      <c r="H16" s="11" t="n">
        <v>470</v>
      </c>
      <c r="I16" s="15" t="n">
        <f aca="false">LN(H16/H15)</f>
        <v>0</v>
      </c>
      <c r="J16" s="16" t="n">
        <v>410</v>
      </c>
      <c r="K16" s="15" t="n">
        <f aca="false">LN(J16/J15)</f>
        <v>0.0500104205746614</v>
      </c>
      <c r="L16" s="11"/>
      <c r="M16" s="0" t="n">
        <f aca="false">IF(YEAR($C16)=M$6,$H16,"")</f>
        <v>470</v>
      </c>
      <c r="N16" s="0" t="str">
        <f aca="false">IF(YEAR($C16)=N$6,$H16,"")</f>
        <v/>
      </c>
      <c r="O16" s="0" t="str">
        <f aca="false">IF(YEAR($C16)=O$6,$H16,"")</f>
        <v/>
      </c>
      <c r="P16" s="0" t="str">
        <f aca="false">IF(YEAR($C16)=P$6,$H16,"")</f>
        <v/>
      </c>
      <c r="Q16" s="0" t="str">
        <f aca="false">IF(YEAR($C16)=Q$6,$H16,"")</f>
        <v/>
      </c>
      <c r="R16" s="0" t="str">
        <f aca="false">IF(YEAR($C16)=R$6,$H16,"")</f>
        <v/>
      </c>
      <c r="S16" s="0" t="str">
        <f aca="false">IF(YEAR($C16)=S$6,$H16,"")</f>
        <v/>
      </c>
      <c r="T16" s="0" t="str">
        <f aca="false">IF(YEAR($C16)=T$6,$H16,"")</f>
        <v/>
      </c>
      <c r="U16" s="0" t="str">
        <f aca="false">IF(YEAR($C16)=U$6,$H16,"")</f>
        <v/>
      </c>
      <c r="V16" s="0" t="str">
        <f aca="false">IF(YEAR($C16)=V$6,$H16,"")</f>
        <v/>
      </c>
      <c r="W16" s="0" t="str">
        <f aca="false">IF(YEAR($C16)=W$6,$H16,"")</f>
        <v/>
      </c>
      <c r="X16" s="0" t="str">
        <f aca="false">IF(YEAR($C16)=X$6,$H16,"")</f>
        <v/>
      </c>
      <c r="Y16" s="0" t="str">
        <f aca="false">IF(YEAR($C16)=Y$6,$H16,"")</f>
        <v/>
      </c>
      <c r="Z16" s="0" t="str">
        <f aca="false">IF(YEAR($C16)=Z$6,$H16,"")</f>
        <v/>
      </c>
      <c r="AA16" s="0" t="str">
        <f aca="false">IF(YEAR($C16)=AA$6,$H16,"")</f>
        <v/>
      </c>
      <c r="AB16" s="0" t="str">
        <f aca="false">IF(YEAR($C16)=AB$6,$H16,"")</f>
        <v/>
      </c>
      <c r="AC16" s="0" t="str">
        <f aca="false">IF(YEAR($C16)=AC$6,$H16,"")</f>
        <v/>
      </c>
      <c r="AD16" s="0" t="str">
        <f aca="false">IF(YEAR($C16)=AD$6,$H16,"")</f>
        <v/>
      </c>
      <c r="AE16" s="0" t="str">
        <f aca="false">IF(YEAR($C16)=AE$6,$H16,"")</f>
        <v/>
      </c>
    </row>
    <row r="17" customFormat="false" ht="12.75" hidden="false" customHeight="false" outlineLevel="0" collapsed="false">
      <c r="C17" s="13" t="n">
        <v>30647</v>
      </c>
      <c r="D17" s="11" t="n">
        <v>435</v>
      </c>
      <c r="E17" s="15" t="n">
        <f aca="false">LN(D17/D16)</f>
        <v>0.011560822401076</v>
      </c>
      <c r="F17" s="11" t="n">
        <v>415</v>
      </c>
      <c r="G17" s="15" t="n">
        <f aca="false">LN(F17/F16)</f>
        <v>0.0121213605323448</v>
      </c>
      <c r="H17" s="11" t="n">
        <v>470</v>
      </c>
      <c r="I17" s="15" t="n">
        <f aca="false">LN(H17/H16)</f>
        <v>0</v>
      </c>
      <c r="J17" s="16" t="n">
        <v>415</v>
      </c>
      <c r="K17" s="15" t="n">
        <f aca="false">LN(J17/J16)</f>
        <v>0.0121213605323448</v>
      </c>
      <c r="L17" s="11"/>
      <c r="M17" s="0" t="n">
        <f aca="false">IF(YEAR($C17)=M$6,$H17,"")</f>
        <v>470</v>
      </c>
      <c r="N17" s="0" t="str">
        <f aca="false">IF(YEAR($C17)=N$6,$H17,"")</f>
        <v/>
      </c>
      <c r="O17" s="0" t="str">
        <f aca="false">IF(YEAR($C17)=O$6,$H17,"")</f>
        <v/>
      </c>
      <c r="P17" s="0" t="str">
        <f aca="false">IF(YEAR($C17)=P$6,$H17,"")</f>
        <v/>
      </c>
      <c r="Q17" s="0" t="str">
        <f aca="false">IF(YEAR($C17)=Q$6,$H17,"")</f>
        <v/>
      </c>
      <c r="R17" s="0" t="str">
        <f aca="false">IF(YEAR($C17)=R$6,$H17,"")</f>
        <v/>
      </c>
      <c r="S17" s="0" t="str">
        <f aca="false">IF(YEAR($C17)=S$6,$H17,"")</f>
        <v/>
      </c>
      <c r="T17" s="0" t="str">
        <f aca="false">IF(YEAR($C17)=T$6,$H17,"")</f>
        <v/>
      </c>
      <c r="U17" s="0" t="str">
        <f aca="false">IF(YEAR($C17)=U$6,$H17,"")</f>
        <v/>
      </c>
      <c r="V17" s="0" t="str">
        <f aca="false">IF(YEAR($C17)=V$6,$H17,"")</f>
        <v/>
      </c>
      <c r="W17" s="0" t="str">
        <f aca="false">IF(YEAR($C17)=W$6,$H17,"")</f>
        <v/>
      </c>
      <c r="X17" s="0" t="str">
        <f aca="false">IF(YEAR($C17)=X$6,$H17,"")</f>
        <v/>
      </c>
      <c r="Y17" s="0" t="str">
        <f aca="false">IF(YEAR($C17)=Y$6,$H17,"")</f>
        <v/>
      </c>
      <c r="Z17" s="0" t="str">
        <f aca="false">IF(YEAR($C17)=Z$6,$H17,"")</f>
        <v/>
      </c>
      <c r="AA17" s="0" t="str">
        <f aca="false">IF(YEAR($C17)=AA$6,$H17,"")</f>
        <v/>
      </c>
      <c r="AB17" s="0" t="str">
        <f aca="false">IF(YEAR($C17)=AB$6,$H17,"")</f>
        <v/>
      </c>
      <c r="AC17" s="0" t="str">
        <f aca="false">IF(YEAR($C17)=AC$6,$H17,"")</f>
        <v/>
      </c>
      <c r="AD17" s="0" t="str">
        <f aca="false">IF(YEAR($C17)=AD$6,$H17,"")</f>
        <v/>
      </c>
      <c r="AE17" s="0" t="str">
        <f aca="false">IF(YEAR($C17)=AE$6,$H17,"")</f>
        <v/>
      </c>
    </row>
    <row r="18" customFormat="false" ht="12.75" hidden="false" customHeight="false" outlineLevel="0" collapsed="false">
      <c r="C18" s="13" t="n">
        <v>30678</v>
      </c>
      <c r="D18" s="11" t="n">
        <v>440</v>
      </c>
      <c r="E18" s="15" t="n">
        <f aca="false">LN(D18/D17)</f>
        <v>0.0114286958236229</v>
      </c>
      <c r="F18" s="11" t="n">
        <v>420</v>
      </c>
      <c r="G18" s="15" t="n">
        <f aca="false">LN(F18/F17)</f>
        <v>0.0119761910467156</v>
      </c>
      <c r="H18" s="11" t="n">
        <v>470</v>
      </c>
      <c r="I18" s="15" t="n">
        <f aca="false">LN(H18/H17)</f>
        <v>0</v>
      </c>
      <c r="J18" s="16" t="n">
        <v>420</v>
      </c>
      <c r="K18" s="15" t="n">
        <f aca="false">LN(J18/J17)</f>
        <v>0.0119761910467156</v>
      </c>
      <c r="L18" s="11"/>
      <c r="M18" s="0" t="n">
        <f aca="false">IF(YEAR($C18)=M$6,$H18,"")</f>
        <v>470</v>
      </c>
      <c r="N18" s="0" t="str">
        <f aca="false">IF(YEAR($C18)=N$6,$H18,"")</f>
        <v/>
      </c>
      <c r="O18" s="0" t="str">
        <f aca="false">IF(YEAR($C18)=O$6,$H18,"")</f>
        <v/>
      </c>
      <c r="P18" s="0" t="str">
        <f aca="false">IF(YEAR($C18)=P$6,$H18,"")</f>
        <v/>
      </c>
      <c r="Q18" s="0" t="str">
        <f aca="false">IF(YEAR($C18)=Q$6,$H18,"")</f>
        <v/>
      </c>
      <c r="R18" s="0" t="str">
        <f aca="false">IF(YEAR($C18)=R$6,$H18,"")</f>
        <v/>
      </c>
      <c r="S18" s="0" t="str">
        <f aca="false">IF(YEAR($C18)=S$6,$H18,"")</f>
        <v/>
      </c>
      <c r="T18" s="0" t="str">
        <f aca="false">IF(YEAR($C18)=T$6,$H18,"")</f>
        <v/>
      </c>
      <c r="U18" s="0" t="str">
        <f aca="false">IF(YEAR($C18)=U$6,$H18,"")</f>
        <v/>
      </c>
      <c r="V18" s="0" t="str">
        <f aca="false">IF(YEAR($C18)=V$6,$H18,"")</f>
        <v/>
      </c>
      <c r="W18" s="0" t="str">
        <f aca="false">IF(YEAR($C18)=W$6,$H18,"")</f>
        <v/>
      </c>
      <c r="X18" s="0" t="str">
        <f aca="false">IF(YEAR($C18)=X$6,$H18,"")</f>
        <v/>
      </c>
      <c r="Y18" s="0" t="str">
        <f aca="false">IF(YEAR($C18)=Y$6,$H18,"")</f>
        <v/>
      </c>
      <c r="Z18" s="0" t="str">
        <f aca="false">IF(YEAR($C18)=Z$6,$H18,"")</f>
        <v/>
      </c>
      <c r="AA18" s="0" t="str">
        <f aca="false">IF(YEAR($C18)=AA$6,$H18,"")</f>
        <v/>
      </c>
      <c r="AB18" s="0" t="str">
        <f aca="false">IF(YEAR($C18)=AB$6,$H18,"")</f>
        <v/>
      </c>
      <c r="AC18" s="0" t="str">
        <f aca="false">IF(YEAR($C18)=AC$6,$H18,"")</f>
        <v/>
      </c>
      <c r="AD18" s="0" t="str">
        <f aca="false">IF(YEAR($C18)=AD$6,$H18,"")</f>
        <v/>
      </c>
      <c r="AE18" s="0" t="str">
        <f aca="false">IF(YEAR($C18)=AE$6,$H18,"")</f>
        <v/>
      </c>
    </row>
    <row r="19" customFormat="false" ht="12.75" hidden="false" customHeight="false" outlineLevel="0" collapsed="false">
      <c r="C19" s="13" t="n">
        <v>30709</v>
      </c>
      <c r="D19" s="11" t="n">
        <v>470</v>
      </c>
      <c r="E19" s="15" t="n">
        <f aca="false">LN(D19/D18)</f>
        <v>0.0659579677917974</v>
      </c>
      <c r="F19" s="11" t="n">
        <v>450</v>
      </c>
      <c r="G19" s="15" t="n">
        <f aca="false">LN(F19/F18)</f>
        <v>0.0689928714869514</v>
      </c>
      <c r="H19" s="11" t="n">
        <v>505</v>
      </c>
      <c r="I19" s="15" t="n">
        <f aca="false">LN(H19/H18)</f>
        <v>0.0718257345712556</v>
      </c>
      <c r="J19" s="16" t="n">
        <v>445</v>
      </c>
      <c r="K19" s="15" t="n">
        <f aca="false">LN(J19/J18)</f>
        <v>0.0578195708888262</v>
      </c>
      <c r="L19" s="11"/>
      <c r="M19" s="0" t="str">
        <f aca="false">IF(YEAR($C19)=M$6,$H19,"")</f>
        <v/>
      </c>
      <c r="N19" s="0" t="n">
        <f aca="false">IF(YEAR($C19)=N$6,$H19,"")</f>
        <v>505</v>
      </c>
      <c r="O19" s="0" t="str">
        <f aca="false">IF(YEAR($C19)=O$6,$H19,"")</f>
        <v/>
      </c>
      <c r="P19" s="0" t="str">
        <f aca="false">IF(YEAR($C19)=P$6,$H19,"")</f>
        <v/>
      </c>
      <c r="Q19" s="0" t="str">
        <f aca="false">IF(YEAR($C19)=Q$6,$H19,"")</f>
        <v/>
      </c>
      <c r="R19" s="0" t="str">
        <f aca="false">IF(YEAR($C19)=R$6,$H19,"")</f>
        <v/>
      </c>
      <c r="S19" s="0" t="str">
        <f aca="false">IF(YEAR($C19)=S$6,$H19,"")</f>
        <v/>
      </c>
      <c r="T19" s="0" t="str">
        <f aca="false">IF(YEAR($C19)=T$6,$H19,"")</f>
        <v/>
      </c>
      <c r="U19" s="0" t="str">
        <f aca="false">IF(YEAR($C19)=U$6,$H19,"")</f>
        <v/>
      </c>
      <c r="V19" s="0" t="str">
        <f aca="false">IF(YEAR($C19)=V$6,$H19,"")</f>
        <v/>
      </c>
      <c r="W19" s="0" t="str">
        <f aca="false">IF(YEAR($C19)=W$6,$H19,"")</f>
        <v/>
      </c>
      <c r="X19" s="0" t="str">
        <f aca="false">IF(YEAR($C19)=X$6,$H19,"")</f>
        <v/>
      </c>
      <c r="Y19" s="0" t="str">
        <f aca="false">IF(YEAR($C19)=Y$6,$H19,"")</f>
        <v/>
      </c>
      <c r="Z19" s="0" t="str">
        <f aca="false">IF(YEAR($C19)=Z$6,$H19,"")</f>
        <v/>
      </c>
      <c r="AA19" s="0" t="str">
        <f aca="false">IF(YEAR($C19)=AA$6,$H19,"")</f>
        <v/>
      </c>
      <c r="AB19" s="0" t="str">
        <f aca="false">IF(YEAR($C19)=AB$6,$H19,"")</f>
        <v/>
      </c>
      <c r="AC19" s="0" t="str">
        <f aca="false">IF(YEAR($C19)=AC$6,$H19,"")</f>
        <v/>
      </c>
      <c r="AD19" s="0" t="str">
        <f aca="false">IF(YEAR($C19)=AD$6,$H19,"")</f>
        <v/>
      </c>
      <c r="AE19" s="0" t="str">
        <f aca="false">IF(YEAR($C19)=AE$6,$H19,"")</f>
        <v/>
      </c>
    </row>
    <row r="20" customFormat="false" ht="12.75" hidden="false" customHeight="false" outlineLevel="0" collapsed="false">
      <c r="C20" s="13" t="n">
        <v>30740</v>
      </c>
      <c r="D20" s="11" t="n">
        <v>480</v>
      </c>
      <c r="E20" s="15" t="n">
        <f aca="false">LN(D20/D19)</f>
        <v>0.0210534091978323</v>
      </c>
      <c r="F20" s="11" t="n">
        <v>455</v>
      </c>
      <c r="G20" s="15" t="n">
        <f aca="false">LN(F20/F19)</f>
        <v>0.0110498361865849</v>
      </c>
      <c r="H20" s="11" t="n">
        <v>505</v>
      </c>
      <c r="I20" s="15" t="n">
        <f aca="false">LN(H20/H19)</f>
        <v>0</v>
      </c>
      <c r="J20" s="16" t="n">
        <v>450</v>
      </c>
      <c r="K20" s="15" t="n">
        <f aca="false">LN(J20/J19)</f>
        <v>0.0111733005981253</v>
      </c>
      <c r="L20" s="11"/>
      <c r="M20" s="0" t="str">
        <f aca="false">IF(YEAR($C20)=M$6,$H20,"")</f>
        <v/>
      </c>
      <c r="N20" s="0" t="n">
        <f aca="false">IF(YEAR($C20)=N$6,$H20,"")</f>
        <v>505</v>
      </c>
      <c r="O20" s="0" t="str">
        <f aca="false">IF(YEAR($C20)=O$6,$H20,"")</f>
        <v/>
      </c>
      <c r="P20" s="0" t="str">
        <f aca="false">IF(YEAR($C20)=P$6,$H20,"")</f>
        <v/>
      </c>
      <c r="Q20" s="0" t="str">
        <f aca="false">IF(YEAR($C20)=Q$6,$H20,"")</f>
        <v/>
      </c>
      <c r="R20" s="0" t="str">
        <f aca="false">IF(YEAR($C20)=R$6,$H20,"")</f>
        <v/>
      </c>
      <c r="S20" s="0" t="str">
        <f aca="false">IF(YEAR($C20)=S$6,$H20,"")</f>
        <v/>
      </c>
      <c r="T20" s="0" t="str">
        <f aca="false">IF(YEAR($C20)=T$6,$H20,"")</f>
        <v/>
      </c>
      <c r="U20" s="0" t="str">
        <f aca="false">IF(YEAR($C20)=U$6,$H20,"")</f>
        <v/>
      </c>
      <c r="V20" s="0" t="str">
        <f aca="false">IF(YEAR($C20)=V$6,$H20,"")</f>
        <v/>
      </c>
      <c r="W20" s="0" t="str">
        <f aca="false">IF(YEAR($C20)=W$6,$H20,"")</f>
        <v/>
      </c>
      <c r="X20" s="0" t="str">
        <f aca="false">IF(YEAR($C20)=X$6,$H20,"")</f>
        <v/>
      </c>
      <c r="Y20" s="0" t="str">
        <f aca="false">IF(YEAR($C20)=Y$6,$H20,"")</f>
        <v/>
      </c>
      <c r="Z20" s="0" t="str">
        <f aca="false">IF(YEAR($C20)=Z$6,$H20,"")</f>
        <v/>
      </c>
      <c r="AA20" s="0" t="str">
        <f aca="false">IF(YEAR($C20)=AA$6,$H20,"")</f>
        <v/>
      </c>
      <c r="AB20" s="0" t="str">
        <f aca="false">IF(YEAR($C20)=AB$6,$H20,"")</f>
        <v/>
      </c>
      <c r="AC20" s="0" t="str">
        <f aca="false">IF(YEAR($C20)=AC$6,$H20,"")</f>
        <v/>
      </c>
      <c r="AD20" s="0" t="str">
        <f aca="false">IF(YEAR($C20)=AD$6,$H20,"")</f>
        <v/>
      </c>
      <c r="AE20" s="0" t="str">
        <f aca="false">IF(YEAR($C20)=AE$6,$H20,"")</f>
        <v/>
      </c>
    </row>
    <row r="21" customFormat="false" ht="12.75" hidden="false" customHeight="false" outlineLevel="0" collapsed="false">
      <c r="C21" s="13" t="n">
        <v>30771</v>
      </c>
      <c r="D21" s="11" t="n">
        <v>490</v>
      </c>
      <c r="E21" s="15" t="n">
        <f aca="false">LN(D21/D20)</f>
        <v>0.0206192872027356</v>
      </c>
      <c r="F21" s="11" t="n">
        <v>465</v>
      </c>
      <c r="G21" s="15" t="n">
        <f aca="false">LN(F21/F20)</f>
        <v>0.0217399866364058</v>
      </c>
      <c r="H21" s="11" t="n">
        <v>505</v>
      </c>
      <c r="I21" s="15" t="n">
        <f aca="false">LN(H21/H20)</f>
        <v>0</v>
      </c>
      <c r="J21" s="16" t="n">
        <v>460</v>
      </c>
      <c r="K21" s="15" t="n">
        <f aca="false">LN(J21/J20)</f>
        <v>0.0219789067187752</v>
      </c>
      <c r="L21" s="11"/>
      <c r="M21" s="0" t="str">
        <f aca="false">IF(YEAR($C21)=M$6,$H21,"")</f>
        <v/>
      </c>
      <c r="N21" s="0" t="n">
        <f aca="false">IF(YEAR($C21)=N$6,$H21,"")</f>
        <v>505</v>
      </c>
      <c r="O21" s="0" t="str">
        <f aca="false">IF(YEAR($C21)=O$6,$H21,"")</f>
        <v/>
      </c>
      <c r="P21" s="0" t="str">
        <f aca="false">IF(YEAR($C21)=P$6,$H21,"")</f>
        <v/>
      </c>
      <c r="Q21" s="0" t="str">
        <f aca="false">IF(YEAR($C21)=Q$6,$H21,"")</f>
        <v/>
      </c>
      <c r="R21" s="0" t="str">
        <f aca="false">IF(YEAR($C21)=R$6,$H21,"")</f>
        <v/>
      </c>
      <c r="S21" s="0" t="str">
        <f aca="false">IF(YEAR($C21)=S$6,$H21,"")</f>
        <v/>
      </c>
      <c r="T21" s="0" t="str">
        <f aca="false">IF(YEAR($C21)=T$6,$H21,"")</f>
        <v/>
      </c>
      <c r="U21" s="0" t="str">
        <f aca="false">IF(YEAR($C21)=U$6,$H21,"")</f>
        <v/>
      </c>
      <c r="V21" s="0" t="str">
        <f aca="false">IF(YEAR($C21)=V$6,$H21,"")</f>
        <v/>
      </c>
      <c r="W21" s="0" t="str">
        <f aca="false">IF(YEAR($C21)=W$6,$H21,"")</f>
        <v/>
      </c>
      <c r="X21" s="0" t="str">
        <f aca="false">IF(YEAR($C21)=X$6,$H21,"")</f>
        <v/>
      </c>
      <c r="Y21" s="0" t="str">
        <f aca="false">IF(YEAR($C21)=Y$6,$H21,"")</f>
        <v/>
      </c>
      <c r="Z21" s="0" t="str">
        <f aca="false">IF(YEAR($C21)=Z$6,$H21,"")</f>
        <v/>
      </c>
      <c r="AA21" s="0" t="str">
        <f aca="false">IF(YEAR($C21)=AA$6,$H21,"")</f>
        <v/>
      </c>
      <c r="AB21" s="0" t="str">
        <f aca="false">IF(YEAR($C21)=AB$6,$H21,"")</f>
        <v/>
      </c>
      <c r="AC21" s="0" t="str">
        <f aca="false">IF(YEAR($C21)=AC$6,$H21,"")</f>
        <v/>
      </c>
      <c r="AD21" s="0" t="str">
        <f aca="false">IF(YEAR($C21)=AD$6,$H21,"")</f>
        <v/>
      </c>
      <c r="AE21" s="0" t="str">
        <f aca="false">IF(YEAR($C21)=AE$6,$H21,"")</f>
        <v/>
      </c>
    </row>
    <row r="22" customFormat="false" ht="12.75" hidden="false" customHeight="false" outlineLevel="0" collapsed="false">
      <c r="C22" s="13" t="n">
        <v>30802</v>
      </c>
      <c r="D22" s="11" t="n">
        <v>540</v>
      </c>
      <c r="E22" s="15" t="n">
        <f aca="false">LN(D22/D21)</f>
        <v>0.0971637484536477</v>
      </c>
      <c r="F22" s="11" t="n">
        <v>515</v>
      </c>
      <c r="G22" s="15" t="n">
        <f aca="false">LN(F22/F21)</f>
        <v>0.10212949507638</v>
      </c>
      <c r="H22" s="11" t="n">
        <v>555</v>
      </c>
      <c r="I22" s="15" t="n">
        <f aca="false">LN(H22/H21)</f>
        <v>0.0944096844710748</v>
      </c>
      <c r="J22" s="16" t="n">
        <v>510</v>
      </c>
      <c r="K22" s="15" t="n">
        <f aca="false">LN(J22/J21)</f>
        <v>0.103184236235231</v>
      </c>
      <c r="L22" s="11"/>
      <c r="M22" s="0" t="str">
        <f aca="false">IF(YEAR($C22)=M$6,$H22,"")</f>
        <v/>
      </c>
      <c r="N22" s="0" t="n">
        <f aca="false">IF(YEAR($C22)=N$6,$H22,"")</f>
        <v>555</v>
      </c>
      <c r="O22" s="0" t="str">
        <f aca="false">IF(YEAR($C22)=O$6,$H22,"")</f>
        <v/>
      </c>
      <c r="P22" s="0" t="str">
        <f aca="false">IF(YEAR($C22)=P$6,$H22,"")</f>
        <v/>
      </c>
      <c r="Q22" s="0" t="str">
        <f aca="false">IF(YEAR($C22)=Q$6,$H22,"")</f>
        <v/>
      </c>
      <c r="R22" s="0" t="str">
        <f aca="false">IF(YEAR($C22)=R$6,$H22,"")</f>
        <v/>
      </c>
      <c r="S22" s="0" t="str">
        <f aca="false">IF(YEAR($C22)=S$6,$H22,"")</f>
        <v/>
      </c>
      <c r="T22" s="0" t="str">
        <f aca="false">IF(YEAR($C22)=T$6,$H22,"")</f>
        <v/>
      </c>
      <c r="U22" s="0" t="str">
        <f aca="false">IF(YEAR($C22)=U$6,$H22,"")</f>
        <v/>
      </c>
      <c r="V22" s="0" t="str">
        <f aca="false">IF(YEAR($C22)=V$6,$H22,"")</f>
        <v/>
      </c>
      <c r="W22" s="0" t="str">
        <f aca="false">IF(YEAR($C22)=W$6,$H22,"")</f>
        <v/>
      </c>
      <c r="X22" s="0" t="str">
        <f aca="false">IF(YEAR($C22)=X$6,$H22,"")</f>
        <v/>
      </c>
      <c r="Y22" s="0" t="str">
        <f aca="false">IF(YEAR($C22)=Y$6,$H22,"")</f>
        <v/>
      </c>
      <c r="Z22" s="0" t="str">
        <f aca="false">IF(YEAR($C22)=Z$6,$H22,"")</f>
        <v/>
      </c>
      <c r="AA22" s="0" t="str">
        <f aca="false">IF(YEAR($C22)=AA$6,$H22,"")</f>
        <v/>
      </c>
      <c r="AB22" s="0" t="str">
        <f aca="false">IF(YEAR($C22)=AB$6,$H22,"")</f>
        <v/>
      </c>
      <c r="AC22" s="0" t="str">
        <f aca="false">IF(YEAR($C22)=AC$6,$H22,"")</f>
        <v/>
      </c>
      <c r="AD22" s="0" t="str">
        <f aca="false">IF(YEAR($C22)=AD$6,$H22,"")</f>
        <v/>
      </c>
      <c r="AE22" s="0" t="str">
        <f aca="false">IF(YEAR($C22)=AE$6,$H22,"")</f>
        <v/>
      </c>
    </row>
    <row r="23" customFormat="false" ht="12.75" hidden="false" customHeight="false" outlineLevel="0" collapsed="false">
      <c r="C23" s="13" t="n">
        <v>30833</v>
      </c>
      <c r="D23" s="11" t="n">
        <v>540</v>
      </c>
      <c r="E23" s="15" t="n">
        <f aca="false">LN(D23/D22)</f>
        <v>0</v>
      </c>
      <c r="F23" s="11" t="n">
        <v>515</v>
      </c>
      <c r="G23" s="15" t="n">
        <f aca="false">LN(F23/F22)</f>
        <v>0</v>
      </c>
      <c r="H23" s="11" t="n">
        <v>555</v>
      </c>
      <c r="I23" s="15" t="n">
        <f aca="false">LN(H23/H22)</f>
        <v>0</v>
      </c>
      <c r="J23" s="16" t="n">
        <v>510</v>
      </c>
      <c r="K23" s="15" t="n">
        <f aca="false">LN(J23/J22)</f>
        <v>0</v>
      </c>
      <c r="L23" s="11"/>
      <c r="M23" s="0" t="str">
        <f aca="false">IF(YEAR($C23)=M$6,$H23,"")</f>
        <v/>
      </c>
      <c r="N23" s="0" t="n">
        <f aca="false">IF(YEAR($C23)=N$6,$H23,"")</f>
        <v>555</v>
      </c>
      <c r="O23" s="0" t="str">
        <f aca="false">IF(YEAR($C23)=O$6,$H23,"")</f>
        <v/>
      </c>
      <c r="P23" s="0" t="str">
        <f aca="false">IF(YEAR($C23)=P$6,$H23,"")</f>
        <v/>
      </c>
      <c r="Q23" s="0" t="str">
        <f aca="false">IF(YEAR($C23)=Q$6,$H23,"")</f>
        <v/>
      </c>
      <c r="R23" s="0" t="str">
        <f aca="false">IF(YEAR($C23)=R$6,$H23,"")</f>
        <v/>
      </c>
      <c r="S23" s="0" t="str">
        <f aca="false">IF(YEAR($C23)=S$6,$H23,"")</f>
        <v/>
      </c>
      <c r="T23" s="0" t="str">
        <f aca="false">IF(YEAR($C23)=T$6,$H23,"")</f>
        <v/>
      </c>
      <c r="U23" s="0" t="str">
        <f aca="false">IF(YEAR($C23)=U$6,$H23,"")</f>
        <v/>
      </c>
      <c r="V23" s="0" t="str">
        <f aca="false">IF(YEAR($C23)=V$6,$H23,"")</f>
        <v/>
      </c>
      <c r="W23" s="0" t="str">
        <f aca="false">IF(YEAR($C23)=W$6,$H23,"")</f>
        <v/>
      </c>
      <c r="X23" s="0" t="str">
        <f aca="false">IF(YEAR($C23)=X$6,$H23,"")</f>
        <v/>
      </c>
      <c r="Y23" s="0" t="str">
        <f aca="false">IF(YEAR($C23)=Y$6,$H23,"")</f>
        <v/>
      </c>
      <c r="Z23" s="0" t="str">
        <f aca="false">IF(YEAR($C23)=Z$6,$H23,"")</f>
        <v/>
      </c>
      <c r="AA23" s="0" t="str">
        <f aca="false">IF(YEAR($C23)=AA$6,$H23,"")</f>
        <v/>
      </c>
      <c r="AB23" s="0" t="str">
        <f aca="false">IF(YEAR($C23)=AB$6,$H23,"")</f>
        <v/>
      </c>
      <c r="AC23" s="0" t="str">
        <f aca="false">IF(YEAR($C23)=AC$6,$H23,"")</f>
        <v/>
      </c>
      <c r="AD23" s="0" t="str">
        <f aca="false">IF(YEAR($C23)=AD$6,$H23,"")</f>
        <v/>
      </c>
      <c r="AE23" s="0" t="str">
        <f aca="false">IF(YEAR($C23)=AE$6,$H23,"")</f>
        <v/>
      </c>
    </row>
    <row r="24" customFormat="false" ht="12.75" hidden="false" customHeight="false" outlineLevel="0" collapsed="false">
      <c r="C24" s="13" t="n">
        <v>30863</v>
      </c>
      <c r="D24" s="11" t="n">
        <v>540</v>
      </c>
      <c r="E24" s="15" t="n">
        <f aca="false">LN(D24/D23)</f>
        <v>0</v>
      </c>
      <c r="F24" s="11" t="n">
        <v>515</v>
      </c>
      <c r="G24" s="15" t="n">
        <f aca="false">LN(F24/F23)</f>
        <v>0</v>
      </c>
      <c r="H24" s="11" t="n">
        <v>555</v>
      </c>
      <c r="I24" s="15" t="n">
        <f aca="false">LN(H24/H23)</f>
        <v>0</v>
      </c>
      <c r="J24" s="16" t="n">
        <v>510</v>
      </c>
      <c r="K24" s="15" t="n">
        <f aca="false">LN(J24/J23)</f>
        <v>0</v>
      </c>
      <c r="L24" s="11"/>
      <c r="M24" s="0" t="str">
        <f aca="false">IF(YEAR($C24)=M$6,$H24,"")</f>
        <v/>
      </c>
      <c r="N24" s="0" t="n">
        <f aca="false">IF(YEAR($C24)=N$6,$H24,"")</f>
        <v>555</v>
      </c>
      <c r="O24" s="0" t="str">
        <f aca="false">IF(YEAR($C24)=O$6,$H24,"")</f>
        <v/>
      </c>
      <c r="P24" s="0" t="str">
        <f aca="false">IF(YEAR($C24)=P$6,$H24,"")</f>
        <v/>
      </c>
      <c r="Q24" s="0" t="str">
        <f aca="false">IF(YEAR($C24)=Q$6,$H24,"")</f>
        <v/>
      </c>
      <c r="R24" s="0" t="str">
        <f aca="false">IF(YEAR($C24)=R$6,$H24,"")</f>
        <v/>
      </c>
      <c r="S24" s="0" t="str">
        <f aca="false">IF(YEAR($C24)=S$6,$H24,"")</f>
        <v/>
      </c>
      <c r="T24" s="0" t="str">
        <f aca="false">IF(YEAR($C24)=T$6,$H24,"")</f>
        <v/>
      </c>
      <c r="U24" s="0" t="str">
        <f aca="false">IF(YEAR($C24)=U$6,$H24,"")</f>
        <v/>
      </c>
      <c r="V24" s="0" t="str">
        <f aca="false">IF(YEAR($C24)=V$6,$H24,"")</f>
        <v/>
      </c>
      <c r="W24" s="0" t="str">
        <f aca="false">IF(YEAR($C24)=W$6,$H24,"")</f>
        <v/>
      </c>
      <c r="X24" s="0" t="str">
        <f aca="false">IF(YEAR($C24)=X$6,$H24,"")</f>
        <v/>
      </c>
      <c r="Y24" s="0" t="str">
        <f aca="false">IF(YEAR($C24)=Y$6,$H24,"")</f>
        <v/>
      </c>
      <c r="Z24" s="0" t="str">
        <f aca="false">IF(YEAR($C24)=Z$6,$H24,"")</f>
        <v/>
      </c>
      <c r="AA24" s="0" t="str">
        <f aca="false">IF(YEAR($C24)=AA$6,$H24,"")</f>
        <v/>
      </c>
      <c r="AB24" s="0" t="str">
        <f aca="false">IF(YEAR($C24)=AB$6,$H24,"")</f>
        <v/>
      </c>
      <c r="AC24" s="0" t="str">
        <f aca="false">IF(YEAR($C24)=AC$6,$H24,"")</f>
        <v/>
      </c>
      <c r="AD24" s="0" t="str">
        <f aca="false">IF(YEAR($C24)=AD$6,$H24,"")</f>
        <v/>
      </c>
      <c r="AE24" s="0" t="str">
        <f aca="false">IF(YEAR($C24)=AE$6,$H24,"")</f>
        <v/>
      </c>
    </row>
    <row r="25" customFormat="false" ht="12.75" hidden="false" customHeight="false" outlineLevel="0" collapsed="false">
      <c r="C25" s="13" t="n">
        <v>30893</v>
      </c>
      <c r="D25" s="11" t="n">
        <v>540</v>
      </c>
      <c r="E25" s="15" t="n">
        <f aca="false">LN(D25/D24)</f>
        <v>0</v>
      </c>
      <c r="F25" s="11" t="n">
        <v>515</v>
      </c>
      <c r="G25" s="15" t="n">
        <f aca="false">LN(F25/F24)</f>
        <v>0</v>
      </c>
      <c r="H25" s="11" t="n">
        <v>555</v>
      </c>
      <c r="I25" s="15" t="n">
        <f aca="false">LN(H25/H24)</f>
        <v>0</v>
      </c>
      <c r="J25" s="16" t="n">
        <v>510</v>
      </c>
      <c r="K25" s="15" t="n">
        <f aca="false">LN(J25/J24)</f>
        <v>0</v>
      </c>
      <c r="L25" s="11"/>
      <c r="M25" s="0" t="str">
        <f aca="false">IF(YEAR($C25)=M$6,$H25,"")</f>
        <v/>
      </c>
      <c r="N25" s="0" t="n">
        <f aca="false">IF(YEAR($C25)=N$6,$H25,"")</f>
        <v>555</v>
      </c>
      <c r="O25" s="0" t="str">
        <f aca="false">IF(YEAR($C25)=O$6,$H25,"")</f>
        <v/>
      </c>
      <c r="P25" s="0" t="str">
        <f aca="false">IF(YEAR($C25)=P$6,$H25,"")</f>
        <v/>
      </c>
      <c r="Q25" s="0" t="str">
        <f aca="false">IF(YEAR($C25)=Q$6,$H25,"")</f>
        <v/>
      </c>
      <c r="R25" s="0" t="str">
        <f aca="false">IF(YEAR($C25)=R$6,$H25,"")</f>
        <v/>
      </c>
      <c r="S25" s="0" t="str">
        <f aca="false">IF(YEAR($C25)=S$6,$H25,"")</f>
        <v/>
      </c>
      <c r="T25" s="0" t="str">
        <f aca="false">IF(YEAR($C25)=T$6,$H25,"")</f>
        <v/>
      </c>
      <c r="U25" s="0" t="str">
        <f aca="false">IF(YEAR($C25)=U$6,$H25,"")</f>
        <v/>
      </c>
      <c r="V25" s="0" t="str">
        <f aca="false">IF(YEAR($C25)=V$6,$H25,"")</f>
        <v/>
      </c>
      <c r="W25" s="0" t="str">
        <f aca="false">IF(YEAR($C25)=W$6,$H25,"")</f>
        <v/>
      </c>
      <c r="X25" s="0" t="str">
        <f aca="false">IF(YEAR($C25)=X$6,$H25,"")</f>
        <v/>
      </c>
      <c r="Y25" s="0" t="str">
        <f aca="false">IF(YEAR($C25)=Y$6,$H25,"")</f>
        <v/>
      </c>
      <c r="Z25" s="0" t="str">
        <f aca="false">IF(YEAR($C25)=Z$6,$H25,"")</f>
        <v/>
      </c>
      <c r="AA25" s="0" t="str">
        <f aca="false">IF(YEAR($C25)=AA$6,$H25,"")</f>
        <v/>
      </c>
      <c r="AB25" s="0" t="str">
        <f aca="false">IF(YEAR($C25)=AB$6,$H25,"")</f>
        <v/>
      </c>
      <c r="AC25" s="0" t="str">
        <f aca="false">IF(YEAR($C25)=AC$6,$H25,"")</f>
        <v/>
      </c>
      <c r="AD25" s="0" t="str">
        <f aca="false">IF(YEAR($C25)=AD$6,$H25,"")</f>
        <v/>
      </c>
      <c r="AE25" s="0" t="str">
        <f aca="false">IF(YEAR($C25)=AE$6,$H25,"")</f>
        <v/>
      </c>
    </row>
    <row r="26" customFormat="false" ht="12.75" hidden="false" customHeight="false" outlineLevel="0" collapsed="false">
      <c r="C26" s="13" t="n">
        <v>30923</v>
      </c>
      <c r="D26" s="11" t="n">
        <v>530</v>
      </c>
      <c r="E26" s="15" t="n">
        <f aca="false">LN(D26/D25)</f>
        <v>-0.0186921330121525</v>
      </c>
      <c r="F26" s="11" t="n">
        <v>505</v>
      </c>
      <c r="G26" s="15" t="n">
        <f aca="false">LN(F26/F25)</f>
        <v>-0.0196084713883763</v>
      </c>
      <c r="H26" s="11" t="n">
        <v>555</v>
      </c>
      <c r="I26" s="15" t="n">
        <f aca="false">LN(H26/H25)</f>
        <v>0</v>
      </c>
      <c r="J26" s="16" t="n">
        <v>500</v>
      </c>
      <c r="K26" s="15" t="n">
        <f aca="false">LN(J26/J25)</f>
        <v>-0.0198026272961798</v>
      </c>
      <c r="L26" s="11"/>
      <c r="M26" s="0" t="str">
        <f aca="false">IF(YEAR($C26)=M$6,$H26,"")</f>
        <v/>
      </c>
      <c r="N26" s="0" t="n">
        <f aca="false">IF(YEAR($C26)=N$6,$H26,"")</f>
        <v>555</v>
      </c>
      <c r="O26" s="0" t="str">
        <f aca="false">IF(YEAR($C26)=O$6,$H26,"")</f>
        <v/>
      </c>
      <c r="P26" s="0" t="str">
        <f aca="false">IF(YEAR($C26)=P$6,$H26,"")</f>
        <v/>
      </c>
      <c r="Q26" s="0" t="str">
        <f aca="false">IF(YEAR($C26)=Q$6,$H26,"")</f>
        <v/>
      </c>
      <c r="R26" s="0" t="str">
        <f aca="false">IF(YEAR($C26)=R$6,$H26,"")</f>
        <v/>
      </c>
      <c r="S26" s="0" t="str">
        <f aca="false">IF(YEAR($C26)=S$6,$H26,"")</f>
        <v/>
      </c>
      <c r="T26" s="0" t="str">
        <f aca="false">IF(YEAR($C26)=T$6,$H26,"")</f>
        <v/>
      </c>
      <c r="U26" s="0" t="str">
        <f aca="false">IF(YEAR($C26)=U$6,$H26,"")</f>
        <v/>
      </c>
      <c r="V26" s="0" t="str">
        <f aca="false">IF(YEAR($C26)=V$6,$H26,"")</f>
        <v/>
      </c>
      <c r="W26" s="0" t="str">
        <f aca="false">IF(YEAR($C26)=W$6,$H26,"")</f>
        <v/>
      </c>
      <c r="X26" s="0" t="str">
        <f aca="false">IF(YEAR($C26)=X$6,$H26,"")</f>
        <v/>
      </c>
      <c r="Y26" s="0" t="str">
        <f aca="false">IF(YEAR($C26)=Y$6,$H26,"")</f>
        <v/>
      </c>
      <c r="Z26" s="0" t="str">
        <f aca="false">IF(YEAR($C26)=Z$6,$H26,"")</f>
        <v/>
      </c>
      <c r="AA26" s="0" t="str">
        <f aca="false">IF(YEAR($C26)=AA$6,$H26,"")</f>
        <v/>
      </c>
      <c r="AB26" s="0" t="str">
        <f aca="false">IF(YEAR($C26)=AB$6,$H26,"")</f>
        <v/>
      </c>
      <c r="AC26" s="0" t="str">
        <f aca="false">IF(YEAR($C26)=AC$6,$H26,"")</f>
        <v/>
      </c>
      <c r="AD26" s="0" t="str">
        <f aca="false">IF(YEAR($C26)=AD$6,$H26,"")</f>
        <v/>
      </c>
      <c r="AE26" s="0" t="str">
        <f aca="false">IF(YEAR($C26)=AE$6,$H26,"")</f>
        <v/>
      </c>
    </row>
    <row r="27" customFormat="false" ht="12.75" hidden="false" customHeight="false" outlineLevel="0" collapsed="false">
      <c r="C27" s="13" t="n">
        <v>30953</v>
      </c>
      <c r="D27" s="11" t="n">
        <v>520</v>
      </c>
      <c r="E27" s="15" t="n">
        <f aca="false">LN(D27/D26)</f>
        <v>-0.0190481949706945</v>
      </c>
      <c r="F27" s="11" t="n">
        <v>495</v>
      </c>
      <c r="G27" s="15" t="n">
        <f aca="false">LN(F27/F26)</f>
        <v>-0.0200006667066695</v>
      </c>
      <c r="H27" s="11" t="n">
        <v>555</v>
      </c>
      <c r="I27" s="15" t="n">
        <f aca="false">LN(H27/H26)</f>
        <v>0</v>
      </c>
      <c r="J27" s="16" t="n">
        <v>490</v>
      </c>
      <c r="K27" s="15" t="n">
        <f aca="false">LN(J27/J26)</f>
        <v>-0.0202027073175195</v>
      </c>
      <c r="L27" s="11"/>
      <c r="M27" s="0" t="str">
        <f aca="false">IF(YEAR($C27)=M$6,$H27,"")</f>
        <v/>
      </c>
      <c r="N27" s="0" t="n">
        <f aca="false">IF(YEAR($C27)=N$6,$H27,"")</f>
        <v>555</v>
      </c>
      <c r="O27" s="0" t="str">
        <f aca="false">IF(YEAR($C27)=O$6,$H27,"")</f>
        <v/>
      </c>
      <c r="P27" s="0" t="str">
        <f aca="false">IF(YEAR($C27)=P$6,$H27,"")</f>
        <v/>
      </c>
      <c r="Q27" s="0" t="str">
        <f aca="false">IF(YEAR($C27)=Q$6,$H27,"")</f>
        <v/>
      </c>
      <c r="R27" s="0" t="str">
        <f aca="false">IF(YEAR($C27)=R$6,$H27,"")</f>
        <v/>
      </c>
      <c r="S27" s="0" t="str">
        <f aca="false">IF(YEAR($C27)=S$6,$H27,"")</f>
        <v/>
      </c>
      <c r="T27" s="0" t="str">
        <f aca="false">IF(YEAR($C27)=T$6,$H27,"")</f>
        <v/>
      </c>
      <c r="U27" s="0" t="str">
        <f aca="false">IF(YEAR($C27)=U$6,$H27,"")</f>
        <v/>
      </c>
      <c r="V27" s="0" t="str">
        <f aca="false">IF(YEAR($C27)=V$6,$H27,"")</f>
        <v/>
      </c>
      <c r="W27" s="0" t="str">
        <f aca="false">IF(YEAR($C27)=W$6,$H27,"")</f>
        <v/>
      </c>
      <c r="X27" s="0" t="str">
        <f aca="false">IF(YEAR($C27)=X$6,$H27,"")</f>
        <v/>
      </c>
      <c r="Y27" s="0" t="str">
        <f aca="false">IF(YEAR($C27)=Y$6,$H27,"")</f>
        <v/>
      </c>
      <c r="Z27" s="0" t="str">
        <f aca="false">IF(YEAR($C27)=Z$6,$H27,"")</f>
        <v/>
      </c>
      <c r="AA27" s="0" t="str">
        <f aca="false">IF(YEAR($C27)=AA$6,$H27,"")</f>
        <v/>
      </c>
      <c r="AB27" s="0" t="str">
        <f aca="false">IF(YEAR($C27)=AB$6,$H27,"")</f>
        <v/>
      </c>
      <c r="AC27" s="0" t="str">
        <f aca="false">IF(YEAR($C27)=AC$6,$H27,"")</f>
        <v/>
      </c>
      <c r="AD27" s="0" t="str">
        <f aca="false">IF(YEAR($C27)=AD$6,$H27,"")</f>
        <v/>
      </c>
      <c r="AE27" s="0" t="str">
        <f aca="false">IF(YEAR($C27)=AE$6,$H27,"")</f>
        <v/>
      </c>
    </row>
    <row r="28" customFormat="false" ht="12.75" hidden="false" customHeight="false" outlineLevel="0" collapsed="false">
      <c r="C28" s="13" t="n">
        <v>30983</v>
      </c>
      <c r="D28" s="11" t="n">
        <v>510</v>
      </c>
      <c r="E28" s="15" t="n">
        <f aca="false">LN(D28/D27)</f>
        <v>-0.0194180858571016</v>
      </c>
      <c r="F28" s="11" t="n">
        <v>485</v>
      </c>
      <c r="G28" s="15" t="n">
        <f aca="false">LN(F28/F27)</f>
        <v>-0.0204088716312071</v>
      </c>
      <c r="H28" s="11" t="n">
        <v>535</v>
      </c>
      <c r="I28" s="15" t="n">
        <f aca="false">LN(H28/H27)</f>
        <v>-0.0367013668504279</v>
      </c>
      <c r="J28" s="16" t="n">
        <v>480</v>
      </c>
      <c r="K28" s="15" t="n">
        <f aca="false">LN(J28/J27)</f>
        <v>-0.0206192872027357</v>
      </c>
      <c r="L28" s="11"/>
      <c r="M28" s="0" t="str">
        <f aca="false">IF(YEAR($C28)=M$6,$H28,"")</f>
        <v/>
      </c>
      <c r="N28" s="0" t="n">
        <f aca="false">IF(YEAR($C28)=N$6,$H28,"")</f>
        <v>535</v>
      </c>
      <c r="O28" s="0" t="str">
        <f aca="false">IF(YEAR($C28)=O$6,$H28,"")</f>
        <v/>
      </c>
      <c r="P28" s="0" t="str">
        <f aca="false">IF(YEAR($C28)=P$6,$H28,"")</f>
        <v/>
      </c>
      <c r="Q28" s="0" t="str">
        <f aca="false">IF(YEAR($C28)=Q$6,$H28,"")</f>
        <v/>
      </c>
      <c r="R28" s="0" t="str">
        <f aca="false">IF(YEAR($C28)=R$6,$H28,"")</f>
        <v/>
      </c>
      <c r="S28" s="0" t="str">
        <f aca="false">IF(YEAR($C28)=S$6,$H28,"")</f>
        <v/>
      </c>
      <c r="T28" s="0" t="str">
        <f aca="false">IF(YEAR($C28)=T$6,$H28,"")</f>
        <v/>
      </c>
      <c r="U28" s="0" t="str">
        <f aca="false">IF(YEAR($C28)=U$6,$H28,"")</f>
        <v/>
      </c>
      <c r="V28" s="0" t="str">
        <f aca="false">IF(YEAR($C28)=V$6,$H28,"")</f>
        <v/>
      </c>
      <c r="W28" s="0" t="str">
        <f aca="false">IF(YEAR($C28)=W$6,$H28,"")</f>
        <v/>
      </c>
      <c r="X28" s="0" t="str">
        <f aca="false">IF(YEAR($C28)=X$6,$H28,"")</f>
        <v/>
      </c>
      <c r="Y28" s="0" t="str">
        <f aca="false">IF(YEAR($C28)=Y$6,$H28,"")</f>
        <v/>
      </c>
      <c r="Z28" s="0" t="str">
        <f aca="false">IF(YEAR($C28)=Z$6,$H28,"")</f>
        <v/>
      </c>
      <c r="AA28" s="0" t="str">
        <f aca="false">IF(YEAR($C28)=AA$6,$H28,"")</f>
        <v/>
      </c>
      <c r="AB28" s="0" t="str">
        <f aca="false">IF(YEAR($C28)=AB$6,$H28,"")</f>
        <v/>
      </c>
      <c r="AC28" s="0" t="str">
        <f aca="false">IF(YEAR($C28)=AC$6,$H28,"")</f>
        <v/>
      </c>
      <c r="AD28" s="0" t="str">
        <f aca="false">IF(YEAR($C28)=AD$6,$H28,"")</f>
        <v/>
      </c>
      <c r="AE28" s="0" t="str">
        <f aca="false">IF(YEAR($C28)=AE$6,$H28,"")</f>
        <v/>
      </c>
    </row>
    <row r="29" customFormat="false" ht="12.75" hidden="false" customHeight="false" outlineLevel="0" collapsed="false">
      <c r="C29" s="13" t="n">
        <v>31013</v>
      </c>
      <c r="D29" s="11" t="n">
        <v>505</v>
      </c>
      <c r="E29" s="15" t="n">
        <f aca="false">LN(D29/D28)</f>
        <v>-0.00985229644301159</v>
      </c>
      <c r="F29" s="11" t="n">
        <v>475</v>
      </c>
      <c r="G29" s="15" t="n">
        <f aca="false">LN(F29/F28)</f>
        <v>-0.020834086902842</v>
      </c>
      <c r="H29" s="11" t="n">
        <v>535</v>
      </c>
      <c r="I29" s="15" t="n">
        <f aca="false">LN(H29/H28)</f>
        <v>0</v>
      </c>
      <c r="J29" s="16" t="n">
        <v>470</v>
      </c>
      <c r="K29" s="15" t="n">
        <f aca="false">LN(J29/J28)</f>
        <v>-0.0210534091978324</v>
      </c>
      <c r="L29" s="11"/>
      <c r="M29" s="0" t="str">
        <f aca="false">IF(YEAR($C29)=M$6,$H29,"")</f>
        <v/>
      </c>
      <c r="N29" s="0" t="n">
        <f aca="false">IF(YEAR($C29)=N$6,$H29,"")</f>
        <v>535</v>
      </c>
      <c r="O29" s="0" t="str">
        <f aca="false">IF(YEAR($C29)=O$6,$H29,"")</f>
        <v/>
      </c>
      <c r="P29" s="0" t="str">
        <f aca="false">IF(YEAR($C29)=P$6,$H29,"")</f>
        <v/>
      </c>
      <c r="Q29" s="0" t="str">
        <f aca="false">IF(YEAR($C29)=Q$6,$H29,"")</f>
        <v/>
      </c>
      <c r="R29" s="0" t="str">
        <f aca="false">IF(YEAR($C29)=R$6,$H29,"")</f>
        <v/>
      </c>
      <c r="S29" s="0" t="str">
        <f aca="false">IF(YEAR($C29)=S$6,$H29,"")</f>
        <v/>
      </c>
      <c r="T29" s="0" t="str">
        <f aca="false">IF(YEAR($C29)=T$6,$H29,"")</f>
        <v/>
      </c>
      <c r="U29" s="0" t="str">
        <f aca="false">IF(YEAR($C29)=U$6,$H29,"")</f>
        <v/>
      </c>
      <c r="V29" s="0" t="str">
        <f aca="false">IF(YEAR($C29)=V$6,$H29,"")</f>
        <v/>
      </c>
      <c r="W29" s="0" t="str">
        <f aca="false">IF(YEAR($C29)=W$6,$H29,"")</f>
        <v/>
      </c>
      <c r="X29" s="0" t="str">
        <f aca="false">IF(YEAR($C29)=X$6,$H29,"")</f>
        <v/>
      </c>
      <c r="Y29" s="0" t="str">
        <f aca="false">IF(YEAR($C29)=Y$6,$H29,"")</f>
        <v/>
      </c>
      <c r="Z29" s="0" t="str">
        <f aca="false">IF(YEAR($C29)=Z$6,$H29,"")</f>
        <v/>
      </c>
      <c r="AA29" s="0" t="str">
        <f aca="false">IF(YEAR($C29)=AA$6,$H29,"")</f>
        <v/>
      </c>
      <c r="AB29" s="0" t="str">
        <f aca="false">IF(YEAR($C29)=AB$6,$H29,"")</f>
        <v/>
      </c>
      <c r="AC29" s="0" t="str">
        <f aca="false">IF(YEAR($C29)=AC$6,$H29,"")</f>
        <v/>
      </c>
      <c r="AD29" s="0" t="str">
        <f aca="false">IF(YEAR($C29)=AD$6,$H29,"")</f>
        <v/>
      </c>
      <c r="AE29" s="0" t="str">
        <f aca="false">IF(YEAR($C29)=AE$6,$H29,"")</f>
        <v/>
      </c>
    </row>
    <row r="30" customFormat="false" ht="12.75" hidden="false" customHeight="false" outlineLevel="0" collapsed="false">
      <c r="C30" s="13" t="n">
        <v>31043</v>
      </c>
      <c r="D30" s="11" t="n">
        <v>495</v>
      </c>
      <c r="E30" s="15" t="n">
        <f aca="false">LN(D30/D29)</f>
        <v>-0.0200006667066695</v>
      </c>
      <c r="F30" s="11" t="n">
        <v>460</v>
      </c>
      <c r="G30" s="15" t="n">
        <f aca="false">LN(F30/F29)</f>
        <v>-0.0320883145515005</v>
      </c>
      <c r="H30" s="11" t="n">
        <v>535</v>
      </c>
      <c r="I30" s="15" t="n">
        <f aca="false">LN(H30/H29)</f>
        <v>0</v>
      </c>
      <c r="J30" s="16" t="n">
        <v>455</v>
      </c>
      <c r="K30" s="15" t="n">
        <f aca="false">LN(J30/J29)</f>
        <v>-0.0324352757531538</v>
      </c>
      <c r="L30" s="11"/>
      <c r="M30" s="0" t="str">
        <f aca="false">IF(YEAR($C30)=M$6,$H30,"")</f>
        <v/>
      </c>
      <c r="N30" s="0" t="n">
        <f aca="false">IF(YEAR($C30)=N$6,$H30,"")</f>
        <v>535</v>
      </c>
      <c r="O30" s="0" t="str">
        <f aca="false">IF(YEAR($C30)=O$6,$H30,"")</f>
        <v/>
      </c>
      <c r="P30" s="0" t="str">
        <f aca="false">IF(YEAR($C30)=P$6,$H30,"")</f>
        <v/>
      </c>
      <c r="Q30" s="0" t="str">
        <f aca="false">IF(YEAR($C30)=Q$6,$H30,"")</f>
        <v/>
      </c>
      <c r="R30" s="0" t="str">
        <f aca="false">IF(YEAR($C30)=R$6,$H30,"")</f>
        <v/>
      </c>
      <c r="S30" s="0" t="str">
        <f aca="false">IF(YEAR($C30)=S$6,$H30,"")</f>
        <v/>
      </c>
      <c r="T30" s="0" t="str">
        <f aca="false">IF(YEAR($C30)=T$6,$H30,"")</f>
        <v/>
      </c>
      <c r="U30" s="0" t="str">
        <f aca="false">IF(YEAR($C30)=U$6,$H30,"")</f>
        <v/>
      </c>
      <c r="V30" s="0" t="str">
        <f aca="false">IF(YEAR($C30)=V$6,$H30,"")</f>
        <v/>
      </c>
      <c r="W30" s="0" t="str">
        <f aca="false">IF(YEAR($C30)=W$6,$H30,"")</f>
        <v/>
      </c>
      <c r="X30" s="0" t="str">
        <f aca="false">IF(YEAR($C30)=X$6,$H30,"")</f>
        <v/>
      </c>
      <c r="Y30" s="0" t="str">
        <f aca="false">IF(YEAR($C30)=Y$6,$H30,"")</f>
        <v/>
      </c>
      <c r="Z30" s="0" t="str">
        <f aca="false">IF(YEAR($C30)=Z$6,$H30,"")</f>
        <v/>
      </c>
      <c r="AA30" s="0" t="str">
        <f aca="false">IF(YEAR($C30)=AA$6,$H30,"")</f>
        <v/>
      </c>
      <c r="AB30" s="0" t="str">
        <f aca="false">IF(YEAR($C30)=AB$6,$H30,"")</f>
        <v/>
      </c>
      <c r="AC30" s="0" t="str">
        <f aca="false">IF(YEAR($C30)=AC$6,$H30,"")</f>
        <v/>
      </c>
      <c r="AD30" s="0" t="str">
        <f aca="false">IF(YEAR($C30)=AD$6,$H30,"")</f>
        <v/>
      </c>
      <c r="AE30" s="0" t="str">
        <f aca="false">IF(YEAR($C30)=AE$6,$H30,"")</f>
        <v/>
      </c>
    </row>
    <row r="31" customFormat="false" ht="12.75" hidden="false" customHeight="false" outlineLevel="0" collapsed="false">
      <c r="C31" s="13" t="n">
        <v>31073</v>
      </c>
      <c r="D31" s="11" t="n">
        <v>470</v>
      </c>
      <c r="E31" s="15" t="n">
        <f aca="false">LN(D31/D30)</f>
        <v>-0.051825067864586</v>
      </c>
      <c r="F31" s="11" t="n">
        <v>430</v>
      </c>
      <c r="G31" s="15" t="n">
        <f aca="false">LN(F31/F30)</f>
        <v>-0.0674412807955325</v>
      </c>
      <c r="H31" s="11" t="n">
        <v>515</v>
      </c>
      <c r="I31" s="15" t="n">
        <f aca="false">LN(H31/H30)</f>
        <v>-0.0380998462322704</v>
      </c>
      <c r="J31" s="16" t="n">
        <v>440</v>
      </c>
      <c r="K31" s="15" t="n">
        <f aca="false">LN(J31/J30)</f>
        <v>-0.0335226920386436</v>
      </c>
      <c r="L31" s="11"/>
      <c r="M31" s="0" t="str">
        <f aca="false">IF(YEAR($C31)=M$6,$H31,"")</f>
        <v/>
      </c>
      <c r="N31" s="0" t="str">
        <f aca="false">IF(YEAR($C31)=N$6,$H31,"")</f>
        <v/>
      </c>
      <c r="O31" s="0" t="n">
        <f aca="false">IF(YEAR($C31)=O$6,$H31,"")</f>
        <v>515</v>
      </c>
      <c r="P31" s="0" t="str">
        <f aca="false">IF(YEAR($C31)=P$6,$H31,"")</f>
        <v/>
      </c>
      <c r="Q31" s="0" t="str">
        <f aca="false">IF(YEAR($C31)=Q$6,$H31,"")</f>
        <v/>
      </c>
      <c r="R31" s="0" t="str">
        <f aca="false">IF(YEAR($C31)=R$6,$H31,"")</f>
        <v/>
      </c>
      <c r="S31" s="0" t="str">
        <f aca="false">IF(YEAR($C31)=S$6,$H31,"")</f>
        <v/>
      </c>
      <c r="T31" s="0" t="str">
        <f aca="false">IF(YEAR($C31)=T$6,$H31,"")</f>
        <v/>
      </c>
      <c r="U31" s="0" t="str">
        <f aca="false">IF(YEAR($C31)=U$6,$H31,"")</f>
        <v/>
      </c>
      <c r="V31" s="0" t="str">
        <f aca="false">IF(YEAR($C31)=V$6,$H31,"")</f>
        <v/>
      </c>
      <c r="W31" s="0" t="str">
        <f aca="false">IF(YEAR($C31)=W$6,$H31,"")</f>
        <v/>
      </c>
      <c r="X31" s="0" t="str">
        <f aca="false">IF(YEAR($C31)=X$6,$H31,"")</f>
        <v/>
      </c>
      <c r="Y31" s="0" t="str">
        <f aca="false">IF(YEAR($C31)=Y$6,$H31,"")</f>
        <v/>
      </c>
      <c r="Z31" s="0" t="str">
        <f aca="false">IF(YEAR($C31)=Z$6,$H31,"")</f>
        <v/>
      </c>
      <c r="AA31" s="0" t="str">
        <f aca="false">IF(YEAR($C31)=AA$6,$H31,"")</f>
        <v/>
      </c>
      <c r="AB31" s="0" t="str">
        <f aca="false">IF(YEAR($C31)=AB$6,$H31,"")</f>
        <v/>
      </c>
      <c r="AC31" s="0" t="str">
        <f aca="false">IF(YEAR($C31)=AC$6,$H31,"")</f>
        <v/>
      </c>
      <c r="AD31" s="0" t="str">
        <f aca="false">IF(YEAR($C31)=AD$6,$H31,"")</f>
        <v/>
      </c>
      <c r="AE31" s="0" t="str">
        <f aca="false">IF(YEAR($C31)=AE$6,$H31,"")</f>
        <v/>
      </c>
    </row>
    <row r="32" customFormat="false" ht="12.75" hidden="false" customHeight="false" outlineLevel="0" collapsed="false">
      <c r="C32" s="13" t="n">
        <v>31103</v>
      </c>
      <c r="D32" s="11" t="n">
        <v>460</v>
      </c>
      <c r="E32" s="15" t="n">
        <f aca="false">LN(D32/D31)</f>
        <v>-0.0215062052209636</v>
      </c>
      <c r="F32" s="11" t="n">
        <v>410</v>
      </c>
      <c r="G32" s="15" t="n">
        <f aca="false">LN(F32/F31)</f>
        <v>-0.0476280489892546</v>
      </c>
      <c r="H32" s="11" t="n">
        <v>500</v>
      </c>
      <c r="I32" s="15" t="n">
        <f aca="false">LN(H32/H31)</f>
        <v>-0.0295588022415444</v>
      </c>
      <c r="J32" s="16" t="n">
        <v>425</v>
      </c>
      <c r="K32" s="15" t="n">
        <f aca="false">LN(J32/J31)</f>
        <v>-0.03468555798789</v>
      </c>
      <c r="L32" s="11"/>
      <c r="M32" s="0" t="str">
        <f aca="false">IF(YEAR($C32)=M$6,$H32,"")</f>
        <v/>
      </c>
      <c r="N32" s="0" t="str">
        <f aca="false">IF(YEAR($C32)=N$6,$H32,"")</f>
        <v/>
      </c>
      <c r="O32" s="0" t="n">
        <f aca="false">IF(YEAR($C32)=O$6,$H32,"")</f>
        <v>500</v>
      </c>
      <c r="P32" s="0" t="str">
        <f aca="false">IF(YEAR($C32)=P$6,$H32,"")</f>
        <v/>
      </c>
      <c r="Q32" s="0" t="str">
        <f aca="false">IF(YEAR($C32)=Q$6,$H32,"")</f>
        <v/>
      </c>
      <c r="R32" s="0" t="str">
        <f aca="false">IF(YEAR($C32)=R$6,$H32,"")</f>
        <v/>
      </c>
      <c r="S32" s="0" t="str">
        <f aca="false">IF(YEAR($C32)=S$6,$H32,"")</f>
        <v/>
      </c>
      <c r="T32" s="0" t="str">
        <f aca="false">IF(YEAR($C32)=T$6,$H32,"")</f>
        <v/>
      </c>
      <c r="U32" s="0" t="str">
        <f aca="false">IF(YEAR($C32)=U$6,$H32,"")</f>
        <v/>
      </c>
      <c r="V32" s="0" t="str">
        <f aca="false">IF(YEAR($C32)=V$6,$H32,"")</f>
        <v/>
      </c>
      <c r="W32" s="0" t="str">
        <f aca="false">IF(YEAR($C32)=W$6,$H32,"")</f>
        <v/>
      </c>
      <c r="X32" s="0" t="str">
        <f aca="false">IF(YEAR($C32)=X$6,$H32,"")</f>
        <v/>
      </c>
      <c r="Y32" s="0" t="str">
        <f aca="false">IF(YEAR($C32)=Y$6,$H32,"")</f>
        <v/>
      </c>
      <c r="Z32" s="0" t="str">
        <f aca="false">IF(YEAR($C32)=Z$6,$H32,"")</f>
        <v/>
      </c>
      <c r="AA32" s="0" t="str">
        <f aca="false">IF(YEAR($C32)=AA$6,$H32,"")</f>
        <v/>
      </c>
      <c r="AB32" s="0" t="str">
        <f aca="false">IF(YEAR($C32)=AB$6,$H32,"")</f>
        <v/>
      </c>
      <c r="AC32" s="0" t="str">
        <f aca="false">IF(YEAR($C32)=AC$6,$H32,"")</f>
        <v/>
      </c>
      <c r="AD32" s="0" t="str">
        <f aca="false">IF(YEAR($C32)=AD$6,$H32,"")</f>
        <v/>
      </c>
      <c r="AE32" s="0" t="str">
        <f aca="false">IF(YEAR($C32)=AE$6,$H32,"")</f>
        <v/>
      </c>
    </row>
    <row r="33" customFormat="false" ht="12.75" hidden="false" customHeight="false" outlineLevel="0" collapsed="false">
      <c r="C33" s="13" t="n">
        <v>31133</v>
      </c>
      <c r="D33" s="11" t="n">
        <v>450</v>
      </c>
      <c r="E33" s="15" t="n">
        <f aca="false">LN(D33/D32)</f>
        <v>-0.0219789067187752</v>
      </c>
      <c r="F33" s="11" t="n">
        <v>390</v>
      </c>
      <c r="G33" s="15" t="n">
        <f aca="false">LN(F33/F32)</f>
        <v>-0.0500104205746614</v>
      </c>
      <c r="H33" s="11" t="n">
        <v>475</v>
      </c>
      <c r="I33" s="15" t="n">
        <f aca="false">LN(H33/H32)</f>
        <v>-0.0512932943875506</v>
      </c>
      <c r="J33" s="16" t="n">
        <v>410</v>
      </c>
      <c r="K33" s="15" t="n">
        <f aca="false">LN(J33/J32)</f>
        <v>-0.0359320092260633</v>
      </c>
      <c r="L33" s="11"/>
      <c r="M33" s="0" t="str">
        <f aca="false">IF(YEAR($C33)=M$6,$H33,"")</f>
        <v/>
      </c>
      <c r="N33" s="0" t="str">
        <f aca="false">IF(YEAR($C33)=N$6,$H33,"")</f>
        <v/>
      </c>
      <c r="O33" s="0" t="n">
        <f aca="false">IF(YEAR($C33)=O$6,$H33,"")</f>
        <v>475</v>
      </c>
      <c r="P33" s="0" t="str">
        <f aca="false">IF(YEAR($C33)=P$6,$H33,"")</f>
        <v/>
      </c>
      <c r="Q33" s="0" t="str">
        <f aca="false">IF(YEAR($C33)=Q$6,$H33,"")</f>
        <v/>
      </c>
      <c r="R33" s="0" t="str">
        <f aca="false">IF(YEAR($C33)=R$6,$H33,"")</f>
        <v/>
      </c>
      <c r="S33" s="0" t="str">
        <f aca="false">IF(YEAR($C33)=S$6,$H33,"")</f>
        <v/>
      </c>
      <c r="T33" s="0" t="str">
        <f aca="false">IF(YEAR($C33)=T$6,$H33,"")</f>
        <v/>
      </c>
      <c r="U33" s="0" t="str">
        <f aca="false">IF(YEAR($C33)=U$6,$H33,"")</f>
        <v/>
      </c>
      <c r="V33" s="0" t="str">
        <f aca="false">IF(YEAR($C33)=V$6,$H33,"")</f>
        <v/>
      </c>
      <c r="W33" s="0" t="str">
        <f aca="false">IF(YEAR($C33)=W$6,$H33,"")</f>
        <v/>
      </c>
      <c r="X33" s="0" t="str">
        <f aca="false">IF(YEAR($C33)=X$6,$H33,"")</f>
        <v/>
      </c>
      <c r="Y33" s="0" t="str">
        <f aca="false">IF(YEAR($C33)=Y$6,$H33,"")</f>
        <v/>
      </c>
      <c r="Z33" s="0" t="str">
        <f aca="false">IF(YEAR($C33)=Z$6,$H33,"")</f>
        <v/>
      </c>
      <c r="AA33" s="0" t="str">
        <f aca="false">IF(YEAR($C33)=AA$6,$H33,"")</f>
        <v/>
      </c>
      <c r="AB33" s="0" t="str">
        <f aca="false">IF(YEAR($C33)=AB$6,$H33,"")</f>
        <v/>
      </c>
      <c r="AC33" s="0" t="str">
        <f aca="false">IF(YEAR($C33)=AC$6,$H33,"")</f>
        <v/>
      </c>
      <c r="AD33" s="0" t="str">
        <f aca="false">IF(YEAR($C33)=AD$6,$H33,"")</f>
        <v/>
      </c>
      <c r="AE33" s="0" t="str">
        <f aca="false">IF(YEAR($C33)=AE$6,$H33,"")</f>
        <v/>
      </c>
    </row>
    <row r="34" customFormat="false" ht="12.75" hidden="false" customHeight="false" outlineLevel="0" collapsed="false">
      <c r="C34" s="13" t="n">
        <v>31163</v>
      </c>
      <c r="D34" s="11" t="n">
        <v>435</v>
      </c>
      <c r="E34" s="15" t="n">
        <f aca="false">LN(D34/D33)</f>
        <v>-0.0339015516756813</v>
      </c>
      <c r="F34" s="11" t="n">
        <v>375</v>
      </c>
      <c r="G34" s="15" t="n">
        <f aca="false">LN(F34/F33)</f>
        <v>-0.0392207131532813</v>
      </c>
      <c r="H34" s="11" t="n">
        <v>475</v>
      </c>
      <c r="I34" s="15" t="n">
        <f aca="false">LN(H34/H33)</f>
        <v>0</v>
      </c>
      <c r="J34" s="16" t="n">
        <v>400</v>
      </c>
      <c r="K34" s="15" t="n">
        <f aca="false">LN(J34/J33)</f>
        <v>-0.0246926125903715</v>
      </c>
      <c r="L34" s="11"/>
      <c r="M34" s="0" t="str">
        <f aca="false">IF(YEAR($C34)=M$6,$H34,"")</f>
        <v/>
      </c>
      <c r="N34" s="0" t="str">
        <f aca="false">IF(YEAR($C34)=N$6,$H34,"")</f>
        <v/>
      </c>
      <c r="O34" s="0" t="n">
        <f aca="false">IF(YEAR($C34)=O$6,$H34,"")</f>
        <v>475</v>
      </c>
      <c r="P34" s="0" t="str">
        <f aca="false">IF(YEAR($C34)=P$6,$H34,"")</f>
        <v/>
      </c>
      <c r="Q34" s="0" t="str">
        <f aca="false">IF(YEAR($C34)=Q$6,$H34,"")</f>
        <v/>
      </c>
      <c r="R34" s="0" t="str">
        <f aca="false">IF(YEAR($C34)=R$6,$H34,"")</f>
        <v/>
      </c>
      <c r="S34" s="0" t="str">
        <f aca="false">IF(YEAR($C34)=S$6,$H34,"")</f>
        <v/>
      </c>
      <c r="T34" s="0" t="str">
        <f aca="false">IF(YEAR($C34)=T$6,$H34,"")</f>
        <v/>
      </c>
      <c r="U34" s="0" t="str">
        <f aca="false">IF(YEAR($C34)=U$6,$H34,"")</f>
        <v/>
      </c>
      <c r="V34" s="0" t="str">
        <f aca="false">IF(YEAR($C34)=V$6,$H34,"")</f>
        <v/>
      </c>
      <c r="W34" s="0" t="str">
        <f aca="false">IF(YEAR($C34)=W$6,$H34,"")</f>
        <v/>
      </c>
      <c r="X34" s="0" t="str">
        <f aca="false">IF(YEAR($C34)=X$6,$H34,"")</f>
        <v/>
      </c>
      <c r="Y34" s="0" t="str">
        <f aca="false">IF(YEAR($C34)=Y$6,$H34,"")</f>
        <v/>
      </c>
      <c r="Z34" s="0" t="str">
        <f aca="false">IF(YEAR($C34)=Z$6,$H34,"")</f>
        <v/>
      </c>
      <c r="AA34" s="0" t="str">
        <f aca="false">IF(YEAR($C34)=AA$6,$H34,"")</f>
        <v/>
      </c>
      <c r="AB34" s="0" t="str">
        <f aca="false">IF(YEAR($C34)=AB$6,$H34,"")</f>
        <v/>
      </c>
      <c r="AC34" s="0" t="str">
        <f aca="false">IF(YEAR($C34)=AC$6,$H34,"")</f>
        <v/>
      </c>
      <c r="AD34" s="0" t="str">
        <f aca="false">IF(YEAR($C34)=AD$6,$H34,"")</f>
        <v/>
      </c>
      <c r="AE34" s="0" t="str">
        <f aca="false">IF(YEAR($C34)=AE$6,$H34,"")</f>
        <v/>
      </c>
    </row>
    <row r="35" customFormat="false" ht="12.75" hidden="false" customHeight="false" outlineLevel="0" collapsed="false">
      <c r="C35" s="13" t="n">
        <v>31193</v>
      </c>
      <c r="D35" s="11" t="n">
        <v>430</v>
      </c>
      <c r="E35" s="15" t="n">
        <f aca="false">LN(D35/D34)</f>
        <v>-0.011560822401076</v>
      </c>
      <c r="F35" s="11" t="n">
        <v>375</v>
      </c>
      <c r="G35" s="15" t="n">
        <f aca="false">LN(F35/F34)</f>
        <v>0</v>
      </c>
      <c r="H35" s="11" t="n">
        <v>475</v>
      </c>
      <c r="I35" s="15" t="n">
        <f aca="false">LN(H35/H34)</f>
        <v>0</v>
      </c>
      <c r="J35" s="16" t="n">
        <v>390</v>
      </c>
      <c r="K35" s="15" t="n">
        <f aca="false">LN(J35/J34)</f>
        <v>-0.0253178079842899</v>
      </c>
      <c r="L35" s="11"/>
      <c r="M35" s="0" t="str">
        <f aca="false">IF(YEAR($C35)=M$6,$H35,"")</f>
        <v/>
      </c>
      <c r="N35" s="0" t="str">
        <f aca="false">IF(YEAR($C35)=N$6,$H35,"")</f>
        <v/>
      </c>
      <c r="O35" s="0" t="n">
        <f aca="false">IF(YEAR($C35)=O$6,$H35,"")</f>
        <v>475</v>
      </c>
      <c r="P35" s="0" t="str">
        <f aca="false">IF(YEAR($C35)=P$6,$H35,"")</f>
        <v/>
      </c>
      <c r="Q35" s="0" t="str">
        <f aca="false">IF(YEAR($C35)=Q$6,$H35,"")</f>
        <v/>
      </c>
      <c r="R35" s="0" t="str">
        <f aca="false">IF(YEAR($C35)=R$6,$H35,"")</f>
        <v/>
      </c>
      <c r="S35" s="0" t="str">
        <f aca="false">IF(YEAR($C35)=S$6,$H35,"")</f>
        <v/>
      </c>
      <c r="T35" s="0" t="str">
        <f aca="false">IF(YEAR($C35)=T$6,$H35,"")</f>
        <v/>
      </c>
      <c r="U35" s="0" t="str">
        <f aca="false">IF(YEAR($C35)=U$6,$H35,"")</f>
        <v/>
      </c>
      <c r="V35" s="0" t="str">
        <f aca="false">IF(YEAR($C35)=V$6,$H35,"")</f>
        <v/>
      </c>
      <c r="W35" s="0" t="str">
        <f aca="false">IF(YEAR($C35)=W$6,$H35,"")</f>
        <v/>
      </c>
      <c r="X35" s="0" t="str">
        <f aca="false">IF(YEAR($C35)=X$6,$H35,"")</f>
        <v/>
      </c>
      <c r="Y35" s="0" t="str">
        <f aca="false">IF(YEAR($C35)=Y$6,$H35,"")</f>
        <v/>
      </c>
      <c r="Z35" s="0" t="str">
        <f aca="false">IF(YEAR($C35)=Z$6,$H35,"")</f>
        <v/>
      </c>
      <c r="AA35" s="0" t="str">
        <f aca="false">IF(YEAR($C35)=AA$6,$H35,"")</f>
        <v/>
      </c>
      <c r="AB35" s="0" t="str">
        <f aca="false">IF(YEAR($C35)=AB$6,$H35,"")</f>
        <v/>
      </c>
      <c r="AC35" s="0" t="str">
        <f aca="false">IF(YEAR($C35)=AC$6,$H35,"")</f>
        <v/>
      </c>
      <c r="AD35" s="0" t="str">
        <f aca="false">IF(YEAR($C35)=AD$6,$H35,"")</f>
        <v/>
      </c>
      <c r="AE35" s="0" t="str">
        <f aca="false">IF(YEAR($C35)=AE$6,$H35,"")</f>
        <v/>
      </c>
    </row>
    <row r="36" customFormat="false" ht="12.75" hidden="false" customHeight="false" outlineLevel="0" collapsed="false">
      <c r="C36" s="13" t="n">
        <v>31223</v>
      </c>
      <c r="D36" s="11" t="n">
        <v>425</v>
      </c>
      <c r="E36" s="15" t="n">
        <f aca="false">LN(D36/D35)</f>
        <v>-0.0116960397631913</v>
      </c>
      <c r="F36" s="11" t="n">
        <v>370</v>
      </c>
      <c r="G36" s="15" t="n">
        <f aca="false">LN(F36/F35)</f>
        <v>-0.0134230203321407</v>
      </c>
      <c r="H36" s="11" t="n">
        <v>460</v>
      </c>
      <c r="I36" s="15" t="n">
        <f aca="false">LN(H36/H35)</f>
        <v>-0.0320883145515005</v>
      </c>
      <c r="J36" s="16" t="n">
        <v>385</v>
      </c>
      <c r="K36" s="15" t="n">
        <f aca="false">LN(J36/J35)</f>
        <v>-0.0129034048359078</v>
      </c>
      <c r="L36" s="11"/>
      <c r="M36" s="0" t="str">
        <f aca="false">IF(YEAR($C36)=M$6,$H36,"")</f>
        <v/>
      </c>
      <c r="N36" s="0" t="str">
        <f aca="false">IF(YEAR($C36)=N$6,$H36,"")</f>
        <v/>
      </c>
      <c r="O36" s="0" t="n">
        <f aca="false">IF(YEAR($C36)=O$6,$H36,"")</f>
        <v>460</v>
      </c>
      <c r="P36" s="0" t="str">
        <f aca="false">IF(YEAR($C36)=P$6,$H36,"")</f>
        <v/>
      </c>
      <c r="Q36" s="0" t="str">
        <f aca="false">IF(YEAR($C36)=Q$6,$H36,"")</f>
        <v/>
      </c>
      <c r="R36" s="0" t="str">
        <f aca="false">IF(YEAR($C36)=R$6,$H36,"")</f>
        <v/>
      </c>
      <c r="S36" s="0" t="str">
        <f aca="false">IF(YEAR($C36)=S$6,$H36,"")</f>
        <v/>
      </c>
      <c r="T36" s="0" t="str">
        <f aca="false">IF(YEAR($C36)=T$6,$H36,"")</f>
        <v/>
      </c>
      <c r="U36" s="0" t="str">
        <f aca="false">IF(YEAR($C36)=U$6,$H36,"")</f>
        <v/>
      </c>
      <c r="V36" s="0" t="str">
        <f aca="false">IF(YEAR($C36)=V$6,$H36,"")</f>
        <v/>
      </c>
      <c r="W36" s="0" t="str">
        <f aca="false">IF(YEAR($C36)=W$6,$H36,"")</f>
        <v/>
      </c>
      <c r="X36" s="0" t="str">
        <f aca="false">IF(YEAR($C36)=X$6,$H36,"")</f>
        <v/>
      </c>
      <c r="Y36" s="0" t="str">
        <f aca="false">IF(YEAR($C36)=Y$6,$H36,"")</f>
        <v/>
      </c>
      <c r="Z36" s="0" t="str">
        <f aca="false">IF(YEAR($C36)=Z$6,$H36,"")</f>
        <v/>
      </c>
      <c r="AA36" s="0" t="str">
        <f aca="false">IF(YEAR($C36)=AA$6,$H36,"")</f>
        <v/>
      </c>
      <c r="AB36" s="0" t="str">
        <f aca="false">IF(YEAR($C36)=AB$6,$H36,"")</f>
        <v/>
      </c>
      <c r="AC36" s="0" t="str">
        <f aca="false">IF(YEAR($C36)=AC$6,$H36,"")</f>
        <v/>
      </c>
      <c r="AD36" s="0" t="str">
        <f aca="false">IF(YEAR($C36)=AD$6,$H36,"")</f>
        <v/>
      </c>
      <c r="AE36" s="0" t="str">
        <f aca="false">IF(YEAR($C36)=AE$6,$H36,"")</f>
        <v/>
      </c>
    </row>
    <row r="37" customFormat="false" ht="12.75" hidden="false" customHeight="false" outlineLevel="0" collapsed="false">
      <c r="C37" s="13" t="n">
        <v>31253</v>
      </c>
      <c r="D37" s="11" t="n">
        <v>420</v>
      </c>
      <c r="E37" s="15" t="n">
        <f aca="false">LN(D37/D36)</f>
        <v>-0.0118344576470028</v>
      </c>
      <c r="F37" s="11" t="n">
        <v>365</v>
      </c>
      <c r="G37" s="15" t="n">
        <f aca="false">LN(F37/F36)</f>
        <v>-0.0136056520557786</v>
      </c>
      <c r="H37" s="11" t="n">
        <v>460</v>
      </c>
      <c r="I37" s="15" t="n">
        <f aca="false">LN(H37/H36)</f>
        <v>0</v>
      </c>
      <c r="J37" s="16" t="n">
        <v>380</v>
      </c>
      <c r="K37" s="15" t="n">
        <f aca="false">LN(J37/J36)</f>
        <v>-0.0130720815673528</v>
      </c>
      <c r="L37" s="11"/>
      <c r="M37" s="0" t="str">
        <f aca="false">IF(YEAR($C37)=M$6,$H37,"")</f>
        <v/>
      </c>
      <c r="N37" s="0" t="str">
        <f aca="false">IF(YEAR($C37)=N$6,$H37,"")</f>
        <v/>
      </c>
      <c r="O37" s="0" t="n">
        <f aca="false">IF(YEAR($C37)=O$6,$H37,"")</f>
        <v>460</v>
      </c>
      <c r="P37" s="0" t="str">
        <f aca="false">IF(YEAR($C37)=P$6,$H37,"")</f>
        <v/>
      </c>
      <c r="Q37" s="0" t="str">
        <f aca="false">IF(YEAR($C37)=Q$6,$H37,"")</f>
        <v/>
      </c>
      <c r="R37" s="0" t="str">
        <f aca="false">IF(YEAR($C37)=R$6,$H37,"")</f>
        <v/>
      </c>
      <c r="S37" s="0" t="str">
        <f aca="false">IF(YEAR($C37)=S$6,$H37,"")</f>
        <v/>
      </c>
      <c r="T37" s="0" t="str">
        <f aca="false">IF(YEAR($C37)=T$6,$H37,"")</f>
        <v/>
      </c>
      <c r="U37" s="0" t="str">
        <f aca="false">IF(YEAR($C37)=U$6,$H37,"")</f>
        <v/>
      </c>
      <c r="V37" s="0" t="str">
        <f aca="false">IF(YEAR($C37)=V$6,$H37,"")</f>
        <v/>
      </c>
      <c r="W37" s="0" t="str">
        <f aca="false">IF(YEAR($C37)=W$6,$H37,"")</f>
        <v/>
      </c>
      <c r="X37" s="0" t="str">
        <f aca="false">IF(YEAR($C37)=X$6,$H37,"")</f>
        <v/>
      </c>
      <c r="Y37" s="0" t="str">
        <f aca="false">IF(YEAR($C37)=Y$6,$H37,"")</f>
        <v/>
      </c>
      <c r="Z37" s="0" t="str">
        <f aca="false">IF(YEAR($C37)=Z$6,$H37,"")</f>
        <v/>
      </c>
      <c r="AA37" s="0" t="str">
        <f aca="false">IF(YEAR($C37)=AA$6,$H37,"")</f>
        <v/>
      </c>
      <c r="AB37" s="0" t="str">
        <f aca="false">IF(YEAR($C37)=AB$6,$H37,"")</f>
        <v/>
      </c>
      <c r="AC37" s="0" t="str">
        <f aca="false">IF(YEAR($C37)=AC$6,$H37,"")</f>
        <v/>
      </c>
      <c r="AD37" s="0" t="str">
        <f aca="false">IF(YEAR($C37)=AD$6,$H37,"")</f>
        <v/>
      </c>
      <c r="AE37" s="0" t="str">
        <f aca="false">IF(YEAR($C37)=AE$6,$H37,"")</f>
        <v/>
      </c>
    </row>
    <row r="38" customFormat="false" ht="12.75" hidden="false" customHeight="false" outlineLevel="0" collapsed="false">
      <c r="C38" s="13" t="n">
        <v>31283</v>
      </c>
      <c r="D38" s="11" t="n">
        <v>415</v>
      </c>
      <c r="E38" s="15" t="n">
        <f aca="false">LN(D38/D37)</f>
        <v>-0.0119761910467157</v>
      </c>
      <c r="F38" s="11" t="n">
        <v>365</v>
      </c>
      <c r="G38" s="15" t="n">
        <f aca="false">LN(F38/F37)</f>
        <v>0</v>
      </c>
      <c r="H38" s="11" t="n">
        <v>440</v>
      </c>
      <c r="I38" s="15" t="n">
        <f aca="false">LN(H38/H37)</f>
        <v>-0.0444517625708338</v>
      </c>
      <c r="J38" s="16" t="n">
        <v>370</v>
      </c>
      <c r="K38" s="15" t="n">
        <f aca="false">LN(J38/J37)</f>
        <v>-0.0266682470821613</v>
      </c>
      <c r="L38" s="11"/>
      <c r="M38" s="0" t="str">
        <f aca="false">IF(YEAR($C38)=M$6,$H38,"")</f>
        <v/>
      </c>
      <c r="N38" s="0" t="str">
        <f aca="false">IF(YEAR($C38)=N$6,$H38,"")</f>
        <v/>
      </c>
      <c r="O38" s="0" t="n">
        <f aca="false">IF(YEAR($C38)=O$6,$H38,"")</f>
        <v>440</v>
      </c>
      <c r="P38" s="0" t="str">
        <f aca="false">IF(YEAR($C38)=P$6,$H38,"")</f>
        <v/>
      </c>
      <c r="Q38" s="0" t="str">
        <f aca="false">IF(YEAR($C38)=Q$6,$H38,"")</f>
        <v/>
      </c>
      <c r="R38" s="0" t="str">
        <f aca="false">IF(YEAR($C38)=R$6,$H38,"")</f>
        <v/>
      </c>
      <c r="S38" s="0" t="str">
        <f aca="false">IF(YEAR($C38)=S$6,$H38,"")</f>
        <v/>
      </c>
      <c r="T38" s="0" t="str">
        <f aca="false">IF(YEAR($C38)=T$6,$H38,"")</f>
        <v/>
      </c>
      <c r="U38" s="0" t="str">
        <f aca="false">IF(YEAR($C38)=U$6,$H38,"")</f>
        <v/>
      </c>
      <c r="V38" s="0" t="str">
        <f aca="false">IF(YEAR($C38)=V$6,$H38,"")</f>
        <v/>
      </c>
      <c r="W38" s="0" t="str">
        <f aca="false">IF(YEAR($C38)=W$6,$H38,"")</f>
        <v/>
      </c>
      <c r="X38" s="0" t="str">
        <f aca="false">IF(YEAR($C38)=X$6,$H38,"")</f>
        <v/>
      </c>
      <c r="Y38" s="0" t="str">
        <f aca="false">IF(YEAR($C38)=Y$6,$H38,"")</f>
        <v/>
      </c>
      <c r="Z38" s="0" t="str">
        <f aca="false">IF(YEAR($C38)=Z$6,$H38,"")</f>
        <v/>
      </c>
      <c r="AA38" s="0" t="str">
        <f aca="false">IF(YEAR($C38)=AA$6,$H38,"")</f>
        <v/>
      </c>
      <c r="AB38" s="0" t="str">
        <f aca="false">IF(YEAR($C38)=AB$6,$H38,"")</f>
        <v/>
      </c>
      <c r="AC38" s="0" t="str">
        <f aca="false">IF(YEAR($C38)=AC$6,$H38,"")</f>
        <v/>
      </c>
      <c r="AD38" s="0" t="str">
        <f aca="false">IF(YEAR($C38)=AD$6,$H38,"")</f>
        <v/>
      </c>
      <c r="AE38" s="0" t="str">
        <f aca="false">IF(YEAR($C38)=AE$6,$H38,"")</f>
        <v/>
      </c>
    </row>
    <row r="39" customFormat="false" ht="12.75" hidden="false" customHeight="false" outlineLevel="0" collapsed="false">
      <c r="C39" s="13" t="n">
        <v>31313</v>
      </c>
      <c r="D39" s="11" t="n">
        <v>410</v>
      </c>
      <c r="E39" s="15" t="n">
        <f aca="false">LN(D39/D38)</f>
        <v>-0.0121213605323449</v>
      </c>
      <c r="F39" s="11" t="n">
        <v>365</v>
      </c>
      <c r="G39" s="15" t="n">
        <f aca="false">LN(F39/F38)</f>
        <v>0</v>
      </c>
      <c r="H39" s="11" t="n">
        <v>440</v>
      </c>
      <c r="I39" s="15" t="n">
        <f aca="false">LN(H39/H38)</f>
        <v>0</v>
      </c>
      <c r="J39" s="16" t="n">
        <v>360</v>
      </c>
      <c r="K39" s="15" t="n">
        <f aca="false">LN(J39/J38)</f>
        <v>-0.0273989741881144</v>
      </c>
      <c r="L39" s="11"/>
      <c r="M39" s="0" t="str">
        <f aca="false">IF(YEAR($C39)=M$6,$H39,"")</f>
        <v/>
      </c>
      <c r="N39" s="0" t="str">
        <f aca="false">IF(YEAR($C39)=N$6,$H39,"")</f>
        <v/>
      </c>
      <c r="O39" s="0" t="n">
        <f aca="false">IF(YEAR($C39)=O$6,$H39,"")</f>
        <v>440</v>
      </c>
      <c r="P39" s="0" t="str">
        <f aca="false">IF(YEAR($C39)=P$6,$H39,"")</f>
        <v/>
      </c>
      <c r="Q39" s="0" t="str">
        <f aca="false">IF(YEAR($C39)=Q$6,$H39,"")</f>
        <v/>
      </c>
      <c r="R39" s="0" t="str">
        <f aca="false">IF(YEAR($C39)=R$6,$H39,"")</f>
        <v/>
      </c>
      <c r="S39" s="0" t="str">
        <f aca="false">IF(YEAR($C39)=S$6,$H39,"")</f>
        <v/>
      </c>
      <c r="T39" s="0" t="str">
        <f aca="false">IF(YEAR($C39)=T$6,$H39,"")</f>
        <v/>
      </c>
      <c r="U39" s="0" t="str">
        <f aca="false">IF(YEAR($C39)=U$6,$H39,"")</f>
        <v/>
      </c>
      <c r="V39" s="0" t="str">
        <f aca="false">IF(YEAR($C39)=V$6,$H39,"")</f>
        <v/>
      </c>
      <c r="W39" s="0" t="str">
        <f aca="false">IF(YEAR($C39)=W$6,$H39,"")</f>
        <v/>
      </c>
      <c r="X39" s="0" t="str">
        <f aca="false">IF(YEAR($C39)=X$6,$H39,"")</f>
        <v/>
      </c>
      <c r="Y39" s="0" t="str">
        <f aca="false">IF(YEAR($C39)=Y$6,$H39,"")</f>
        <v/>
      </c>
      <c r="Z39" s="0" t="str">
        <f aca="false">IF(YEAR($C39)=Z$6,$H39,"")</f>
        <v/>
      </c>
      <c r="AA39" s="0" t="str">
        <f aca="false">IF(YEAR($C39)=AA$6,$H39,"")</f>
        <v/>
      </c>
      <c r="AB39" s="0" t="str">
        <f aca="false">IF(YEAR($C39)=AB$6,$H39,"")</f>
        <v/>
      </c>
      <c r="AC39" s="0" t="str">
        <f aca="false">IF(YEAR($C39)=AC$6,$H39,"")</f>
        <v/>
      </c>
      <c r="AD39" s="0" t="str">
        <f aca="false">IF(YEAR($C39)=AD$6,$H39,"")</f>
        <v/>
      </c>
      <c r="AE39" s="0" t="str">
        <f aca="false">IF(YEAR($C39)=AE$6,$H39,"")</f>
        <v/>
      </c>
    </row>
    <row r="40" customFormat="false" ht="12.75" hidden="false" customHeight="false" outlineLevel="0" collapsed="false">
      <c r="C40" s="13" t="n">
        <v>31343</v>
      </c>
      <c r="D40" s="11" t="n">
        <v>405</v>
      </c>
      <c r="E40" s="15" t="n">
        <f aca="false">LN(D40/D39)</f>
        <v>-0.0122700925918144</v>
      </c>
      <c r="F40" s="11" t="n">
        <v>365</v>
      </c>
      <c r="G40" s="15" t="n">
        <f aca="false">LN(F40/F39)</f>
        <v>0</v>
      </c>
      <c r="H40" s="11" t="n">
        <v>440</v>
      </c>
      <c r="I40" s="15" t="n">
        <f aca="false">LN(H40/H39)</f>
        <v>0</v>
      </c>
      <c r="J40" s="16" t="n">
        <v>350</v>
      </c>
      <c r="K40" s="15" t="n">
        <f aca="false">LN(J40/J39)</f>
        <v>-0.0281708769666963</v>
      </c>
      <c r="L40" s="11"/>
      <c r="M40" s="0" t="str">
        <f aca="false">IF(YEAR($C40)=M$6,$H40,"")</f>
        <v/>
      </c>
      <c r="N40" s="0" t="str">
        <f aca="false">IF(YEAR($C40)=N$6,$H40,"")</f>
        <v/>
      </c>
      <c r="O40" s="0" t="n">
        <f aca="false">IF(YEAR($C40)=O$6,$H40,"")</f>
        <v>440</v>
      </c>
      <c r="P40" s="0" t="str">
        <f aca="false">IF(YEAR($C40)=P$6,$H40,"")</f>
        <v/>
      </c>
      <c r="Q40" s="0" t="str">
        <f aca="false">IF(YEAR($C40)=Q$6,$H40,"")</f>
        <v/>
      </c>
      <c r="R40" s="0" t="str">
        <f aca="false">IF(YEAR($C40)=R$6,$H40,"")</f>
        <v/>
      </c>
      <c r="S40" s="0" t="str">
        <f aca="false">IF(YEAR($C40)=S$6,$H40,"")</f>
        <v/>
      </c>
      <c r="T40" s="0" t="str">
        <f aca="false">IF(YEAR($C40)=T$6,$H40,"")</f>
        <v/>
      </c>
      <c r="U40" s="0" t="str">
        <f aca="false">IF(YEAR($C40)=U$6,$H40,"")</f>
        <v/>
      </c>
      <c r="V40" s="0" t="str">
        <f aca="false">IF(YEAR($C40)=V$6,$H40,"")</f>
        <v/>
      </c>
      <c r="W40" s="0" t="str">
        <f aca="false">IF(YEAR($C40)=W$6,$H40,"")</f>
        <v/>
      </c>
      <c r="X40" s="0" t="str">
        <f aca="false">IF(YEAR($C40)=X$6,$H40,"")</f>
        <v/>
      </c>
      <c r="Y40" s="0" t="str">
        <f aca="false">IF(YEAR($C40)=Y$6,$H40,"")</f>
        <v/>
      </c>
      <c r="Z40" s="0" t="str">
        <f aca="false">IF(YEAR($C40)=Z$6,$H40,"")</f>
        <v/>
      </c>
      <c r="AA40" s="0" t="str">
        <f aca="false">IF(YEAR($C40)=AA$6,$H40,"")</f>
        <v/>
      </c>
      <c r="AB40" s="0" t="str">
        <f aca="false">IF(YEAR($C40)=AB$6,$H40,"")</f>
        <v/>
      </c>
      <c r="AC40" s="0" t="str">
        <f aca="false">IF(YEAR($C40)=AC$6,$H40,"")</f>
        <v/>
      </c>
      <c r="AD40" s="0" t="str">
        <f aca="false">IF(YEAR($C40)=AD$6,$H40,"")</f>
        <v/>
      </c>
      <c r="AE40" s="0" t="str">
        <f aca="false">IF(YEAR($C40)=AE$6,$H40,"")</f>
        <v/>
      </c>
    </row>
    <row r="41" customFormat="false" ht="12.75" hidden="false" customHeight="false" outlineLevel="0" collapsed="false">
      <c r="C41" s="13" t="n">
        <v>31373</v>
      </c>
      <c r="D41" s="11" t="n">
        <v>400</v>
      </c>
      <c r="E41" s="15" t="n">
        <f aca="false">LN(D41/D40)</f>
        <v>-0.0124225199985572</v>
      </c>
      <c r="F41" s="11" t="n">
        <v>360</v>
      </c>
      <c r="G41" s="15" t="n">
        <f aca="false">LN(F41/F40)</f>
        <v>-0.0137933221323359</v>
      </c>
      <c r="H41" s="11" t="n">
        <v>440</v>
      </c>
      <c r="I41" s="15" t="n">
        <f aca="false">LN(H41/H40)</f>
        <v>0</v>
      </c>
      <c r="J41" s="16" t="n">
        <v>345</v>
      </c>
      <c r="K41" s="15" t="n">
        <f aca="false">LN(J41/J40)</f>
        <v>-0.0143887374520996</v>
      </c>
      <c r="L41" s="11"/>
      <c r="M41" s="0" t="str">
        <f aca="false">IF(YEAR($C41)=M$6,$H41,"")</f>
        <v/>
      </c>
      <c r="N41" s="0" t="str">
        <f aca="false">IF(YEAR($C41)=N$6,$H41,"")</f>
        <v/>
      </c>
      <c r="O41" s="0" t="n">
        <f aca="false">IF(YEAR($C41)=O$6,$H41,"")</f>
        <v>440</v>
      </c>
      <c r="P41" s="0" t="str">
        <f aca="false">IF(YEAR($C41)=P$6,$H41,"")</f>
        <v/>
      </c>
      <c r="Q41" s="0" t="str">
        <f aca="false">IF(YEAR($C41)=Q$6,$H41,"")</f>
        <v/>
      </c>
      <c r="R41" s="0" t="str">
        <f aca="false">IF(YEAR($C41)=R$6,$H41,"")</f>
        <v/>
      </c>
      <c r="S41" s="0" t="str">
        <f aca="false">IF(YEAR($C41)=S$6,$H41,"")</f>
        <v/>
      </c>
      <c r="T41" s="0" t="str">
        <f aca="false">IF(YEAR($C41)=T$6,$H41,"")</f>
        <v/>
      </c>
      <c r="U41" s="0" t="str">
        <f aca="false">IF(YEAR($C41)=U$6,$H41,"")</f>
        <v/>
      </c>
      <c r="V41" s="0" t="str">
        <f aca="false">IF(YEAR($C41)=V$6,$H41,"")</f>
        <v/>
      </c>
      <c r="W41" s="0" t="str">
        <f aca="false">IF(YEAR($C41)=W$6,$H41,"")</f>
        <v/>
      </c>
      <c r="X41" s="0" t="str">
        <f aca="false">IF(YEAR($C41)=X$6,$H41,"")</f>
        <v/>
      </c>
      <c r="Y41" s="0" t="str">
        <f aca="false">IF(YEAR($C41)=Y$6,$H41,"")</f>
        <v/>
      </c>
      <c r="Z41" s="0" t="str">
        <f aca="false">IF(YEAR($C41)=Z$6,$H41,"")</f>
        <v/>
      </c>
      <c r="AA41" s="0" t="str">
        <f aca="false">IF(YEAR($C41)=AA$6,$H41,"")</f>
        <v/>
      </c>
      <c r="AB41" s="0" t="str">
        <f aca="false">IF(YEAR($C41)=AB$6,$H41,"")</f>
        <v/>
      </c>
      <c r="AC41" s="0" t="str">
        <f aca="false">IF(YEAR($C41)=AC$6,$H41,"")</f>
        <v/>
      </c>
      <c r="AD41" s="0" t="str">
        <f aca="false">IF(YEAR($C41)=AD$6,$H41,"")</f>
        <v/>
      </c>
      <c r="AE41" s="0" t="str">
        <f aca="false">IF(YEAR($C41)=AE$6,$H41,"")</f>
        <v/>
      </c>
    </row>
    <row r="42" customFormat="false" ht="12.75" hidden="false" customHeight="false" outlineLevel="0" collapsed="false">
      <c r="C42" s="13" t="n">
        <v>31403</v>
      </c>
      <c r="D42" s="11" t="n">
        <v>400</v>
      </c>
      <c r="E42" s="15" t="n">
        <f aca="false">LN(D42/D41)</f>
        <v>0</v>
      </c>
      <c r="F42" s="11" t="n">
        <v>360</v>
      </c>
      <c r="G42" s="15" t="n">
        <f aca="false">LN(F42/F41)</f>
        <v>0</v>
      </c>
      <c r="H42" s="11" t="n">
        <v>440</v>
      </c>
      <c r="I42" s="15" t="n">
        <f aca="false">LN(H42/H41)</f>
        <v>0</v>
      </c>
      <c r="J42" s="16" t="n">
        <v>340</v>
      </c>
      <c r="K42" s="15" t="n">
        <f aca="false">LN(J42/J41)</f>
        <v>-0.0145987994211526</v>
      </c>
      <c r="L42" s="11"/>
      <c r="M42" s="0" t="str">
        <f aca="false">IF(YEAR($C42)=M$6,$H42,"")</f>
        <v/>
      </c>
      <c r="N42" s="0" t="str">
        <f aca="false">IF(YEAR($C42)=N$6,$H42,"")</f>
        <v/>
      </c>
      <c r="O42" s="0" t="n">
        <f aca="false">IF(YEAR($C42)=O$6,$H42,"")</f>
        <v>440</v>
      </c>
      <c r="P42" s="0" t="str">
        <f aca="false">IF(YEAR($C42)=P$6,$H42,"")</f>
        <v/>
      </c>
      <c r="Q42" s="0" t="str">
        <f aca="false">IF(YEAR($C42)=Q$6,$H42,"")</f>
        <v/>
      </c>
      <c r="R42" s="0" t="str">
        <f aca="false">IF(YEAR($C42)=R$6,$H42,"")</f>
        <v/>
      </c>
      <c r="S42" s="0" t="str">
        <f aca="false">IF(YEAR($C42)=S$6,$H42,"")</f>
        <v/>
      </c>
      <c r="T42" s="0" t="str">
        <f aca="false">IF(YEAR($C42)=T$6,$H42,"")</f>
        <v/>
      </c>
      <c r="U42" s="0" t="str">
        <f aca="false">IF(YEAR($C42)=U$6,$H42,"")</f>
        <v/>
      </c>
      <c r="V42" s="0" t="str">
        <f aca="false">IF(YEAR($C42)=V$6,$H42,"")</f>
        <v/>
      </c>
      <c r="W42" s="0" t="str">
        <f aca="false">IF(YEAR($C42)=W$6,$H42,"")</f>
        <v/>
      </c>
      <c r="X42" s="0" t="str">
        <f aca="false">IF(YEAR($C42)=X$6,$H42,"")</f>
        <v/>
      </c>
      <c r="Y42" s="0" t="str">
        <f aca="false">IF(YEAR($C42)=Y$6,$H42,"")</f>
        <v/>
      </c>
      <c r="Z42" s="0" t="str">
        <f aca="false">IF(YEAR($C42)=Z$6,$H42,"")</f>
        <v/>
      </c>
      <c r="AA42" s="0" t="str">
        <f aca="false">IF(YEAR($C42)=AA$6,$H42,"")</f>
        <v/>
      </c>
      <c r="AB42" s="0" t="str">
        <f aca="false">IF(YEAR($C42)=AB$6,$H42,"")</f>
        <v/>
      </c>
      <c r="AC42" s="0" t="str">
        <f aca="false">IF(YEAR($C42)=AC$6,$H42,"")</f>
        <v/>
      </c>
      <c r="AD42" s="0" t="str">
        <f aca="false">IF(YEAR($C42)=AD$6,$H42,"")</f>
        <v/>
      </c>
      <c r="AE42" s="0" t="str">
        <f aca="false">IF(YEAR($C42)=AE$6,$H42,"")</f>
        <v/>
      </c>
    </row>
    <row r="43" customFormat="false" ht="12.75" hidden="false" customHeight="false" outlineLevel="0" collapsed="false">
      <c r="C43" s="13" t="n">
        <v>31433</v>
      </c>
      <c r="D43" s="11" t="n">
        <v>400</v>
      </c>
      <c r="E43" s="15" t="n">
        <f aca="false">LN(D43/D42)</f>
        <v>0</v>
      </c>
      <c r="F43" s="11" t="n">
        <v>360</v>
      </c>
      <c r="G43" s="15" t="n">
        <f aca="false">LN(F43/F42)</f>
        <v>0</v>
      </c>
      <c r="H43" s="11" t="n">
        <v>440</v>
      </c>
      <c r="I43" s="15" t="n">
        <f aca="false">LN(H43/H42)</f>
        <v>0</v>
      </c>
      <c r="J43" s="16" t="n">
        <v>340</v>
      </c>
      <c r="K43" s="15" t="n">
        <f aca="false">LN(J43/J42)</f>
        <v>0</v>
      </c>
      <c r="L43" s="11"/>
      <c r="M43" s="0" t="str">
        <f aca="false">IF(YEAR($C43)=M$6,$H43,"")</f>
        <v/>
      </c>
      <c r="N43" s="0" t="str">
        <f aca="false">IF(YEAR($C43)=N$6,$H43,"")</f>
        <v/>
      </c>
      <c r="O43" s="0" t="str">
        <f aca="false">IF(YEAR($C43)=O$6,$H43,"")</f>
        <v/>
      </c>
      <c r="P43" s="0" t="n">
        <f aca="false">IF(YEAR($C43)=P$6,$H43,"")</f>
        <v>440</v>
      </c>
      <c r="Q43" s="0" t="str">
        <f aca="false">IF(YEAR($C43)=Q$6,$H43,"")</f>
        <v/>
      </c>
      <c r="R43" s="0" t="str">
        <f aca="false">IF(YEAR($C43)=R$6,$H43,"")</f>
        <v/>
      </c>
      <c r="S43" s="0" t="str">
        <f aca="false">IF(YEAR($C43)=S$6,$H43,"")</f>
        <v/>
      </c>
      <c r="T43" s="0" t="str">
        <f aca="false">IF(YEAR($C43)=T$6,$H43,"")</f>
        <v/>
      </c>
      <c r="U43" s="0" t="str">
        <f aca="false">IF(YEAR($C43)=U$6,$H43,"")</f>
        <v/>
      </c>
      <c r="V43" s="0" t="str">
        <f aca="false">IF(YEAR($C43)=V$6,$H43,"")</f>
        <v/>
      </c>
      <c r="W43" s="0" t="str">
        <f aca="false">IF(YEAR($C43)=W$6,$H43,"")</f>
        <v/>
      </c>
      <c r="X43" s="0" t="str">
        <f aca="false">IF(YEAR($C43)=X$6,$H43,"")</f>
        <v/>
      </c>
      <c r="Y43" s="0" t="str">
        <f aca="false">IF(YEAR($C43)=Y$6,$H43,"")</f>
        <v/>
      </c>
      <c r="Z43" s="0" t="str">
        <f aca="false">IF(YEAR($C43)=Z$6,$H43,"")</f>
        <v/>
      </c>
      <c r="AA43" s="0" t="str">
        <f aca="false">IF(YEAR($C43)=AA$6,$H43,"")</f>
        <v/>
      </c>
      <c r="AB43" s="0" t="str">
        <f aca="false">IF(YEAR($C43)=AB$6,$H43,"")</f>
        <v/>
      </c>
      <c r="AC43" s="0" t="str">
        <f aca="false">IF(YEAR($C43)=AC$6,$H43,"")</f>
        <v/>
      </c>
      <c r="AD43" s="0" t="str">
        <f aca="false">IF(YEAR($C43)=AD$6,$H43,"")</f>
        <v/>
      </c>
      <c r="AE43" s="0" t="str">
        <f aca="false">IF(YEAR($C43)=AE$6,$H43,"")</f>
        <v/>
      </c>
    </row>
    <row r="44" customFormat="false" ht="12.75" hidden="false" customHeight="false" outlineLevel="0" collapsed="false">
      <c r="C44" s="13" t="n">
        <v>31463</v>
      </c>
      <c r="D44" s="11" t="n">
        <v>405</v>
      </c>
      <c r="E44" s="15" t="n">
        <f aca="false">LN(D44/D43)</f>
        <v>0.0124225199985571</v>
      </c>
      <c r="F44" s="11" t="n">
        <v>370</v>
      </c>
      <c r="G44" s="15" t="n">
        <f aca="false">LN(F44/F43)</f>
        <v>0.0273989741881143</v>
      </c>
      <c r="H44" s="11" t="n">
        <v>440</v>
      </c>
      <c r="I44" s="15" t="n">
        <f aca="false">LN(H44/H43)</f>
        <v>0</v>
      </c>
      <c r="J44" s="16" t="n">
        <v>355</v>
      </c>
      <c r="K44" s="15" t="n">
        <f aca="false">LN(J44/J43)</f>
        <v>0.0431721718652088</v>
      </c>
      <c r="L44" s="11"/>
      <c r="M44" s="0" t="str">
        <f aca="false">IF(YEAR($C44)=M$6,$H44,"")</f>
        <v/>
      </c>
      <c r="N44" s="0" t="str">
        <f aca="false">IF(YEAR($C44)=N$6,$H44,"")</f>
        <v/>
      </c>
      <c r="O44" s="0" t="str">
        <f aca="false">IF(YEAR($C44)=O$6,$H44,"")</f>
        <v/>
      </c>
      <c r="P44" s="0" t="n">
        <f aca="false">IF(YEAR($C44)=P$6,$H44,"")</f>
        <v>440</v>
      </c>
      <c r="Q44" s="0" t="str">
        <f aca="false">IF(YEAR($C44)=Q$6,$H44,"")</f>
        <v/>
      </c>
      <c r="R44" s="0" t="str">
        <f aca="false">IF(YEAR($C44)=R$6,$H44,"")</f>
        <v/>
      </c>
      <c r="S44" s="0" t="str">
        <f aca="false">IF(YEAR($C44)=S$6,$H44,"")</f>
        <v/>
      </c>
      <c r="T44" s="0" t="str">
        <f aca="false">IF(YEAR($C44)=T$6,$H44,"")</f>
        <v/>
      </c>
      <c r="U44" s="0" t="str">
        <f aca="false">IF(YEAR($C44)=U$6,$H44,"")</f>
        <v/>
      </c>
      <c r="V44" s="0" t="str">
        <f aca="false">IF(YEAR($C44)=V$6,$H44,"")</f>
        <v/>
      </c>
      <c r="W44" s="0" t="str">
        <f aca="false">IF(YEAR($C44)=W$6,$H44,"")</f>
        <v/>
      </c>
      <c r="X44" s="0" t="str">
        <f aca="false">IF(YEAR($C44)=X$6,$H44,"")</f>
        <v/>
      </c>
      <c r="Y44" s="0" t="str">
        <f aca="false">IF(YEAR($C44)=Y$6,$H44,"")</f>
        <v/>
      </c>
      <c r="Z44" s="0" t="str">
        <f aca="false">IF(YEAR($C44)=Z$6,$H44,"")</f>
        <v/>
      </c>
      <c r="AA44" s="0" t="str">
        <f aca="false">IF(YEAR($C44)=AA$6,$H44,"")</f>
        <v/>
      </c>
      <c r="AB44" s="0" t="str">
        <f aca="false">IF(YEAR($C44)=AB$6,$H44,"")</f>
        <v/>
      </c>
      <c r="AC44" s="0" t="str">
        <f aca="false">IF(YEAR($C44)=AC$6,$H44,"")</f>
        <v/>
      </c>
      <c r="AD44" s="0" t="str">
        <f aca="false">IF(YEAR($C44)=AD$6,$H44,"")</f>
        <v/>
      </c>
      <c r="AE44" s="0" t="str">
        <f aca="false">IF(YEAR($C44)=AE$6,$H44,"")</f>
        <v/>
      </c>
    </row>
    <row r="45" customFormat="false" ht="12.75" hidden="false" customHeight="false" outlineLevel="0" collapsed="false">
      <c r="C45" s="13" t="n">
        <v>31493</v>
      </c>
      <c r="D45" s="11" t="n">
        <v>410</v>
      </c>
      <c r="E45" s="15" t="n">
        <f aca="false">LN(D45/D44)</f>
        <v>0.0122700925918144</v>
      </c>
      <c r="F45" s="11" t="n">
        <v>385</v>
      </c>
      <c r="G45" s="15" t="n">
        <f aca="false">LN(F45/F44)</f>
        <v>0.0397403286495141</v>
      </c>
      <c r="H45" s="11" t="n">
        <v>440</v>
      </c>
      <c r="I45" s="15" t="n">
        <f aca="false">LN(H45/H44)</f>
        <v>0</v>
      </c>
      <c r="J45" s="16" t="n">
        <v>365</v>
      </c>
      <c r="K45" s="15" t="n">
        <f aca="false">LN(J45/J44)</f>
        <v>0.0277795641070757</v>
      </c>
      <c r="L45" s="11"/>
      <c r="M45" s="0" t="str">
        <f aca="false">IF(YEAR($C45)=M$6,$H45,"")</f>
        <v/>
      </c>
      <c r="N45" s="0" t="str">
        <f aca="false">IF(YEAR($C45)=N$6,$H45,"")</f>
        <v/>
      </c>
      <c r="O45" s="0" t="str">
        <f aca="false">IF(YEAR($C45)=O$6,$H45,"")</f>
        <v/>
      </c>
      <c r="P45" s="0" t="n">
        <f aca="false">IF(YEAR($C45)=P$6,$H45,"")</f>
        <v>440</v>
      </c>
      <c r="Q45" s="0" t="str">
        <f aca="false">IF(YEAR($C45)=Q$6,$H45,"")</f>
        <v/>
      </c>
      <c r="R45" s="0" t="str">
        <f aca="false">IF(YEAR($C45)=R$6,$H45,"")</f>
        <v/>
      </c>
      <c r="S45" s="0" t="str">
        <f aca="false">IF(YEAR($C45)=S$6,$H45,"")</f>
        <v/>
      </c>
      <c r="T45" s="0" t="str">
        <f aca="false">IF(YEAR($C45)=T$6,$H45,"")</f>
        <v/>
      </c>
      <c r="U45" s="0" t="str">
        <f aca="false">IF(YEAR($C45)=U$6,$H45,"")</f>
        <v/>
      </c>
      <c r="V45" s="0" t="str">
        <f aca="false">IF(YEAR($C45)=V$6,$H45,"")</f>
        <v/>
      </c>
      <c r="W45" s="0" t="str">
        <f aca="false">IF(YEAR($C45)=W$6,$H45,"")</f>
        <v/>
      </c>
      <c r="X45" s="0" t="str">
        <f aca="false">IF(YEAR($C45)=X$6,$H45,"")</f>
        <v/>
      </c>
      <c r="Y45" s="0" t="str">
        <f aca="false">IF(YEAR($C45)=Y$6,$H45,"")</f>
        <v/>
      </c>
      <c r="Z45" s="0" t="str">
        <f aca="false">IF(YEAR($C45)=Z$6,$H45,"")</f>
        <v/>
      </c>
      <c r="AA45" s="0" t="str">
        <f aca="false">IF(YEAR($C45)=AA$6,$H45,"")</f>
        <v/>
      </c>
      <c r="AB45" s="0" t="str">
        <f aca="false">IF(YEAR($C45)=AB$6,$H45,"")</f>
        <v/>
      </c>
      <c r="AC45" s="0" t="str">
        <f aca="false">IF(YEAR($C45)=AC$6,$H45,"")</f>
        <v/>
      </c>
      <c r="AD45" s="0" t="str">
        <f aca="false">IF(YEAR($C45)=AD$6,$H45,"")</f>
        <v/>
      </c>
      <c r="AE45" s="0" t="str">
        <f aca="false">IF(YEAR($C45)=AE$6,$H45,"")</f>
        <v/>
      </c>
    </row>
    <row r="46" customFormat="false" ht="12.75" hidden="false" customHeight="false" outlineLevel="0" collapsed="false">
      <c r="C46" s="13" t="n">
        <v>31523</v>
      </c>
      <c r="D46" s="11" t="n">
        <v>435</v>
      </c>
      <c r="E46" s="15" t="n">
        <f aca="false">LN(D46/D45)</f>
        <v>0.0591888713903307</v>
      </c>
      <c r="F46" s="11" t="n">
        <v>415</v>
      </c>
      <c r="G46" s="15" t="n">
        <f aca="false">LN(F46/F45)</f>
        <v>0.0750351859429141</v>
      </c>
      <c r="H46" s="11" t="n">
        <v>475</v>
      </c>
      <c r="I46" s="15" t="n">
        <f aca="false">LN(H46/H45)</f>
        <v>0.0765400771223344</v>
      </c>
      <c r="J46" s="16" t="n">
        <v>385</v>
      </c>
      <c r="K46" s="15" t="n">
        <f aca="false">LN(J46/J45)</f>
        <v>0.0533459807052927</v>
      </c>
      <c r="L46" s="11"/>
      <c r="M46" s="0" t="str">
        <f aca="false">IF(YEAR($C46)=M$6,$H46,"")</f>
        <v/>
      </c>
      <c r="N46" s="0" t="str">
        <f aca="false">IF(YEAR($C46)=N$6,$H46,"")</f>
        <v/>
      </c>
      <c r="O46" s="0" t="str">
        <f aca="false">IF(YEAR($C46)=O$6,$H46,"")</f>
        <v/>
      </c>
      <c r="P46" s="0" t="n">
        <f aca="false">IF(YEAR($C46)=P$6,$H46,"")</f>
        <v>475</v>
      </c>
      <c r="Q46" s="0" t="str">
        <f aca="false">IF(YEAR($C46)=Q$6,$H46,"")</f>
        <v/>
      </c>
      <c r="R46" s="0" t="str">
        <f aca="false">IF(YEAR($C46)=R$6,$H46,"")</f>
        <v/>
      </c>
      <c r="S46" s="0" t="str">
        <f aca="false">IF(YEAR($C46)=S$6,$H46,"")</f>
        <v/>
      </c>
      <c r="T46" s="0" t="str">
        <f aca="false">IF(YEAR($C46)=T$6,$H46,"")</f>
        <v/>
      </c>
      <c r="U46" s="0" t="str">
        <f aca="false">IF(YEAR($C46)=U$6,$H46,"")</f>
        <v/>
      </c>
      <c r="V46" s="0" t="str">
        <f aca="false">IF(YEAR($C46)=V$6,$H46,"")</f>
        <v/>
      </c>
      <c r="W46" s="0" t="str">
        <f aca="false">IF(YEAR($C46)=W$6,$H46,"")</f>
        <v/>
      </c>
      <c r="X46" s="0" t="str">
        <f aca="false">IF(YEAR($C46)=X$6,$H46,"")</f>
        <v/>
      </c>
      <c r="Y46" s="0" t="str">
        <f aca="false">IF(YEAR($C46)=Y$6,$H46,"")</f>
        <v/>
      </c>
      <c r="Z46" s="0" t="str">
        <f aca="false">IF(YEAR($C46)=Z$6,$H46,"")</f>
        <v/>
      </c>
      <c r="AA46" s="0" t="str">
        <f aca="false">IF(YEAR($C46)=AA$6,$H46,"")</f>
        <v/>
      </c>
      <c r="AB46" s="0" t="str">
        <f aca="false">IF(YEAR($C46)=AB$6,$H46,"")</f>
        <v/>
      </c>
      <c r="AC46" s="0" t="str">
        <f aca="false">IF(YEAR($C46)=AC$6,$H46,"")</f>
        <v/>
      </c>
      <c r="AD46" s="0" t="str">
        <f aca="false">IF(YEAR($C46)=AD$6,$H46,"")</f>
        <v/>
      </c>
      <c r="AE46" s="0" t="str">
        <f aca="false">IF(YEAR($C46)=AE$6,$H46,"")</f>
        <v/>
      </c>
    </row>
    <row r="47" customFormat="false" ht="12.75" hidden="false" customHeight="false" outlineLevel="0" collapsed="false">
      <c r="C47" s="13" t="n">
        <v>31553</v>
      </c>
      <c r="D47" s="11" t="n">
        <v>440</v>
      </c>
      <c r="E47" s="15" t="n">
        <f aca="false">LN(D47/D46)</f>
        <v>0.0114286958236229</v>
      </c>
      <c r="F47" s="11" t="n">
        <v>420</v>
      </c>
      <c r="G47" s="15" t="n">
        <f aca="false">LN(F47/F46)</f>
        <v>0.0119761910467156</v>
      </c>
      <c r="H47" s="11" t="n">
        <v>475</v>
      </c>
      <c r="I47" s="15" t="n">
        <f aca="false">LN(H47/H46)</f>
        <v>0</v>
      </c>
      <c r="J47" s="16" t="n">
        <v>390</v>
      </c>
      <c r="K47" s="15" t="n">
        <f aca="false">LN(J47/J46)</f>
        <v>0.0129034048359078</v>
      </c>
      <c r="L47" s="11"/>
      <c r="M47" s="0" t="str">
        <f aca="false">IF(YEAR($C47)=M$6,$H47,"")</f>
        <v/>
      </c>
      <c r="N47" s="0" t="str">
        <f aca="false">IF(YEAR($C47)=N$6,$H47,"")</f>
        <v/>
      </c>
      <c r="O47" s="0" t="str">
        <f aca="false">IF(YEAR($C47)=O$6,$H47,"")</f>
        <v/>
      </c>
      <c r="P47" s="0" t="n">
        <f aca="false">IF(YEAR($C47)=P$6,$H47,"")</f>
        <v>475</v>
      </c>
      <c r="Q47" s="0" t="str">
        <f aca="false">IF(YEAR($C47)=Q$6,$H47,"")</f>
        <v/>
      </c>
      <c r="R47" s="0" t="str">
        <f aca="false">IF(YEAR($C47)=R$6,$H47,"")</f>
        <v/>
      </c>
      <c r="S47" s="0" t="str">
        <f aca="false">IF(YEAR($C47)=S$6,$H47,"")</f>
        <v/>
      </c>
      <c r="T47" s="0" t="str">
        <f aca="false">IF(YEAR($C47)=T$6,$H47,"")</f>
        <v/>
      </c>
      <c r="U47" s="0" t="str">
        <f aca="false">IF(YEAR($C47)=U$6,$H47,"")</f>
        <v/>
      </c>
      <c r="V47" s="0" t="str">
        <f aca="false">IF(YEAR($C47)=V$6,$H47,"")</f>
        <v/>
      </c>
      <c r="W47" s="0" t="str">
        <f aca="false">IF(YEAR($C47)=W$6,$H47,"")</f>
        <v/>
      </c>
      <c r="X47" s="0" t="str">
        <f aca="false">IF(YEAR($C47)=X$6,$H47,"")</f>
        <v/>
      </c>
      <c r="Y47" s="0" t="str">
        <f aca="false">IF(YEAR($C47)=Y$6,$H47,"")</f>
        <v/>
      </c>
      <c r="Z47" s="0" t="str">
        <f aca="false">IF(YEAR($C47)=Z$6,$H47,"")</f>
        <v/>
      </c>
      <c r="AA47" s="0" t="str">
        <f aca="false">IF(YEAR($C47)=AA$6,$H47,"")</f>
        <v/>
      </c>
      <c r="AB47" s="0" t="str">
        <f aca="false">IF(YEAR($C47)=AB$6,$H47,"")</f>
        <v/>
      </c>
      <c r="AC47" s="0" t="str">
        <f aca="false">IF(YEAR($C47)=AC$6,$H47,"")</f>
        <v/>
      </c>
      <c r="AD47" s="0" t="str">
        <f aca="false">IF(YEAR($C47)=AD$6,$H47,"")</f>
        <v/>
      </c>
      <c r="AE47" s="0" t="str">
        <f aca="false">IF(YEAR($C47)=AE$6,$H47,"")</f>
        <v/>
      </c>
    </row>
    <row r="48" customFormat="false" ht="12.75" hidden="false" customHeight="false" outlineLevel="0" collapsed="false">
      <c r="C48" s="13" t="n">
        <v>31583</v>
      </c>
      <c r="D48" s="11" t="n">
        <v>445</v>
      </c>
      <c r="E48" s="15" t="n">
        <f aca="false">LN(D48/D47)</f>
        <v>0.0112995552539335</v>
      </c>
      <c r="F48" s="11" t="n">
        <v>420</v>
      </c>
      <c r="G48" s="15" t="n">
        <f aca="false">LN(F48/F47)</f>
        <v>0</v>
      </c>
      <c r="H48" s="11" t="n">
        <v>475</v>
      </c>
      <c r="I48" s="15" t="n">
        <f aca="false">LN(H48/H47)</f>
        <v>0</v>
      </c>
      <c r="J48" s="16" t="n">
        <v>395</v>
      </c>
      <c r="K48" s="15" t="n">
        <f aca="false">LN(J48/J47)</f>
        <v>0.0127390257774297</v>
      </c>
      <c r="L48" s="11"/>
      <c r="M48" s="0" t="str">
        <f aca="false">IF(YEAR($C48)=M$6,$H48,"")</f>
        <v/>
      </c>
      <c r="N48" s="0" t="str">
        <f aca="false">IF(YEAR($C48)=N$6,$H48,"")</f>
        <v/>
      </c>
      <c r="O48" s="0" t="str">
        <f aca="false">IF(YEAR($C48)=O$6,$H48,"")</f>
        <v/>
      </c>
      <c r="P48" s="0" t="n">
        <f aca="false">IF(YEAR($C48)=P$6,$H48,"")</f>
        <v>475</v>
      </c>
      <c r="Q48" s="0" t="str">
        <f aca="false">IF(YEAR($C48)=Q$6,$H48,"")</f>
        <v/>
      </c>
      <c r="R48" s="0" t="str">
        <f aca="false">IF(YEAR($C48)=R$6,$H48,"")</f>
        <v/>
      </c>
      <c r="S48" s="0" t="str">
        <f aca="false">IF(YEAR($C48)=S$6,$H48,"")</f>
        <v/>
      </c>
      <c r="T48" s="0" t="str">
        <f aca="false">IF(YEAR($C48)=T$6,$H48,"")</f>
        <v/>
      </c>
      <c r="U48" s="0" t="str">
        <f aca="false">IF(YEAR($C48)=U$6,$H48,"")</f>
        <v/>
      </c>
      <c r="V48" s="0" t="str">
        <f aca="false">IF(YEAR($C48)=V$6,$H48,"")</f>
        <v/>
      </c>
      <c r="W48" s="0" t="str">
        <f aca="false">IF(YEAR($C48)=W$6,$H48,"")</f>
        <v/>
      </c>
      <c r="X48" s="0" t="str">
        <f aca="false">IF(YEAR($C48)=X$6,$H48,"")</f>
        <v/>
      </c>
      <c r="Y48" s="0" t="str">
        <f aca="false">IF(YEAR($C48)=Y$6,$H48,"")</f>
        <v/>
      </c>
      <c r="Z48" s="0" t="str">
        <f aca="false">IF(YEAR($C48)=Z$6,$H48,"")</f>
        <v/>
      </c>
      <c r="AA48" s="0" t="str">
        <f aca="false">IF(YEAR($C48)=AA$6,$H48,"")</f>
        <v/>
      </c>
      <c r="AB48" s="0" t="str">
        <f aca="false">IF(YEAR($C48)=AB$6,$H48,"")</f>
        <v/>
      </c>
      <c r="AC48" s="0" t="str">
        <f aca="false">IF(YEAR($C48)=AC$6,$H48,"")</f>
        <v/>
      </c>
      <c r="AD48" s="0" t="str">
        <f aca="false">IF(YEAR($C48)=AD$6,$H48,"")</f>
        <v/>
      </c>
      <c r="AE48" s="0" t="str">
        <f aca="false">IF(YEAR($C48)=AE$6,$H48,"")</f>
        <v/>
      </c>
    </row>
    <row r="49" customFormat="false" ht="12.75" hidden="false" customHeight="false" outlineLevel="0" collapsed="false">
      <c r="C49" s="13" t="n">
        <v>31613</v>
      </c>
      <c r="D49" s="11" t="n">
        <v>475</v>
      </c>
      <c r="E49" s="15" t="n">
        <f aca="false">LN(D49/D48)</f>
        <v>0.0652405218684009</v>
      </c>
      <c r="F49" s="11" t="n">
        <v>450</v>
      </c>
      <c r="G49" s="15" t="n">
        <f aca="false">LN(F49/F48)</f>
        <v>0.0689928714869514</v>
      </c>
      <c r="H49" s="11" t="n">
        <v>500</v>
      </c>
      <c r="I49" s="15" t="n">
        <f aca="false">LN(H49/H48)</f>
        <v>0.0512932943875505</v>
      </c>
      <c r="J49" s="16" t="n">
        <v>420</v>
      </c>
      <c r="K49" s="15" t="n">
        <f aca="false">LN(J49/J48)</f>
        <v>0.061368946376292</v>
      </c>
      <c r="L49" s="11"/>
      <c r="M49" s="0" t="str">
        <f aca="false">IF(YEAR($C49)=M$6,$H49,"")</f>
        <v/>
      </c>
      <c r="N49" s="0" t="str">
        <f aca="false">IF(YEAR($C49)=N$6,$H49,"")</f>
        <v/>
      </c>
      <c r="O49" s="0" t="str">
        <f aca="false">IF(YEAR($C49)=O$6,$H49,"")</f>
        <v/>
      </c>
      <c r="P49" s="0" t="n">
        <f aca="false">IF(YEAR($C49)=P$6,$H49,"")</f>
        <v>500</v>
      </c>
      <c r="Q49" s="0" t="str">
        <f aca="false">IF(YEAR($C49)=Q$6,$H49,"")</f>
        <v/>
      </c>
      <c r="R49" s="0" t="str">
        <f aca="false">IF(YEAR($C49)=R$6,$H49,"")</f>
        <v/>
      </c>
      <c r="S49" s="0" t="str">
        <f aca="false">IF(YEAR($C49)=S$6,$H49,"")</f>
        <v/>
      </c>
      <c r="T49" s="0" t="str">
        <f aca="false">IF(YEAR($C49)=T$6,$H49,"")</f>
        <v/>
      </c>
      <c r="U49" s="0" t="str">
        <f aca="false">IF(YEAR($C49)=U$6,$H49,"")</f>
        <v/>
      </c>
      <c r="V49" s="0" t="str">
        <f aca="false">IF(YEAR($C49)=V$6,$H49,"")</f>
        <v/>
      </c>
      <c r="W49" s="0" t="str">
        <f aca="false">IF(YEAR($C49)=W$6,$H49,"")</f>
        <v/>
      </c>
      <c r="X49" s="0" t="str">
        <f aca="false">IF(YEAR($C49)=X$6,$H49,"")</f>
        <v/>
      </c>
      <c r="Y49" s="0" t="str">
        <f aca="false">IF(YEAR($C49)=Y$6,$H49,"")</f>
        <v/>
      </c>
      <c r="Z49" s="0" t="str">
        <f aca="false">IF(YEAR($C49)=Z$6,$H49,"")</f>
        <v/>
      </c>
      <c r="AA49" s="0" t="str">
        <f aca="false">IF(YEAR($C49)=AA$6,$H49,"")</f>
        <v/>
      </c>
      <c r="AB49" s="0" t="str">
        <f aca="false">IF(YEAR($C49)=AB$6,$H49,"")</f>
        <v/>
      </c>
      <c r="AC49" s="0" t="str">
        <f aca="false">IF(YEAR($C49)=AC$6,$H49,"")</f>
        <v/>
      </c>
      <c r="AD49" s="0" t="str">
        <f aca="false">IF(YEAR($C49)=AD$6,$H49,"")</f>
        <v/>
      </c>
      <c r="AE49" s="0" t="str">
        <f aca="false">IF(YEAR($C49)=AE$6,$H49,"")</f>
        <v/>
      </c>
    </row>
    <row r="50" customFormat="false" ht="12.75" hidden="false" customHeight="false" outlineLevel="0" collapsed="false">
      <c r="C50" s="13" t="n">
        <v>31643</v>
      </c>
      <c r="D50" s="11" t="n">
        <v>480</v>
      </c>
      <c r="E50" s="15" t="n">
        <f aca="false">LN(D50/D49)</f>
        <v>0.0104712998672954</v>
      </c>
      <c r="F50" s="11" t="n">
        <v>450</v>
      </c>
      <c r="G50" s="15" t="n">
        <f aca="false">LN(F50/F49)</f>
        <v>0</v>
      </c>
      <c r="H50" s="11" t="n">
        <v>500</v>
      </c>
      <c r="I50" s="15" t="n">
        <f aca="false">LN(H50/H49)</f>
        <v>0</v>
      </c>
      <c r="J50" s="16" t="n">
        <v>420</v>
      </c>
      <c r="K50" s="15" t="n">
        <f aca="false">LN(J50/J49)</f>
        <v>0</v>
      </c>
      <c r="L50" s="11"/>
      <c r="M50" s="0" t="str">
        <f aca="false">IF(YEAR($C50)=M$6,$H50,"")</f>
        <v/>
      </c>
      <c r="N50" s="0" t="str">
        <f aca="false">IF(YEAR($C50)=N$6,$H50,"")</f>
        <v/>
      </c>
      <c r="O50" s="0" t="str">
        <f aca="false">IF(YEAR($C50)=O$6,$H50,"")</f>
        <v/>
      </c>
      <c r="P50" s="0" t="n">
        <f aca="false">IF(YEAR($C50)=P$6,$H50,"")</f>
        <v>500</v>
      </c>
      <c r="Q50" s="0" t="str">
        <f aca="false">IF(YEAR($C50)=Q$6,$H50,"")</f>
        <v/>
      </c>
      <c r="R50" s="0" t="str">
        <f aca="false">IF(YEAR($C50)=R$6,$H50,"")</f>
        <v/>
      </c>
      <c r="S50" s="0" t="str">
        <f aca="false">IF(YEAR($C50)=S$6,$H50,"")</f>
        <v/>
      </c>
      <c r="T50" s="0" t="str">
        <f aca="false">IF(YEAR($C50)=T$6,$H50,"")</f>
        <v/>
      </c>
      <c r="U50" s="0" t="str">
        <f aca="false">IF(YEAR($C50)=U$6,$H50,"")</f>
        <v/>
      </c>
      <c r="V50" s="0" t="str">
        <f aca="false">IF(YEAR($C50)=V$6,$H50,"")</f>
        <v/>
      </c>
      <c r="W50" s="0" t="str">
        <f aca="false">IF(YEAR($C50)=W$6,$H50,"")</f>
        <v/>
      </c>
      <c r="X50" s="0" t="str">
        <f aca="false">IF(YEAR($C50)=X$6,$H50,"")</f>
        <v/>
      </c>
      <c r="Y50" s="0" t="str">
        <f aca="false">IF(YEAR($C50)=Y$6,$H50,"")</f>
        <v/>
      </c>
      <c r="Z50" s="0" t="str">
        <f aca="false">IF(YEAR($C50)=Z$6,$H50,"")</f>
        <v/>
      </c>
      <c r="AA50" s="0" t="str">
        <f aca="false">IF(YEAR($C50)=AA$6,$H50,"")</f>
        <v/>
      </c>
      <c r="AB50" s="0" t="str">
        <f aca="false">IF(YEAR($C50)=AB$6,$H50,"")</f>
        <v/>
      </c>
      <c r="AC50" s="0" t="str">
        <f aca="false">IF(YEAR($C50)=AC$6,$H50,"")</f>
        <v/>
      </c>
      <c r="AD50" s="0" t="str">
        <f aca="false">IF(YEAR($C50)=AD$6,$H50,"")</f>
        <v/>
      </c>
      <c r="AE50" s="0" t="str">
        <f aca="false">IF(YEAR($C50)=AE$6,$H50,"")</f>
        <v/>
      </c>
    </row>
    <row r="51" customFormat="false" ht="12.75" hidden="false" customHeight="false" outlineLevel="0" collapsed="false">
      <c r="C51" s="13" t="n">
        <v>31673</v>
      </c>
      <c r="D51" s="11" t="n">
        <v>480</v>
      </c>
      <c r="E51" s="15" t="n">
        <f aca="false">LN(D51/D50)</f>
        <v>0</v>
      </c>
      <c r="F51" s="11" t="n">
        <v>450</v>
      </c>
      <c r="G51" s="15" t="n">
        <f aca="false">LN(F51/F50)</f>
        <v>0</v>
      </c>
      <c r="H51" s="11" t="n">
        <v>500</v>
      </c>
      <c r="I51" s="15" t="n">
        <f aca="false">LN(H51/H50)</f>
        <v>0</v>
      </c>
      <c r="J51" s="16" t="n">
        <v>420</v>
      </c>
      <c r="K51" s="15" t="n">
        <f aca="false">LN(J51/J50)</f>
        <v>0</v>
      </c>
      <c r="L51" s="11"/>
      <c r="M51" s="0" t="str">
        <f aca="false">IF(YEAR($C51)=M$6,$H51,"")</f>
        <v/>
      </c>
      <c r="N51" s="0" t="str">
        <f aca="false">IF(YEAR($C51)=N$6,$H51,"")</f>
        <v/>
      </c>
      <c r="O51" s="0" t="str">
        <f aca="false">IF(YEAR($C51)=O$6,$H51,"")</f>
        <v/>
      </c>
      <c r="P51" s="0" t="n">
        <f aca="false">IF(YEAR($C51)=P$6,$H51,"")</f>
        <v>500</v>
      </c>
      <c r="Q51" s="0" t="str">
        <f aca="false">IF(YEAR($C51)=Q$6,$H51,"")</f>
        <v/>
      </c>
      <c r="R51" s="0" t="str">
        <f aca="false">IF(YEAR($C51)=R$6,$H51,"")</f>
        <v/>
      </c>
      <c r="S51" s="0" t="str">
        <f aca="false">IF(YEAR($C51)=S$6,$H51,"")</f>
        <v/>
      </c>
      <c r="T51" s="0" t="str">
        <f aca="false">IF(YEAR($C51)=T$6,$H51,"")</f>
        <v/>
      </c>
      <c r="U51" s="0" t="str">
        <f aca="false">IF(YEAR($C51)=U$6,$H51,"")</f>
        <v/>
      </c>
      <c r="V51" s="0" t="str">
        <f aca="false">IF(YEAR($C51)=V$6,$H51,"")</f>
        <v/>
      </c>
      <c r="W51" s="0" t="str">
        <f aca="false">IF(YEAR($C51)=W$6,$H51,"")</f>
        <v/>
      </c>
      <c r="X51" s="0" t="str">
        <f aca="false">IF(YEAR($C51)=X$6,$H51,"")</f>
        <v/>
      </c>
      <c r="Y51" s="0" t="str">
        <f aca="false">IF(YEAR($C51)=Y$6,$H51,"")</f>
        <v/>
      </c>
      <c r="Z51" s="0" t="str">
        <f aca="false">IF(YEAR($C51)=Z$6,$H51,"")</f>
        <v/>
      </c>
      <c r="AA51" s="0" t="str">
        <f aca="false">IF(YEAR($C51)=AA$6,$H51,"")</f>
        <v/>
      </c>
      <c r="AB51" s="0" t="str">
        <f aca="false">IF(YEAR($C51)=AB$6,$H51,"")</f>
        <v/>
      </c>
      <c r="AC51" s="0" t="str">
        <f aca="false">IF(YEAR($C51)=AC$6,$H51,"")</f>
        <v/>
      </c>
      <c r="AD51" s="0" t="str">
        <f aca="false">IF(YEAR($C51)=AD$6,$H51,"")</f>
        <v/>
      </c>
      <c r="AE51" s="0" t="str">
        <f aca="false">IF(YEAR($C51)=AE$6,$H51,"")</f>
        <v/>
      </c>
    </row>
    <row r="52" customFormat="false" ht="12.75" hidden="false" customHeight="false" outlineLevel="0" collapsed="false">
      <c r="C52" s="13" t="n">
        <v>31703</v>
      </c>
      <c r="D52" s="11" t="n">
        <v>520</v>
      </c>
      <c r="E52" s="15" t="n">
        <f aca="false">LN(D52/D51)</f>
        <v>0.0800427076735364</v>
      </c>
      <c r="F52" s="11" t="n">
        <v>490</v>
      </c>
      <c r="G52" s="15" t="n">
        <f aca="false">LN(F52/F51)</f>
        <v>0.0851578083403068</v>
      </c>
      <c r="H52" s="11" t="n">
        <v>540</v>
      </c>
      <c r="I52" s="15" t="n">
        <f aca="false">LN(H52/H51)</f>
        <v>0.0769610411361284</v>
      </c>
      <c r="J52" s="16" t="n">
        <v>470</v>
      </c>
      <c r="K52" s="15" t="n">
        <f aca="false">LN(J52/J51)</f>
        <v>0.11247798342669</v>
      </c>
      <c r="L52" s="11"/>
      <c r="M52" s="0" t="str">
        <f aca="false">IF(YEAR($C52)=M$6,$H52,"")</f>
        <v/>
      </c>
      <c r="N52" s="0" t="str">
        <f aca="false">IF(YEAR($C52)=N$6,$H52,"")</f>
        <v/>
      </c>
      <c r="O52" s="0" t="str">
        <f aca="false">IF(YEAR($C52)=O$6,$H52,"")</f>
        <v/>
      </c>
      <c r="P52" s="0" t="n">
        <f aca="false">IF(YEAR($C52)=P$6,$H52,"")</f>
        <v>540</v>
      </c>
      <c r="Q52" s="0" t="str">
        <f aca="false">IF(YEAR($C52)=Q$6,$H52,"")</f>
        <v/>
      </c>
      <c r="R52" s="0" t="str">
        <f aca="false">IF(YEAR($C52)=R$6,$H52,"")</f>
        <v/>
      </c>
      <c r="S52" s="0" t="str">
        <f aca="false">IF(YEAR($C52)=S$6,$H52,"")</f>
        <v/>
      </c>
      <c r="T52" s="0" t="str">
        <f aca="false">IF(YEAR($C52)=T$6,$H52,"")</f>
        <v/>
      </c>
      <c r="U52" s="0" t="str">
        <f aca="false">IF(YEAR($C52)=U$6,$H52,"")</f>
        <v/>
      </c>
      <c r="V52" s="0" t="str">
        <f aca="false">IF(YEAR($C52)=V$6,$H52,"")</f>
        <v/>
      </c>
      <c r="W52" s="0" t="str">
        <f aca="false">IF(YEAR($C52)=W$6,$H52,"")</f>
        <v/>
      </c>
      <c r="X52" s="0" t="str">
        <f aca="false">IF(YEAR($C52)=X$6,$H52,"")</f>
        <v/>
      </c>
      <c r="Y52" s="0" t="str">
        <f aca="false">IF(YEAR($C52)=Y$6,$H52,"")</f>
        <v/>
      </c>
      <c r="Z52" s="0" t="str">
        <f aca="false">IF(YEAR($C52)=Z$6,$H52,"")</f>
        <v/>
      </c>
      <c r="AA52" s="0" t="str">
        <f aca="false">IF(YEAR($C52)=AA$6,$H52,"")</f>
        <v/>
      </c>
      <c r="AB52" s="0" t="str">
        <f aca="false">IF(YEAR($C52)=AB$6,$H52,"")</f>
        <v/>
      </c>
      <c r="AC52" s="0" t="str">
        <f aca="false">IF(YEAR($C52)=AC$6,$H52,"")</f>
        <v/>
      </c>
      <c r="AD52" s="0" t="str">
        <f aca="false">IF(YEAR($C52)=AD$6,$H52,"")</f>
        <v/>
      </c>
      <c r="AE52" s="0" t="str">
        <f aca="false">IF(YEAR($C52)=AE$6,$H52,"")</f>
        <v/>
      </c>
    </row>
    <row r="53" customFormat="false" ht="12.75" hidden="false" customHeight="false" outlineLevel="0" collapsed="false">
      <c r="C53" s="13" t="n">
        <v>31733</v>
      </c>
      <c r="D53" s="11" t="n">
        <v>520</v>
      </c>
      <c r="E53" s="15" t="n">
        <f aca="false">LN(D53/D52)</f>
        <v>0</v>
      </c>
      <c r="F53" s="11" t="n">
        <v>490</v>
      </c>
      <c r="G53" s="15" t="n">
        <f aca="false">LN(F53/F52)</f>
        <v>0</v>
      </c>
      <c r="H53" s="11" t="n">
        <v>540</v>
      </c>
      <c r="I53" s="15" t="n">
        <f aca="false">LN(H53/H52)</f>
        <v>0</v>
      </c>
      <c r="J53" s="16" t="n">
        <v>470</v>
      </c>
      <c r="K53" s="15" t="n">
        <f aca="false">LN(J53/J52)</f>
        <v>0</v>
      </c>
      <c r="L53" s="11"/>
      <c r="M53" s="0" t="str">
        <f aca="false">IF(YEAR($C53)=M$6,$H53,"")</f>
        <v/>
      </c>
      <c r="N53" s="0" t="str">
        <f aca="false">IF(YEAR($C53)=N$6,$H53,"")</f>
        <v/>
      </c>
      <c r="O53" s="0" t="str">
        <f aca="false">IF(YEAR($C53)=O$6,$H53,"")</f>
        <v/>
      </c>
      <c r="P53" s="0" t="n">
        <f aca="false">IF(YEAR($C53)=P$6,$H53,"")</f>
        <v>540</v>
      </c>
      <c r="Q53" s="0" t="str">
        <f aca="false">IF(YEAR($C53)=Q$6,$H53,"")</f>
        <v/>
      </c>
      <c r="R53" s="0" t="str">
        <f aca="false">IF(YEAR($C53)=R$6,$H53,"")</f>
        <v/>
      </c>
      <c r="S53" s="0" t="str">
        <f aca="false">IF(YEAR($C53)=S$6,$H53,"")</f>
        <v/>
      </c>
      <c r="T53" s="0" t="str">
        <f aca="false">IF(YEAR($C53)=T$6,$H53,"")</f>
        <v/>
      </c>
      <c r="U53" s="0" t="str">
        <f aca="false">IF(YEAR($C53)=U$6,$H53,"")</f>
        <v/>
      </c>
      <c r="V53" s="0" t="str">
        <f aca="false">IF(YEAR($C53)=V$6,$H53,"")</f>
        <v/>
      </c>
      <c r="W53" s="0" t="str">
        <f aca="false">IF(YEAR($C53)=W$6,$H53,"")</f>
        <v/>
      </c>
      <c r="X53" s="0" t="str">
        <f aca="false">IF(YEAR($C53)=X$6,$H53,"")</f>
        <v/>
      </c>
      <c r="Y53" s="0" t="str">
        <f aca="false">IF(YEAR($C53)=Y$6,$H53,"")</f>
        <v/>
      </c>
      <c r="Z53" s="0" t="str">
        <f aca="false">IF(YEAR($C53)=Z$6,$H53,"")</f>
        <v/>
      </c>
      <c r="AA53" s="0" t="str">
        <f aca="false">IF(YEAR($C53)=AA$6,$H53,"")</f>
        <v/>
      </c>
      <c r="AB53" s="0" t="str">
        <f aca="false">IF(YEAR($C53)=AB$6,$H53,"")</f>
        <v/>
      </c>
      <c r="AC53" s="0" t="str">
        <f aca="false">IF(YEAR($C53)=AC$6,$H53,"")</f>
        <v/>
      </c>
      <c r="AD53" s="0" t="str">
        <f aca="false">IF(YEAR($C53)=AD$6,$H53,"")</f>
        <v/>
      </c>
      <c r="AE53" s="0" t="str">
        <f aca="false">IF(YEAR($C53)=AE$6,$H53,"")</f>
        <v/>
      </c>
    </row>
    <row r="54" customFormat="false" ht="12.75" hidden="false" customHeight="false" outlineLevel="0" collapsed="false">
      <c r="C54" s="13" t="n">
        <v>31763</v>
      </c>
      <c r="D54" s="11" t="n">
        <v>520</v>
      </c>
      <c r="E54" s="15" t="n">
        <f aca="false">LN(D54/D53)</f>
        <v>0</v>
      </c>
      <c r="F54" s="11" t="n">
        <v>490</v>
      </c>
      <c r="G54" s="15" t="n">
        <f aca="false">LN(F54/F53)</f>
        <v>0</v>
      </c>
      <c r="H54" s="11" t="n">
        <v>540</v>
      </c>
      <c r="I54" s="15" t="n">
        <f aca="false">LN(H54/H53)</f>
        <v>0</v>
      </c>
      <c r="J54" s="16" t="n">
        <v>470</v>
      </c>
      <c r="K54" s="15" t="n">
        <f aca="false">LN(J54/J53)</f>
        <v>0</v>
      </c>
      <c r="L54" s="11"/>
      <c r="M54" s="0" t="str">
        <f aca="false">IF(YEAR($C54)=M$6,$H54,"")</f>
        <v/>
      </c>
      <c r="N54" s="0" t="str">
        <f aca="false">IF(YEAR($C54)=N$6,$H54,"")</f>
        <v/>
      </c>
      <c r="O54" s="0" t="str">
        <f aca="false">IF(YEAR($C54)=O$6,$H54,"")</f>
        <v/>
      </c>
      <c r="P54" s="0" t="n">
        <f aca="false">IF(YEAR($C54)=P$6,$H54,"")</f>
        <v>540</v>
      </c>
      <c r="Q54" s="0" t="str">
        <f aca="false">IF(YEAR($C54)=Q$6,$H54,"")</f>
        <v/>
      </c>
      <c r="R54" s="0" t="str">
        <f aca="false">IF(YEAR($C54)=R$6,$H54,"")</f>
        <v/>
      </c>
      <c r="S54" s="0" t="str">
        <f aca="false">IF(YEAR($C54)=S$6,$H54,"")</f>
        <v/>
      </c>
      <c r="T54" s="0" t="str">
        <f aca="false">IF(YEAR($C54)=T$6,$H54,"")</f>
        <v/>
      </c>
      <c r="U54" s="0" t="str">
        <f aca="false">IF(YEAR($C54)=U$6,$H54,"")</f>
        <v/>
      </c>
      <c r="V54" s="0" t="str">
        <f aca="false">IF(YEAR($C54)=V$6,$H54,"")</f>
        <v/>
      </c>
      <c r="W54" s="0" t="str">
        <f aca="false">IF(YEAR($C54)=W$6,$H54,"")</f>
        <v/>
      </c>
      <c r="X54" s="0" t="str">
        <f aca="false">IF(YEAR($C54)=X$6,$H54,"")</f>
        <v/>
      </c>
      <c r="Y54" s="0" t="str">
        <f aca="false">IF(YEAR($C54)=Y$6,$H54,"")</f>
        <v/>
      </c>
      <c r="Z54" s="0" t="str">
        <f aca="false">IF(YEAR($C54)=Z$6,$H54,"")</f>
        <v/>
      </c>
      <c r="AA54" s="0" t="str">
        <f aca="false">IF(YEAR($C54)=AA$6,$H54,"")</f>
        <v/>
      </c>
      <c r="AB54" s="0" t="str">
        <f aca="false">IF(YEAR($C54)=AB$6,$H54,"")</f>
        <v/>
      </c>
      <c r="AC54" s="0" t="str">
        <f aca="false">IF(YEAR($C54)=AC$6,$H54,"")</f>
        <v/>
      </c>
      <c r="AD54" s="0" t="str">
        <f aca="false">IF(YEAR($C54)=AD$6,$H54,"")</f>
        <v/>
      </c>
      <c r="AE54" s="0" t="str">
        <f aca="false">IF(YEAR($C54)=AE$6,$H54,"")</f>
        <v/>
      </c>
    </row>
    <row r="55" customFormat="false" ht="12.75" hidden="false" customHeight="false" outlineLevel="0" collapsed="false">
      <c r="C55" s="13" t="n">
        <v>31778</v>
      </c>
      <c r="D55" s="11" t="n">
        <v>550</v>
      </c>
      <c r="E55" s="15" t="n">
        <f aca="false">LN(D55/D54)</f>
        <v>0.0560894666510436</v>
      </c>
      <c r="F55" s="11" t="n">
        <v>520</v>
      </c>
      <c r="G55" s="15" t="n">
        <f aca="false">LN(F55/F54)</f>
        <v>0.0594234204708008</v>
      </c>
      <c r="H55" s="11" t="n">
        <v>560</v>
      </c>
      <c r="I55" s="15" t="n">
        <f aca="false">LN(H55/H54)</f>
        <v>0.0363676441708748</v>
      </c>
      <c r="J55" s="16" t="n">
        <v>510</v>
      </c>
      <c r="K55" s="15" t="n">
        <f aca="false">LN(J55/J54)</f>
        <v>0.0816780310142671</v>
      </c>
      <c r="L55" s="11"/>
      <c r="M55" s="0" t="str">
        <f aca="false">IF(YEAR($C55)=M$6,$H55,"")</f>
        <v/>
      </c>
      <c r="N55" s="0" t="str">
        <f aca="false">IF(YEAR($C55)=N$6,$H55,"")</f>
        <v/>
      </c>
      <c r="O55" s="0" t="str">
        <f aca="false">IF(YEAR($C55)=O$6,$H55,"")</f>
        <v/>
      </c>
      <c r="P55" s="0" t="str">
        <f aca="false">IF(YEAR($C55)=P$6,$H55,"")</f>
        <v/>
      </c>
      <c r="Q55" s="0" t="n">
        <f aca="false">IF(YEAR($C55)=Q$6,$H55,"")</f>
        <v>560</v>
      </c>
      <c r="R55" s="0" t="str">
        <f aca="false">IF(YEAR($C55)=R$6,$H55,"")</f>
        <v/>
      </c>
      <c r="S55" s="0" t="str">
        <f aca="false">IF(YEAR($C55)=S$6,$H55,"")</f>
        <v/>
      </c>
      <c r="T55" s="0" t="str">
        <f aca="false">IF(YEAR($C55)=T$6,$H55,"")</f>
        <v/>
      </c>
      <c r="U55" s="0" t="str">
        <f aca="false">IF(YEAR($C55)=U$6,$H55,"")</f>
        <v/>
      </c>
      <c r="V55" s="0" t="str">
        <f aca="false">IF(YEAR($C55)=V$6,$H55,"")</f>
        <v/>
      </c>
      <c r="W55" s="0" t="str">
        <f aca="false">IF(YEAR($C55)=W$6,$H55,"")</f>
        <v/>
      </c>
      <c r="X55" s="0" t="str">
        <f aca="false">IF(YEAR($C55)=X$6,$H55,"")</f>
        <v/>
      </c>
      <c r="Y55" s="0" t="str">
        <f aca="false">IF(YEAR($C55)=Y$6,$H55,"")</f>
        <v/>
      </c>
      <c r="Z55" s="0" t="str">
        <f aca="false">IF(YEAR($C55)=Z$6,$H55,"")</f>
        <v/>
      </c>
      <c r="AA55" s="0" t="str">
        <f aca="false">IF(YEAR($C55)=AA$6,$H55,"")</f>
        <v/>
      </c>
      <c r="AB55" s="0" t="str">
        <f aca="false">IF(YEAR($C55)=AB$6,$H55,"")</f>
        <v/>
      </c>
      <c r="AC55" s="0" t="str">
        <f aca="false">IF(YEAR($C55)=AC$6,$H55,"")</f>
        <v/>
      </c>
      <c r="AD55" s="0" t="str">
        <f aca="false">IF(YEAR($C55)=AD$6,$H55,"")</f>
        <v/>
      </c>
      <c r="AE55" s="0" t="str">
        <f aca="false">IF(YEAR($C55)=AE$6,$H55,"")</f>
        <v/>
      </c>
    </row>
    <row r="56" customFormat="false" ht="12.75" hidden="false" customHeight="false" outlineLevel="0" collapsed="false">
      <c r="C56" s="13" t="n">
        <v>31809</v>
      </c>
      <c r="D56" s="11" t="n">
        <v>550</v>
      </c>
      <c r="E56" s="15" t="n">
        <f aca="false">LN(D56/D55)</f>
        <v>0</v>
      </c>
      <c r="F56" s="11" t="n">
        <v>520</v>
      </c>
      <c r="G56" s="15" t="n">
        <f aca="false">LN(F56/F55)</f>
        <v>0</v>
      </c>
      <c r="H56" s="11" t="n">
        <v>560</v>
      </c>
      <c r="I56" s="15" t="n">
        <f aca="false">LN(H56/H55)</f>
        <v>0</v>
      </c>
      <c r="J56" s="16" t="n">
        <v>510</v>
      </c>
      <c r="K56" s="15" t="n">
        <f aca="false">LN(J56/J55)</f>
        <v>0</v>
      </c>
      <c r="L56" s="11"/>
      <c r="M56" s="0" t="str">
        <f aca="false">IF(YEAR($C56)=M$6,$H56,"")</f>
        <v/>
      </c>
      <c r="N56" s="0" t="str">
        <f aca="false">IF(YEAR($C56)=N$6,$H56,"")</f>
        <v/>
      </c>
      <c r="O56" s="0" t="str">
        <f aca="false">IF(YEAR($C56)=O$6,$H56,"")</f>
        <v/>
      </c>
      <c r="P56" s="0" t="str">
        <f aca="false">IF(YEAR($C56)=P$6,$H56,"")</f>
        <v/>
      </c>
      <c r="Q56" s="0" t="n">
        <f aca="false">IF(YEAR($C56)=Q$6,$H56,"")</f>
        <v>560</v>
      </c>
      <c r="R56" s="0" t="str">
        <f aca="false">IF(YEAR($C56)=R$6,$H56,"")</f>
        <v/>
      </c>
      <c r="S56" s="0" t="str">
        <f aca="false">IF(YEAR($C56)=S$6,$H56,"")</f>
        <v/>
      </c>
      <c r="T56" s="0" t="str">
        <f aca="false">IF(YEAR($C56)=T$6,$H56,"")</f>
        <v/>
      </c>
      <c r="U56" s="0" t="str">
        <f aca="false">IF(YEAR($C56)=U$6,$H56,"")</f>
        <v/>
      </c>
      <c r="V56" s="0" t="str">
        <f aca="false">IF(YEAR($C56)=V$6,$H56,"")</f>
        <v/>
      </c>
      <c r="W56" s="0" t="str">
        <f aca="false">IF(YEAR($C56)=W$6,$H56,"")</f>
        <v/>
      </c>
      <c r="X56" s="0" t="str">
        <f aca="false">IF(YEAR($C56)=X$6,$H56,"")</f>
        <v/>
      </c>
      <c r="Y56" s="0" t="str">
        <f aca="false">IF(YEAR($C56)=Y$6,$H56,"")</f>
        <v/>
      </c>
      <c r="Z56" s="0" t="str">
        <f aca="false">IF(YEAR($C56)=Z$6,$H56,"")</f>
        <v/>
      </c>
      <c r="AA56" s="0" t="str">
        <f aca="false">IF(YEAR($C56)=AA$6,$H56,"")</f>
        <v/>
      </c>
      <c r="AB56" s="0" t="str">
        <f aca="false">IF(YEAR($C56)=AB$6,$H56,"")</f>
        <v/>
      </c>
      <c r="AC56" s="0" t="str">
        <f aca="false">IF(YEAR($C56)=AC$6,$H56,"")</f>
        <v/>
      </c>
      <c r="AD56" s="0" t="str">
        <f aca="false">IF(YEAR($C56)=AD$6,$H56,"")</f>
        <v/>
      </c>
      <c r="AE56" s="0" t="str">
        <f aca="false">IF(YEAR($C56)=AE$6,$H56,"")</f>
        <v/>
      </c>
    </row>
    <row r="57" customFormat="false" ht="12.75" hidden="false" customHeight="false" outlineLevel="0" collapsed="false">
      <c r="C57" s="13" t="n">
        <v>31840</v>
      </c>
      <c r="D57" s="11" t="n">
        <v>550</v>
      </c>
      <c r="E57" s="15" t="n">
        <f aca="false">LN(D57/D56)</f>
        <v>0</v>
      </c>
      <c r="F57" s="11" t="n">
        <v>520</v>
      </c>
      <c r="G57" s="15" t="n">
        <f aca="false">LN(F57/F56)</f>
        <v>0</v>
      </c>
      <c r="H57" s="11" t="n">
        <v>560</v>
      </c>
      <c r="I57" s="15" t="n">
        <f aca="false">LN(H57/H56)</f>
        <v>0</v>
      </c>
      <c r="J57" s="16" t="n">
        <v>510</v>
      </c>
      <c r="K57" s="15" t="n">
        <f aca="false">LN(J57/J56)</f>
        <v>0</v>
      </c>
      <c r="L57" s="11"/>
      <c r="M57" s="0" t="str">
        <f aca="false">IF(YEAR($C57)=M$6,$H57,"")</f>
        <v/>
      </c>
      <c r="N57" s="0" t="str">
        <f aca="false">IF(YEAR($C57)=N$6,$H57,"")</f>
        <v/>
      </c>
      <c r="O57" s="0" t="str">
        <f aca="false">IF(YEAR($C57)=O$6,$H57,"")</f>
        <v/>
      </c>
      <c r="P57" s="0" t="str">
        <f aca="false">IF(YEAR($C57)=P$6,$H57,"")</f>
        <v/>
      </c>
      <c r="Q57" s="0" t="n">
        <f aca="false">IF(YEAR($C57)=Q$6,$H57,"")</f>
        <v>560</v>
      </c>
      <c r="R57" s="0" t="str">
        <f aca="false">IF(YEAR($C57)=R$6,$H57,"")</f>
        <v/>
      </c>
      <c r="S57" s="0" t="str">
        <f aca="false">IF(YEAR($C57)=S$6,$H57,"")</f>
        <v/>
      </c>
      <c r="T57" s="0" t="str">
        <f aca="false">IF(YEAR($C57)=T$6,$H57,"")</f>
        <v/>
      </c>
      <c r="U57" s="0" t="str">
        <f aca="false">IF(YEAR($C57)=U$6,$H57,"")</f>
        <v/>
      </c>
      <c r="V57" s="0" t="str">
        <f aca="false">IF(YEAR($C57)=V$6,$H57,"")</f>
        <v/>
      </c>
      <c r="W57" s="0" t="str">
        <f aca="false">IF(YEAR($C57)=W$6,$H57,"")</f>
        <v/>
      </c>
      <c r="X57" s="0" t="str">
        <f aca="false">IF(YEAR($C57)=X$6,$H57,"")</f>
        <v/>
      </c>
      <c r="Y57" s="0" t="str">
        <f aca="false">IF(YEAR($C57)=Y$6,$H57,"")</f>
        <v/>
      </c>
      <c r="Z57" s="0" t="str">
        <f aca="false">IF(YEAR($C57)=Z$6,$H57,"")</f>
        <v/>
      </c>
      <c r="AA57" s="0" t="str">
        <f aca="false">IF(YEAR($C57)=AA$6,$H57,"")</f>
        <v/>
      </c>
      <c r="AB57" s="0" t="str">
        <f aca="false">IF(YEAR($C57)=AB$6,$H57,"")</f>
        <v/>
      </c>
      <c r="AC57" s="0" t="str">
        <f aca="false">IF(YEAR($C57)=AC$6,$H57,"")</f>
        <v/>
      </c>
      <c r="AD57" s="0" t="str">
        <f aca="false">IF(YEAR($C57)=AD$6,$H57,"")</f>
        <v/>
      </c>
      <c r="AE57" s="0" t="str">
        <f aca="false">IF(YEAR($C57)=AE$6,$H57,"")</f>
        <v/>
      </c>
    </row>
    <row r="58" customFormat="false" ht="12.75" hidden="false" customHeight="false" outlineLevel="0" collapsed="false">
      <c r="C58" s="13" t="n">
        <v>31871</v>
      </c>
      <c r="D58" s="11" t="n">
        <v>575</v>
      </c>
      <c r="E58" s="15" t="n">
        <f aca="false">LN(D58/D57)</f>
        <v>0.0444517625708338</v>
      </c>
      <c r="F58" s="11" t="n">
        <v>550</v>
      </c>
      <c r="G58" s="15" t="n">
        <f aca="false">LN(F58/F57)</f>
        <v>0.0560894666510436</v>
      </c>
      <c r="H58" s="11" t="n">
        <v>580</v>
      </c>
      <c r="I58" s="15" t="n">
        <f aca="false">LN(H58/H57)</f>
        <v>0.0350913198112702</v>
      </c>
      <c r="J58" s="16" t="n">
        <v>540</v>
      </c>
      <c r="K58" s="15" t="n">
        <f aca="false">LN(J58/J57)</f>
        <v>0.0571584138399486</v>
      </c>
      <c r="L58" s="11"/>
      <c r="M58" s="0" t="str">
        <f aca="false">IF(YEAR($C58)=M$6,$H58,"")</f>
        <v/>
      </c>
      <c r="N58" s="0" t="str">
        <f aca="false">IF(YEAR($C58)=N$6,$H58,"")</f>
        <v/>
      </c>
      <c r="O58" s="0" t="str">
        <f aca="false">IF(YEAR($C58)=O$6,$H58,"")</f>
        <v/>
      </c>
      <c r="P58" s="0" t="str">
        <f aca="false">IF(YEAR($C58)=P$6,$H58,"")</f>
        <v/>
      </c>
      <c r="Q58" s="0" t="n">
        <f aca="false">IF(YEAR($C58)=Q$6,$H58,"")</f>
        <v>580</v>
      </c>
      <c r="R58" s="0" t="str">
        <f aca="false">IF(YEAR($C58)=R$6,$H58,"")</f>
        <v/>
      </c>
      <c r="S58" s="0" t="str">
        <f aca="false">IF(YEAR($C58)=S$6,$H58,"")</f>
        <v/>
      </c>
      <c r="T58" s="0" t="str">
        <f aca="false">IF(YEAR($C58)=T$6,$H58,"")</f>
        <v/>
      </c>
      <c r="U58" s="0" t="str">
        <f aca="false">IF(YEAR($C58)=U$6,$H58,"")</f>
        <v/>
      </c>
      <c r="V58" s="0" t="str">
        <f aca="false">IF(YEAR($C58)=V$6,$H58,"")</f>
        <v/>
      </c>
      <c r="W58" s="0" t="str">
        <f aca="false">IF(YEAR($C58)=W$6,$H58,"")</f>
        <v/>
      </c>
      <c r="X58" s="0" t="str">
        <f aca="false">IF(YEAR($C58)=X$6,$H58,"")</f>
        <v/>
      </c>
      <c r="Y58" s="0" t="str">
        <f aca="false">IF(YEAR($C58)=Y$6,$H58,"")</f>
        <v/>
      </c>
      <c r="Z58" s="0" t="str">
        <f aca="false">IF(YEAR($C58)=Z$6,$H58,"")</f>
        <v/>
      </c>
      <c r="AA58" s="0" t="str">
        <f aca="false">IF(YEAR($C58)=AA$6,$H58,"")</f>
        <v/>
      </c>
      <c r="AB58" s="0" t="str">
        <f aca="false">IF(YEAR($C58)=AB$6,$H58,"")</f>
        <v/>
      </c>
      <c r="AC58" s="0" t="str">
        <f aca="false">IF(YEAR($C58)=AC$6,$H58,"")</f>
        <v/>
      </c>
      <c r="AD58" s="0" t="str">
        <f aca="false">IF(YEAR($C58)=AD$6,$H58,"")</f>
        <v/>
      </c>
      <c r="AE58" s="0" t="str">
        <f aca="false">IF(YEAR($C58)=AE$6,$H58,"")</f>
        <v/>
      </c>
    </row>
    <row r="59" customFormat="false" ht="12.75" hidden="false" customHeight="false" outlineLevel="0" collapsed="false">
      <c r="C59" s="13" t="n">
        <v>31902</v>
      </c>
      <c r="D59" s="11" t="n">
        <v>575</v>
      </c>
      <c r="E59" s="15" t="n">
        <f aca="false">LN(D59/D58)</f>
        <v>0</v>
      </c>
      <c r="F59" s="11" t="n">
        <v>550</v>
      </c>
      <c r="G59" s="15" t="n">
        <f aca="false">LN(F59/F58)</f>
        <v>0</v>
      </c>
      <c r="H59" s="11" t="n">
        <v>580</v>
      </c>
      <c r="I59" s="15" t="n">
        <f aca="false">LN(H59/H58)</f>
        <v>0</v>
      </c>
      <c r="J59" s="16" t="n">
        <v>540</v>
      </c>
      <c r="K59" s="15" t="n">
        <f aca="false">LN(J59/J58)</f>
        <v>0</v>
      </c>
      <c r="L59" s="11"/>
      <c r="M59" s="0" t="str">
        <f aca="false">IF(YEAR($C59)=M$6,$H59,"")</f>
        <v/>
      </c>
      <c r="N59" s="0" t="str">
        <f aca="false">IF(YEAR($C59)=N$6,$H59,"")</f>
        <v/>
      </c>
      <c r="O59" s="0" t="str">
        <f aca="false">IF(YEAR($C59)=O$6,$H59,"")</f>
        <v/>
      </c>
      <c r="P59" s="0" t="str">
        <f aca="false">IF(YEAR($C59)=P$6,$H59,"")</f>
        <v/>
      </c>
      <c r="Q59" s="0" t="n">
        <f aca="false">IF(YEAR($C59)=Q$6,$H59,"")</f>
        <v>580</v>
      </c>
      <c r="R59" s="0" t="str">
        <f aca="false">IF(YEAR($C59)=R$6,$H59,"")</f>
        <v/>
      </c>
      <c r="S59" s="0" t="str">
        <f aca="false">IF(YEAR($C59)=S$6,$H59,"")</f>
        <v/>
      </c>
      <c r="T59" s="0" t="str">
        <f aca="false">IF(YEAR($C59)=T$6,$H59,"")</f>
        <v/>
      </c>
      <c r="U59" s="0" t="str">
        <f aca="false">IF(YEAR($C59)=U$6,$H59,"")</f>
        <v/>
      </c>
      <c r="V59" s="0" t="str">
        <f aca="false">IF(YEAR($C59)=V$6,$H59,"")</f>
        <v/>
      </c>
      <c r="W59" s="0" t="str">
        <f aca="false">IF(YEAR($C59)=W$6,$H59,"")</f>
        <v/>
      </c>
      <c r="X59" s="0" t="str">
        <f aca="false">IF(YEAR($C59)=X$6,$H59,"")</f>
        <v/>
      </c>
      <c r="Y59" s="0" t="str">
        <f aca="false">IF(YEAR($C59)=Y$6,$H59,"")</f>
        <v/>
      </c>
      <c r="Z59" s="0" t="str">
        <f aca="false">IF(YEAR($C59)=Z$6,$H59,"")</f>
        <v/>
      </c>
      <c r="AA59" s="0" t="str">
        <f aca="false">IF(YEAR($C59)=AA$6,$H59,"")</f>
        <v/>
      </c>
      <c r="AB59" s="0" t="str">
        <f aca="false">IF(YEAR($C59)=AB$6,$H59,"")</f>
        <v/>
      </c>
      <c r="AC59" s="0" t="str">
        <f aca="false">IF(YEAR($C59)=AC$6,$H59,"")</f>
        <v/>
      </c>
      <c r="AD59" s="0" t="str">
        <f aca="false">IF(YEAR($C59)=AD$6,$H59,"")</f>
        <v/>
      </c>
      <c r="AE59" s="0" t="str">
        <f aca="false">IF(YEAR($C59)=AE$6,$H59,"")</f>
        <v/>
      </c>
    </row>
    <row r="60" customFormat="false" ht="12.75" hidden="false" customHeight="false" outlineLevel="0" collapsed="false">
      <c r="C60" s="13" t="n">
        <v>31933</v>
      </c>
      <c r="D60" s="11" t="n">
        <v>575</v>
      </c>
      <c r="E60" s="15" t="n">
        <f aca="false">LN(D60/D59)</f>
        <v>0</v>
      </c>
      <c r="F60" s="11" t="n">
        <v>550</v>
      </c>
      <c r="G60" s="15" t="n">
        <f aca="false">LN(F60/F59)</f>
        <v>0</v>
      </c>
      <c r="H60" s="11" t="n">
        <v>580</v>
      </c>
      <c r="I60" s="15" t="n">
        <f aca="false">LN(H60/H59)</f>
        <v>0</v>
      </c>
      <c r="J60" s="16" t="n">
        <v>540</v>
      </c>
      <c r="K60" s="15" t="n">
        <f aca="false">LN(J60/J59)</f>
        <v>0</v>
      </c>
      <c r="L60" s="11"/>
      <c r="M60" s="0" t="str">
        <f aca="false">IF(YEAR($C60)=M$6,$H60,"")</f>
        <v/>
      </c>
      <c r="N60" s="0" t="str">
        <f aca="false">IF(YEAR($C60)=N$6,$H60,"")</f>
        <v/>
      </c>
      <c r="O60" s="0" t="str">
        <f aca="false">IF(YEAR($C60)=O$6,$H60,"")</f>
        <v/>
      </c>
      <c r="P60" s="0" t="str">
        <f aca="false">IF(YEAR($C60)=P$6,$H60,"")</f>
        <v/>
      </c>
      <c r="Q60" s="0" t="n">
        <f aca="false">IF(YEAR($C60)=Q$6,$H60,"")</f>
        <v>580</v>
      </c>
      <c r="R60" s="0" t="str">
        <f aca="false">IF(YEAR($C60)=R$6,$H60,"")</f>
        <v/>
      </c>
      <c r="S60" s="0" t="str">
        <f aca="false">IF(YEAR($C60)=S$6,$H60,"")</f>
        <v/>
      </c>
      <c r="T60" s="0" t="str">
        <f aca="false">IF(YEAR($C60)=T$6,$H60,"")</f>
        <v/>
      </c>
      <c r="U60" s="0" t="str">
        <f aca="false">IF(YEAR($C60)=U$6,$H60,"")</f>
        <v/>
      </c>
      <c r="V60" s="0" t="str">
        <f aca="false">IF(YEAR($C60)=V$6,$H60,"")</f>
        <v/>
      </c>
      <c r="W60" s="0" t="str">
        <f aca="false">IF(YEAR($C60)=W$6,$H60,"")</f>
        <v/>
      </c>
      <c r="X60" s="0" t="str">
        <f aca="false">IF(YEAR($C60)=X$6,$H60,"")</f>
        <v/>
      </c>
      <c r="Y60" s="0" t="str">
        <f aca="false">IF(YEAR($C60)=Y$6,$H60,"")</f>
        <v/>
      </c>
      <c r="Z60" s="0" t="str">
        <f aca="false">IF(YEAR($C60)=Z$6,$H60,"")</f>
        <v/>
      </c>
      <c r="AA60" s="0" t="str">
        <f aca="false">IF(YEAR($C60)=AA$6,$H60,"")</f>
        <v/>
      </c>
      <c r="AB60" s="0" t="str">
        <f aca="false">IF(YEAR($C60)=AB$6,$H60,"")</f>
        <v/>
      </c>
      <c r="AC60" s="0" t="str">
        <f aca="false">IF(YEAR($C60)=AC$6,$H60,"")</f>
        <v/>
      </c>
      <c r="AD60" s="0" t="str">
        <f aca="false">IF(YEAR($C60)=AD$6,$H60,"")</f>
        <v/>
      </c>
      <c r="AE60" s="0" t="str">
        <f aca="false">IF(YEAR($C60)=AE$6,$H60,"")</f>
        <v/>
      </c>
    </row>
    <row r="61" customFormat="false" ht="12.75" hidden="false" customHeight="false" outlineLevel="0" collapsed="false">
      <c r="C61" s="13" t="n">
        <v>31964</v>
      </c>
      <c r="D61" s="11" t="n">
        <v>575</v>
      </c>
      <c r="E61" s="15" t="n">
        <f aca="false">LN(D61/D60)</f>
        <v>0</v>
      </c>
      <c r="F61" s="11" t="n">
        <v>550</v>
      </c>
      <c r="G61" s="15" t="n">
        <f aca="false">LN(F61/F60)</f>
        <v>0</v>
      </c>
      <c r="H61" s="11" t="n">
        <v>580</v>
      </c>
      <c r="I61" s="15" t="n">
        <f aca="false">LN(H61/H60)</f>
        <v>0</v>
      </c>
      <c r="J61" s="16" t="n">
        <v>540</v>
      </c>
      <c r="K61" s="15" t="n">
        <f aca="false">LN(J61/J60)</f>
        <v>0</v>
      </c>
      <c r="L61" s="11"/>
      <c r="M61" s="0" t="str">
        <f aca="false">IF(YEAR($C61)=M$6,$H61,"")</f>
        <v/>
      </c>
      <c r="N61" s="0" t="str">
        <f aca="false">IF(YEAR($C61)=N$6,$H61,"")</f>
        <v/>
      </c>
      <c r="O61" s="0" t="str">
        <f aca="false">IF(YEAR($C61)=O$6,$H61,"")</f>
        <v/>
      </c>
      <c r="P61" s="0" t="str">
        <f aca="false">IF(YEAR($C61)=P$6,$H61,"")</f>
        <v/>
      </c>
      <c r="Q61" s="0" t="n">
        <f aca="false">IF(YEAR($C61)=Q$6,$H61,"")</f>
        <v>580</v>
      </c>
      <c r="R61" s="0" t="str">
        <f aca="false">IF(YEAR($C61)=R$6,$H61,"")</f>
        <v/>
      </c>
      <c r="S61" s="0" t="str">
        <f aca="false">IF(YEAR($C61)=S$6,$H61,"")</f>
        <v/>
      </c>
      <c r="T61" s="0" t="str">
        <f aca="false">IF(YEAR($C61)=T$6,$H61,"")</f>
        <v/>
      </c>
      <c r="U61" s="0" t="str">
        <f aca="false">IF(YEAR($C61)=U$6,$H61,"")</f>
        <v/>
      </c>
      <c r="V61" s="0" t="str">
        <f aca="false">IF(YEAR($C61)=V$6,$H61,"")</f>
        <v/>
      </c>
      <c r="W61" s="0" t="str">
        <f aca="false">IF(YEAR($C61)=W$6,$H61,"")</f>
        <v/>
      </c>
      <c r="X61" s="0" t="str">
        <f aca="false">IF(YEAR($C61)=X$6,$H61,"")</f>
        <v/>
      </c>
      <c r="Y61" s="0" t="str">
        <f aca="false">IF(YEAR($C61)=Y$6,$H61,"")</f>
        <v/>
      </c>
      <c r="Z61" s="0" t="str">
        <f aca="false">IF(YEAR($C61)=Z$6,$H61,"")</f>
        <v/>
      </c>
      <c r="AA61" s="0" t="str">
        <f aca="false">IF(YEAR($C61)=AA$6,$H61,"")</f>
        <v/>
      </c>
      <c r="AB61" s="0" t="str">
        <f aca="false">IF(YEAR($C61)=AB$6,$H61,"")</f>
        <v/>
      </c>
      <c r="AC61" s="0" t="str">
        <f aca="false">IF(YEAR($C61)=AC$6,$H61,"")</f>
        <v/>
      </c>
      <c r="AD61" s="0" t="str">
        <f aca="false">IF(YEAR($C61)=AD$6,$H61,"")</f>
        <v/>
      </c>
      <c r="AE61" s="0" t="str">
        <f aca="false">IF(YEAR($C61)=AE$6,$H61,"")</f>
        <v/>
      </c>
    </row>
    <row r="62" customFormat="false" ht="12.75" hidden="false" customHeight="false" outlineLevel="0" collapsed="false">
      <c r="C62" s="13" t="n">
        <v>31995</v>
      </c>
      <c r="D62" s="11" t="n">
        <v>575</v>
      </c>
      <c r="E62" s="15" t="n">
        <f aca="false">LN(D62/D61)</f>
        <v>0</v>
      </c>
      <c r="F62" s="11" t="n">
        <v>550</v>
      </c>
      <c r="G62" s="15" t="n">
        <f aca="false">LN(F62/F61)</f>
        <v>0</v>
      </c>
      <c r="H62" s="11" t="n">
        <v>580</v>
      </c>
      <c r="I62" s="15" t="n">
        <f aca="false">LN(H62/H61)</f>
        <v>0</v>
      </c>
      <c r="J62" s="16" t="n">
        <v>540</v>
      </c>
      <c r="K62" s="15" t="n">
        <f aca="false">LN(J62/J61)</f>
        <v>0</v>
      </c>
      <c r="L62" s="11"/>
      <c r="M62" s="0" t="str">
        <f aca="false">IF(YEAR($C62)=M$6,$H62,"")</f>
        <v/>
      </c>
      <c r="N62" s="0" t="str">
        <f aca="false">IF(YEAR($C62)=N$6,$H62,"")</f>
        <v/>
      </c>
      <c r="O62" s="0" t="str">
        <f aca="false">IF(YEAR($C62)=O$6,$H62,"")</f>
        <v/>
      </c>
      <c r="P62" s="0" t="str">
        <f aca="false">IF(YEAR($C62)=P$6,$H62,"")</f>
        <v/>
      </c>
      <c r="Q62" s="0" t="n">
        <f aca="false">IF(YEAR($C62)=Q$6,$H62,"")</f>
        <v>580</v>
      </c>
      <c r="R62" s="0" t="str">
        <f aca="false">IF(YEAR($C62)=R$6,$H62,"")</f>
        <v/>
      </c>
      <c r="S62" s="0" t="str">
        <f aca="false">IF(YEAR($C62)=S$6,$H62,"")</f>
        <v/>
      </c>
      <c r="T62" s="0" t="str">
        <f aca="false">IF(YEAR($C62)=T$6,$H62,"")</f>
        <v/>
      </c>
      <c r="U62" s="0" t="str">
        <f aca="false">IF(YEAR($C62)=U$6,$H62,"")</f>
        <v/>
      </c>
      <c r="V62" s="0" t="str">
        <f aca="false">IF(YEAR($C62)=V$6,$H62,"")</f>
        <v/>
      </c>
      <c r="W62" s="0" t="str">
        <f aca="false">IF(YEAR($C62)=W$6,$H62,"")</f>
        <v/>
      </c>
      <c r="X62" s="0" t="str">
        <f aca="false">IF(YEAR($C62)=X$6,$H62,"")</f>
        <v/>
      </c>
      <c r="Y62" s="0" t="str">
        <f aca="false">IF(YEAR($C62)=Y$6,$H62,"")</f>
        <v/>
      </c>
      <c r="Z62" s="0" t="str">
        <f aca="false">IF(YEAR($C62)=Z$6,$H62,"")</f>
        <v/>
      </c>
      <c r="AA62" s="0" t="str">
        <f aca="false">IF(YEAR($C62)=AA$6,$H62,"")</f>
        <v/>
      </c>
      <c r="AB62" s="0" t="str">
        <f aca="false">IF(YEAR($C62)=AB$6,$H62,"")</f>
        <v/>
      </c>
      <c r="AC62" s="0" t="str">
        <f aca="false">IF(YEAR($C62)=AC$6,$H62,"")</f>
        <v/>
      </c>
      <c r="AD62" s="0" t="str">
        <f aca="false">IF(YEAR($C62)=AD$6,$H62,"")</f>
        <v/>
      </c>
      <c r="AE62" s="0" t="str">
        <f aca="false">IF(YEAR($C62)=AE$6,$H62,"")</f>
        <v/>
      </c>
    </row>
    <row r="63" customFormat="false" ht="12.75" hidden="false" customHeight="false" outlineLevel="0" collapsed="false">
      <c r="C63" s="13" t="n">
        <v>32026</v>
      </c>
      <c r="D63" s="11" t="n">
        <v>575</v>
      </c>
      <c r="E63" s="15" t="n">
        <f aca="false">LN(D63/D62)</f>
        <v>0</v>
      </c>
      <c r="F63" s="11" t="n">
        <v>550</v>
      </c>
      <c r="G63" s="15" t="n">
        <f aca="false">LN(F63/F62)</f>
        <v>0</v>
      </c>
      <c r="H63" s="11" t="n">
        <v>580</v>
      </c>
      <c r="I63" s="15" t="n">
        <f aca="false">LN(H63/H62)</f>
        <v>0</v>
      </c>
      <c r="J63" s="16" t="n">
        <v>540</v>
      </c>
      <c r="K63" s="15" t="n">
        <f aca="false">LN(J63/J62)</f>
        <v>0</v>
      </c>
      <c r="L63" s="11"/>
      <c r="M63" s="0" t="str">
        <f aca="false">IF(YEAR($C63)=M$6,$H63,"")</f>
        <v/>
      </c>
      <c r="N63" s="0" t="str">
        <f aca="false">IF(YEAR($C63)=N$6,$H63,"")</f>
        <v/>
      </c>
      <c r="O63" s="0" t="str">
        <f aca="false">IF(YEAR($C63)=O$6,$H63,"")</f>
        <v/>
      </c>
      <c r="P63" s="0" t="str">
        <f aca="false">IF(YEAR($C63)=P$6,$H63,"")</f>
        <v/>
      </c>
      <c r="Q63" s="0" t="n">
        <f aca="false">IF(YEAR($C63)=Q$6,$H63,"")</f>
        <v>580</v>
      </c>
      <c r="R63" s="0" t="str">
        <f aca="false">IF(YEAR($C63)=R$6,$H63,"")</f>
        <v/>
      </c>
      <c r="S63" s="0" t="str">
        <f aca="false">IF(YEAR($C63)=S$6,$H63,"")</f>
        <v/>
      </c>
      <c r="T63" s="0" t="str">
        <f aca="false">IF(YEAR($C63)=T$6,$H63,"")</f>
        <v/>
      </c>
      <c r="U63" s="0" t="str">
        <f aca="false">IF(YEAR($C63)=U$6,$H63,"")</f>
        <v/>
      </c>
      <c r="V63" s="0" t="str">
        <f aca="false">IF(YEAR($C63)=V$6,$H63,"")</f>
        <v/>
      </c>
      <c r="W63" s="0" t="str">
        <f aca="false">IF(YEAR($C63)=W$6,$H63,"")</f>
        <v/>
      </c>
      <c r="X63" s="0" t="str">
        <f aca="false">IF(YEAR($C63)=X$6,$H63,"")</f>
        <v/>
      </c>
      <c r="Y63" s="0" t="str">
        <f aca="false">IF(YEAR($C63)=Y$6,$H63,"")</f>
        <v/>
      </c>
      <c r="Z63" s="0" t="str">
        <f aca="false">IF(YEAR($C63)=Z$6,$H63,"")</f>
        <v/>
      </c>
      <c r="AA63" s="0" t="str">
        <f aca="false">IF(YEAR($C63)=AA$6,$H63,"")</f>
        <v/>
      </c>
      <c r="AB63" s="0" t="str">
        <f aca="false">IF(YEAR($C63)=AB$6,$H63,"")</f>
        <v/>
      </c>
      <c r="AC63" s="0" t="str">
        <f aca="false">IF(YEAR($C63)=AC$6,$H63,"")</f>
        <v/>
      </c>
      <c r="AD63" s="0" t="str">
        <f aca="false">IF(YEAR($C63)=AD$6,$H63,"")</f>
        <v/>
      </c>
      <c r="AE63" s="0" t="str">
        <f aca="false">IF(YEAR($C63)=AE$6,$H63,"")</f>
        <v/>
      </c>
    </row>
    <row r="64" customFormat="false" ht="12.75" hidden="false" customHeight="false" outlineLevel="0" collapsed="false">
      <c r="C64" s="13" t="n">
        <v>32057</v>
      </c>
      <c r="D64" s="11" t="n">
        <v>610</v>
      </c>
      <c r="E64" s="15" t="n">
        <f aca="false">LN(D64/D63)</f>
        <v>0.0590889163700066</v>
      </c>
      <c r="F64" s="11" t="n">
        <v>585</v>
      </c>
      <c r="G64" s="15" t="n">
        <f aca="false">LN(F64/F63)</f>
        <v>0.06169356900534</v>
      </c>
      <c r="H64" s="11" t="n">
        <v>615</v>
      </c>
      <c r="I64" s="15" t="n">
        <f aca="false">LN(H64/H63)</f>
        <v>0.0585941642660528</v>
      </c>
      <c r="J64" s="16" t="n">
        <v>575</v>
      </c>
      <c r="K64" s="15" t="n">
        <f aca="false">LN(J64/J63)</f>
        <v>0.0628009012390304</v>
      </c>
      <c r="L64" s="11"/>
      <c r="M64" s="0" t="str">
        <f aca="false">IF(YEAR($C64)=M$6,$H64,"")</f>
        <v/>
      </c>
      <c r="N64" s="0" t="str">
        <f aca="false">IF(YEAR($C64)=N$6,$H64,"")</f>
        <v/>
      </c>
      <c r="O64" s="0" t="str">
        <f aca="false">IF(YEAR($C64)=O$6,$H64,"")</f>
        <v/>
      </c>
      <c r="P64" s="0" t="str">
        <f aca="false">IF(YEAR($C64)=P$6,$H64,"")</f>
        <v/>
      </c>
      <c r="Q64" s="0" t="n">
        <f aca="false">IF(YEAR($C64)=Q$6,$H64,"")</f>
        <v>615</v>
      </c>
      <c r="R64" s="0" t="str">
        <f aca="false">IF(YEAR($C64)=R$6,$H64,"")</f>
        <v/>
      </c>
      <c r="S64" s="0" t="str">
        <f aca="false">IF(YEAR($C64)=S$6,$H64,"")</f>
        <v/>
      </c>
      <c r="T64" s="0" t="str">
        <f aca="false">IF(YEAR($C64)=T$6,$H64,"")</f>
        <v/>
      </c>
      <c r="U64" s="0" t="str">
        <f aca="false">IF(YEAR($C64)=U$6,$H64,"")</f>
        <v/>
      </c>
      <c r="V64" s="0" t="str">
        <f aca="false">IF(YEAR($C64)=V$6,$H64,"")</f>
        <v/>
      </c>
      <c r="W64" s="0" t="str">
        <f aca="false">IF(YEAR($C64)=W$6,$H64,"")</f>
        <v/>
      </c>
      <c r="X64" s="0" t="str">
        <f aca="false">IF(YEAR($C64)=X$6,$H64,"")</f>
        <v/>
      </c>
      <c r="Y64" s="0" t="str">
        <f aca="false">IF(YEAR($C64)=Y$6,$H64,"")</f>
        <v/>
      </c>
      <c r="Z64" s="0" t="str">
        <f aca="false">IF(YEAR($C64)=Z$6,$H64,"")</f>
        <v/>
      </c>
      <c r="AA64" s="0" t="str">
        <f aca="false">IF(YEAR($C64)=AA$6,$H64,"")</f>
        <v/>
      </c>
      <c r="AB64" s="0" t="str">
        <f aca="false">IF(YEAR($C64)=AB$6,$H64,"")</f>
        <v/>
      </c>
      <c r="AC64" s="0" t="str">
        <f aca="false">IF(YEAR($C64)=AC$6,$H64,"")</f>
        <v/>
      </c>
      <c r="AD64" s="0" t="str">
        <f aca="false">IF(YEAR($C64)=AD$6,$H64,"")</f>
        <v/>
      </c>
      <c r="AE64" s="0" t="str">
        <f aca="false">IF(YEAR($C64)=AE$6,$H64,"")</f>
        <v/>
      </c>
    </row>
    <row r="65" customFormat="false" ht="12.75" hidden="false" customHeight="false" outlineLevel="0" collapsed="false">
      <c r="C65" s="13" t="n">
        <v>32088</v>
      </c>
      <c r="D65" s="11" t="n">
        <v>610</v>
      </c>
      <c r="E65" s="15" t="n">
        <f aca="false">LN(D65/D64)</f>
        <v>0</v>
      </c>
      <c r="F65" s="11" t="n">
        <v>585</v>
      </c>
      <c r="G65" s="15" t="n">
        <f aca="false">LN(F65/F64)</f>
        <v>0</v>
      </c>
      <c r="H65" s="11" t="n">
        <v>615</v>
      </c>
      <c r="I65" s="15" t="n">
        <f aca="false">LN(H65/H64)</f>
        <v>0</v>
      </c>
      <c r="J65" s="16" t="n">
        <v>575</v>
      </c>
      <c r="K65" s="15" t="n">
        <f aca="false">LN(J65/J64)</f>
        <v>0</v>
      </c>
      <c r="L65" s="11"/>
      <c r="M65" s="0" t="str">
        <f aca="false">IF(YEAR($C65)=M$6,$H65,"")</f>
        <v/>
      </c>
      <c r="N65" s="0" t="str">
        <f aca="false">IF(YEAR($C65)=N$6,$H65,"")</f>
        <v/>
      </c>
      <c r="O65" s="0" t="str">
        <f aca="false">IF(YEAR($C65)=O$6,$H65,"")</f>
        <v/>
      </c>
      <c r="P65" s="0" t="str">
        <f aca="false">IF(YEAR($C65)=P$6,$H65,"")</f>
        <v/>
      </c>
      <c r="Q65" s="0" t="n">
        <f aca="false">IF(YEAR($C65)=Q$6,$H65,"")</f>
        <v>615</v>
      </c>
      <c r="R65" s="0" t="str">
        <f aca="false">IF(YEAR($C65)=R$6,$H65,"")</f>
        <v/>
      </c>
      <c r="S65" s="0" t="str">
        <f aca="false">IF(YEAR($C65)=S$6,$H65,"")</f>
        <v/>
      </c>
      <c r="T65" s="0" t="str">
        <f aca="false">IF(YEAR($C65)=T$6,$H65,"")</f>
        <v/>
      </c>
      <c r="U65" s="0" t="str">
        <f aca="false">IF(YEAR($C65)=U$6,$H65,"")</f>
        <v/>
      </c>
      <c r="V65" s="0" t="str">
        <f aca="false">IF(YEAR($C65)=V$6,$H65,"")</f>
        <v/>
      </c>
      <c r="W65" s="0" t="str">
        <f aca="false">IF(YEAR($C65)=W$6,$H65,"")</f>
        <v/>
      </c>
      <c r="X65" s="0" t="str">
        <f aca="false">IF(YEAR($C65)=X$6,$H65,"")</f>
        <v/>
      </c>
      <c r="Y65" s="0" t="str">
        <f aca="false">IF(YEAR($C65)=Y$6,$H65,"")</f>
        <v/>
      </c>
      <c r="Z65" s="0" t="str">
        <f aca="false">IF(YEAR($C65)=Z$6,$H65,"")</f>
        <v/>
      </c>
      <c r="AA65" s="0" t="str">
        <f aca="false">IF(YEAR($C65)=AA$6,$H65,"")</f>
        <v/>
      </c>
      <c r="AB65" s="0" t="str">
        <f aca="false">IF(YEAR($C65)=AB$6,$H65,"")</f>
        <v/>
      </c>
      <c r="AC65" s="0" t="str">
        <f aca="false">IF(YEAR($C65)=AC$6,$H65,"")</f>
        <v/>
      </c>
      <c r="AD65" s="0" t="str">
        <f aca="false">IF(YEAR($C65)=AD$6,$H65,"")</f>
        <v/>
      </c>
      <c r="AE65" s="0" t="str">
        <f aca="false">IF(YEAR($C65)=AE$6,$H65,"")</f>
        <v/>
      </c>
    </row>
    <row r="66" customFormat="false" ht="12.75" hidden="false" customHeight="false" outlineLevel="0" collapsed="false">
      <c r="C66" s="13" t="n">
        <v>32119</v>
      </c>
      <c r="D66" s="11" t="n">
        <v>610</v>
      </c>
      <c r="E66" s="15" t="n">
        <f aca="false">LN(D66/D65)</f>
        <v>0</v>
      </c>
      <c r="F66" s="11" t="n">
        <v>585</v>
      </c>
      <c r="G66" s="15" t="n">
        <f aca="false">LN(F66/F65)</f>
        <v>0</v>
      </c>
      <c r="H66" s="11" t="n">
        <v>615</v>
      </c>
      <c r="I66" s="15" t="n">
        <f aca="false">LN(H66/H65)</f>
        <v>0</v>
      </c>
      <c r="J66" s="16" t="n">
        <v>575</v>
      </c>
      <c r="K66" s="15" t="n">
        <f aca="false">LN(J66/J65)</f>
        <v>0</v>
      </c>
      <c r="L66" s="11"/>
      <c r="M66" s="0" t="str">
        <f aca="false">IF(YEAR($C66)=M$6,$H66,"")</f>
        <v/>
      </c>
      <c r="N66" s="0" t="str">
        <f aca="false">IF(YEAR($C66)=N$6,$H66,"")</f>
        <v/>
      </c>
      <c r="O66" s="0" t="str">
        <f aca="false">IF(YEAR($C66)=O$6,$H66,"")</f>
        <v/>
      </c>
      <c r="P66" s="0" t="str">
        <f aca="false">IF(YEAR($C66)=P$6,$H66,"")</f>
        <v/>
      </c>
      <c r="Q66" s="0" t="n">
        <f aca="false">IF(YEAR($C66)=Q$6,$H66,"")</f>
        <v>615</v>
      </c>
      <c r="R66" s="0" t="str">
        <f aca="false">IF(YEAR($C66)=R$6,$H66,"")</f>
        <v/>
      </c>
      <c r="S66" s="0" t="str">
        <f aca="false">IF(YEAR($C66)=S$6,$H66,"")</f>
        <v/>
      </c>
      <c r="T66" s="0" t="str">
        <f aca="false">IF(YEAR($C66)=T$6,$H66,"")</f>
        <v/>
      </c>
      <c r="U66" s="0" t="str">
        <f aca="false">IF(YEAR($C66)=U$6,$H66,"")</f>
        <v/>
      </c>
      <c r="V66" s="0" t="str">
        <f aca="false">IF(YEAR($C66)=V$6,$H66,"")</f>
        <v/>
      </c>
      <c r="W66" s="0" t="str">
        <f aca="false">IF(YEAR($C66)=W$6,$H66,"")</f>
        <v/>
      </c>
      <c r="X66" s="0" t="str">
        <f aca="false">IF(YEAR($C66)=X$6,$H66,"")</f>
        <v/>
      </c>
      <c r="Y66" s="0" t="str">
        <f aca="false">IF(YEAR($C66)=Y$6,$H66,"")</f>
        <v/>
      </c>
      <c r="Z66" s="0" t="str">
        <f aca="false">IF(YEAR($C66)=Z$6,$H66,"")</f>
        <v/>
      </c>
      <c r="AA66" s="0" t="str">
        <f aca="false">IF(YEAR($C66)=AA$6,$H66,"")</f>
        <v/>
      </c>
      <c r="AB66" s="0" t="str">
        <f aca="false">IF(YEAR($C66)=AB$6,$H66,"")</f>
        <v/>
      </c>
      <c r="AC66" s="0" t="str">
        <f aca="false">IF(YEAR($C66)=AC$6,$H66,"")</f>
        <v/>
      </c>
      <c r="AD66" s="0" t="str">
        <f aca="false">IF(YEAR($C66)=AD$6,$H66,"")</f>
        <v/>
      </c>
      <c r="AE66" s="0" t="str">
        <f aca="false">IF(YEAR($C66)=AE$6,$H66,"")</f>
        <v/>
      </c>
    </row>
    <row r="67" customFormat="false" ht="12.75" hidden="false" customHeight="false" outlineLevel="0" collapsed="false">
      <c r="C67" s="13" t="n">
        <v>32150</v>
      </c>
      <c r="D67" s="11" t="n">
        <v>655</v>
      </c>
      <c r="E67" s="15" t="n">
        <f aca="false">LN(D67/D66)</f>
        <v>0.071176278467895</v>
      </c>
      <c r="F67" s="11" t="n">
        <v>630</v>
      </c>
      <c r="G67" s="15" t="n">
        <f aca="false">LN(F67/F66)</f>
        <v>0.0741079721537218</v>
      </c>
      <c r="H67" s="11" t="n">
        <v>660</v>
      </c>
      <c r="I67" s="15" t="n">
        <f aca="false">LN(H67/H66)</f>
        <v>0.0706175672139534</v>
      </c>
      <c r="J67" s="16" t="n">
        <v>620</v>
      </c>
      <c r="K67" s="15" t="n">
        <f aca="false">LN(J67/J66)</f>
        <v>0.0753494372417868</v>
      </c>
      <c r="L67" s="11"/>
      <c r="M67" s="0" t="str">
        <f aca="false">IF(YEAR($C67)=M$6,$H67,"")</f>
        <v/>
      </c>
      <c r="N67" s="0" t="str">
        <f aca="false">IF(YEAR($C67)=N$6,$H67,"")</f>
        <v/>
      </c>
      <c r="O67" s="0" t="str">
        <f aca="false">IF(YEAR($C67)=O$6,$H67,"")</f>
        <v/>
      </c>
      <c r="P67" s="0" t="str">
        <f aca="false">IF(YEAR($C67)=P$6,$H67,"")</f>
        <v/>
      </c>
      <c r="Q67" s="0" t="str">
        <f aca="false">IF(YEAR($C67)=Q$6,$H67,"")</f>
        <v/>
      </c>
      <c r="R67" s="0" t="n">
        <f aca="false">IF(YEAR($C67)=R$6,$H67,"")</f>
        <v>660</v>
      </c>
      <c r="S67" s="0" t="str">
        <f aca="false">IF(YEAR($C67)=S$6,$H67,"")</f>
        <v/>
      </c>
      <c r="T67" s="0" t="str">
        <f aca="false">IF(YEAR($C67)=T$6,$H67,"")</f>
        <v/>
      </c>
      <c r="U67" s="0" t="str">
        <f aca="false">IF(YEAR($C67)=U$6,$H67,"")</f>
        <v/>
      </c>
      <c r="V67" s="0" t="str">
        <f aca="false">IF(YEAR($C67)=V$6,$H67,"")</f>
        <v/>
      </c>
      <c r="W67" s="0" t="str">
        <f aca="false">IF(YEAR($C67)=W$6,$H67,"")</f>
        <v/>
      </c>
      <c r="X67" s="0" t="str">
        <f aca="false">IF(YEAR($C67)=X$6,$H67,"")</f>
        <v/>
      </c>
      <c r="Y67" s="0" t="str">
        <f aca="false">IF(YEAR($C67)=Y$6,$H67,"")</f>
        <v/>
      </c>
      <c r="Z67" s="0" t="str">
        <f aca="false">IF(YEAR($C67)=Z$6,$H67,"")</f>
        <v/>
      </c>
      <c r="AA67" s="0" t="str">
        <f aca="false">IF(YEAR($C67)=AA$6,$H67,"")</f>
        <v/>
      </c>
      <c r="AB67" s="0" t="str">
        <f aca="false">IF(YEAR($C67)=AB$6,$H67,"")</f>
        <v/>
      </c>
      <c r="AC67" s="0" t="str">
        <f aca="false">IF(YEAR($C67)=AC$6,$H67,"")</f>
        <v/>
      </c>
      <c r="AD67" s="0" t="str">
        <f aca="false">IF(YEAR($C67)=AD$6,$H67,"")</f>
        <v/>
      </c>
      <c r="AE67" s="0" t="str">
        <f aca="false">IF(YEAR($C67)=AE$6,$H67,"")</f>
        <v/>
      </c>
    </row>
    <row r="68" customFormat="false" ht="12.75" hidden="false" customHeight="false" outlineLevel="0" collapsed="false">
      <c r="C68" s="13" t="n">
        <v>32181</v>
      </c>
      <c r="D68" s="11" t="n">
        <v>655</v>
      </c>
      <c r="E68" s="15" t="n">
        <f aca="false">LN(D68/D67)</f>
        <v>0</v>
      </c>
      <c r="F68" s="11" t="n">
        <v>630</v>
      </c>
      <c r="G68" s="15" t="n">
        <f aca="false">LN(F68/F67)</f>
        <v>0</v>
      </c>
      <c r="H68" s="11" t="n">
        <v>660</v>
      </c>
      <c r="I68" s="15" t="n">
        <f aca="false">LN(H68/H67)</f>
        <v>0</v>
      </c>
      <c r="J68" s="16" t="n">
        <v>620</v>
      </c>
      <c r="K68" s="15" t="n">
        <f aca="false">LN(J68/J67)</f>
        <v>0</v>
      </c>
      <c r="L68" s="11"/>
      <c r="M68" s="0" t="str">
        <f aca="false">IF(YEAR($C68)=M$6,$H68,"")</f>
        <v/>
      </c>
      <c r="N68" s="0" t="str">
        <f aca="false">IF(YEAR($C68)=N$6,$H68,"")</f>
        <v/>
      </c>
      <c r="O68" s="0" t="str">
        <f aca="false">IF(YEAR($C68)=O$6,$H68,"")</f>
        <v/>
      </c>
      <c r="P68" s="0" t="str">
        <f aca="false">IF(YEAR($C68)=P$6,$H68,"")</f>
        <v/>
      </c>
      <c r="Q68" s="0" t="str">
        <f aca="false">IF(YEAR($C68)=Q$6,$H68,"")</f>
        <v/>
      </c>
      <c r="R68" s="0" t="n">
        <f aca="false">IF(YEAR($C68)=R$6,$H68,"")</f>
        <v>660</v>
      </c>
      <c r="S68" s="0" t="str">
        <f aca="false">IF(YEAR($C68)=S$6,$H68,"")</f>
        <v/>
      </c>
      <c r="T68" s="0" t="str">
        <f aca="false">IF(YEAR($C68)=T$6,$H68,"")</f>
        <v/>
      </c>
      <c r="U68" s="0" t="str">
        <f aca="false">IF(YEAR($C68)=U$6,$H68,"")</f>
        <v/>
      </c>
      <c r="V68" s="0" t="str">
        <f aca="false">IF(YEAR($C68)=V$6,$H68,"")</f>
        <v/>
      </c>
      <c r="W68" s="0" t="str">
        <f aca="false">IF(YEAR($C68)=W$6,$H68,"")</f>
        <v/>
      </c>
      <c r="X68" s="0" t="str">
        <f aca="false">IF(YEAR($C68)=X$6,$H68,"")</f>
        <v/>
      </c>
      <c r="Y68" s="0" t="str">
        <f aca="false">IF(YEAR($C68)=Y$6,$H68,"")</f>
        <v/>
      </c>
      <c r="Z68" s="0" t="str">
        <f aca="false">IF(YEAR($C68)=Z$6,$H68,"")</f>
        <v/>
      </c>
      <c r="AA68" s="0" t="str">
        <f aca="false">IF(YEAR($C68)=AA$6,$H68,"")</f>
        <v/>
      </c>
      <c r="AB68" s="0" t="str">
        <f aca="false">IF(YEAR($C68)=AB$6,$H68,"")</f>
        <v/>
      </c>
      <c r="AC68" s="0" t="str">
        <f aca="false">IF(YEAR($C68)=AC$6,$H68,"")</f>
        <v/>
      </c>
      <c r="AD68" s="0" t="str">
        <f aca="false">IF(YEAR($C68)=AD$6,$H68,"")</f>
        <v/>
      </c>
      <c r="AE68" s="0" t="str">
        <f aca="false">IF(YEAR($C68)=AE$6,$H68,"")</f>
        <v/>
      </c>
    </row>
    <row r="69" customFormat="false" ht="12.75" hidden="false" customHeight="false" outlineLevel="0" collapsed="false">
      <c r="C69" s="13" t="n">
        <v>32212</v>
      </c>
      <c r="D69" s="11" t="n">
        <v>655</v>
      </c>
      <c r="E69" s="15" t="n">
        <f aca="false">LN(D69/D68)</f>
        <v>0</v>
      </c>
      <c r="F69" s="11" t="n">
        <v>630</v>
      </c>
      <c r="G69" s="15" t="n">
        <f aca="false">LN(F69/F68)</f>
        <v>0</v>
      </c>
      <c r="H69" s="11" t="n">
        <v>660</v>
      </c>
      <c r="I69" s="15" t="n">
        <f aca="false">LN(H69/H68)</f>
        <v>0</v>
      </c>
      <c r="J69" s="16" t="n">
        <v>620</v>
      </c>
      <c r="K69" s="15" t="n">
        <f aca="false">LN(J69/J68)</f>
        <v>0</v>
      </c>
      <c r="L69" s="11"/>
      <c r="M69" s="0" t="str">
        <f aca="false">IF(YEAR($C69)=M$6,$H69,"")</f>
        <v/>
      </c>
      <c r="N69" s="0" t="str">
        <f aca="false">IF(YEAR($C69)=N$6,$H69,"")</f>
        <v/>
      </c>
      <c r="O69" s="0" t="str">
        <f aca="false">IF(YEAR($C69)=O$6,$H69,"")</f>
        <v/>
      </c>
      <c r="P69" s="0" t="str">
        <f aca="false">IF(YEAR($C69)=P$6,$H69,"")</f>
        <v/>
      </c>
      <c r="Q69" s="0" t="str">
        <f aca="false">IF(YEAR($C69)=Q$6,$H69,"")</f>
        <v/>
      </c>
      <c r="R69" s="0" t="n">
        <f aca="false">IF(YEAR($C69)=R$6,$H69,"")</f>
        <v>660</v>
      </c>
      <c r="S69" s="0" t="str">
        <f aca="false">IF(YEAR($C69)=S$6,$H69,"")</f>
        <v/>
      </c>
      <c r="T69" s="0" t="str">
        <f aca="false">IF(YEAR($C69)=T$6,$H69,"")</f>
        <v/>
      </c>
      <c r="U69" s="0" t="str">
        <f aca="false">IF(YEAR($C69)=U$6,$H69,"")</f>
        <v/>
      </c>
      <c r="V69" s="0" t="str">
        <f aca="false">IF(YEAR($C69)=V$6,$H69,"")</f>
        <v/>
      </c>
      <c r="W69" s="0" t="str">
        <f aca="false">IF(YEAR($C69)=W$6,$H69,"")</f>
        <v/>
      </c>
      <c r="X69" s="0" t="str">
        <f aca="false">IF(YEAR($C69)=X$6,$H69,"")</f>
        <v/>
      </c>
      <c r="Y69" s="0" t="str">
        <f aca="false">IF(YEAR($C69)=Y$6,$H69,"")</f>
        <v/>
      </c>
      <c r="Z69" s="0" t="str">
        <f aca="false">IF(YEAR($C69)=Z$6,$H69,"")</f>
        <v/>
      </c>
      <c r="AA69" s="0" t="str">
        <f aca="false">IF(YEAR($C69)=AA$6,$H69,"")</f>
        <v/>
      </c>
      <c r="AB69" s="0" t="str">
        <f aca="false">IF(YEAR($C69)=AB$6,$H69,"")</f>
        <v/>
      </c>
      <c r="AC69" s="0" t="str">
        <f aca="false">IF(YEAR($C69)=AC$6,$H69,"")</f>
        <v/>
      </c>
      <c r="AD69" s="0" t="str">
        <f aca="false">IF(YEAR($C69)=AD$6,$H69,"")</f>
        <v/>
      </c>
      <c r="AE69" s="0" t="str">
        <f aca="false">IF(YEAR($C69)=AE$6,$H69,"")</f>
        <v/>
      </c>
    </row>
    <row r="70" customFormat="false" ht="12.75" hidden="false" customHeight="false" outlineLevel="0" collapsed="false">
      <c r="C70" s="13" t="n">
        <v>32243</v>
      </c>
      <c r="D70" s="11" t="n">
        <v>700</v>
      </c>
      <c r="E70" s="15" t="n">
        <f aca="false">LN(D70/D69)</f>
        <v>0.0664450994081528</v>
      </c>
      <c r="F70" s="11" t="n">
        <v>670</v>
      </c>
      <c r="G70" s="15" t="n">
        <f aca="false">LN(F70/F69)</f>
        <v>0.0615578929994334</v>
      </c>
      <c r="H70" s="11" t="n">
        <v>700</v>
      </c>
      <c r="I70" s="15" t="n">
        <f aca="false">LN(H70/H69)</f>
        <v>0.0588405000229334</v>
      </c>
      <c r="J70" s="16" t="n">
        <v>665</v>
      </c>
      <c r="K70" s="15" t="n">
        <f aca="false">LN(J70/J69)</f>
        <v>0.0700675626167168</v>
      </c>
      <c r="L70" s="11"/>
      <c r="M70" s="0" t="str">
        <f aca="false">IF(YEAR($C70)=M$6,$H70,"")</f>
        <v/>
      </c>
      <c r="N70" s="0" t="str">
        <f aca="false">IF(YEAR($C70)=N$6,$H70,"")</f>
        <v/>
      </c>
      <c r="O70" s="0" t="str">
        <f aca="false">IF(YEAR($C70)=O$6,$H70,"")</f>
        <v/>
      </c>
      <c r="P70" s="0" t="str">
        <f aca="false">IF(YEAR($C70)=P$6,$H70,"")</f>
        <v/>
      </c>
      <c r="Q70" s="0" t="str">
        <f aca="false">IF(YEAR($C70)=Q$6,$H70,"")</f>
        <v/>
      </c>
      <c r="R70" s="0" t="n">
        <f aca="false">IF(YEAR($C70)=R$6,$H70,"")</f>
        <v>700</v>
      </c>
      <c r="S70" s="0" t="str">
        <f aca="false">IF(YEAR($C70)=S$6,$H70,"")</f>
        <v/>
      </c>
      <c r="T70" s="0" t="str">
        <f aca="false">IF(YEAR($C70)=T$6,$H70,"")</f>
        <v/>
      </c>
      <c r="U70" s="0" t="str">
        <f aca="false">IF(YEAR($C70)=U$6,$H70,"")</f>
        <v/>
      </c>
      <c r="V70" s="0" t="str">
        <f aca="false">IF(YEAR($C70)=V$6,$H70,"")</f>
        <v/>
      </c>
      <c r="W70" s="0" t="str">
        <f aca="false">IF(YEAR($C70)=W$6,$H70,"")</f>
        <v/>
      </c>
      <c r="X70" s="0" t="str">
        <f aca="false">IF(YEAR($C70)=X$6,$H70,"")</f>
        <v/>
      </c>
      <c r="Y70" s="0" t="str">
        <f aca="false">IF(YEAR($C70)=Y$6,$H70,"")</f>
        <v/>
      </c>
      <c r="Z70" s="0" t="str">
        <f aca="false">IF(YEAR($C70)=Z$6,$H70,"")</f>
        <v/>
      </c>
      <c r="AA70" s="0" t="str">
        <f aca="false">IF(YEAR($C70)=AA$6,$H70,"")</f>
        <v/>
      </c>
      <c r="AB70" s="0" t="str">
        <f aca="false">IF(YEAR($C70)=AB$6,$H70,"")</f>
        <v/>
      </c>
      <c r="AC70" s="0" t="str">
        <f aca="false">IF(YEAR($C70)=AC$6,$H70,"")</f>
        <v/>
      </c>
      <c r="AD70" s="0" t="str">
        <f aca="false">IF(YEAR($C70)=AD$6,$H70,"")</f>
        <v/>
      </c>
      <c r="AE70" s="0" t="str">
        <f aca="false">IF(YEAR($C70)=AE$6,$H70,"")</f>
        <v/>
      </c>
    </row>
    <row r="71" customFormat="false" ht="12.75" hidden="false" customHeight="false" outlineLevel="0" collapsed="false">
      <c r="C71" s="13" t="n">
        <v>32274</v>
      </c>
      <c r="D71" s="11" t="n">
        <v>700</v>
      </c>
      <c r="E71" s="15" t="n">
        <f aca="false">LN(D71/D70)</f>
        <v>0</v>
      </c>
      <c r="F71" s="11" t="n">
        <v>670</v>
      </c>
      <c r="G71" s="15" t="n">
        <f aca="false">LN(F71/F70)</f>
        <v>0</v>
      </c>
      <c r="H71" s="11" t="n">
        <v>700</v>
      </c>
      <c r="I71" s="15" t="n">
        <f aca="false">LN(H71/H70)</f>
        <v>0</v>
      </c>
      <c r="J71" s="16" t="n">
        <v>665</v>
      </c>
      <c r="K71" s="15" t="n">
        <f aca="false">LN(J71/J70)</f>
        <v>0</v>
      </c>
      <c r="L71" s="11"/>
      <c r="M71" s="0" t="str">
        <f aca="false">IF(YEAR($C71)=M$6,$H71,"")</f>
        <v/>
      </c>
      <c r="N71" s="0" t="str">
        <f aca="false">IF(YEAR($C71)=N$6,$H71,"")</f>
        <v/>
      </c>
      <c r="O71" s="0" t="str">
        <f aca="false">IF(YEAR($C71)=O$6,$H71,"")</f>
        <v/>
      </c>
      <c r="P71" s="0" t="str">
        <f aca="false">IF(YEAR($C71)=P$6,$H71,"")</f>
        <v/>
      </c>
      <c r="Q71" s="0" t="str">
        <f aca="false">IF(YEAR($C71)=Q$6,$H71,"")</f>
        <v/>
      </c>
      <c r="R71" s="0" t="n">
        <f aca="false">IF(YEAR($C71)=R$6,$H71,"")</f>
        <v>700</v>
      </c>
      <c r="S71" s="0" t="str">
        <f aca="false">IF(YEAR($C71)=S$6,$H71,"")</f>
        <v/>
      </c>
      <c r="T71" s="0" t="str">
        <f aca="false">IF(YEAR($C71)=T$6,$H71,"")</f>
        <v/>
      </c>
      <c r="U71" s="0" t="str">
        <f aca="false">IF(YEAR($C71)=U$6,$H71,"")</f>
        <v/>
      </c>
      <c r="V71" s="0" t="str">
        <f aca="false">IF(YEAR($C71)=V$6,$H71,"")</f>
        <v/>
      </c>
      <c r="W71" s="0" t="str">
        <f aca="false">IF(YEAR($C71)=W$6,$H71,"")</f>
        <v/>
      </c>
      <c r="X71" s="0" t="str">
        <f aca="false">IF(YEAR($C71)=X$6,$H71,"")</f>
        <v/>
      </c>
      <c r="Y71" s="0" t="str">
        <f aca="false">IF(YEAR($C71)=Y$6,$H71,"")</f>
        <v/>
      </c>
      <c r="Z71" s="0" t="str">
        <f aca="false">IF(YEAR($C71)=Z$6,$H71,"")</f>
        <v/>
      </c>
      <c r="AA71" s="0" t="str">
        <f aca="false">IF(YEAR($C71)=AA$6,$H71,"")</f>
        <v/>
      </c>
      <c r="AB71" s="0" t="str">
        <f aca="false">IF(YEAR($C71)=AB$6,$H71,"")</f>
        <v/>
      </c>
      <c r="AC71" s="0" t="str">
        <f aca="false">IF(YEAR($C71)=AC$6,$H71,"")</f>
        <v/>
      </c>
      <c r="AD71" s="0" t="str">
        <f aca="false">IF(YEAR($C71)=AD$6,$H71,"")</f>
        <v/>
      </c>
      <c r="AE71" s="0" t="str">
        <f aca="false">IF(YEAR($C71)=AE$6,$H71,"")</f>
        <v/>
      </c>
    </row>
    <row r="72" customFormat="false" ht="12.75" hidden="false" customHeight="false" outlineLevel="0" collapsed="false">
      <c r="C72" s="13" t="n">
        <v>32305</v>
      </c>
      <c r="D72" s="11" t="n">
        <v>700</v>
      </c>
      <c r="E72" s="15" t="n">
        <f aca="false">LN(D72/D71)</f>
        <v>0</v>
      </c>
      <c r="F72" s="11" t="n">
        <v>670</v>
      </c>
      <c r="G72" s="15" t="n">
        <f aca="false">LN(F72/F71)</f>
        <v>0</v>
      </c>
      <c r="H72" s="11" t="n">
        <v>700</v>
      </c>
      <c r="I72" s="15" t="n">
        <f aca="false">LN(H72/H71)</f>
        <v>0</v>
      </c>
      <c r="J72" s="16" t="n">
        <v>665</v>
      </c>
      <c r="K72" s="15" t="n">
        <f aca="false">LN(J72/J71)</f>
        <v>0</v>
      </c>
      <c r="L72" s="11"/>
      <c r="M72" s="0" t="str">
        <f aca="false">IF(YEAR($C72)=M$6,$H72,"")</f>
        <v/>
      </c>
      <c r="N72" s="0" t="str">
        <f aca="false">IF(YEAR($C72)=N$6,$H72,"")</f>
        <v/>
      </c>
      <c r="O72" s="0" t="str">
        <f aca="false">IF(YEAR($C72)=O$6,$H72,"")</f>
        <v/>
      </c>
      <c r="P72" s="0" t="str">
        <f aca="false">IF(YEAR($C72)=P$6,$H72,"")</f>
        <v/>
      </c>
      <c r="Q72" s="0" t="str">
        <f aca="false">IF(YEAR($C72)=Q$6,$H72,"")</f>
        <v/>
      </c>
      <c r="R72" s="0" t="n">
        <f aca="false">IF(YEAR($C72)=R$6,$H72,"")</f>
        <v>700</v>
      </c>
      <c r="S72" s="0" t="str">
        <f aca="false">IF(YEAR($C72)=S$6,$H72,"")</f>
        <v/>
      </c>
      <c r="T72" s="0" t="str">
        <f aca="false">IF(YEAR($C72)=T$6,$H72,"")</f>
        <v/>
      </c>
      <c r="U72" s="0" t="str">
        <f aca="false">IF(YEAR($C72)=U$6,$H72,"")</f>
        <v/>
      </c>
      <c r="V72" s="0" t="str">
        <f aca="false">IF(YEAR($C72)=V$6,$H72,"")</f>
        <v/>
      </c>
      <c r="W72" s="0" t="str">
        <f aca="false">IF(YEAR($C72)=W$6,$H72,"")</f>
        <v/>
      </c>
      <c r="X72" s="0" t="str">
        <f aca="false">IF(YEAR($C72)=X$6,$H72,"")</f>
        <v/>
      </c>
      <c r="Y72" s="0" t="str">
        <f aca="false">IF(YEAR($C72)=Y$6,$H72,"")</f>
        <v/>
      </c>
      <c r="Z72" s="0" t="str">
        <f aca="false">IF(YEAR($C72)=Z$6,$H72,"")</f>
        <v/>
      </c>
      <c r="AA72" s="0" t="str">
        <f aca="false">IF(YEAR($C72)=AA$6,$H72,"")</f>
        <v/>
      </c>
      <c r="AB72" s="0" t="str">
        <f aca="false">IF(YEAR($C72)=AB$6,$H72,"")</f>
        <v/>
      </c>
      <c r="AC72" s="0" t="str">
        <f aca="false">IF(YEAR($C72)=AC$6,$H72,"")</f>
        <v/>
      </c>
      <c r="AD72" s="0" t="str">
        <f aca="false">IF(YEAR($C72)=AD$6,$H72,"")</f>
        <v/>
      </c>
      <c r="AE72" s="0" t="str">
        <f aca="false">IF(YEAR($C72)=AE$6,$H72,"")</f>
        <v/>
      </c>
    </row>
    <row r="73" customFormat="false" ht="12.75" hidden="false" customHeight="false" outlineLevel="0" collapsed="false">
      <c r="C73" s="13" t="n">
        <v>32336</v>
      </c>
      <c r="D73" s="11" t="n">
        <v>735</v>
      </c>
      <c r="E73" s="15" t="n">
        <f aca="false">LN(D73/D72)</f>
        <v>0.0487901641694321</v>
      </c>
      <c r="F73" s="11" t="n">
        <v>710</v>
      </c>
      <c r="G73" s="15" t="n">
        <f aca="false">LN(F73/F72)</f>
        <v>0.0579872576503493</v>
      </c>
      <c r="H73" s="11" t="n">
        <v>735</v>
      </c>
      <c r="I73" s="15" t="n">
        <f aca="false">LN(H73/H72)</f>
        <v>0.0487901641694321</v>
      </c>
      <c r="J73" s="16" t="n">
        <v>705</v>
      </c>
      <c r="K73" s="15" t="n">
        <f aca="false">LN(J73/J72)</f>
        <v>0.0584107621564145</v>
      </c>
      <c r="L73" s="11"/>
      <c r="M73" s="0" t="str">
        <f aca="false">IF(YEAR($C73)=M$6,$H73,"")</f>
        <v/>
      </c>
      <c r="N73" s="0" t="str">
        <f aca="false">IF(YEAR($C73)=N$6,$H73,"")</f>
        <v/>
      </c>
      <c r="O73" s="0" t="str">
        <f aca="false">IF(YEAR($C73)=O$6,$H73,"")</f>
        <v/>
      </c>
      <c r="P73" s="0" t="str">
        <f aca="false">IF(YEAR($C73)=P$6,$H73,"")</f>
        <v/>
      </c>
      <c r="Q73" s="0" t="str">
        <f aca="false">IF(YEAR($C73)=Q$6,$H73,"")</f>
        <v/>
      </c>
      <c r="R73" s="0" t="n">
        <f aca="false">IF(YEAR($C73)=R$6,$H73,"")</f>
        <v>735</v>
      </c>
      <c r="S73" s="0" t="str">
        <f aca="false">IF(YEAR($C73)=S$6,$H73,"")</f>
        <v/>
      </c>
      <c r="T73" s="0" t="str">
        <f aca="false">IF(YEAR($C73)=T$6,$H73,"")</f>
        <v/>
      </c>
      <c r="U73" s="0" t="str">
        <f aca="false">IF(YEAR($C73)=U$6,$H73,"")</f>
        <v/>
      </c>
      <c r="V73" s="0" t="str">
        <f aca="false">IF(YEAR($C73)=V$6,$H73,"")</f>
        <v/>
      </c>
      <c r="W73" s="0" t="str">
        <f aca="false">IF(YEAR($C73)=W$6,$H73,"")</f>
        <v/>
      </c>
      <c r="X73" s="0" t="str">
        <f aca="false">IF(YEAR($C73)=X$6,$H73,"")</f>
        <v/>
      </c>
      <c r="Y73" s="0" t="str">
        <f aca="false">IF(YEAR($C73)=Y$6,$H73,"")</f>
        <v/>
      </c>
      <c r="Z73" s="0" t="str">
        <f aca="false">IF(YEAR($C73)=Z$6,$H73,"")</f>
        <v/>
      </c>
      <c r="AA73" s="0" t="str">
        <f aca="false">IF(YEAR($C73)=AA$6,$H73,"")</f>
        <v/>
      </c>
      <c r="AB73" s="0" t="str">
        <f aca="false">IF(YEAR($C73)=AB$6,$H73,"")</f>
        <v/>
      </c>
      <c r="AC73" s="0" t="str">
        <f aca="false">IF(YEAR($C73)=AC$6,$H73,"")</f>
        <v/>
      </c>
      <c r="AD73" s="0" t="str">
        <f aca="false">IF(YEAR($C73)=AD$6,$H73,"")</f>
        <v/>
      </c>
      <c r="AE73" s="0" t="str">
        <f aca="false">IF(YEAR($C73)=AE$6,$H73,"")</f>
        <v/>
      </c>
    </row>
    <row r="74" customFormat="false" ht="12.75" hidden="false" customHeight="false" outlineLevel="0" collapsed="false">
      <c r="C74" s="13" t="n">
        <v>32367</v>
      </c>
      <c r="D74" s="11" t="n">
        <v>735</v>
      </c>
      <c r="E74" s="15" t="n">
        <f aca="false">LN(D74/D73)</f>
        <v>0</v>
      </c>
      <c r="F74" s="11" t="n">
        <v>710</v>
      </c>
      <c r="G74" s="15" t="n">
        <f aca="false">LN(F74/F73)</f>
        <v>0</v>
      </c>
      <c r="H74" s="11" t="n">
        <v>735</v>
      </c>
      <c r="I74" s="15" t="n">
        <f aca="false">LN(H74/H73)</f>
        <v>0</v>
      </c>
      <c r="J74" s="16" t="n">
        <v>705</v>
      </c>
      <c r="K74" s="15" t="n">
        <f aca="false">LN(J74/J73)</f>
        <v>0</v>
      </c>
      <c r="L74" s="11"/>
      <c r="M74" s="0" t="str">
        <f aca="false">IF(YEAR($C74)=M$6,$H74,"")</f>
        <v/>
      </c>
      <c r="N74" s="0" t="str">
        <f aca="false">IF(YEAR($C74)=N$6,$H74,"")</f>
        <v/>
      </c>
      <c r="O74" s="0" t="str">
        <f aca="false">IF(YEAR($C74)=O$6,$H74,"")</f>
        <v/>
      </c>
      <c r="P74" s="0" t="str">
        <f aca="false">IF(YEAR($C74)=P$6,$H74,"")</f>
        <v/>
      </c>
      <c r="Q74" s="0" t="str">
        <f aca="false">IF(YEAR($C74)=Q$6,$H74,"")</f>
        <v/>
      </c>
      <c r="R74" s="0" t="n">
        <f aca="false">IF(YEAR($C74)=R$6,$H74,"")</f>
        <v>735</v>
      </c>
      <c r="S74" s="0" t="str">
        <f aca="false">IF(YEAR($C74)=S$6,$H74,"")</f>
        <v/>
      </c>
      <c r="T74" s="0" t="str">
        <f aca="false">IF(YEAR($C74)=T$6,$H74,"")</f>
        <v/>
      </c>
      <c r="U74" s="0" t="str">
        <f aca="false">IF(YEAR($C74)=U$6,$H74,"")</f>
        <v/>
      </c>
      <c r="V74" s="0" t="str">
        <f aca="false">IF(YEAR($C74)=V$6,$H74,"")</f>
        <v/>
      </c>
      <c r="W74" s="0" t="str">
        <f aca="false">IF(YEAR($C74)=W$6,$H74,"")</f>
        <v/>
      </c>
      <c r="X74" s="0" t="str">
        <f aca="false">IF(YEAR($C74)=X$6,$H74,"")</f>
        <v/>
      </c>
      <c r="Y74" s="0" t="str">
        <f aca="false">IF(YEAR($C74)=Y$6,$H74,"")</f>
        <v/>
      </c>
      <c r="Z74" s="0" t="str">
        <f aca="false">IF(YEAR($C74)=Z$6,$H74,"")</f>
        <v/>
      </c>
      <c r="AA74" s="0" t="str">
        <f aca="false">IF(YEAR($C74)=AA$6,$H74,"")</f>
        <v/>
      </c>
      <c r="AB74" s="0" t="str">
        <f aca="false">IF(YEAR($C74)=AB$6,$H74,"")</f>
        <v/>
      </c>
      <c r="AC74" s="0" t="str">
        <f aca="false">IF(YEAR($C74)=AC$6,$H74,"")</f>
        <v/>
      </c>
      <c r="AD74" s="0" t="str">
        <f aca="false">IF(YEAR($C74)=AD$6,$H74,"")</f>
        <v/>
      </c>
      <c r="AE74" s="0" t="str">
        <f aca="false">IF(YEAR($C74)=AE$6,$H74,"")</f>
        <v/>
      </c>
    </row>
    <row r="75" customFormat="false" ht="12.75" hidden="false" customHeight="false" outlineLevel="0" collapsed="false">
      <c r="C75" s="13" t="n">
        <v>32398</v>
      </c>
      <c r="D75" s="11" t="n">
        <v>735</v>
      </c>
      <c r="E75" s="15" t="n">
        <f aca="false">LN(D75/D74)</f>
        <v>0</v>
      </c>
      <c r="F75" s="11" t="n">
        <v>710</v>
      </c>
      <c r="G75" s="15" t="n">
        <f aca="false">LN(F75/F74)</f>
        <v>0</v>
      </c>
      <c r="H75" s="11" t="n">
        <v>735</v>
      </c>
      <c r="I75" s="15" t="n">
        <f aca="false">LN(H75/H74)</f>
        <v>0</v>
      </c>
      <c r="J75" s="16" t="n">
        <v>705</v>
      </c>
      <c r="K75" s="15" t="n">
        <f aca="false">LN(J75/J74)</f>
        <v>0</v>
      </c>
      <c r="L75" s="11"/>
      <c r="M75" s="0" t="str">
        <f aca="false">IF(YEAR($C75)=M$6,$H75,"")</f>
        <v/>
      </c>
      <c r="N75" s="0" t="str">
        <f aca="false">IF(YEAR($C75)=N$6,$H75,"")</f>
        <v/>
      </c>
      <c r="O75" s="0" t="str">
        <f aca="false">IF(YEAR($C75)=O$6,$H75,"")</f>
        <v/>
      </c>
      <c r="P75" s="0" t="str">
        <f aca="false">IF(YEAR($C75)=P$6,$H75,"")</f>
        <v/>
      </c>
      <c r="Q75" s="0" t="str">
        <f aca="false">IF(YEAR($C75)=Q$6,$H75,"")</f>
        <v/>
      </c>
      <c r="R75" s="0" t="n">
        <f aca="false">IF(YEAR($C75)=R$6,$H75,"")</f>
        <v>735</v>
      </c>
      <c r="S75" s="0" t="str">
        <f aca="false">IF(YEAR($C75)=S$6,$H75,"")</f>
        <v/>
      </c>
      <c r="T75" s="0" t="str">
        <f aca="false">IF(YEAR($C75)=T$6,$H75,"")</f>
        <v/>
      </c>
      <c r="U75" s="0" t="str">
        <f aca="false">IF(YEAR($C75)=U$6,$H75,"")</f>
        <v/>
      </c>
      <c r="V75" s="0" t="str">
        <f aca="false">IF(YEAR($C75)=V$6,$H75,"")</f>
        <v/>
      </c>
      <c r="W75" s="0" t="str">
        <f aca="false">IF(YEAR($C75)=W$6,$H75,"")</f>
        <v/>
      </c>
      <c r="X75" s="0" t="str">
        <f aca="false">IF(YEAR($C75)=X$6,$H75,"")</f>
        <v/>
      </c>
      <c r="Y75" s="0" t="str">
        <f aca="false">IF(YEAR($C75)=Y$6,$H75,"")</f>
        <v/>
      </c>
      <c r="Z75" s="0" t="str">
        <f aca="false">IF(YEAR($C75)=Z$6,$H75,"")</f>
        <v/>
      </c>
      <c r="AA75" s="0" t="str">
        <f aca="false">IF(YEAR($C75)=AA$6,$H75,"")</f>
        <v/>
      </c>
      <c r="AB75" s="0" t="str">
        <f aca="false">IF(YEAR($C75)=AB$6,$H75,"")</f>
        <v/>
      </c>
      <c r="AC75" s="0" t="str">
        <f aca="false">IF(YEAR($C75)=AC$6,$H75,"")</f>
        <v/>
      </c>
      <c r="AD75" s="0" t="str">
        <f aca="false">IF(YEAR($C75)=AD$6,$H75,"")</f>
        <v/>
      </c>
      <c r="AE75" s="0" t="str">
        <f aca="false">IF(YEAR($C75)=AE$6,$H75,"")</f>
        <v/>
      </c>
    </row>
    <row r="76" customFormat="false" ht="12.75" hidden="false" customHeight="false" outlineLevel="0" collapsed="false">
      <c r="C76" s="13" t="n">
        <v>32429</v>
      </c>
      <c r="D76" s="11" t="n">
        <v>760</v>
      </c>
      <c r="E76" s="15" t="n">
        <f aca="false">LN(D76/D75)</f>
        <v>0.0334479340675401</v>
      </c>
      <c r="F76" s="11" t="n">
        <v>740</v>
      </c>
      <c r="G76" s="15" t="n">
        <f aca="false">LN(F76/F75)</f>
        <v>0.0413852161628543</v>
      </c>
      <c r="H76" s="11" t="n">
        <v>760</v>
      </c>
      <c r="I76" s="15" t="n">
        <f aca="false">LN(H76/H75)</f>
        <v>0.0334479340675401</v>
      </c>
      <c r="J76" s="16" t="n">
        <v>705</v>
      </c>
      <c r="K76" s="15" t="n">
        <f aca="false">LN(J76/J75)</f>
        <v>0</v>
      </c>
      <c r="L76" s="11"/>
      <c r="M76" s="0" t="str">
        <f aca="false">IF(YEAR($C76)=M$6,$H76,"")</f>
        <v/>
      </c>
      <c r="N76" s="0" t="str">
        <f aca="false">IF(YEAR($C76)=N$6,$H76,"")</f>
        <v/>
      </c>
      <c r="O76" s="0" t="str">
        <f aca="false">IF(YEAR($C76)=O$6,$H76,"")</f>
        <v/>
      </c>
      <c r="P76" s="0" t="str">
        <f aca="false">IF(YEAR($C76)=P$6,$H76,"")</f>
        <v/>
      </c>
      <c r="Q76" s="0" t="str">
        <f aca="false">IF(YEAR($C76)=Q$6,$H76,"")</f>
        <v/>
      </c>
      <c r="R76" s="0" t="n">
        <f aca="false">IF(YEAR($C76)=R$6,$H76,"")</f>
        <v>760</v>
      </c>
      <c r="S76" s="0" t="str">
        <f aca="false">IF(YEAR($C76)=S$6,$H76,"")</f>
        <v/>
      </c>
      <c r="T76" s="0" t="str">
        <f aca="false">IF(YEAR($C76)=T$6,$H76,"")</f>
        <v/>
      </c>
      <c r="U76" s="0" t="str">
        <f aca="false">IF(YEAR($C76)=U$6,$H76,"")</f>
        <v/>
      </c>
      <c r="V76" s="0" t="str">
        <f aca="false">IF(YEAR($C76)=V$6,$H76,"")</f>
        <v/>
      </c>
      <c r="W76" s="0" t="str">
        <f aca="false">IF(YEAR($C76)=W$6,$H76,"")</f>
        <v/>
      </c>
      <c r="X76" s="0" t="str">
        <f aca="false">IF(YEAR($C76)=X$6,$H76,"")</f>
        <v/>
      </c>
      <c r="Y76" s="0" t="str">
        <f aca="false">IF(YEAR($C76)=Y$6,$H76,"")</f>
        <v/>
      </c>
      <c r="Z76" s="0" t="str">
        <f aca="false">IF(YEAR($C76)=Z$6,$H76,"")</f>
        <v/>
      </c>
      <c r="AA76" s="0" t="str">
        <f aca="false">IF(YEAR($C76)=AA$6,$H76,"")</f>
        <v/>
      </c>
      <c r="AB76" s="0" t="str">
        <f aca="false">IF(YEAR($C76)=AB$6,$H76,"")</f>
        <v/>
      </c>
      <c r="AC76" s="0" t="str">
        <f aca="false">IF(YEAR($C76)=AC$6,$H76,"")</f>
        <v/>
      </c>
      <c r="AD76" s="0" t="str">
        <f aca="false">IF(YEAR($C76)=AD$6,$H76,"")</f>
        <v/>
      </c>
      <c r="AE76" s="0" t="str">
        <f aca="false">IF(YEAR($C76)=AE$6,$H76,"")</f>
        <v/>
      </c>
    </row>
    <row r="77" customFormat="false" ht="12.75" hidden="false" customHeight="false" outlineLevel="0" collapsed="false">
      <c r="C77" s="13" t="n">
        <v>32460</v>
      </c>
      <c r="D77" s="11" t="n">
        <v>760</v>
      </c>
      <c r="E77" s="15" t="n">
        <f aca="false">LN(D77/D76)</f>
        <v>0</v>
      </c>
      <c r="F77" s="11" t="n">
        <v>740</v>
      </c>
      <c r="G77" s="15" t="n">
        <f aca="false">LN(F77/F76)</f>
        <v>0</v>
      </c>
      <c r="H77" s="11" t="n">
        <v>760</v>
      </c>
      <c r="I77" s="15" t="n">
        <f aca="false">LN(H77/H76)</f>
        <v>0</v>
      </c>
      <c r="J77" s="16" t="n">
        <v>705</v>
      </c>
      <c r="K77" s="15" t="n">
        <f aca="false">LN(J77/J76)</f>
        <v>0</v>
      </c>
      <c r="L77" s="11"/>
      <c r="M77" s="0" t="str">
        <f aca="false">IF(YEAR($C77)=M$6,$H77,"")</f>
        <v/>
      </c>
      <c r="N77" s="0" t="str">
        <f aca="false">IF(YEAR($C77)=N$6,$H77,"")</f>
        <v/>
      </c>
      <c r="O77" s="0" t="str">
        <f aca="false">IF(YEAR($C77)=O$6,$H77,"")</f>
        <v/>
      </c>
      <c r="P77" s="0" t="str">
        <f aca="false">IF(YEAR($C77)=P$6,$H77,"")</f>
        <v/>
      </c>
      <c r="Q77" s="0" t="str">
        <f aca="false">IF(YEAR($C77)=Q$6,$H77,"")</f>
        <v/>
      </c>
      <c r="R77" s="0" t="n">
        <f aca="false">IF(YEAR($C77)=R$6,$H77,"")</f>
        <v>760</v>
      </c>
      <c r="S77" s="0" t="str">
        <f aca="false">IF(YEAR($C77)=S$6,$H77,"")</f>
        <v/>
      </c>
      <c r="T77" s="0" t="str">
        <f aca="false">IF(YEAR($C77)=T$6,$H77,"")</f>
        <v/>
      </c>
      <c r="U77" s="0" t="str">
        <f aca="false">IF(YEAR($C77)=U$6,$H77,"")</f>
        <v/>
      </c>
      <c r="V77" s="0" t="str">
        <f aca="false">IF(YEAR($C77)=V$6,$H77,"")</f>
        <v/>
      </c>
      <c r="W77" s="0" t="str">
        <f aca="false">IF(YEAR($C77)=W$6,$H77,"")</f>
        <v/>
      </c>
      <c r="X77" s="0" t="str">
        <f aca="false">IF(YEAR($C77)=X$6,$H77,"")</f>
        <v/>
      </c>
      <c r="Y77" s="0" t="str">
        <f aca="false">IF(YEAR($C77)=Y$6,$H77,"")</f>
        <v/>
      </c>
      <c r="Z77" s="0" t="str">
        <f aca="false">IF(YEAR($C77)=Z$6,$H77,"")</f>
        <v/>
      </c>
      <c r="AA77" s="0" t="str">
        <f aca="false">IF(YEAR($C77)=AA$6,$H77,"")</f>
        <v/>
      </c>
      <c r="AB77" s="0" t="str">
        <f aca="false">IF(YEAR($C77)=AB$6,$H77,"")</f>
        <v/>
      </c>
      <c r="AC77" s="0" t="str">
        <f aca="false">IF(YEAR($C77)=AC$6,$H77,"")</f>
        <v/>
      </c>
      <c r="AD77" s="0" t="str">
        <f aca="false">IF(YEAR($C77)=AD$6,$H77,"")</f>
        <v/>
      </c>
      <c r="AE77" s="0" t="str">
        <f aca="false">IF(YEAR($C77)=AE$6,$H77,"")</f>
        <v/>
      </c>
    </row>
    <row r="78" customFormat="false" ht="12.75" hidden="false" customHeight="false" outlineLevel="0" collapsed="false">
      <c r="C78" s="13" t="n">
        <v>32491</v>
      </c>
      <c r="D78" s="11" t="n">
        <v>760</v>
      </c>
      <c r="E78" s="15" t="n">
        <f aca="false">LN(D78/D77)</f>
        <v>0</v>
      </c>
      <c r="F78" s="11" t="n">
        <v>740</v>
      </c>
      <c r="G78" s="15" t="n">
        <f aca="false">LN(F78/F77)</f>
        <v>0</v>
      </c>
      <c r="H78" s="11" t="n">
        <v>760</v>
      </c>
      <c r="I78" s="15" t="n">
        <f aca="false">LN(H78/H77)</f>
        <v>0</v>
      </c>
      <c r="J78" s="16" t="n">
        <v>705</v>
      </c>
      <c r="K78" s="15" t="n">
        <f aca="false">LN(J78/J77)</f>
        <v>0</v>
      </c>
      <c r="L78" s="11"/>
      <c r="M78" s="0" t="str">
        <f aca="false">IF(YEAR($C78)=M$6,$H78,"")</f>
        <v/>
      </c>
      <c r="N78" s="0" t="str">
        <f aca="false">IF(YEAR($C78)=N$6,$H78,"")</f>
        <v/>
      </c>
      <c r="O78" s="0" t="str">
        <f aca="false">IF(YEAR($C78)=O$6,$H78,"")</f>
        <v/>
      </c>
      <c r="P78" s="0" t="str">
        <f aca="false">IF(YEAR($C78)=P$6,$H78,"")</f>
        <v/>
      </c>
      <c r="Q78" s="0" t="str">
        <f aca="false">IF(YEAR($C78)=Q$6,$H78,"")</f>
        <v/>
      </c>
      <c r="R78" s="0" t="n">
        <f aca="false">IF(YEAR($C78)=R$6,$H78,"")</f>
        <v>760</v>
      </c>
      <c r="S78" s="0" t="str">
        <f aca="false">IF(YEAR($C78)=S$6,$H78,"")</f>
        <v/>
      </c>
      <c r="T78" s="0" t="str">
        <f aca="false">IF(YEAR($C78)=T$6,$H78,"")</f>
        <v/>
      </c>
      <c r="U78" s="0" t="str">
        <f aca="false">IF(YEAR($C78)=U$6,$H78,"")</f>
        <v/>
      </c>
      <c r="V78" s="0" t="str">
        <f aca="false">IF(YEAR($C78)=V$6,$H78,"")</f>
        <v/>
      </c>
      <c r="W78" s="0" t="str">
        <f aca="false">IF(YEAR($C78)=W$6,$H78,"")</f>
        <v/>
      </c>
      <c r="X78" s="0" t="str">
        <f aca="false">IF(YEAR($C78)=X$6,$H78,"")</f>
        <v/>
      </c>
      <c r="Y78" s="0" t="str">
        <f aca="false">IF(YEAR($C78)=Y$6,$H78,"")</f>
        <v/>
      </c>
      <c r="Z78" s="0" t="str">
        <f aca="false">IF(YEAR($C78)=Z$6,$H78,"")</f>
        <v/>
      </c>
      <c r="AA78" s="0" t="str">
        <f aca="false">IF(YEAR($C78)=AA$6,$H78,"")</f>
        <v/>
      </c>
      <c r="AB78" s="0" t="str">
        <f aca="false">IF(YEAR($C78)=AB$6,$H78,"")</f>
        <v/>
      </c>
      <c r="AC78" s="0" t="str">
        <f aca="false">IF(YEAR($C78)=AC$6,$H78,"")</f>
        <v/>
      </c>
      <c r="AD78" s="0" t="str">
        <f aca="false">IF(YEAR($C78)=AD$6,$H78,"")</f>
        <v/>
      </c>
      <c r="AE78" s="0" t="str">
        <f aca="false">IF(YEAR($C78)=AE$6,$H78,"")</f>
        <v/>
      </c>
    </row>
    <row r="79" customFormat="false" ht="12.75" hidden="false" customHeight="false" outlineLevel="0" collapsed="false">
      <c r="C79" s="13" t="n">
        <v>32522</v>
      </c>
      <c r="D79" s="11" t="n">
        <v>800</v>
      </c>
      <c r="E79" s="15" t="n">
        <f aca="false">LN(D79/D78)</f>
        <v>0.0512932943875505</v>
      </c>
      <c r="F79" s="11" t="n">
        <v>780</v>
      </c>
      <c r="G79" s="15" t="n">
        <f aca="false">LN(F79/F78)</f>
        <v>0.0526437334854219</v>
      </c>
      <c r="H79" s="11" t="n">
        <v>800</v>
      </c>
      <c r="I79" s="15" t="n">
        <f aca="false">LN(H79/H78)</f>
        <v>0.0512932943875505</v>
      </c>
      <c r="J79" s="16" t="n">
        <v>745</v>
      </c>
      <c r="K79" s="15" t="n">
        <f aca="false">LN(J79/J78)</f>
        <v>0.0551864155672909</v>
      </c>
      <c r="L79" s="11"/>
      <c r="M79" s="0" t="str">
        <f aca="false">IF(YEAR($C79)=M$6,$H79,"")</f>
        <v/>
      </c>
      <c r="N79" s="0" t="str">
        <f aca="false">IF(YEAR($C79)=N$6,$H79,"")</f>
        <v/>
      </c>
      <c r="O79" s="0" t="str">
        <f aca="false">IF(YEAR($C79)=O$6,$H79,"")</f>
        <v/>
      </c>
      <c r="P79" s="0" t="str">
        <f aca="false">IF(YEAR($C79)=P$6,$H79,"")</f>
        <v/>
      </c>
      <c r="Q79" s="0" t="str">
        <f aca="false">IF(YEAR($C79)=Q$6,$H79,"")</f>
        <v/>
      </c>
      <c r="R79" s="0" t="str">
        <f aca="false">IF(YEAR($C79)=R$6,$H79,"")</f>
        <v/>
      </c>
      <c r="S79" s="0" t="n">
        <f aca="false">IF(YEAR($C79)=S$6,$H79,"")</f>
        <v>800</v>
      </c>
      <c r="T79" s="0" t="str">
        <f aca="false">IF(YEAR($C79)=T$6,$H79,"")</f>
        <v/>
      </c>
      <c r="U79" s="0" t="str">
        <f aca="false">IF(YEAR($C79)=U$6,$H79,"")</f>
        <v/>
      </c>
      <c r="V79" s="0" t="str">
        <f aca="false">IF(YEAR($C79)=V$6,$H79,"")</f>
        <v/>
      </c>
      <c r="W79" s="0" t="str">
        <f aca="false">IF(YEAR($C79)=W$6,$H79,"")</f>
        <v/>
      </c>
      <c r="X79" s="0" t="str">
        <f aca="false">IF(YEAR($C79)=X$6,$H79,"")</f>
        <v/>
      </c>
      <c r="Y79" s="0" t="str">
        <f aca="false">IF(YEAR($C79)=Y$6,$H79,"")</f>
        <v/>
      </c>
      <c r="Z79" s="0" t="str">
        <f aca="false">IF(YEAR($C79)=Z$6,$H79,"")</f>
        <v/>
      </c>
      <c r="AA79" s="0" t="str">
        <f aca="false">IF(YEAR($C79)=AA$6,$H79,"")</f>
        <v/>
      </c>
      <c r="AB79" s="0" t="str">
        <f aca="false">IF(YEAR($C79)=AB$6,$H79,"")</f>
        <v/>
      </c>
      <c r="AC79" s="0" t="str">
        <f aca="false">IF(YEAR($C79)=AC$6,$H79,"")</f>
        <v/>
      </c>
      <c r="AD79" s="0" t="str">
        <f aca="false">IF(YEAR($C79)=AD$6,$H79,"")</f>
        <v/>
      </c>
      <c r="AE79" s="0" t="str">
        <f aca="false">IF(YEAR($C79)=AE$6,$H79,"")</f>
        <v/>
      </c>
    </row>
    <row r="80" customFormat="false" ht="12.75" hidden="false" customHeight="false" outlineLevel="0" collapsed="false">
      <c r="C80" s="13" t="n">
        <v>32553</v>
      </c>
      <c r="D80" s="11" t="n">
        <v>800</v>
      </c>
      <c r="E80" s="15" t="n">
        <f aca="false">LN(D80/D79)</f>
        <v>0</v>
      </c>
      <c r="F80" s="11" t="n">
        <v>780</v>
      </c>
      <c r="G80" s="15" t="n">
        <f aca="false">LN(F80/F79)</f>
        <v>0</v>
      </c>
      <c r="H80" s="11" t="n">
        <v>800</v>
      </c>
      <c r="I80" s="15" t="n">
        <f aca="false">LN(H80/H79)</f>
        <v>0</v>
      </c>
      <c r="J80" s="16" t="n">
        <v>745</v>
      </c>
      <c r="K80" s="15" t="n">
        <f aca="false">LN(J80/J79)</f>
        <v>0</v>
      </c>
      <c r="L80" s="11"/>
      <c r="M80" s="0" t="str">
        <f aca="false">IF(YEAR($C80)=M$6,$H80,"")</f>
        <v/>
      </c>
      <c r="N80" s="0" t="str">
        <f aca="false">IF(YEAR($C80)=N$6,$H80,"")</f>
        <v/>
      </c>
      <c r="O80" s="0" t="str">
        <f aca="false">IF(YEAR($C80)=O$6,$H80,"")</f>
        <v/>
      </c>
      <c r="P80" s="0" t="str">
        <f aca="false">IF(YEAR($C80)=P$6,$H80,"")</f>
        <v/>
      </c>
      <c r="Q80" s="0" t="str">
        <f aca="false">IF(YEAR($C80)=Q$6,$H80,"")</f>
        <v/>
      </c>
      <c r="R80" s="0" t="str">
        <f aca="false">IF(YEAR($C80)=R$6,$H80,"")</f>
        <v/>
      </c>
      <c r="S80" s="0" t="n">
        <f aca="false">IF(YEAR($C80)=S$6,$H80,"")</f>
        <v>800</v>
      </c>
      <c r="T80" s="0" t="str">
        <f aca="false">IF(YEAR($C80)=T$6,$H80,"")</f>
        <v/>
      </c>
      <c r="U80" s="0" t="str">
        <f aca="false">IF(YEAR($C80)=U$6,$H80,"")</f>
        <v/>
      </c>
      <c r="V80" s="0" t="str">
        <f aca="false">IF(YEAR($C80)=V$6,$H80,"")</f>
        <v/>
      </c>
      <c r="W80" s="0" t="str">
        <f aca="false">IF(YEAR($C80)=W$6,$H80,"")</f>
        <v/>
      </c>
      <c r="X80" s="0" t="str">
        <f aca="false">IF(YEAR($C80)=X$6,$H80,"")</f>
        <v/>
      </c>
      <c r="Y80" s="0" t="str">
        <f aca="false">IF(YEAR($C80)=Y$6,$H80,"")</f>
        <v/>
      </c>
      <c r="Z80" s="0" t="str">
        <f aca="false">IF(YEAR($C80)=Z$6,$H80,"")</f>
        <v/>
      </c>
      <c r="AA80" s="0" t="str">
        <f aca="false">IF(YEAR($C80)=AA$6,$H80,"")</f>
        <v/>
      </c>
      <c r="AB80" s="0" t="str">
        <f aca="false">IF(YEAR($C80)=AB$6,$H80,"")</f>
        <v/>
      </c>
      <c r="AC80" s="0" t="str">
        <f aca="false">IF(YEAR($C80)=AC$6,$H80,"")</f>
        <v/>
      </c>
      <c r="AD80" s="0" t="str">
        <f aca="false">IF(YEAR($C80)=AD$6,$H80,"")</f>
        <v/>
      </c>
      <c r="AE80" s="0" t="str">
        <f aca="false">IF(YEAR($C80)=AE$6,$H80,"")</f>
        <v/>
      </c>
    </row>
    <row r="81" customFormat="false" ht="12.75" hidden="false" customHeight="false" outlineLevel="0" collapsed="false">
      <c r="C81" s="13" t="n">
        <v>32584</v>
      </c>
      <c r="D81" s="11" t="n">
        <v>800</v>
      </c>
      <c r="E81" s="15" t="n">
        <f aca="false">LN(D81/D80)</f>
        <v>0</v>
      </c>
      <c r="F81" s="11" t="n">
        <v>780</v>
      </c>
      <c r="G81" s="15" t="n">
        <f aca="false">LN(F81/F80)</f>
        <v>0</v>
      </c>
      <c r="H81" s="11" t="n">
        <v>800</v>
      </c>
      <c r="I81" s="15" t="n">
        <f aca="false">LN(H81/H80)</f>
        <v>0</v>
      </c>
      <c r="J81" s="16" t="n">
        <v>745</v>
      </c>
      <c r="K81" s="15" t="n">
        <f aca="false">LN(J81/J80)</f>
        <v>0</v>
      </c>
      <c r="L81" s="11"/>
      <c r="M81" s="0" t="str">
        <f aca="false">IF(YEAR($C81)=M$6,$H81,"")</f>
        <v/>
      </c>
      <c r="N81" s="0" t="str">
        <f aca="false">IF(YEAR($C81)=N$6,$H81,"")</f>
        <v/>
      </c>
      <c r="O81" s="0" t="str">
        <f aca="false">IF(YEAR($C81)=O$6,$H81,"")</f>
        <v/>
      </c>
      <c r="P81" s="0" t="str">
        <f aca="false">IF(YEAR($C81)=P$6,$H81,"")</f>
        <v/>
      </c>
      <c r="Q81" s="0" t="str">
        <f aca="false">IF(YEAR($C81)=Q$6,$H81,"")</f>
        <v/>
      </c>
      <c r="R81" s="0" t="str">
        <f aca="false">IF(YEAR($C81)=R$6,$H81,"")</f>
        <v/>
      </c>
      <c r="S81" s="0" t="n">
        <f aca="false">IF(YEAR($C81)=S$6,$H81,"")</f>
        <v>800</v>
      </c>
      <c r="T81" s="0" t="str">
        <f aca="false">IF(YEAR($C81)=T$6,$H81,"")</f>
        <v/>
      </c>
      <c r="U81" s="0" t="str">
        <f aca="false">IF(YEAR($C81)=U$6,$H81,"")</f>
        <v/>
      </c>
      <c r="V81" s="0" t="str">
        <f aca="false">IF(YEAR($C81)=V$6,$H81,"")</f>
        <v/>
      </c>
      <c r="W81" s="0" t="str">
        <f aca="false">IF(YEAR($C81)=W$6,$H81,"")</f>
        <v/>
      </c>
      <c r="X81" s="0" t="str">
        <f aca="false">IF(YEAR($C81)=X$6,$H81,"")</f>
        <v/>
      </c>
      <c r="Y81" s="0" t="str">
        <f aca="false">IF(YEAR($C81)=Y$6,$H81,"")</f>
        <v/>
      </c>
      <c r="Z81" s="0" t="str">
        <f aca="false">IF(YEAR($C81)=Z$6,$H81,"")</f>
        <v/>
      </c>
      <c r="AA81" s="0" t="str">
        <f aca="false">IF(YEAR($C81)=AA$6,$H81,"")</f>
        <v/>
      </c>
      <c r="AB81" s="0" t="str">
        <f aca="false">IF(YEAR($C81)=AB$6,$H81,"")</f>
        <v/>
      </c>
      <c r="AC81" s="0" t="str">
        <f aca="false">IF(YEAR($C81)=AC$6,$H81,"")</f>
        <v/>
      </c>
      <c r="AD81" s="0" t="str">
        <f aca="false">IF(YEAR($C81)=AD$6,$H81,"")</f>
        <v/>
      </c>
      <c r="AE81" s="0" t="str">
        <f aca="false">IF(YEAR($C81)=AE$6,$H81,"")</f>
        <v/>
      </c>
    </row>
    <row r="82" customFormat="false" ht="12.75" hidden="false" customHeight="false" outlineLevel="0" collapsed="false">
      <c r="C82" s="13" t="n">
        <v>32615</v>
      </c>
      <c r="D82" s="11" t="n">
        <v>830</v>
      </c>
      <c r="E82" s="15" t="n">
        <f aca="false">LN(D82/D81)</f>
        <v>0.0368139731227164</v>
      </c>
      <c r="F82" s="11" t="n">
        <v>800</v>
      </c>
      <c r="G82" s="15" t="n">
        <f aca="false">LN(F82/F81)</f>
        <v>0.0253178079842898</v>
      </c>
      <c r="H82" s="11" t="n">
        <v>830</v>
      </c>
      <c r="I82" s="15" t="n">
        <f aca="false">LN(H82/H81)</f>
        <v>0.0368139731227164</v>
      </c>
      <c r="J82" s="16" t="n">
        <v>755</v>
      </c>
      <c r="K82" s="15" t="n">
        <f aca="false">LN(J82/J81)</f>
        <v>0.0133335308694652</v>
      </c>
      <c r="L82" s="11"/>
      <c r="M82" s="0" t="str">
        <f aca="false">IF(YEAR($C82)=M$6,$H82,"")</f>
        <v/>
      </c>
      <c r="N82" s="0" t="str">
        <f aca="false">IF(YEAR($C82)=N$6,$H82,"")</f>
        <v/>
      </c>
      <c r="O82" s="0" t="str">
        <f aca="false">IF(YEAR($C82)=O$6,$H82,"")</f>
        <v/>
      </c>
      <c r="P82" s="0" t="str">
        <f aca="false">IF(YEAR($C82)=P$6,$H82,"")</f>
        <v/>
      </c>
      <c r="Q82" s="0" t="str">
        <f aca="false">IF(YEAR($C82)=Q$6,$H82,"")</f>
        <v/>
      </c>
      <c r="R82" s="0" t="str">
        <f aca="false">IF(YEAR($C82)=R$6,$H82,"")</f>
        <v/>
      </c>
      <c r="S82" s="0" t="n">
        <f aca="false">IF(YEAR($C82)=S$6,$H82,"")</f>
        <v>830</v>
      </c>
      <c r="T82" s="0" t="str">
        <f aca="false">IF(YEAR($C82)=T$6,$H82,"")</f>
        <v/>
      </c>
      <c r="U82" s="0" t="str">
        <f aca="false">IF(YEAR($C82)=U$6,$H82,"")</f>
        <v/>
      </c>
      <c r="V82" s="0" t="str">
        <f aca="false">IF(YEAR($C82)=V$6,$H82,"")</f>
        <v/>
      </c>
      <c r="W82" s="0" t="str">
        <f aca="false">IF(YEAR($C82)=W$6,$H82,"")</f>
        <v/>
      </c>
      <c r="X82" s="0" t="str">
        <f aca="false">IF(YEAR($C82)=X$6,$H82,"")</f>
        <v/>
      </c>
      <c r="Y82" s="0" t="str">
        <f aca="false">IF(YEAR($C82)=Y$6,$H82,"")</f>
        <v/>
      </c>
      <c r="Z82" s="0" t="str">
        <f aca="false">IF(YEAR($C82)=Z$6,$H82,"")</f>
        <v/>
      </c>
      <c r="AA82" s="0" t="str">
        <f aca="false">IF(YEAR($C82)=AA$6,$H82,"")</f>
        <v/>
      </c>
      <c r="AB82" s="0" t="str">
        <f aca="false">IF(YEAR($C82)=AB$6,$H82,"")</f>
        <v/>
      </c>
      <c r="AC82" s="0" t="str">
        <f aca="false">IF(YEAR($C82)=AC$6,$H82,"")</f>
        <v/>
      </c>
      <c r="AD82" s="0" t="str">
        <f aca="false">IF(YEAR($C82)=AD$6,$H82,"")</f>
        <v/>
      </c>
      <c r="AE82" s="0" t="str">
        <f aca="false">IF(YEAR($C82)=AE$6,$H82,"")</f>
        <v/>
      </c>
    </row>
    <row r="83" customFormat="false" ht="12.75" hidden="false" customHeight="false" outlineLevel="0" collapsed="false">
      <c r="C83" s="13" t="n">
        <v>32646</v>
      </c>
      <c r="D83" s="11" t="n">
        <v>830</v>
      </c>
      <c r="E83" s="15" t="n">
        <f aca="false">LN(D83/D82)</f>
        <v>0</v>
      </c>
      <c r="F83" s="11" t="n">
        <v>800</v>
      </c>
      <c r="G83" s="15" t="n">
        <f aca="false">LN(F83/F82)</f>
        <v>0</v>
      </c>
      <c r="H83" s="11" t="n">
        <v>830</v>
      </c>
      <c r="I83" s="15" t="n">
        <f aca="false">LN(H83/H82)</f>
        <v>0</v>
      </c>
      <c r="J83" s="16" t="n">
        <v>755</v>
      </c>
      <c r="K83" s="15" t="n">
        <f aca="false">LN(J83/J82)</f>
        <v>0</v>
      </c>
      <c r="L83" s="11"/>
      <c r="M83" s="0" t="str">
        <f aca="false">IF(YEAR($C83)=M$6,$H83,"")</f>
        <v/>
      </c>
      <c r="N83" s="0" t="str">
        <f aca="false">IF(YEAR($C83)=N$6,$H83,"")</f>
        <v/>
      </c>
      <c r="O83" s="0" t="str">
        <f aca="false">IF(YEAR($C83)=O$6,$H83,"")</f>
        <v/>
      </c>
      <c r="P83" s="0" t="str">
        <f aca="false">IF(YEAR($C83)=P$6,$H83,"")</f>
        <v/>
      </c>
      <c r="Q83" s="0" t="str">
        <f aca="false">IF(YEAR($C83)=Q$6,$H83,"")</f>
        <v/>
      </c>
      <c r="R83" s="0" t="str">
        <f aca="false">IF(YEAR($C83)=R$6,$H83,"")</f>
        <v/>
      </c>
      <c r="S83" s="0" t="n">
        <f aca="false">IF(YEAR($C83)=S$6,$H83,"")</f>
        <v>830</v>
      </c>
      <c r="T83" s="0" t="str">
        <f aca="false">IF(YEAR($C83)=T$6,$H83,"")</f>
        <v/>
      </c>
      <c r="U83" s="0" t="str">
        <f aca="false">IF(YEAR($C83)=U$6,$H83,"")</f>
        <v/>
      </c>
      <c r="V83" s="0" t="str">
        <f aca="false">IF(YEAR($C83)=V$6,$H83,"")</f>
        <v/>
      </c>
      <c r="W83" s="0" t="str">
        <f aca="false">IF(YEAR($C83)=W$6,$H83,"")</f>
        <v/>
      </c>
      <c r="X83" s="0" t="str">
        <f aca="false">IF(YEAR($C83)=X$6,$H83,"")</f>
        <v/>
      </c>
      <c r="Y83" s="0" t="str">
        <f aca="false">IF(YEAR($C83)=Y$6,$H83,"")</f>
        <v/>
      </c>
      <c r="Z83" s="0" t="str">
        <f aca="false">IF(YEAR($C83)=Z$6,$H83,"")</f>
        <v/>
      </c>
      <c r="AA83" s="0" t="str">
        <f aca="false">IF(YEAR($C83)=AA$6,$H83,"")</f>
        <v/>
      </c>
      <c r="AB83" s="0" t="str">
        <f aca="false">IF(YEAR($C83)=AB$6,$H83,"")</f>
        <v/>
      </c>
      <c r="AC83" s="0" t="str">
        <f aca="false">IF(YEAR($C83)=AC$6,$H83,"")</f>
        <v/>
      </c>
      <c r="AD83" s="0" t="str">
        <f aca="false">IF(YEAR($C83)=AD$6,$H83,"")</f>
        <v/>
      </c>
      <c r="AE83" s="0" t="str">
        <f aca="false">IF(YEAR($C83)=AE$6,$H83,"")</f>
        <v/>
      </c>
    </row>
    <row r="84" customFormat="false" ht="12.75" hidden="false" customHeight="false" outlineLevel="0" collapsed="false">
      <c r="C84" s="13" t="n">
        <v>32677</v>
      </c>
      <c r="D84" s="11" t="n">
        <v>830</v>
      </c>
      <c r="E84" s="15" t="n">
        <f aca="false">LN(D84/D83)</f>
        <v>0</v>
      </c>
      <c r="F84" s="11" t="n">
        <v>800</v>
      </c>
      <c r="G84" s="15" t="n">
        <f aca="false">LN(F84/F83)</f>
        <v>0</v>
      </c>
      <c r="H84" s="11" t="n">
        <v>830</v>
      </c>
      <c r="I84" s="15" t="n">
        <f aca="false">LN(H84/H83)</f>
        <v>0</v>
      </c>
      <c r="J84" s="16" t="n">
        <v>755</v>
      </c>
      <c r="K84" s="15" t="n">
        <f aca="false">LN(J84/J83)</f>
        <v>0</v>
      </c>
      <c r="L84" s="11"/>
      <c r="M84" s="0" t="str">
        <f aca="false">IF(YEAR($C84)=M$6,$H84,"")</f>
        <v/>
      </c>
      <c r="N84" s="0" t="str">
        <f aca="false">IF(YEAR($C84)=N$6,$H84,"")</f>
        <v/>
      </c>
      <c r="O84" s="0" t="str">
        <f aca="false">IF(YEAR($C84)=O$6,$H84,"")</f>
        <v/>
      </c>
      <c r="P84" s="0" t="str">
        <f aca="false">IF(YEAR($C84)=P$6,$H84,"")</f>
        <v/>
      </c>
      <c r="Q84" s="0" t="str">
        <f aca="false">IF(YEAR($C84)=Q$6,$H84,"")</f>
        <v/>
      </c>
      <c r="R84" s="0" t="str">
        <f aca="false">IF(YEAR($C84)=R$6,$H84,"")</f>
        <v/>
      </c>
      <c r="S84" s="0" t="n">
        <f aca="false">IF(YEAR($C84)=S$6,$H84,"")</f>
        <v>830</v>
      </c>
      <c r="T84" s="0" t="str">
        <f aca="false">IF(YEAR($C84)=T$6,$H84,"")</f>
        <v/>
      </c>
      <c r="U84" s="0" t="str">
        <f aca="false">IF(YEAR($C84)=U$6,$H84,"")</f>
        <v/>
      </c>
      <c r="V84" s="0" t="str">
        <f aca="false">IF(YEAR($C84)=V$6,$H84,"")</f>
        <v/>
      </c>
      <c r="W84" s="0" t="str">
        <f aca="false">IF(YEAR($C84)=W$6,$H84,"")</f>
        <v/>
      </c>
      <c r="X84" s="0" t="str">
        <f aca="false">IF(YEAR($C84)=X$6,$H84,"")</f>
        <v/>
      </c>
      <c r="Y84" s="0" t="str">
        <f aca="false">IF(YEAR($C84)=Y$6,$H84,"")</f>
        <v/>
      </c>
      <c r="Z84" s="0" t="str">
        <f aca="false">IF(YEAR($C84)=Z$6,$H84,"")</f>
        <v/>
      </c>
      <c r="AA84" s="0" t="str">
        <f aca="false">IF(YEAR($C84)=AA$6,$H84,"")</f>
        <v/>
      </c>
      <c r="AB84" s="0" t="str">
        <f aca="false">IF(YEAR($C84)=AB$6,$H84,"")</f>
        <v/>
      </c>
      <c r="AC84" s="0" t="str">
        <f aca="false">IF(YEAR($C84)=AC$6,$H84,"")</f>
        <v/>
      </c>
      <c r="AD84" s="0" t="str">
        <f aca="false">IF(YEAR($C84)=AD$6,$H84,"")</f>
        <v/>
      </c>
      <c r="AE84" s="0" t="str">
        <f aca="false">IF(YEAR($C84)=AE$6,$H84,"")</f>
        <v/>
      </c>
    </row>
    <row r="85" customFormat="false" ht="12.75" hidden="false" customHeight="false" outlineLevel="0" collapsed="false">
      <c r="C85" s="13" t="n">
        <v>32708</v>
      </c>
      <c r="D85" s="11" t="n">
        <v>830</v>
      </c>
      <c r="E85" s="15" t="n">
        <f aca="false">LN(D85/D84)</f>
        <v>0</v>
      </c>
      <c r="F85" s="11" t="n">
        <v>800</v>
      </c>
      <c r="G85" s="15" t="n">
        <f aca="false">LN(F85/F84)</f>
        <v>0</v>
      </c>
      <c r="H85" s="11" t="n">
        <v>830</v>
      </c>
      <c r="I85" s="15" t="n">
        <f aca="false">LN(H85/H84)</f>
        <v>0</v>
      </c>
      <c r="J85" s="16" t="n">
        <v>755</v>
      </c>
      <c r="K85" s="15" t="n">
        <f aca="false">LN(J85/J84)</f>
        <v>0</v>
      </c>
      <c r="L85" s="11"/>
      <c r="M85" s="0" t="str">
        <f aca="false">IF(YEAR($C85)=M$6,$H85,"")</f>
        <v/>
      </c>
      <c r="N85" s="0" t="str">
        <f aca="false">IF(YEAR($C85)=N$6,$H85,"")</f>
        <v/>
      </c>
      <c r="O85" s="0" t="str">
        <f aca="false">IF(YEAR($C85)=O$6,$H85,"")</f>
        <v/>
      </c>
      <c r="P85" s="0" t="str">
        <f aca="false">IF(YEAR($C85)=P$6,$H85,"")</f>
        <v/>
      </c>
      <c r="Q85" s="0" t="str">
        <f aca="false">IF(YEAR($C85)=Q$6,$H85,"")</f>
        <v/>
      </c>
      <c r="R85" s="0" t="str">
        <f aca="false">IF(YEAR($C85)=R$6,$H85,"")</f>
        <v/>
      </c>
      <c r="S85" s="0" t="n">
        <f aca="false">IF(YEAR($C85)=S$6,$H85,"")</f>
        <v>830</v>
      </c>
      <c r="T85" s="0" t="str">
        <f aca="false">IF(YEAR($C85)=T$6,$H85,"")</f>
        <v/>
      </c>
      <c r="U85" s="0" t="str">
        <f aca="false">IF(YEAR($C85)=U$6,$H85,"")</f>
        <v/>
      </c>
      <c r="V85" s="0" t="str">
        <f aca="false">IF(YEAR($C85)=V$6,$H85,"")</f>
        <v/>
      </c>
      <c r="W85" s="0" t="str">
        <f aca="false">IF(YEAR($C85)=W$6,$H85,"")</f>
        <v/>
      </c>
      <c r="X85" s="0" t="str">
        <f aca="false">IF(YEAR($C85)=X$6,$H85,"")</f>
        <v/>
      </c>
      <c r="Y85" s="0" t="str">
        <f aca="false">IF(YEAR($C85)=Y$6,$H85,"")</f>
        <v/>
      </c>
      <c r="Z85" s="0" t="str">
        <f aca="false">IF(YEAR($C85)=Z$6,$H85,"")</f>
        <v/>
      </c>
      <c r="AA85" s="0" t="str">
        <f aca="false">IF(YEAR($C85)=AA$6,$H85,"")</f>
        <v/>
      </c>
      <c r="AB85" s="0" t="str">
        <f aca="false">IF(YEAR($C85)=AB$6,$H85,"")</f>
        <v/>
      </c>
      <c r="AC85" s="0" t="str">
        <f aca="false">IF(YEAR($C85)=AC$6,$H85,"")</f>
        <v/>
      </c>
      <c r="AD85" s="0" t="str">
        <f aca="false">IF(YEAR($C85)=AD$6,$H85,"")</f>
        <v/>
      </c>
      <c r="AE85" s="0" t="str">
        <f aca="false">IF(YEAR($C85)=AE$6,$H85,"")</f>
        <v/>
      </c>
    </row>
    <row r="86" customFormat="false" ht="12.75" hidden="false" customHeight="false" outlineLevel="0" collapsed="false">
      <c r="C86" s="13" t="n">
        <v>32739</v>
      </c>
      <c r="D86" s="11" t="n">
        <v>830</v>
      </c>
      <c r="E86" s="15" t="n">
        <f aca="false">LN(D86/D85)</f>
        <v>0</v>
      </c>
      <c r="F86" s="11" t="n">
        <v>800</v>
      </c>
      <c r="G86" s="15" t="n">
        <f aca="false">LN(F86/F85)</f>
        <v>0</v>
      </c>
      <c r="H86" s="11" t="n">
        <v>830</v>
      </c>
      <c r="I86" s="15" t="n">
        <f aca="false">LN(H86/H85)</f>
        <v>0</v>
      </c>
      <c r="J86" s="16" t="n">
        <v>755</v>
      </c>
      <c r="K86" s="15" t="n">
        <f aca="false">LN(J86/J85)</f>
        <v>0</v>
      </c>
      <c r="L86" s="11"/>
      <c r="M86" s="0" t="str">
        <f aca="false">IF(YEAR($C86)=M$6,$H86,"")</f>
        <v/>
      </c>
      <c r="N86" s="0" t="str">
        <f aca="false">IF(YEAR($C86)=N$6,$H86,"")</f>
        <v/>
      </c>
      <c r="O86" s="0" t="str">
        <f aca="false">IF(YEAR($C86)=O$6,$H86,"")</f>
        <v/>
      </c>
      <c r="P86" s="0" t="str">
        <f aca="false">IF(YEAR($C86)=P$6,$H86,"")</f>
        <v/>
      </c>
      <c r="Q86" s="0" t="str">
        <f aca="false">IF(YEAR($C86)=Q$6,$H86,"")</f>
        <v/>
      </c>
      <c r="R86" s="0" t="str">
        <f aca="false">IF(YEAR($C86)=R$6,$H86,"")</f>
        <v/>
      </c>
      <c r="S86" s="0" t="n">
        <f aca="false">IF(YEAR($C86)=S$6,$H86,"")</f>
        <v>830</v>
      </c>
      <c r="T86" s="0" t="str">
        <f aca="false">IF(YEAR($C86)=T$6,$H86,"")</f>
        <v/>
      </c>
      <c r="U86" s="0" t="str">
        <f aca="false">IF(YEAR($C86)=U$6,$H86,"")</f>
        <v/>
      </c>
      <c r="V86" s="0" t="str">
        <f aca="false">IF(YEAR($C86)=V$6,$H86,"")</f>
        <v/>
      </c>
      <c r="W86" s="0" t="str">
        <f aca="false">IF(YEAR($C86)=W$6,$H86,"")</f>
        <v/>
      </c>
      <c r="X86" s="0" t="str">
        <f aca="false">IF(YEAR($C86)=X$6,$H86,"")</f>
        <v/>
      </c>
      <c r="Y86" s="0" t="str">
        <f aca="false">IF(YEAR($C86)=Y$6,$H86,"")</f>
        <v/>
      </c>
      <c r="Z86" s="0" t="str">
        <f aca="false">IF(YEAR($C86)=Z$6,$H86,"")</f>
        <v/>
      </c>
      <c r="AA86" s="0" t="str">
        <f aca="false">IF(YEAR($C86)=AA$6,$H86,"")</f>
        <v/>
      </c>
      <c r="AB86" s="0" t="str">
        <f aca="false">IF(YEAR($C86)=AB$6,$H86,"")</f>
        <v/>
      </c>
      <c r="AC86" s="0" t="str">
        <f aca="false">IF(YEAR($C86)=AC$6,$H86,"")</f>
        <v/>
      </c>
      <c r="AD86" s="0" t="str">
        <f aca="false">IF(YEAR($C86)=AD$6,$H86,"")</f>
        <v/>
      </c>
      <c r="AE86" s="0" t="str">
        <f aca="false">IF(YEAR($C86)=AE$6,$H86,"")</f>
        <v/>
      </c>
    </row>
    <row r="87" customFormat="false" ht="12.75" hidden="false" customHeight="false" outlineLevel="0" collapsed="false">
      <c r="C87" s="13" t="n">
        <v>32770</v>
      </c>
      <c r="D87" s="11" t="n">
        <v>830</v>
      </c>
      <c r="E87" s="15" t="n">
        <f aca="false">LN(D87/D86)</f>
        <v>0</v>
      </c>
      <c r="F87" s="11" t="n">
        <v>800</v>
      </c>
      <c r="G87" s="15" t="n">
        <f aca="false">LN(F87/F86)</f>
        <v>0</v>
      </c>
      <c r="H87" s="11" t="n">
        <v>830</v>
      </c>
      <c r="I87" s="15" t="n">
        <f aca="false">LN(H87/H86)</f>
        <v>0</v>
      </c>
      <c r="J87" s="16" t="n">
        <v>755</v>
      </c>
      <c r="K87" s="15" t="n">
        <f aca="false">LN(J87/J86)</f>
        <v>0</v>
      </c>
      <c r="L87" s="11"/>
      <c r="M87" s="0" t="str">
        <f aca="false">IF(YEAR($C87)=M$6,$H87,"")</f>
        <v/>
      </c>
      <c r="N87" s="0" t="str">
        <f aca="false">IF(YEAR($C87)=N$6,$H87,"")</f>
        <v/>
      </c>
      <c r="O87" s="0" t="str">
        <f aca="false">IF(YEAR($C87)=O$6,$H87,"")</f>
        <v/>
      </c>
      <c r="P87" s="0" t="str">
        <f aca="false">IF(YEAR($C87)=P$6,$H87,"")</f>
        <v/>
      </c>
      <c r="Q87" s="0" t="str">
        <f aca="false">IF(YEAR($C87)=Q$6,$H87,"")</f>
        <v/>
      </c>
      <c r="R87" s="0" t="str">
        <f aca="false">IF(YEAR($C87)=R$6,$H87,"")</f>
        <v/>
      </c>
      <c r="S87" s="0" t="n">
        <f aca="false">IF(YEAR($C87)=S$6,$H87,"")</f>
        <v>830</v>
      </c>
      <c r="T87" s="0" t="str">
        <f aca="false">IF(YEAR($C87)=T$6,$H87,"")</f>
        <v/>
      </c>
      <c r="U87" s="0" t="str">
        <f aca="false">IF(YEAR($C87)=U$6,$H87,"")</f>
        <v/>
      </c>
      <c r="V87" s="0" t="str">
        <f aca="false">IF(YEAR($C87)=V$6,$H87,"")</f>
        <v/>
      </c>
      <c r="W87" s="0" t="str">
        <f aca="false">IF(YEAR($C87)=W$6,$H87,"")</f>
        <v/>
      </c>
      <c r="X87" s="0" t="str">
        <f aca="false">IF(YEAR($C87)=X$6,$H87,"")</f>
        <v/>
      </c>
      <c r="Y87" s="0" t="str">
        <f aca="false">IF(YEAR($C87)=Y$6,$H87,"")</f>
        <v/>
      </c>
      <c r="Z87" s="0" t="str">
        <f aca="false">IF(YEAR($C87)=Z$6,$H87,"")</f>
        <v/>
      </c>
      <c r="AA87" s="0" t="str">
        <f aca="false">IF(YEAR($C87)=AA$6,$H87,"")</f>
        <v/>
      </c>
      <c r="AB87" s="0" t="str">
        <f aca="false">IF(YEAR($C87)=AB$6,$H87,"")</f>
        <v/>
      </c>
      <c r="AC87" s="0" t="str">
        <f aca="false">IF(YEAR($C87)=AC$6,$H87,"")</f>
        <v/>
      </c>
      <c r="AD87" s="0" t="str">
        <f aca="false">IF(YEAR($C87)=AD$6,$H87,"")</f>
        <v/>
      </c>
      <c r="AE87" s="0" t="str">
        <f aca="false">IF(YEAR($C87)=AE$6,$H87,"")</f>
        <v/>
      </c>
    </row>
    <row r="88" customFormat="false" ht="12.75" hidden="false" customHeight="false" outlineLevel="0" collapsed="false">
      <c r="C88" s="13" t="n">
        <v>32801</v>
      </c>
      <c r="D88" s="11" t="n">
        <v>830</v>
      </c>
      <c r="E88" s="15" t="n">
        <f aca="false">LN(D88/D87)</f>
        <v>0</v>
      </c>
      <c r="F88" s="11" t="n">
        <v>795</v>
      </c>
      <c r="G88" s="15" t="n">
        <f aca="false">LN(F88/F87)</f>
        <v>-0.00626961301359537</v>
      </c>
      <c r="H88" s="11" t="n">
        <v>830</v>
      </c>
      <c r="I88" s="15" t="n">
        <f aca="false">LN(H88/H87)</f>
        <v>0</v>
      </c>
      <c r="J88" s="16" t="n">
        <v>745</v>
      </c>
      <c r="K88" s="15" t="n">
        <f aca="false">LN(J88/J87)</f>
        <v>-0.0133335308694651</v>
      </c>
      <c r="L88" s="11"/>
      <c r="M88" s="0" t="str">
        <f aca="false">IF(YEAR($C88)=M$6,$H88,"")</f>
        <v/>
      </c>
      <c r="N88" s="0" t="str">
        <f aca="false">IF(YEAR($C88)=N$6,$H88,"")</f>
        <v/>
      </c>
      <c r="O88" s="0" t="str">
        <f aca="false">IF(YEAR($C88)=O$6,$H88,"")</f>
        <v/>
      </c>
      <c r="P88" s="0" t="str">
        <f aca="false">IF(YEAR($C88)=P$6,$H88,"")</f>
        <v/>
      </c>
      <c r="Q88" s="0" t="str">
        <f aca="false">IF(YEAR($C88)=Q$6,$H88,"")</f>
        <v/>
      </c>
      <c r="R88" s="0" t="str">
        <f aca="false">IF(YEAR($C88)=R$6,$H88,"")</f>
        <v/>
      </c>
      <c r="S88" s="0" t="n">
        <f aca="false">IF(YEAR($C88)=S$6,$H88,"")</f>
        <v>830</v>
      </c>
      <c r="T88" s="0" t="str">
        <f aca="false">IF(YEAR($C88)=T$6,$H88,"")</f>
        <v/>
      </c>
      <c r="U88" s="0" t="str">
        <f aca="false">IF(YEAR($C88)=U$6,$H88,"")</f>
        <v/>
      </c>
      <c r="V88" s="0" t="str">
        <f aca="false">IF(YEAR($C88)=V$6,$H88,"")</f>
        <v/>
      </c>
      <c r="W88" s="0" t="str">
        <f aca="false">IF(YEAR($C88)=W$6,$H88,"")</f>
        <v/>
      </c>
      <c r="X88" s="0" t="str">
        <f aca="false">IF(YEAR($C88)=X$6,$H88,"")</f>
        <v/>
      </c>
      <c r="Y88" s="0" t="str">
        <f aca="false">IF(YEAR($C88)=Y$6,$H88,"")</f>
        <v/>
      </c>
      <c r="Z88" s="0" t="str">
        <f aca="false">IF(YEAR($C88)=Z$6,$H88,"")</f>
        <v/>
      </c>
      <c r="AA88" s="0" t="str">
        <f aca="false">IF(YEAR($C88)=AA$6,$H88,"")</f>
        <v/>
      </c>
      <c r="AB88" s="0" t="str">
        <f aca="false">IF(YEAR($C88)=AB$6,$H88,"")</f>
        <v/>
      </c>
      <c r="AC88" s="0" t="str">
        <f aca="false">IF(YEAR($C88)=AC$6,$H88,"")</f>
        <v/>
      </c>
      <c r="AD88" s="0" t="str">
        <f aca="false">IF(YEAR($C88)=AD$6,$H88,"")</f>
        <v/>
      </c>
      <c r="AE88" s="0" t="str">
        <f aca="false">IF(YEAR($C88)=AE$6,$H88,"")</f>
        <v/>
      </c>
    </row>
    <row r="89" customFormat="false" ht="12.75" hidden="false" customHeight="false" outlineLevel="0" collapsed="false">
      <c r="C89" s="13" t="n">
        <v>32832</v>
      </c>
      <c r="D89" s="11" t="n">
        <v>830</v>
      </c>
      <c r="E89" s="15" t="n">
        <f aca="false">LN(D89/D88)</f>
        <v>0</v>
      </c>
      <c r="F89" s="11" t="n">
        <v>785</v>
      </c>
      <c r="G89" s="15" t="n">
        <f aca="false">LN(F89/F88)</f>
        <v>-0.0126583968719235</v>
      </c>
      <c r="H89" s="11" t="n">
        <v>830</v>
      </c>
      <c r="I89" s="15" t="n">
        <f aca="false">LN(H89/H88)</f>
        <v>0</v>
      </c>
      <c r="J89" s="16" t="n">
        <v>745</v>
      </c>
      <c r="K89" s="15" t="n">
        <f aca="false">LN(J89/J88)</f>
        <v>0</v>
      </c>
      <c r="L89" s="11"/>
      <c r="M89" s="0" t="str">
        <f aca="false">IF(YEAR($C89)=M$6,$H89,"")</f>
        <v/>
      </c>
      <c r="N89" s="0" t="str">
        <f aca="false">IF(YEAR($C89)=N$6,$H89,"")</f>
        <v/>
      </c>
      <c r="O89" s="0" t="str">
        <f aca="false">IF(YEAR($C89)=O$6,$H89,"")</f>
        <v/>
      </c>
      <c r="P89" s="0" t="str">
        <f aca="false">IF(YEAR($C89)=P$6,$H89,"")</f>
        <v/>
      </c>
      <c r="Q89" s="0" t="str">
        <f aca="false">IF(YEAR($C89)=Q$6,$H89,"")</f>
        <v/>
      </c>
      <c r="R89" s="0" t="str">
        <f aca="false">IF(YEAR($C89)=R$6,$H89,"")</f>
        <v/>
      </c>
      <c r="S89" s="0" t="n">
        <f aca="false">IF(YEAR($C89)=S$6,$H89,"")</f>
        <v>830</v>
      </c>
      <c r="T89" s="0" t="str">
        <f aca="false">IF(YEAR($C89)=T$6,$H89,"")</f>
        <v/>
      </c>
      <c r="U89" s="0" t="str">
        <f aca="false">IF(YEAR($C89)=U$6,$H89,"")</f>
        <v/>
      </c>
      <c r="V89" s="0" t="str">
        <f aca="false">IF(YEAR($C89)=V$6,$H89,"")</f>
        <v/>
      </c>
      <c r="W89" s="0" t="str">
        <f aca="false">IF(YEAR($C89)=W$6,$H89,"")</f>
        <v/>
      </c>
      <c r="X89" s="0" t="str">
        <f aca="false">IF(YEAR($C89)=X$6,$H89,"")</f>
        <v/>
      </c>
      <c r="Y89" s="0" t="str">
        <f aca="false">IF(YEAR($C89)=Y$6,$H89,"")</f>
        <v/>
      </c>
      <c r="Z89" s="0" t="str">
        <f aca="false">IF(YEAR($C89)=Z$6,$H89,"")</f>
        <v/>
      </c>
      <c r="AA89" s="0" t="str">
        <f aca="false">IF(YEAR($C89)=AA$6,$H89,"")</f>
        <v/>
      </c>
      <c r="AB89" s="0" t="str">
        <f aca="false">IF(YEAR($C89)=AB$6,$H89,"")</f>
        <v/>
      </c>
      <c r="AC89" s="0" t="str">
        <f aca="false">IF(YEAR($C89)=AC$6,$H89,"")</f>
        <v/>
      </c>
      <c r="AD89" s="0" t="str">
        <f aca="false">IF(YEAR($C89)=AD$6,$H89,"")</f>
        <v/>
      </c>
      <c r="AE89" s="0" t="str">
        <f aca="false">IF(YEAR($C89)=AE$6,$H89,"")</f>
        <v/>
      </c>
    </row>
    <row r="90" customFormat="false" ht="12.75" hidden="false" customHeight="false" outlineLevel="0" collapsed="false">
      <c r="C90" s="13" t="n">
        <v>32863</v>
      </c>
      <c r="D90" s="11" t="n">
        <v>830</v>
      </c>
      <c r="E90" s="15" t="n">
        <f aca="false">LN(D90/D89)</f>
        <v>0</v>
      </c>
      <c r="F90" s="11" t="n">
        <v>770</v>
      </c>
      <c r="G90" s="15" t="n">
        <f aca="false">LN(F90/F89)</f>
        <v>-0.0192932029346789</v>
      </c>
      <c r="H90" s="11" t="n">
        <v>830</v>
      </c>
      <c r="I90" s="15" t="n">
        <f aca="false">LN(H90/H89)</f>
        <v>0</v>
      </c>
      <c r="J90" s="16" t="n">
        <v>740</v>
      </c>
      <c r="K90" s="15" t="n">
        <f aca="false">LN(J90/J89)</f>
        <v>-0.00673403218134407</v>
      </c>
      <c r="L90" s="11"/>
      <c r="M90" s="0" t="str">
        <f aca="false">IF(YEAR($C90)=M$6,$H90,"")</f>
        <v/>
      </c>
      <c r="N90" s="0" t="str">
        <f aca="false">IF(YEAR($C90)=N$6,$H90,"")</f>
        <v/>
      </c>
      <c r="O90" s="0" t="str">
        <f aca="false">IF(YEAR($C90)=O$6,$H90,"")</f>
        <v/>
      </c>
      <c r="P90" s="0" t="str">
        <f aca="false">IF(YEAR($C90)=P$6,$H90,"")</f>
        <v/>
      </c>
      <c r="Q90" s="0" t="str">
        <f aca="false">IF(YEAR($C90)=Q$6,$H90,"")</f>
        <v/>
      </c>
      <c r="R90" s="0" t="str">
        <f aca="false">IF(YEAR($C90)=R$6,$H90,"")</f>
        <v/>
      </c>
      <c r="S90" s="0" t="n">
        <f aca="false">IF(YEAR($C90)=S$6,$H90,"")</f>
        <v>830</v>
      </c>
      <c r="T90" s="0" t="str">
        <f aca="false">IF(YEAR($C90)=T$6,$H90,"")</f>
        <v/>
      </c>
      <c r="U90" s="0" t="str">
        <f aca="false">IF(YEAR($C90)=U$6,$H90,"")</f>
        <v/>
      </c>
      <c r="V90" s="0" t="str">
        <f aca="false">IF(YEAR($C90)=V$6,$H90,"")</f>
        <v/>
      </c>
      <c r="W90" s="0" t="str">
        <f aca="false">IF(YEAR($C90)=W$6,$H90,"")</f>
        <v/>
      </c>
      <c r="X90" s="0" t="str">
        <f aca="false">IF(YEAR($C90)=X$6,$H90,"")</f>
        <v/>
      </c>
      <c r="Y90" s="0" t="str">
        <f aca="false">IF(YEAR($C90)=Y$6,$H90,"")</f>
        <v/>
      </c>
      <c r="Z90" s="0" t="str">
        <f aca="false">IF(YEAR($C90)=Z$6,$H90,"")</f>
        <v/>
      </c>
      <c r="AA90" s="0" t="str">
        <f aca="false">IF(YEAR($C90)=AA$6,$H90,"")</f>
        <v/>
      </c>
      <c r="AB90" s="0" t="str">
        <f aca="false">IF(YEAR($C90)=AB$6,$H90,"")</f>
        <v/>
      </c>
      <c r="AC90" s="0" t="str">
        <f aca="false">IF(YEAR($C90)=AC$6,$H90,"")</f>
        <v/>
      </c>
      <c r="AD90" s="0" t="str">
        <f aca="false">IF(YEAR($C90)=AD$6,$H90,"")</f>
        <v/>
      </c>
      <c r="AE90" s="0" t="str">
        <f aca="false">IF(YEAR($C90)=AE$6,$H90,"")</f>
        <v/>
      </c>
    </row>
    <row r="91" customFormat="false" ht="12.75" hidden="false" customHeight="false" outlineLevel="0" collapsed="false">
      <c r="C91" s="13" t="n">
        <v>32894</v>
      </c>
      <c r="D91" s="11" t="n">
        <v>830</v>
      </c>
      <c r="E91" s="15" t="n">
        <f aca="false">LN(D91/D90)</f>
        <v>0</v>
      </c>
      <c r="F91" s="11" t="n">
        <v>750</v>
      </c>
      <c r="G91" s="15" t="n">
        <f aca="false">LN(F91/F90)</f>
        <v>-0.0263173083173734</v>
      </c>
      <c r="H91" s="11" t="n">
        <v>830</v>
      </c>
      <c r="I91" s="15" t="n">
        <f aca="false">LN(H91/H90)</f>
        <v>0</v>
      </c>
      <c r="J91" s="16" t="n">
        <v>730</v>
      </c>
      <c r="K91" s="15" t="n">
        <f aca="false">LN(J91/J90)</f>
        <v>-0.0136056520557786</v>
      </c>
      <c r="L91" s="11"/>
      <c r="M91" s="0" t="str">
        <f aca="false">IF(YEAR($C91)=M$6,$H91,"")</f>
        <v/>
      </c>
      <c r="N91" s="0" t="str">
        <f aca="false">IF(YEAR($C91)=N$6,$H91,"")</f>
        <v/>
      </c>
      <c r="O91" s="0" t="str">
        <f aca="false">IF(YEAR($C91)=O$6,$H91,"")</f>
        <v/>
      </c>
      <c r="P91" s="0" t="str">
        <f aca="false">IF(YEAR($C91)=P$6,$H91,"")</f>
        <v/>
      </c>
      <c r="Q91" s="0" t="str">
        <f aca="false">IF(YEAR($C91)=Q$6,$H91,"")</f>
        <v/>
      </c>
      <c r="R91" s="0" t="str">
        <f aca="false">IF(YEAR($C91)=R$6,$H91,"")</f>
        <v/>
      </c>
      <c r="S91" s="0" t="str">
        <f aca="false">IF(YEAR($C91)=S$6,$H91,"")</f>
        <v/>
      </c>
      <c r="T91" s="0" t="n">
        <f aca="false">IF(YEAR($C91)=T$6,$H91,"")</f>
        <v>830</v>
      </c>
      <c r="U91" s="0" t="str">
        <f aca="false">IF(YEAR($C91)=U$6,$H91,"")</f>
        <v/>
      </c>
      <c r="V91" s="0" t="str">
        <f aca="false">IF(YEAR($C91)=V$6,$H91,"")</f>
        <v/>
      </c>
      <c r="W91" s="0" t="str">
        <f aca="false">IF(YEAR($C91)=W$6,$H91,"")</f>
        <v/>
      </c>
      <c r="X91" s="0" t="str">
        <f aca="false">IF(YEAR($C91)=X$6,$H91,"")</f>
        <v/>
      </c>
      <c r="Y91" s="0" t="str">
        <f aca="false">IF(YEAR($C91)=Y$6,$H91,"")</f>
        <v/>
      </c>
      <c r="Z91" s="0" t="str">
        <f aca="false">IF(YEAR($C91)=Z$6,$H91,"")</f>
        <v/>
      </c>
      <c r="AA91" s="0" t="str">
        <f aca="false">IF(YEAR($C91)=AA$6,$H91,"")</f>
        <v/>
      </c>
      <c r="AB91" s="0" t="str">
        <f aca="false">IF(YEAR($C91)=AB$6,$H91,"")</f>
        <v/>
      </c>
      <c r="AC91" s="0" t="str">
        <f aca="false">IF(YEAR($C91)=AC$6,$H91,"")</f>
        <v/>
      </c>
      <c r="AD91" s="0" t="str">
        <f aca="false">IF(YEAR($C91)=AD$6,$H91,"")</f>
        <v/>
      </c>
      <c r="AE91" s="0" t="str">
        <f aca="false">IF(YEAR($C91)=AE$6,$H91,"")</f>
        <v/>
      </c>
    </row>
    <row r="92" customFormat="false" ht="12.75" hidden="false" customHeight="false" outlineLevel="0" collapsed="false">
      <c r="C92" s="13" t="n">
        <v>32925</v>
      </c>
      <c r="D92" s="11" t="n">
        <v>830</v>
      </c>
      <c r="E92" s="15" t="n">
        <f aca="false">LN(D92/D91)</f>
        <v>0</v>
      </c>
      <c r="F92" s="11" t="n">
        <v>730</v>
      </c>
      <c r="G92" s="15" t="n">
        <f aca="false">LN(F92/F91)</f>
        <v>-0.0270286723879193</v>
      </c>
      <c r="H92" s="11" t="n">
        <v>820</v>
      </c>
      <c r="I92" s="15" t="n">
        <f aca="false">LN(H92/H91)</f>
        <v>-0.0121213605323449</v>
      </c>
      <c r="J92" s="16" t="n">
        <v>720</v>
      </c>
      <c r="K92" s="15" t="n">
        <f aca="false">LN(J92/J91)</f>
        <v>-0.0137933221323359</v>
      </c>
      <c r="L92" s="11"/>
      <c r="M92" s="0" t="str">
        <f aca="false">IF(YEAR($C92)=M$6,$H92,"")</f>
        <v/>
      </c>
      <c r="N92" s="0" t="str">
        <f aca="false">IF(YEAR($C92)=N$6,$H92,"")</f>
        <v/>
      </c>
      <c r="O92" s="0" t="str">
        <f aca="false">IF(YEAR($C92)=O$6,$H92,"")</f>
        <v/>
      </c>
      <c r="P92" s="0" t="str">
        <f aca="false">IF(YEAR($C92)=P$6,$H92,"")</f>
        <v/>
      </c>
      <c r="Q92" s="0" t="str">
        <f aca="false">IF(YEAR($C92)=Q$6,$H92,"")</f>
        <v/>
      </c>
      <c r="R92" s="0" t="str">
        <f aca="false">IF(YEAR($C92)=R$6,$H92,"")</f>
        <v/>
      </c>
      <c r="S92" s="0" t="str">
        <f aca="false">IF(YEAR($C92)=S$6,$H92,"")</f>
        <v/>
      </c>
      <c r="T92" s="0" t="n">
        <f aca="false">IF(YEAR($C92)=T$6,$H92,"")</f>
        <v>820</v>
      </c>
      <c r="U92" s="0" t="str">
        <f aca="false">IF(YEAR($C92)=U$6,$H92,"")</f>
        <v/>
      </c>
      <c r="V92" s="0" t="str">
        <f aca="false">IF(YEAR($C92)=V$6,$H92,"")</f>
        <v/>
      </c>
      <c r="W92" s="0" t="str">
        <f aca="false">IF(YEAR($C92)=W$6,$H92,"")</f>
        <v/>
      </c>
      <c r="X92" s="0" t="str">
        <f aca="false">IF(YEAR($C92)=X$6,$H92,"")</f>
        <v/>
      </c>
      <c r="Y92" s="0" t="str">
        <f aca="false">IF(YEAR($C92)=Y$6,$H92,"")</f>
        <v/>
      </c>
      <c r="Z92" s="0" t="str">
        <f aca="false">IF(YEAR($C92)=Z$6,$H92,"")</f>
        <v/>
      </c>
      <c r="AA92" s="0" t="str">
        <f aca="false">IF(YEAR($C92)=AA$6,$H92,"")</f>
        <v/>
      </c>
      <c r="AB92" s="0" t="str">
        <f aca="false">IF(YEAR($C92)=AB$6,$H92,"")</f>
        <v/>
      </c>
      <c r="AC92" s="0" t="str">
        <f aca="false">IF(YEAR($C92)=AC$6,$H92,"")</f>
        <v/>
      </c>
      <c r="AD92" s="0" t="str">
        <f aca="false">IF(YEAR($C92)=AD$6,$H92,"")</f>
        <v/>
      </c>
      <c r="AE92" s="0" t="str">
        <f aca="false">IF(YEAR($C92)=AE$6,$H92,"")</f>
        <v/>
      </c>
    </row>
    <row r="93" customFormat="false" ht="12.75" hidden="false" customHeight="false" outlineLevel="0" collapsed="false">
      <c r="C93" s="13" t="n">
        <v>32956</v>
      </c>
      <c r="D93" s="11" t="n">
        <v>830</v>
      </c>
      <c r="E93" s="15" t="n">
        <f aca="false">LN(D93/D92)</f>
        <v>0</v>
      </c>
      <c r="F93" s="11" t="n">
        <v>710</v>
      </c>
      <c r="G93" s="15" t="n">
        <f aca="false">LN(F93/F92)</f>
        <v>-0.0277795641070757</v>
      </c>
      <c r="H93" s="11" t="n">
        <v>810</v>
      </c>
      <c r="I93" s="15" t="n">
        <f aca="false">LN(H93/H92)</f>
        <v>-0.0122700925918144</v>
      </c>
      <c r="J93" s="16" t="n">
        <v>710</v>
      </c>
      <c r="K93" s="15" t="n">
        <f aca="false">LN(J93/J92)</f>
        <v>-0.0139862419747398</v>
      </c>
      <c r="L93" s="11"/>
      <c r="M93" s="0" t="str">
        <f aca="false">IF(YEAR($C93)=M$6,$H93,"")</f>
        <v/>
      </c>
      <c r="N93" s="0" t="str">
        <f aca="false">IF(YEAR($C93)=N$6,$H93,"")</f>
        <v/>
      </c>
      <c r="O93" s="0" t="str">
        <f aca="false">IF(YEAR($C93)=O$6,$H93,"")</f>
        <v/>
      </c>
      <c r="P93" s="0" t="str">
        <f aca="false">IF(YEAR($C93)=P$6,$H93,"")</f>
        <v/>
      </c>
      <c r="Q93" s="0" t="str">
        <f aca="false">IF(YEAR($C93)=Q$6,$H93,"")</f>
        <v/>
      </c>
      <c r="R93" s="0" t="str">
        <f aca="false">IF(YEAR($C93)=R$6,$H93,"")</f>
        <v/>
      </c>
      <c r="S93" s="0" t="str">
        <f aca="false">IF(YEAR($C93)=S$6,$H93,"")</f>
        <v/>
      </c>
      <c r="T93" s="0" t="n">
        <f aca="false">IF(YEAR($C93)=T$6,$H93,"")</f>
        <v>810</v>
      </c>
      <c r="U93" s="0" t="str">
        <f aca="false">IF(YEAR($C93)=U$6,$H93,"")</f>
        <v/>
      </c>
      <c r="V93" s="0" t="str">
        <f aca="false">IF(YEAR($C93)=V$6,$H93,"")</f>
        <v/>
      </c>
      <c r="W93" s="0" t="str">
        <f aca="false">IF(YEAR($C93)=W$6,$H93,"")</f>
        <v/>
      </c>
      <c r="X93" s="0" t="str">
        <f aca="false">IF(YEAR($C93)=X$6,$H93,"")</f>
        <v/>
      </c>
      <c r="Y93" s="0" t="str">
        <f aca="false">IF(YEAR($C93)=Y$6,$H93,"")</f>
        <v/>
      </c>
      <c r="Z93" s="0" t="str">
        <f aca="false">IF(YEAR($C93)=Z$6,$H93,"")</f>
        <v/>
      </c>
      <c r="AA93" s="0" t="str">
        <f aca="false">IF(YEAR($C93)=AA$6,$H93,"")</f>
        <v/>
      </c>
      <c r="AB93" s="0" t="str">
        <f aca="false">IF(YEAR($C93)=AB$6,$H93,"")</f>
        <v/>
      </c>
      <c r="AC93" s="0" t="str">
        <f aca="false">IF(YEAR($C93)=AC$6,$H93,"")</f>
        <v/>
      </c>
      <c r="AD93" s="0" t="str">
        <f aca="false">IF(YEAR($C93)=AD$6,$H93,"")</f>
        <v/>
      </c>
      <c r="AE93" s="0" t="str">
        <f aca="false">IF(YEAR($C93)=AE$6,$H93,"")</f>
        <v/>
      </c>
    </row>
    <row r="94" customFormat="false" ht="12.75" hidden="false" customHeight="false" outlineLevel="0" collapsed="false">
      <c r="C94" s="13" t="n">
        <v>32987</v>
      </c>
      <c r="D94" s="11" t="n">
        <v>820</v>
      </c>
      <c r="E94" s="15" t="n">
        <f aca="false">LN(D94/D93)</f>
        <v>-0.0121213605323449</v>
      </c>
      <c r="F94" s="11" t="n">
        <v>690</v>
      </c>
      <c r="G94" s="15" t="n">
        <f aca="false">LN(F94/F93)</f>
        <v>-0.028573372444056</v>
      </c>
      <c r="H94" s="11" t="n">
        <v>800</v>
      </c>
      <c r="I94" s="15" t="n">
        <f aca="false">LN(H94/H93)</f>
        <v>-0.0124225199985572</v>
      </c>
      <c r="J94" s="16" t="n">
        <v>700</v>
      </c>
      <c r="K94" s="15" t="n">
        <f aca="false">LN(J94/J93)</f>
        <v>-0.0141846349919564</v>
      </c>
      <c r="L94" s="11"/>
      <c r="M94" s="0" t="str">
        <f aca="false">IF(YEAR($C94)=M$6,$H94,"")</f>
        <v/>
      </c>
      <c r="N94" s="0" t="str">
        <f aca="false">IF(YEAR($C94)=N$6,$H94,"")</f>
        <v/>
      </c>
      <c r="O94" s="0" t="str">
        <f aca="false">IF(YEAR($C94)=O$6,$H94,"")</f>
        <v/>
      </c>
      <c r="P94" s="0" t="str">
        <f aca="false">IF(YEAR($C94)=P$6,$H94,"")</f>
        <v/>
      </c>
      <c r="Q94" s="0" t="str">
        <f aca="false">IF(YEAR($C94)=Q$6,$H94,"")</f>
        <v/>
      </c>
      <c r="R94" s="0" t="str">
        <f aca="false">IF(YEAR($C94)=R$6,$H94,"")</f>
        <v/>
      </c>
      <c r="S94" s="0" t="str">
        <f aca="false">IF(YEAR($C94)=S$6,$H94,"")</f>
        <v/>
      </c>
      <c r="T94" s="0" t="n">
        <f aca="false">IF(YEAR($C94)=T$6,$H94,"")</f>
        <v>800</v>
      </c>
      <c r="U94" s="0" t="str">
        <f aca="false">IF(YEAR($C94)=U$6,$H94,"")</f>
        <v/>
      </c>
      <c r="V94" s="0" t="str">
        <f aca="false">IF(YEAR($C94)=V$6,$H94,"")</f>
        <v/>
      </c>
      <c r="W94" s="0" t="str">
        <f aca="false">IF(YEAR($C94)=W$6,$H94,"")</f>
        <v/>
      </c>
      <c r="X94" s="0" t="str">
        <f aca="false">IF(YEAR($C94)=X$6,$H94,"")</f>
        <v/>
      </c>
      <c r="Y94" s="0" t="str">
        <f aca="false">IF(YEAR($C94)=Y$6,$H94,"")</f>
        <v/>
      </c>
      <c r="Z94" s="0" t="str">
        <f aca="false">IF(YEAR($C94)=Z$6,$H94,"")</f>
        <v/>
      </c>
      <c r="AA94" s="0" t="str">
        <f aca="false">IF(YEAR($C94)=AA$6,$H94,"")</f>
        <v/>
      </c>
      <c r="AB94" s="0" t="str">
        <f aca="false">IF(YEAR($C94)=AB$6,$H94,"")</f>
        <v/>
      </c>
      <c r="AC94" s="0" t="str">
        <f aca="false">IF(YEAR($C94)=AC$6,$H94,"")</f>
        <v/>
      </c>
      <c r="AD94" s="0" t="str">
        <f aca="false">IF(YEAR($C94)=AD$6,$H94,"")</f>
        <v/>
      </c>
      <c r="AE94" s="0" t="str">
        <f aca="false">IF(YEAR($C94)=AE$6,$H94,"")</f>
        <v/>
      </c>
    </row>
    <row r="95" customFormat="false" ht="12.75" hidden="false" customHeight="false" outlineLevel="0" collapsed="false">
      <c r="C95" s="13" t="n">
        <v>33018</v>
      </c>
      <c r="D95" s="11" t="n">
        <v>810</v>
      </c>
      <c r="E95" s="15" t="n">
        <f aca="false">LN(D95/D94)</f>
        <v>-0.0122700925918144</v>
      </c>
      <c r="F95" s="11" t="n">
        <v>670</v>
      </c>
      <c r="G95" s="15" t="n">
        <f aca="false">LN(F95/F94)</f>
        <v>-0.0294138852062933</v>
      </c>
      <c r="H95" s="11" t="n">
        <v>790</v>
      </c>
      <c r="I95" s="15" t="n">
        <f aca="false">LN(H95/H94)</f>
        <v>-0.0125787822068601</v>
      </c>
      <c r="J95" s="16" t="n">
        <v>680</v>
      </c>
      <c r="K95" s="15" t="n">
        <f aca="false">LN(J95/J94)</f>
        <v>-0.0289875368732523</v>
      </c>
      <c r="L95" s="11"/>
      <c r="M95" s="0" t="str">
        <f aca="false">IF(YEAR($C95)=M$6,$H95,"")</f>
        <v/>
      </c>
      <c r="N95" s="0" t="str">
        <f aca="false">IF(YEAR($C95)=N$6,$H95,"")</f>
        <v/>
      </c>
      <c r="O95" s="0" t="str">
        <f aca="false">IF(YEAR($C95)=O$6,$H95,"")</f>
        <v/>
      </c>
      <c r="P95" s="0" t="str">
        <f aca="false">IF(YEAR($C95)=P$6,$H95,"")</f>
        <v/>
      </c>
      <c r="Q95" s="0" t="str">
        <f aca="false">IF(YEAR($C95)=Q$6,$H95,"")</f>
        <v/>
      </c>
      <c r="R95" s="0" t="str">
        <f aca="false">IF(YEAR($C95)=R$6,$H95,"")</f>
        <v/>
      </c>
      <c r="S95" s="0" t="str">
        <f aca="false">IF(YEAR($C95)=S$6,$H95,"")</f>
        <v/>
      </c>
      <c r="T95" s="0" t="n">
        <f aca="false">IF(YEAR($C95)=T$6,$H95,"")</f>
        <v>790</v>
      </c>
      <c r="U95" s="0" t="str">
        <f aca="false">IF(YEAR($C95)=U$6,$H95,"")</f>
        <v/>
      </c>
      <c r="V95" s="0" t="str">
        <f aca="false">IF(YEAR($C95)=V$6,$H95,"")</f>
        <v/>
      </c>
      <c r="W95" s="0" t="str">
        <f aca="false">IF(YEAR($C95)=W$6,$H95,"")</f>
        <v/>
      </c>
      <c r="X95" s="0" t="str">
        <f aca="false">IF(YEAR($C95)=X$6,$H95,"")</f>
        <v/>
      </c>
      <c r="Y95" s="0" t="str">
        <f aca="false">IF(YEAR($C95)=Y$6,$H95,"")</f>
        <v/>
      </c>
      <c r="Z95" s="0" t="str">
        <f aca="false">IF(YEAR($C95)=Z$6,$H95,"")</f>
        <v/>
      </c>
      <c r="AA95" s="0" t="str">
        <f aca="false">IF(YEAR($C95)=AA$6,$H95,"")</f>
        <v/>
      </c>
      <c r="AB95" s="0" t="str">
        <f aca="false">IF(YEAR($C95)=AB$6,$H95,"")</f>
        <v/>
      </c>
      <c r="AC95" s="0" t="str">
        <f aca="false">IF(YEAR($C95)=AC$6,$H95,"")</f>
        <v/>
      </c>
      <c r="AD95" s="0" t="str">
        <f aca="false">IF(YEAR($C95)=AD$6,$H95,"")</f>
        <v/>
      </c>
      <c r="AE95" s="0" t="str">
        <f aca="false">IF(YEAR($C95)=AE$6,$H95,"")</f>
        <v/>
      </c>
    </row>
    <row r="96" customFormat="false" ht="12.75" hidden="false" customHeight="false" outlineLevel="0" collapsed="false">
      <c r="C96" s="13" t="n">
        <v>33049</v>
      </c>
      <c r="D96" s="11" t="n">
        <v>800</v>
      </c>
      <c r="E96" s="15" t="n">
        <f aca="false">LN(D96/D95)</f>
        <v>-0.0124225199985572</v>
      </c>
      <c r="F96" s="11" t="n">
        <v>650</v>
      </c>
      <c r="G96" s="15" t="n">
        <f aca="false">LN(F96/F95)</f>
        <v>-0.0303053494953289</v>
      </c>
      <c r="H96" s="11" t="n">
        <v>780</v>
      </c>
      <c r="I96" s="15" t="n">
        <f aca="false">LN(H96/H95)</f>
        <v>-0.0127390257774297</v>
      </c>
      <c r="J96" s="16" t="n">
        <v>660</v>
      </c>
      <c r="K96" s="15" t="n">
        <f aca="false">LN(J96/J95)</f>
        <v>-0.0298529631496812</v>
      </c>
      <c r="L96" s="11"/>
      <c r="M96" s="0" t="str">
        <f aca="false">IF(YEAR($C96)=M$6,$H96,"")</f>
        <v/>
      </c>
      <c r="N96" s="0" t="str">
        <f aca="false">IF(YEAR($C96)=N$6,$H96,"")</f>
        <v/>
      </c>
      <c r="O96" s="0" t="str">
        <f aca="false">IF(YEAR($C96)=O$6,$H96,"")</f>
        <v/>
      </c>
      <c r="P96" s="0" t="str">
        <f aca="false">IF(YEAR($C96)=P$6,$H96,"")</f>
        <v/>
      </c>
      <c r="Q96" s="0" t="str">
        <f aca="false">IF(YEAR($C96)=Q$6,$H96,"")</f>
        <v/>
      </c>
      <c r="R96" s="0" t="str">
        <f aca="false">IF(YEAR($C96)=R$6,$H96,"")</f>
        <v/>
      </c>
      <c r="S96" s="0" t="str">
        <f aca="false">IF(YEAR($C96)=S$6,$H96,"")</f>
        <v/>
      </c>
      <c r="T96" s="0" t="n">
        <f aca="false">IF(YEAR($C96)=T$6,$H96,"")</f>
        <v>780</v>
      </c>
      <c r="U96" s="0" t="str">
        <f aca="false">IF(YEAR($C96)=U$6,$H96,"")</f>
        <v/>
      </c>
      <c r="V96" s="0" t="str">
        <f aca="false">IF(YEAR($C96)=V$6,$H96,"")</f>
        <v/>
      </c>
      <c r="W96" s="0" t="str">
        <f aca="false">IF(YEAR($C96)=W$6,$H96,"")</f>
        <v/>
      </c>
      <c r="X96" s="0" t="str">
        <f aca="false">IF(YEAR($C96)=X$6,$H96,"")</f>
        <v/>
      </c>
      <c r="Y96" s="0" t="str">
        <f aca="false">IF(YEAR($C96)=Y$6,$H96,"")</f>
        <v/>
      </c>
      <c r="Z96" s="0" t="str">
        <f aca="false">IF(YEAR($C96)=Z$6,$H96,"")</f>
        <v/>
      </c>
      <c r="AA96" s="0" t="str">
        <f aca="false">IF(YEAR($C96)=AA$6,$H96,"")</f>
        <v/>
      </c>
      <c r="AB96" s="0" t="str">
        <f aca="false">IF(YEAR($C96)=AB$6,$H96,"")</f>
        <v/>
      </c>
      <c r="AC96" s="0" t="str">
        <f aca="false">IF(YEAR($C96)=AC$6,$H96,"")</f>
        <v/>
      </c>
      <c r="AD96" s="0" t="str">
        <f aca="false">IF(YEAR($C96)=AD$6,$H96,"")</f>
        <v/>
      </c>
      <c r="AE96" s="0" t="str">
        <f aca="false">IF(YEAR($C96)=AE$6,$H96,"")</f>
        <v/>
      </c>
    </row>
    <row r="97" customFormat="false" ht="12.75" hidden="false" customHeight="false" outlineLevel="0" collapsed="false">
      <c r="C97" s="13" t="n">
        <v>33080</v>
      </c>
      <c r="D97" s="11" t="n">
        <v>790</v>
      </c>
      <c r="E97" s="15" t="n">
        <f aca="false">LN(D97/D96)</f>
        <v>-0.0125787822068601</v>
      </c>
      <c r="F97" s="11" t="n">
        <v>640</v>
      </c>
      <c r="G97" s="15" t="n">
        <f aca="false">LN(F97/F96)</f>
        <v>-0.0155041865359652</v>
      </c>
      <c r="H97" s="11" t="n">
        <v>770</v>
      </c>
      <c r="I97" s="15" t="n">
        <f aca="false">LN(H97/H96)</f>
        <v>-0.0129034048359078</v>
      </c>
      <c r="J97" s="16" t="n">
        <v>640</v>
      </c>
      <c r="K97" s="15" t="n">
        <f aca="false">LN(J97/J96)</f>
        <v>-0.0307716586667537</v>
      </c>
      <c r="L97" s="11"/>
      <c r="M97" s="0" t="str">
        <f aca="false">IF(YEAR($C97)=M$6,$H97,"")</f>
        <v/>
      </c>
      <c r="N97" s="0" t="str">
        <f aca="false">IF(YEAR($C97)=N$6,$H97,"")</f>
        <v/>
      </c>
      <c r="O97" s="0" t="str">
        <f aca="false">IF(YEAR($C97)=O$6,$H97,"")</f>
        <v/>
      </c>
      <c r="P97" s="0" t="str">
        <f aca="false">IF(YEAR($C97)=P$6,$H97,"")</f>
        <v/>
      </c>
      <c r="Q97" s="0" t="str">
        <f aca="false">IF(YEAR($C97)=Q$6,$H97,"")</f>
        <v/>
      </c>
      <c r="R97" s="0" t="str">
        <f aca="false">IF(YEAR($C97)=R$6,$H97,"")</f>
        <v/>
      </c>
      <c r="S97" s="0" t="str">
        <f aca="false">IF(YEAR($C97)=S$6,$H97,"")</f>
        <v/>
      </c>
      <c r="T97" s="0" t="n">
        <f aca="false">IF(YEAR($C97)=T$6,$H97,"")</f>
        <v>770</v>
      </c>
      <c r="U97" s="0" t="str">
        <f aca="false">IF(YEAR($C97)=U$6,$H97,"")</f>
        <v/>
      </c>
      <c r="V97" s="0" t="str">
        <f aca="false">IF(YEAR($C97)=V$6,$H97,"")</f>
        <v/>
      </c>
      <c r="W97" s="0" t="str">
        <f aca="false">IF(YEAR($C97)=W$6,$H97,"")</f>
        <v/>
      </c>
      <c r="X97" s="0" t="str">
        <f aca="false">IF(YEAR($C97)=X$6,$H97,"")</f>
        <v/>
      </c>
      <c r="Y97" s="0" t="str">
        <f aca="false">IF(YEAR($C97)=Y$6,$H97,"")</f>
        <v/>
      </c>
      <c r="Z97" s="0" t="str">
        <f aca="false">IF(YEAR($C97)=Z$6,$H97,"")</f>
        <v/>
      </c>
      <c r="AA97" s="0" t="str">
        <f aca="false">IF(YEAR($C97)=AA$6,$H97,"")</f>
        <v/>
      </c>
      <c r="AB97" s="0" t="str">
        <f aca="false">IF(YEAR($C97)=AB$6,$H97,"")</f>
        <v/>
      </c>
      <c r="AC97" s="0" t="str">
        <f aca="false">IF(YEAR($C97)=AC$6,$H97,"")</f>
        <v/>
      </c>
      <c r="AD97" s="0" t="str">
        <f aca="false">IF(YEAR($C97)=AD$6,$H97,"")</f>
        <v/>
      </c>
      <c r="AE97" s="0" t="str">
        <f aca="false">IF(YEAR($C97)=AE$6,$H97,"")</f>
        <v/>
      </c>
    </row>
    <row r="98" customFormat="false" ht="12.75" hidden="false" customHeight="false" outlineLevel="0" collapsed="false">
      <c r="C98" s="13" t="n">
        <v>33111</v>
      </c>
      <c r="D98" s="11" t="n">
        <v>780</v>
      </c>
      <c r="E98" s="15" t="n">
        <f aca="false">LN(D98/D97)</f>
        <v>-0.0127390257774297</v>
      </c>
      <c r="F98" s="11" t="n">
        <v>630</v>
      </c>
      <c r="G98" s="15" t="n">
        <f aca="false">LN(F98/F97)</f>
        <v>-0.0157483569681392</v>
      </c>
      <c r="H98" s="11" t="n">
        <v>770</v>
      </c>
      <c r="I98" s="15" t="n">
        <f aca="false">LN(H98/H97)</f>
        <v>0</v>
      </c>
      <c r="J98" s="16" t="n">
        <v>625</v>
      </c>
      <c r="K98" s="15" t="n">
        <f aca="false">LN(J98/J97)</f>
        <v>-0.023716526617316</v>
      </c>
      <c r="L98" s="11"/>
      <c r="M98" s="0" t="str">
        <f aca="false">IF(YEAR($C98)=M$6,$H98,"")</f>
        <v/>
      </c>
      <c r="N98" s="0" t="str">
        <f aca="false">IF(YEAR($C98)=N$6,$H98,"")</f>
        <v/>
      </c>
      <c r="O98" s="0" t="str">
        <f aca="false">IF(YEAR($C98)=O$6,$H98,"")</f>
        <v/>
      </c>
      <c r="P98" s="0" t="str">
        <f aca="false">IF(YEAR($C98)=P$6,$H98,"")</f>
        <v/>
      </c>
      <c r="Q98" s="0" t="str">
        <f aca="false">IF(YEAR($C98)=Q$6,$H98,"")</f>
        <v/>
      </c>
      <c r="R98" s="0" t="str">
        <f aca="false">IF(YEAR($C98)=R$6,$H98,"")</f>
        <v/>
      </c>
      <c r="S98" s="0" t="str">
        <f aca="false">IF(YEAR($C98)=S$6,$H98,"")</f>
        <v/>
      </c>
      <c r="T98" s="0" t="n">
        <f aca="false">IF(YEAR($C98)=T$6,$H98,"")</f>
        <v>770</v>
      </c>
      <c r="U98" s="0" t="str">
        <f aca="false">IF(YEAR($C98)=U$6,$H98,"")</f>
        <v/>
      </c>
      <c r="V98" s="0" t="str">
        <f aca="false">IF(YEAR($C98)=V$6,$H98,"")</f>
        <v/>
      </c>
      <c r="W98" s="0" t="str">
        <f aca="false">IF(YEAR($C98)=W$6,$H98,"")</f>
        <v/>
      </c>
      <c r="X98" s="0" t="str">
        <f aca="false">IF(YEAR($C98)=X$6,$H98,"")</f>
        <v/>
      </c>
      <c r="Y98" s="0" t="str">
        <f aca="false">IF(YEAR($C98)=Y$6,$H98,"")</f>
        <v/>
      </c>
      <c r="Z98" s="0" t="str">
        <f aca="false">IF(YEAR($C98)=Z$6,$H98,"")</f>
        <v/>
      </c>
      <c r="AA98" s="0" t="str">
        <f aca="false">IF(YEAR($C98)=AA$6,$H98,"")</f>
        <v/>
      </c>
      <c r="AB98" s="0" t="str">
        <f aca="false">IF(YEAR($C98)=AB$6,$H98,"")</f>
        <v/>
      </c>
      <c r="AC98" s="0" t="str">
        <f aca="false">IF(YEAR($C98)=AC$6,$H98,"")</f>
        <v/>
      </c>
      <c r="AD98" s="0" t="str">
        <f aca="false">IF(YEAR($C98)=AD$6,$H98,"")</f>
        <v/>
      </c>
      <c r="AE98" s="0" t="str">
        <f aca="false">IF(YEAR($C98)=AE$6,$H98,"")</f>
        <v/>
      </c>
    </row>
    <row r="99" customFormat="false" ht="12.75" hidden="false" customHeight="false" outlineLevel="0" collapsed="false">
      <c r="C99" s="13" t="n">
        <v>33142</v>
      </c>
      <c r="D99" s="11" t="n">
        <v>765</v>
      </c>
      <c r="E99" s="15" t="n">
        <f aca="false">LN(D99/D98)</f>
        <v>-0.0194180858571016</v>
      </c>
      <c r="F99" s="11" t="n">
        <v>625</v>
      </c>
      <c r="G99" s="15" t="n">
        <f aca="false">LN(F99/F98)</f>
        <v>-0.00796816964917685</v>
      </c>
      <c r="H99" s="11" t="n">
        <v>770</v>
      </c>
      <c r="I99" s="15" t="n">
        <f aca="false">LN(H99/H98)</f>
        <v>0</v>
      </c>
      <c r="J99" s="16" t="n">
        <v>610</v>
      </c>
      <c r="K99" s="15" t="n">
        <f aca="false">LN(J99/J98)</f>
        <v>-0.0242926925690446</v>
      </c>
      <c r="L99" s="11"/>
      <c r="M99" s="0" t="str">
        <f aca="false">IF(YEAR($C99)=M$6,$H99,"")</f>
        <v/>
      </c>
      <c r="N99" s="0" t="str">
        <f aca="false">IF(YEAR($C99)=N$6,$H99,"")</f>
        <v/>
      </c>
      <c r="O99" s="0" t="str">
        <f aca="false">IF(YEAR($C99)=O$6,$H99,"")</f>
        <v/>
      </c>
      <c r="P99" s="0" t="str">
        <f aca="false">IF(YEAR($C99)=P$6,$H99,"")</f>
        <v/>
      </c>
      <c r="Q99" s="0" t="str">
        <f aca="false">IF(YEAR($C99)=Q$6,$H99,"")</f>
        <v/>
      </c>
      <c r="R99" s="0" t="str">
        <f aca="false">IF(YEAR($C99)=R$6,$H99,"")</f>
        <v/>
      </c>
      <c r="S99" s="0" t="str">
        <f aca="false">IF(YEAR($C99)=S$6,$H99,"")</f>
        <v/>
      </c>
      <c r="T99" s="0" t="n">
        <f aca="false">IF(YEAR($C99)=T$6,$H99,"")</f>
        <v>770</v>
      </c>
      <c r="U99" s="0" t="str">
        <f aca="false">IF(YEAR($C99)=U$6,$H99,"")</f>
        <v/>
      </c>
      <c r="V99" s="0" t="str">
        <f aca="false">IF(YEAR($C99)=V$6,$H99,"")</f>
        <v/>
      </c>
      <c r="W99" s="0" t="str">
        <f aca="false">IF(YEAR($C99)=W$6,$H99,"")</f>
        <v/>
      </c>
      <c r="X99" s="0" t="str">
        <f aca="false">IF(YEAR($C99)=X$6,$H99,"")</f>
        <v/>
      </c>
      <c r="Y99" s="0" t="str">
        <f aca="false">IF(YEAR($C99)=Y$6,$H99,"")</f>
        <v/>
      </c>
      <c r="Z99" s="0" t="str">
        <f aca="false">IF(YEAR($C99)=Z$6,$H99,"")</f>
        <v/>
      </c>
      <c r="AA99" s="0" t="str">
        <f aca="false">IF(YEAR($C99)=AA$6,$H99,"")</f>
        <v/>
      </c>
      <c r="AB99" s="0" t="str">
        <f aca="false">IF(YEAR($C99)=AB$6,$H99,"")</f>
        <v/>
      </c>
      <c r="AC99" s="0" t="str">
        <f aca="false">IF(YEAR($C99)=AC$6,$H99,"")</f>
        <v/>
      </c>
      <c r="AD99" s="0" t="str">
        <f aca="false">IF(YEAR($C99)=AD$6,$H99,"")</f>
        <v/>
      </c>
      <c r="AE99" s="0" t="str">
        <f aca="false">IF(YEAR($C99)=AE$6,$H99,"")</f>
        <v/>
      </c>
    </row>
    <row r="100" customFormat="false" ht="12.75" hidden="false" customHeight="false" outlineLevel="0" collapsed="false">
      <c r="C100" s="13" t="n">
        <v>33173</v>
      </c>
      <c r="D100" s="11" t="n">
        <v>750</v>
      </c>
      <c r="E100" s="15" t="n">
        <f aca="false">LN(D100/D99)</f>
        <v>-0.0198026272961798</v>
      </c>
      <c r="F100" s="11" t="n">
        <v>620</v>
      </c>
      <c r="G100" s="15" t="n">
        <f aca="false">LN(F100/F99)</f>
        <v>-0.00803217169726427</v>
      </c>
      <c r="H100" s="11" t="n">
        <v>750</v>
      </c>
      <c r="I100" s="15" t="n">
        <f aca="false">LN(H100/H99)</f>
        <v>-0.0263173083173734</v>
      </c>
      <c r="J100" s="16" t="n">
        <v>590</v>
      </c>
      <c r="K100" s="15" t="n">
        <f aca="false">LN(J100/J99)</f>
        <v>-0.0333364202675918</v>
      </c>
      <c r="L100" s="11"/>
      <c r="M100" s="0" t="str">
        <f aca="false">IF(YEAR($C100)=M$6,$H100,"")</f>
        <v/>
      </c>
      <c r="N100" s="0" t="str">
        <f aca="false">IF(YEAR($C100)=N$6,$H100,"")</f>
        <v/>
      </c>
      <c r="O100" s="0" t="str">
        <f aca="false">IF(YEAR($C100)=O$6,$H100,"")</f>
        <v/>
      </c>
      <c r="P100" s="0" t="str">
        <f aca="false">IF(YEAR($C100)=P$6,$H100,"")</f>
        <v/>
      </c>
      <c r="Q100" s="0" t="str">
        <f aca="false">IF(YEAR($C100)=Q$6,$H100,"")</f>
        <v/>
      </c>
      <c r="R100" s="0" t="str">
        <f aca="false">IF(YEAR($C100)=R$6,$H100,"")</f>
        <v/>
      </c>
      <c r="S100" s="0" t="str">
        <f aca="false">IF(YEAR($C100)=S$6,$H100,"")</f>
        <v/>
      </c>
      <c r="T100" s="0" t="n">
        <f aca="false">IF(YEAR($C100)=T$6,$H100,"")</f>
        <v>750</v>
      </c>
      <c r="U100" s="0" t="str">
        <f aca="false">IF(YEAR($C100)=U$6,$H100,"")</f>
        <v/>
      </c>
      <c r="V100" s="0" t="str">
        <f aca="false">IF(YEAR($C100)=V$6,$H100,"")</f>
        <v/>
      </c>
      <c r="W100" s="0" t="str">
        <f aca="false">IF(YEAR($C100)=W$6,$H100,"")</f>
        <v/>
      </c>
      <c r="X100" s="0" t="str">
        <f aca="false">IF(YEAR($C100)=X$6,$H100,"")</f>
        <v/>
      </c>
      <c r="Y100" s="0" t="str">
        <f aca="false">IF(YEAR($C100)=Y$6,$H100,"")</f>
        <v/>
      </c>
      <c r="Z100" s="0" t="str">
        <f aca="false">IF(YEAR($C100)=Z$6,$H100,"")</f>
        <v/>
      </c>
      <c r="AA100" s="0" t="str">
        <f aca="false">IF(YEAR($C100)=AA$6,$H100,"")</f>
        <v/>
      </c>
      <c r="AB100" s="0" t="str">
        <f aca="false">IF(YEAR($C100)=AB$6,$H100,"")</f>
        <v/>
      </c>
      <c r="AC100" s="0" t="str">
        <f aca="false">IF(YEAR($C100)=AC$6,$H100,"")</f>
        <v/>
      </c>
      <c r="AD100" s="0" t="str">
        <f aca="false">IF(YEAR($C100)=AD$6,$H100,"")</f>
        <v/>
      </c>
      <c r="AE100" s="0" t="str">
        <f aca="false">IF(YEAR($C100)=AE$6,$H100,"")</f>
        <v/>
      </c>
    </row>
    <row r="101" customFormat="false" ht="12.75" hidden="false" customHeight="false" outlineLevel="0" collapsed="false">
      <c r="C101" s="13" t="n">
        <v>33204</v>
      </c>
      <c r="D101" s="11" t="n">
        <v>730</v>
      </c>
      <c r="E101" s="15" t="n">
        <f aca="false">LN(D101/D100)</f>
        <v>-0.0270286723879193</v>
      </c>
      <c r="F101" s="11" t="n">
        <v>610</v>
      </c>
      <c r="G101" s="15" t="n">
        <f aca="false">LN(F101/F100)</f>
        <v>-0.0162605208717803</v>
      </c>
      <c r="H101" s="11" t="n">
        <v>740</v>
      </c>
      <c r="I101" s="15" t="n">
        <f aca="false">LN(H101/H100)</f>
        <v>-0.0134230203321407</v>
      </c>
      <c r="J101" s="16" t="n">
        <v>560</v>
      </c>
      <c r="K101" s="15" t="n">
        <f aca="false">LN(J101/J100)</f>
        <v>-0.0521857531705702</v>
      </c>
      <c r="L101" s="11"/>
      <c r="M101" s="0" t="str">
        <f aca="false">IF(YEAR($C101)=M$6,$H101,"")</f>
        <v/>
      </c>
      <c r="N101" s="0" t="str">
        <f aca="false">IF(YEAR($C101)=N$6,$H101,"")</f>
        <v/>
      </c>
      <c r="O101" s="0" t="str">
        <f aca="false">IF(YEAR($C101)=O$6,$H101,"")</f>
        <v/>
      </c>
      <c r="P101" s="0" t="str">
        <f aca="false">IF(YEAR($C101)=P$6,$H101,"")</f>
        <v/>
      </c>
      <c r="Q101" s="0" t="str">
        <f aca="false">IF(YEAR($C101)=Q$6,$H101,"")</f>
        <v/>
      </c>
      <c r="R101" s="0" t="str">
        <f aca="false">IF(YEAR($C101)=R$6,$H101,"")</f>
        <v/>
      </c>
      <c r="S101" s="0" t="str">
        <f aca="false">IF(YEAR($C101)=S$6,$H101,"")</f>
        <v/>
      </c>
      <c r="T101" s="0" t="n">
        <f aca="false">IF(YEAR($C101)=T$6,$H101,"")</f>
        <v>740</v>
      </c>
      <c r="U101" s="0" t="str">
        <f aca="false">IF(YEAR($C101)=U$6,$H101,"")</f>
        <v/>
      </c>
      <c r="V101" s="0" t="str">
        <f aca="false">IF(YEAR($C101)=V$6,$H101,"")</f>
        <v/>
      </c>
      <c r="W101" s="0" t="str">
        <f aca="false">IF(YEAR($C101)=W$6,$H101,"")</f>
        <v/>
      </c>
      <c r="X101" s="0" t="str">
        <f aca="false">IF(YEAR($C101)=X$6,$H101,"")</f>
        <v/>
      </c>
      <c r="Y101" s="0" t="str">
        <f aca="false">IF(YEAR($C101)=Y$6,$H101,"")</f>
        <v/>
      </c>
      <c r="Z101" s="0" t="str">
        <f aca="false">IF(YEAR($C101)=Z$6,$H101,"")</f>
        <v/>
      </c>
      <c r="AA101" s="0" t="str">
        <f aca="false">IF(YEAR($C101)=AA$6,$H101,"")</f>
        <v/>
      </c>
      <c r="AB101" s="0" t="str">
        <f aca="false">IF(YEAR($C101)=AB$6,$H101,"")</f>
        <v/>
      </c>
      <c r="AC101" s="0" t="str">
        <f aca="false">IF(YEAR($C101)=AC$6,$H101,"")</f>
        <v/>
      </c>
      <c r="AD101" s="0" t="str">
        <f aca="false">IF(YEAR($C101)=AD$6,$H101,"")</f>
        <v/>
      </c>
      <c r="AE101" s="0" t="str">
        <f aca="false">IF(YEAR($C101)=AE$6,$H101,"")</f>
        <v/>
      </c>
    </row>
    <row r="102" customFormat="false" ht="12.75" hidden="false" customHeight="false" outlineLevel="0" collapsed="false">
      <c r="C102" s="13" t="n">
        <v>33235</v>
      </c>
      <c r="D102" s="11" t="n">
        <v>710</v>
      </c>
      <c r="E102" s="15" t="n">
        <f aca="false">LN(D102/D101)</f>
        <v>-0.0277795641070757</v>
      </c>
      <c r="F102" s="11" t="n">
        <v>600</v>
      </c>
      <c r="G102" s="15" t="n">
        <f aca="false">LN(F102/F101)</f>
        <v>-0.0165293019512106</v>
      </c>
      <c r="H102" s="11" t="n">
        <v>740</v>
      </c>
      <c r="I102" s="15" t="n">
        <f aca="false">LN(H102/H101)</f>
        <v>0</v>
      </c>
      <c r="J102" s="16" t="n">
        <v>530</v>
      </c>
      <c r="K102" s="15" t="n">
        <f aca="false">LN(J102/J101)</f>
        <v>-0.0550597771830274</v>
      </c>
      <c r="L102" s="11"/>
      <c r="M102" s="0" t="str">
        <f aca="false">IF(YEAR($C102)=M$6,$H102,"")</f>
        <v/>
      </c>
      <c r="N102" s="0" t="str">
        <f aca="false">IF(YEAR($C102)=N$6,$H102,"")</f>
        <v/>
      </c>
      <c r="O102" s="0" t="str">
        <f aca="false">IF(YEAR($C102)=O$6,$H102,"")</f>
        <v/>
      </c>
      <c r="P102" s="0" t="str">
        <f aca="false">IF(YEAR($C102)=P$6,$H102,"")</f>
        <v/>
      </c>
      <c r="Q102" s="0" t="str">
        <f aca="false">IF(YEAR($C102)=Q$6,$H102,"")</f>
        <v/>
      </c>
      <c r="R102" s="0" t="str">
        <f aca="false">IF(YEAR($C102)=R$6,$H102,"")</f>
        <v/>
      </c>
      <c r="S102" s="0" t="str">
        <f aca="false">IF(YEAR($C102)=S$6,$H102,"")</f>
        <v/>
      </c>
      <c r="T102" s="0" t="n">
        <f aca="false">IF(YEAR($C102)=T$6,$H102,"")</f>
        <v>740</v>
      </c>
      <c r="U102" s="0" t="str">
        <f aca="false">IF(YEAR($C102)=U$6,$H102,"")</f>
        <v/>
      </c>
      <c r="V102" s="0" t="str">
        <f aca="false">IF(YEAR($C102)=V$6,$H102,"")</f>
        <v/>
      </c>
      <c r="W102" s="0" t="str">
        <f aca="false">IF(YEAR($C102)=W$6,$H102,"")</f>
        <v/>
      </c>
      <c r="X102" s="0" t="str">
        <f aca="false">IF(YEAR($C102)=X$6,$H102,"")</f>
        <v/>
      </c>
      <c r="Y102" s="0" t="str">
        <f aca="false">IF(YEAR($C102)=Y$6,$H102,"")</f>
        <v/>
      </c>
      <c r="Z102" s="0" t="str">
        <f aca="false">IF(YEAR($C102)=Z$6,$H102,"")</f>
        <v/>
      </c>
      <c r="AA102" s="0" t="str">
        <f aca="false">IF(YEAR($C102)=AA$6,$H102,"")</f>
        <v/>
      </c>
      <c r="AB102" s="0" t="str">
        <f aca="false">IF(YEAR($C102)=AB$6,$H102,"")</f>
        <v/>
      </c>
      <c r="AC102" s="0" t="str">
        <f aca="false">IF(YEAR($C102)=AC$6,$H102,"")</f>
        <v/>
      </c>
      <c r="AD102" s="0" t="str">
        <f aca="false">IF(YEAR($C102)=AD$6,$H102,"")</f>
        <v/>
      </c>
      <c r="AE102" s="0" t="str">
        <f aca="false">IF(YEAR($C102)=AE$6,$H102,"")</f>
        <v/>
      </c>
    </row>
    <row r="103" customFormat="false" ht="12.75" hidden="false" customHeight="false" outlineLevel="0" collapsed="false">
      <c r="C103" s="13" t="n">
        <v>33266</v>
      </c>
      <c r="D103" s="11" t="n">
        <v>690</v>
      </c>
      <c r="E103" s="15" t="n">
        <f aca="false">LN(D103/D102)</f>
        <v>-0.028573372444056</v>
      </c>
      <c r="F103" s="11" t="n">
        <v>580</v>
      </c>
      <c r="G103" s="15" t="n">
        <f aca="false">LN(F103/F102)</f>
        <v>-0.0339015516756813</v>
      </c>
      <c r="H103" s="11" t="n">
        <v>710</v>
      </c>
      <c r="I103" s="15" t="n">
        <f aca="false">LN(H103/H102)</f>
        <v>-0.0413852161628544</v>
      </c>
      <c r="J103" s="16" t="n">
        <v>490</v>
      </c>
      <c r="K103" s="15" t="n">
        <f aca="false">LN(J103/J102)</f>
        <v>-0.0784716154414952</v>
      </c>
      <c r="L103" s="11"/>
      <c r="M103" s="0" t="str">
        <f aca="false">IF(YEAR($C103)=M$6,$H103,"")</f>
        <v/>
      </c>
      <c r="N103" s="0" t="str">
        <f aca="false">IF(YEAR($C103)=N$6,$H103,"")</f>
        <v/>
      </c>
      <c r="O103" s="0" t="str">
        <f aca="false">IF(YEAR($C103)=O$6,$H103,"")</f>
        <v/>
      </c>
      <c r="P103" s="0" t="str">
        <f aca="false">IF(YEAR($C103)=P$6,$H103,"")</f>
        <v/>
      </c>
      <c r="Q103" s="0" t="str">
        <f aca="false">IF(YEAR($C103)=Q$6,$H103,"")</f>
        <v/>
      </c>
      <c r="R103" s="0" t="str">
        <f aca="false">IF(YEAR($C103)=R$6,$H103,"")</f>
        <v/>
      </c>
      <c r="S103" s="0" t="str">
        <f aca="false">IF(YEAR($C103)=S$6,$H103,"")</f>
        <v/>
      </c>
      <c r="T103" s="0" t="str">
        <f aca="false">IF(YEAR($C103)=T$6,$H103,"")</f>
        <v/>
      </c>
      <c r="U103" s="0" t="n">
        <f aca="false">IF(YEAR($C103)=U$6,$H103,"")</f>
        <v>710</v>
      </c>
      <c r="V103" s="0" t="str">
        <f aca="false">IF(YEAR($C103)=V$6,$H103,"")</f>
        <v/>
      </c>
      <c r="W103" s="0" t="str">
        <f aca="false">IF(YEAR($C103)=W$6,$H103,"")</f>
        <v/>
      </c>
      <c r="X103" s="0" t="str">
        <f aca="false">IF(YEAR($C103)=X$6,$H103,"")</f>
        <v/>
      </c>
      <c r="Y103" s="0" t="str">
        <f aca="false">IF(YEAR($C103)=Y$6,$H103,"")</f>
        <v/>
      </c>
      <c r="Z103" s="0" t="str">
        <f aca="false">IF(YEAR($C103)=Z$6,$H103,"")</f>
        <v/>
      </c>
      <c r="AA103" s="0" t="str">
        <f aca="false">IF(YEAR($C103)=AA$6,$H103,"")</f>
        <v/>
      </c>
      <c r="AB103" s="0" t="str">
        <f aca="false">IF(YEAR($C103)=AB$6,$H103,"")</f>
        <v/>
      </c>
      <c r="AC103" s="0" t="str">
        <f aca="false">IF(YEAR($C103)=AC$6,$H103,"")</f>
        <v/>
      </c>
      <c r="AD103" s="0" t="str">
        <f aca="false">IF(YEAR($C103)=AD$6,$H103,"")</f>
        <v/>
      </c>
      <c r="AE103" s="0" t="str">
        <f aca="false">IF(YEAR($C103)=AE$6,$H103,"")</f>
        <v/>
      </c>
    </row>
    <row r="104" customFormat="false" ht="12.75" hidden="false" customHeight="false" outlineLevel="0" collapsed="false">
      <c r="C104" s="13" t="n">
        <v>33297</v>
      </c>
      <c r="D104" s="11" t="n">
        <v>670</v>
      </c>
      <c r="E104" s="15" t="n">
        <f aca="false">LN(D104/D103)</f>
        <v>-0.0294138852062933</v>
      </c>
      <c r="F104" s="11" t="n">
        <v>560</v>
      </c>
      <c r="G104" s="15" t="n">
        <f aca="false">LN(F104/F103)</f>
        <v>-0.0350913198112701</v>
      </c>
      <c r="H104" s="11" t="n">
        <v>710</v>
      </c>
      <c r="I104" s="15" t="n">
        <f aca="false">LN(H104/H103)</f>
        <v>0</v>
      </c>
      <c r="J104" s="16" t="n">
        <v>480</v>
      </c>
      <c r="K104" s="15" t="n">
        <f aca="false">LN(J104/J103)</f>
        <v>-0.0206192872027357</v>
      </c>
      <c r="L104" s="11"/>
      <c r="M104" s="0" t="str">
        <f aca="false">IF(YEAR($C104)=M$6,$H104,"")</f>
        <v/>
      </c>
      <c r="N104" s="0" t="str">
        <f aca="false">IF(YEAR($C104)=N$6,$H104,"")</f>
        <v/>
      </c>
      <c r="O104" s="0" t="str">
        <f aca="false">IF(YEAR($C104)=O$6,$H104,"")</f>
        <v/>
      </c>
      <c r="P104" s="0" t="str">
        <f aca="false">IF(YEAR($C104)=P$6,$H104,"")</f>
        <v/>
      </c>
      <c r="Q104" s="0" t="str">
        <f aca="false">IF(YEAR($C104)=Q$6,$H104,"")</f>
        <v/>
      </c>
      <c r="R104" s="0" t="str">
        <f aca="false">IF(YEAR($C104)=R$6,$H104,"")</f>
        <v/>
      </c>
      <c r="S104" s="0" t="str">
        <f aca="false">IF(YEAR($C104)=S$6,$H104,"")</f>
        <v/>
      </c>
      <c r="T104" s="0" t="str">
        <f aca="false">IF(YEAR($C104)=T$6,$H104,"")</f>
        <v/>
      </c>
      <c r="U104" s="0" t="n">
        <f aca="false">IF(YEAR($C104)=U$6,$H104,"")</f>
        <v>710</v>
      </c>
      <c r="V104" s="0" t="str">
        <f aca="false">IF(YEAR($C104)=V$6,$H104,"")</f>
        <v/>
      </c>
      <c r="W104" s="0" t="str">
        <f aca="false">IF(YEAR($C104)=W$6,$H104,"")</f>
        <v/>
      </c>
      <c r="X104" s="0" t="str">
        <f aca="false">IF(YEAR($C104)=X$6,$H104,"")</f>
        <v/>
      </c>
      <c r="Y104" s="0" t="str">
        <f aca="false">IF(YEAR($C104)=Y$6,$H104,"")</f>
        <v/>
      </c>
      <c r="Z104" s="0" t="str">
        <f aca="false">IF(YEAR($C104)=Z$6,$H104,"")</f>
        <v/>
      </c>
      <c r="AA104" s="0" t="str">
        <f aca="false">IF(YEAR($C104)=AA$6,$H104,"")</f>
        <v/>
      </c>
      <c r="AB104" s="0" t="str">
        <f aca="false">IF(YEAR($C104)=AB$6,$H104,"")</f>
        <v/>
      </c>
      <c r="AC104" s="0" t="str">
        <f aca="false">IF(YEAR($C104)=AC$6,$H104,"")</f>
        <v/>
      </c>
      <c r="AD104" s="0" t="str">
        <f aca="false">IF(YEAR($C104)=AD$6,$H104,"")</f>
        <v/>
      </c>
      <c r="AE104" s="0" t="str">
        <f aca="false">IF(YEAR($C104)=AE$6,$H104,"")</f>
        <v/>
      </c>
    </row>
    <row r="105" customFormat="false" ht="12.75" hidden="false" customHeight="false" outlineLevel="0" collapsed="false">
      <c r="C105" s="13" t="n">
        <v>33328</v>
      </c>
      <c r="D105" s="11" t="n">
        <v>650</v>
      </c>
      <c r="E105" s="15" t="n">
        <f aca="false">LN(D105/D104)</f>
        <v>-0.0303053494953289</v>
      </c>
      <c r="F105" s="11" t="n">
        <v>540</v>
      </c>
      <c r="G105" s="15" t="n">
        <f aca="false">LN(F105/F104)</f>
        <v>-0.0363676441708748</v>
      </c>
      <c r="H105" s="11" t="n">
        <v>710</v>
      </c>
      <c r="I105" s="15" t="n">
        <f aca="false">LN(H105/H104)</f>
        <v>0</v>
      </c>
      <c r="J105" s="16" t="n">
        <v>470</v>
      </c>
      <c r="K105" s="15" t="n">
        <f aca="false">LN(J105/J104)</f>
        <v>-0.0210534091978324</v>
      </c>
      <c r="L105" s="11"/>
      <c r="M105" s="0" t="str">
        <f aca="false">IF(YEAR($C105)=M$6,$H105,"")</f>
        <v/>
      </c>
      <c r="N105" s="0" t="str">
        <f aca="false">IF(YEAR($C105)=N$6,$H105,"")</f>
        <v/>
      </c>
      <c r="O105" s="0" t="str">
        <f aca="false">IF(YEAR($C105)=O$6,$H105,"")</f>
        <v/>
      </c>
      <c r="P105" s="0" t="str">
        <f aca="false">IF(YEAR($C105)=P$6,$H105,"")</f>
        <v/>
      </c>
      <c r="Q105" s="0" t="str">
        <f aca="false">IF(YEAR($C105)=Q$6,$H105,"")</f>
        <v/>
      </c>
      <c r="R105" s="0" t="str">
        <f aca="false">IF(YEAR($C105)=R$6,$H105,"")</f>
        <v/>
      </c>
      <c r="S105" s="0" t="str">
        <f aca="false">IF(YEAR($C105)=S$6,$H105,"")</f>
        <v/>
      </c>
      <c r="T105" s="0" t="str">
        <f aca="false">IF(YEAR($C105)=T$6,$H105,"")</f>
        <v/>
      </c>
      <c r="U105" s="0" t="n">
        <f aca="false">IF(YEAR($C105)=U$6,$H105,"")</f>
        <v>710</v>
      </c>
      <c r="V105" s="0" t="str">
        <f aca="false">IF(YEAR($C105)=V$6,$H105,"")</f>
        <v/>
      </c>
      <c r="W105" s="0" t="str">
        <f aca="false">IF(YEAR($C105)=W$6,$H105,"")</f>
        <v/>
      </c>
      <c r="X105" s="0" t="str">
        <f aca="false">IF(YEAR($C105)=X$6,$H105,"")</f>
        <v/>
      </c>
      <c r="Y105" s="0" t="str">
        <f aca="false">IF(YEAR($C105)=Y$6,$H105,"")</f>
        <v/>
      </c>
      <c r="Z105" s="0" t="str">
        <f aca="false">IF(YEAR($C105)=Z$6,$H105,"")</f>
        <v/>
      </c>
      <c r="AA105" s="0" t="str">
        <f aca="false">IF(YEAR($C105)=AA$6,$H105,"")</f>
        <v/>
      </c>
      <c r="AB105" s="0" t="str">
        <f aca="false">IF(YEAR($C105)=AB$6,$H105,"")</f>
        <v/>
      </c>
      <c r="AC105" s="0" t="str">
        <f aca="false">IF(YEAR($C105)=AC$6,$H105,"")</f>
        <v/>
      </c>
      <c r="AD105" s="0" t="str">
        <f aca="false">IF(YEAR($C105)=AD$6,$H105,"")</f>
        <v/>
      </c>
      <c r="AE105" s="0" t="str">
        <f aca="false">IF(YEAR($C105)=AE$6,$H105,"")</f>
        <v/>
      </c>
    </row>
    <row r="106" customFormat="false" ht="12.75" hidden="false" customHeight="false" outlineLevel="0" collapsed="false">
      <c r="C106" s="13" t="n">
        <v>33358</v>
      </c>
      <c r="D106" s="11" t="n">
        <v>620</v>
      </c>
      <c r="E106" s="15" t="n">
        <f aca="false">LN(D106/D105)</f>
        <v>-0.0472528848505455</v>
      </c>
      <c r="F106" s="11" t="n">
        <v>520</v>
      </c>
      <c r="G106" s="15" t="n">
        <f aca="false">LN(F106/F105)</f>
        <v>-0.0377403279828471</v>
      </c>
      <c r="H106" s="11" t="n">
        <v>680</v>
      </c>
      <c r="I106" s="15" t="n">
        <f aca="false">LN(H106/H105)</f>
        <v>-0.0431721718652088</v>
      </c>
      <c r="J106" s="16" t="n">
        <v>465</v>
      </c>
      <c r="K106" s="15" t="n">
        <f aca="false">LN(J106/J105)</f>
        <v>-0.0106952891167479</v>
      </c>
      <c r="L106" s="11"/>
      <c r="M106" s="0" t="str">
        <f aca="false">IF(YEAR($C106)=M$6,$H106,"")</f>
        <v/>
      </c>
      <c r="N106" s="0" t="str">
        <f aca="false">IF(YEAR($C106)=N$6,$H106,"")</f>
        <v/>
      </c>
      <c r="O106" s="0" t="str">
        <f aca="false">IF(YEAR($C106)=O$6,$H106,"")</f>
        <v/>
      </c>
      <c r="P106" s="0" t="str">
        <f aca="false">IF(YEAR($C106)=P$6,$H106,"")</f>
        <v/>
      </c>
      <c r="Q106" s="0" t="str">
        <f aca="false">IF(YEAR($C106)=Q$6,$H106,"")</f>
        <v/>
      </c>
      <c r="R106" s="0" t="str">
        <f aca="false">IF(YEAR($C106)=R$6,$H106,"")</f>
        <v/>
      </c>
      <c r="S106" s="0" t="str">
        <f aca="false">IF(YEAR($C106)=S$6,$H106,"")</f>
        <v/>
      </c>
      <c r="T106" s="0" t="str">
        <f aca="false">IF(YEAR($C106)=T$6,$H106,"")</f>
        <v/>
      </c>
      <c r="U106" s="0" t="n">
        <f aca="false">IF(YEAR($C106)=U$6,$H106,"")</f>
        <v>680</v>
      </c>
      <c r="V106" s="0" t="str">
        <f aca="false">IF(YEAR($C106)=V$6,$H106,"")</f>
        <v/>
      </c>
      <c r="W106" s="0" t="str">
        <f aca="false">IF(YEAR($C106)=W$6,$H106,"")</f>
        <v/>
      </c>
      <c r="X106" s="0" t="str">
        <f aca="false">IF(YEAR($C106)=X$6,$H106,"")</f>
        <v/>
      </c>
      <c r="Y106" s="0" t="str">
        <f aca="false">IF(YEAR($C106)=Y$6,$H106,"")</f>
        <v/>
      </c>
      <c r="Z106" s="0" t="str">
        <f aca="false">IF(YEAR($C106)=Z$6,$H106,"")</f>
        <v/>
      </c>
      <c r="AA106" s="0" t="str">
        <f aca="false">IF(YEAR($C106)=AA$6,$H106,"")</f>
        <v/>
      </c>
      <c r="AB106" s="0" t="str">
        <f aca="false">IF(YEAR($C106)=AB$6,$H106,"")</f>
        <v/>
      </c>
      <c r="AC106" s="0" t="str">
        <f aca="false">IF(YEAR($C106)=AC$6,$H106,"")</f>
        <v/>
      </c>
      <c r="AD106" s="0" t="str">
        <f aca="false">IF(YEAR($C106)=AD$6,$H106,"")</f>
        <v/>
      </c>
      <c r="AE106" s="0" t="str">
        <f aca="false">IF(YEAR($C106)=AE$6,$H106,"")</f>
        <v/>
      </c>
    </row>
    <row r="107" customFormat="false" ht="12.75" hidden="false" customHeight="false" outlineLevel="0" collapsed="false">
      <c r="C107" s="13" t="n">
        <v>33388</v>
      </c>
      <c r="D107" s="11" t="n">
        <v>590</v>
      </c>
      <c r="E107" s="15" t="n">
        <f aca="false">LN(D107/D106)</f>
        <v>-0.0495969411393721</v>
      </c>
      <c r="F107" s="11" t="n">
        <v>505</v>
      </c>
      <c r="G107" s="15" t="n">
        <f aca="false">LN(F107/F106)</f>
        <v>-0.0292703823001132</v>
      </c>
      <c r="H107" s="11" t="n">
        <v>680</v>
      </c>
      <c r="I107" s="15" t="n">
        <f aca="false">LN(H107/H106)</f>
        <v>0</v>
      </c>
      <c r="J107" s="16" t="n">
        <v>460</v>
      </c>
      <c r="K107" s="15" t="n">
        <f aca="false">LN(J107/J106)</f>
        <v>-0.0108109161042156</v>
      </c>
      <c r="L107" s="11"/>
      <c r="M107" s="0" t="str">
        <f aca="false">IF(YEAR($C107)=M$6,$H107,"")</f>
        <v/>
      </c>
      <c r="N107" s="0" t="str">
        <f aca="false">IF(YEAR($C107)=N$6,$H107,"")</f>
        <v/>
      </c>
      <c r="O107" s="0" t="str">
        <f aca="false">IF(YEAR($C107)=O$6,$H107,"")</f>
        <v/>
      </c>
      <c r="P107" s="0" t="str">
        <f aca="false">IF(YEAR($C107)=P$6,$H107,"")</f>
        <v/>
      </c>
      <c r="Q107" s="0" t="str">
        <f aca="false">IF(YEAR($C107)=Q$6,$H107,"")</f>
        <v/>
      </c>
      <c r="R107" s="0" t="str">
        <f aca="false">IF(YEAR($C107)=R$6,$H107,"")</f>
        <v/>
      </c>
      <c r="S107" s="0" t="str">
        <f aca="false">IF(YEAR($C107)=S$6,$H107,"")</f>
        <v/>
      </c>
      <c r="T107" s="0" t="str">
        <f aca="false">IF(YEAR($C107)=T$6,$H107,"")</f>
        <v/>
      </c>
      <c r="U107" s="0" t="n">
        <f aca="false">IF(YEAR($C107)=U$6,$H107,"")</f>
        <v>680</v>
      </c>
      <c r="V107" s="0" t="str">
        <f aca="false">IF(YEAR($C107)=V$6,$H107,"")</f>
        <v/>
      </c>
      <c r="W107" s="0" t="str">
        <f aca="false">IF(YEAR($C107)=W$6,$H107,"")</f>
        <v/>
      </c>
      <c r="X107" s="0" t="str">
        <f aca="false">IF(YEAR($C107)=X$6,$H107,"")</f>
        <v/>
      </c>
      <c r="Y107" s="0" t="str">
        <f aca="false">IF(YEAR($C107)=Y$6,$H107,"")</f>
        <v/>
      </c>
      <c r="Z107" s="0" t="str">
        <f aca="false">IF(YEAR($C107)=Z$6,$H107,"")</f>
        <v/>
      </c>
      <c r="AA107" s="0" t="str">
        <f aca="false">IF(YEAR($C107)=AA$6,$H107,"")</f>
        <v/>
      </c>
      <c r="AB107" s="0" t="str">
        <f aca="false">IF(YEAR($C107)=AB$6,$H107,"")</f>
        <v/>
      </c>
      <c r="AC107" s="0" t="str">
        <f aca="false">IF(YEAR($C107)=AC$6,$H107,"")</f>
        <v/>
      </c>
      <c r="AD107" s="0" t="str">
        <f aca="false">IF(YEAR($C107)=AD$6,$H107,"")</f>
        <v/>
      </c>
      <c r="AE107" s="0" t="str">
        <f aca="false">IF(YEAR($C107)=AE$6,$H107,"")</f>
        <v/>
      </c>
    </row>
    <row r="108" customFormat="false" ht="12.75" hidden="false" customHeight="false" outlineLevel="0" collapsed="false">
      <c r="C108" s="13" t="n">
        <v>33418</v>
      </c>
      <c r="D108" s="11" t="n">
        <v>570</v>
      </c>
      <c r="E108" s="15" t="n">
        <f aca="false">LN(D108/D107)</f>
        <v>-0.0344861760711693</v>
      </c>
      <c r="F108" s="11" t="n">
        <v>490</v>
      </c>
      <c r="G108" s="15" t="n">
        <f aca="false">LN(F108/F107)</f>
        <v>-0.0301530381706876</v>
      </c>
      <c r="H108" s="11" t="n">
        <v>680</v>
      </c>
      <c r="I108" s="15" t="n">
        <f aca="false">LN(H108/H107)</f>
        <v>0</v>
      </c>
      <c r="J108" s="16" t="n">
        <v>450</v>
      </c>
      <c r="K108" s="15" t="n">
        <f aca="false">LN(J108/J107)</f>
        <v>-0.0219789067187752</v>
      </c>
      <c r="L108" s="11"/>
      <c r="M108" s="0" t="str">
        <f aca="false">IF(YEAR($C108)=M$6,$H108,"")</f>
        <v/>
      </c>
      <c r="N108" s="0" t="str">
        <f aca="false">IF(YEAR($C108)=N$6,$H108,"")</f>
        <v/>
      </c>
      <c r="O108" s="0" t="str">
        <f aca="false">IF(YEAR($C108)=O$6,$H108,"")</f>
        <v/>
      </c>
      <c r="P108" s="0" t="str">
        <f aca="false">IF(YEAR($C108)=P$6,$H108,"")</f>
        <v/>
      </c>
      <c r="Q108" s="0" t="str">
        <f aca="false">IF(YEAR($C108)=Q$6,$H108,"")</f>
        <v/>
      </c>
      <c r="R108" s="0" t="str">
        <f aca="false">IF(YEAR($C108)=R$6,$H108,"")</f>
        <v/>
      </c>
      <c r="S108" s="0" t="str">
        <f aca="false">IF(YEAR($C108)=S$6,$H108,"")</f>
        <v/>
      </c>
      <c r="T108" s="0" t="str">
        <f aca="false">IF(YEAR($C108)=T$6,$H108,"")</f>
        <v/>
      </c>
      <c r="U108" s="0" t="n">
        <f aca="false">IF(YEAR($C108)=U$6,$H108,"")</f>
        <v>680</v>
      </c>
      <c r="V108" s="0" t="str">
        <f aca="false">IF(YEAR($C108)=V$6,$H108,"")</f>
        <v/>
      </c>
      <c r="W108" s="0" t="str">
        <f aca="false">IF(YEAR($C108)=W$6,$H108,"")</f>
        <v/>
      </c>
      <c r="X108" s="0" t="str">
        <f aca="false">IF(YEAR($C108)=X$6,$H108,"")</f>
        <v/>
      </c>
      <c r="Y108" s="0" t="str">
        <f aca="false">IF(YEAR($C108)=Y$6,$H108,"")</f>
        <v/>
      </c>
      <c r="Z108" s="0" t="str">
        <f aca="false">IF(YEAR($C108)=Z$6,$H108,"")</f>
        <v/>
      </c>
      <c r="AA108" s="0" t="str">
        <f aca="false">IF(YEAR($C108)=AA$6,$H108,"")</f>
        <v/>
      </c>
      <c r="AB108" s="0" t="str">
        <f aca="false">IF(YEAR($C108)=AB$6,$H108,"")</f>
        <v/>
      </c>
      <c r="AC108" s="0" t="str">
        <f aca="false">IF(YEAR($C108)=AC$6,$H108,"")</f>
        <v/>
      </c>
      <c r="AD108" s="0" t="str">
        <f aca="false">IF(YEAR($C108)=AD$6,$H108,"")</f>
        <v/>
      </c>
      <c r="AE108" s="0" t="str">
        <f aca="false">IF(YEAR($C108)=AE$6,$H108,"")</f>
        <v/>
      </c>
    </row>
    <row r="109" customFormat="false" ht="12.75" hidden="false" customHeight="false" outlineLevel="0" collapsed="false">
      <c r="C109" s="13" t="n">
        <v>33448</v>
      </c>
      <c r="D109" s="11" t="n">
        <v>550</v>
      </c>
      <c r="E109" s="15" t="n">
        <f aca="false">LN(D109/D108)</f>
        <v>-0.0357180826020792</v>
      </c>
      <c r="F109" s="11" t="n">
        <v>475</v>
      </c>
      <c r="G109" s="15" t="n">
        <f aca="false">LN(F109/F108)</f>
        <v>-0.0310905870700311</v>
      </c>
      <c r="H109" s="11" t="n">
        <v>650</v>
      </c>
      <c r="I109" s="15" t="n">
        <f aca="false">LN(H109/H108)</f>
        <v>-0.0451204352804695</v>
      </c>
      <c r="J109" s="16" t="n">
        <v>440</v>
      </c>
      <c r="K109" s="15" t="n">
        <f aca="false">LN(J109/J108)</f>
        <v>-0.0224728558520586</v>
      </c>
      <c r="L109" s="11"/>
      <c r="M109" s="0" t="str">
        <f aca="false">IF(YEAR($C109)=M$6,$H109,"")</f>
        <v/>
      </c>
      <c r="N109" s="0" t="str">
        <f aca="false">IF(YEAR($C109)=N$6,$H109,"")</f>
        <v/>
      </c>
      <c r="O109" s="0" t="str">
        <f aca="false">IF(YEAR($C109)=O$6,$H109,"")</f>
        <v/>
      </c>
      <c r="P109" s="0" t="str">
        <f aca="false">IF(YEAR($C109)=P$6,$H109,"")</f>
        <v/>
      </c>
      <c r="Q109" s="0" t="str">
        <f aca="false">IF(YEAR($C109)=Q$6,$H109,"")</f>
        <v/>
      </c>
      <c r="R109" s="0" t="str">
        <f aca="false">IF(YEAR($C109)=R$6,$H109,"")</f>
        <v/>
      </c>
      <c r="S109" s="0" t="str">
        <f aca="false">IF(YEAR($C109)=S$6,$H109,"")</f>
        <v/>
      </c>
      <c r="T109" s="0" t="str">
        <f aca="false">IF(YEAR($C109)=T$6,$H109,"")</f>
        <v/>
      </c>
      <c r="U109" s="0" t="n">
        <f aca="false">IF(YEAR($C109)=U$6,$H109,"")</f>
        <v>650</v>
      </c>
      <c r="V109" s="0" t="str">
        <f aca="false">IF(YEAR($C109)=V$6,$H109,"")</f>
        <v/>
      </c>
      <c r="W109" s="0" t="str">
        <f aca="false">IF(YEAR($C109)=W$6,$H109,"")</f>
        <v/>
      </c>
      <c r="X109" s="0" t="str">
        <f aca="false">IF(YEAR($C109)=X$6,$H109,"")</f>
        <v/>
      </c>
      <c r="Y109" s="0" t="str">
        <f aca="false">IF(YEAR($C109)=Y$6,$H109,"")</f>
        <v/>
      </c>
      <c r="Z109" s="0" t="str">
        <f aca="false">IF(YEAR($C109)=Z$6,$H109,"")</f>
        <v/>
      </c>
      <c r="AA109" s="0" t="str">
        <f aca="false">IF(YEAR($C109)=AA$6,$H109,"")</f>
        <v/>
      </c>
      <c r="AB109" s="0" t="str">
        <f aca="false">IF(YEAR($C109)=AB$6,$H109,"")</f>
        <v/>
      </c>
      <c r="AC109" s="0" t="str">
        <f aca="false">IF(YEAR($C109)=AC$6,$H109,"")</f>
        <v/>
      </c>
      <c r="AD109" s="0" t="str">
        <f aca="false">IF(YEAR($C109)=AD$6,$H109,"")</f>
        <v/>
      </c>
      <c r="AE109" s="0" t="str">
        <f aca="false">IF(YEAR($C109)=AE$6,$H109,"")</f>
        <v/>
      </c>
    </row>
    <row r="110" customFormat="false" ht="12.75" hidden="false" customHeight="false" outlineLevel="0" collapsed="false">
      <c r="C110" s="13" t="n">
        <v>33478</v>
      </c>
      <c r="D110" s="11" t="n">
        <v>525</v>
      </c>
      <c r="E110" s="15" t="n">
        <f aca="false">LN(D110/D109)</f>
        <v>-0.0465200156348928</v>
      </c>
      <c r="F110" s="11" t="n">
        <v>460</v>
      </c>
      <c r="G110" s="15" t="n">
        <f aca="false">LN(F110/F109)</f>
        <v>-0.0320883145515005</v>
      </c>
      <c r="H110" s="11" t="n">
        <v>650</v>
      </c>
      <c r="I110" s="15" t="n">
        <f aca="false">LN(H110/H109)</f>
        <v>0</v>
      </c>
      <c r="J110" s="16" t="n">
        <v>435</v>
      </c>
      <c r="K110" s="15" t="n">
        <f aca="false">LN(J110/J109)</f>
        <v>-0.0114286958236227</v>
      </c>
      <c r="L110" s="11"/>
      <c r="M110" s="0" t="str">
        <f aca="false">IF(YEAR($C110)=M$6,$H110,"")</f>
        <v/>
      </c>
      <c r="N110" s="0" t="str">
        <f aca="false">IF(YEAR($C110)=N$6,$H110,"")</f>
        <v/>
      </c>
      <c r="O110" s="0" t="str">
        <f aca="false">IF(YEAR($C110)=O$6,$H110,"")</f>
        <v/>
      </c>
      <c r="P110" s="0" t="str">
        <f aca="false">IF(YEAR($C110)=P$6,$H110,"")</f>
        <v/>
      </c>
      <c r="Q110" s="0" t="str">
        <f aca="false">IF(YEAR($C110)=Q$6,$H110,"")</f>
        <v/>
      </c>
      <c r="R110" s="0" t="str">
        <f aca="false">IF(YEAR($C110)=R$6,$H110,"")</f>
        <v/>
      </c>
      <c r="S110" s="0" t="str">
        <f aca="false">IF(YEAR($C110)=S$6,$H110,"")</f>
        <v/>
      </c>
      <c r="T110" s="0" t="str">
        <f aca="false">IF(YEAR($C110)=T$6,$H110,"")</f>
        <v/>
      </c>
      <c r="U110" s="0" t="n">
        <f aca="false">IF(YEAR($C110)=U$6,$H110,"")</f>
        <v>650</v>
      </c>
      <c r="V110" s="0" t="str">
        <f aca="false">IF(YEAR($C110)=V$6,$H110,"")</f>
        <v/>
      </c>
      <c r="W110" s="0" t="str">
        <f aca="false">IF(YEAR($C110)=W$6,$H110,"")</f>
        <v/>
      </c>
      <c r="X110" s="0" t="str">
        <f aca="false">IF(YEAR($C110)=X$6,$H110,"")</f>
        <v/>
      </c>
      <c r="Y110" s="0" t="str">
        <f aca="false">IF(YEAR($C110)=Y$6,$H110,"")</f>
        <v/>
      </c>
      <c r="Z110" s="0" t="str">
        <f aca="false">IF(YEAR($C110)=Z$6,$H110,"")</f>
        <v/>
      </c>
      <c r="AA110" s="0" t="str">
        <f aca="false">IF(YEAR($C110)=AA$6,$H110,"")</f>
        <v/>
      </c>
      <c r="AB110" s="0" t="str">
        <f aca="false">IF(YEAR($C110)=AB$6,$H110,"")</f>
        <v/>
      </c>
      <c r="AC110" s="0" t="str">
        <f aca="false">IF(YEAR($C110)=AC$6,$H110,"")</f>
        <v/>
      </c>
      <c r="AD110" s="0" t="str">
        <f aca="false">IF(YEAR($C110)=AD$6,$H110,"")</f>
        <v/>
      </c>
      <c r="AE110" s="0" t="str">
        <f aca="false">IF(YEAR($C110)=AE$6,$H110,"")</f>
        <v/>
      </c>
    </row>
    <row r="111" customFormat="false" ht="12.75" hidden="false" customHeight="false" outlineLevel="0" collapsed="false">
      <c r="C111" s="13" t="n">
        <v>33508</v>
      </c>
      <c r="D111" s="11" t="n">
        <v>500</v>
      </c>
      <c r="E111" s="15" t="n">
        <f aca="false">LN(D111/D110)</f>
        <v>-0.0487901641694321</v>
      </c>
      <c r="F111" s="11" t="n">
        <v>445</v>
      </c>
      <c r="G111" s="15" t="n">
        <f aca="false">LN(F111/F110)</f>
        <v>-0.0331522073169005</v>
      </c>
      <c r="H111" s="11" t="n">
        <v>650</v>
      </c>
      <c r="I111" s="15" t="n">
        <f aca="false">LN(H111/H110)</f>
        <v>0</v>
      </c>
      <c r="J111" s="16" t="n">
        <v>430</v>
      </c>
      <c r="K111" s="15" t="n">
        <f aca="false">LN(J111/J110)</f>
        <v>-0.011560822401076</v>
      </c>
      <c r="L111" s="11"/>
      <c r="M111" s="0" t="str">
        <f aca="false">IF(YEAR($C111)=M$6,$H111,"")</f>
        <v/>
      </c>
      <c r="N111" s="0" t="str">
        <f aca="false">IF(YEAR($C111)=N$6,$H111,"")</f>
        <v/>
      </c>
      <c r="O111" s="0" t="str">
        <f aca="false">IF(YEAR($C111)=O$6,$H111,"")</f>
        <v/>
      </c>
      <c r="P111" s="0" t="str">
        <f aca="false">IF(YEAR($C111)=P$6,$H111,"")</f>
        <v/>
      </c>
      <c r="Q111" s="0" t="str">
        <f aca="false">IF(YEAR($C111)=Q$6,$H111,"")</f>
        <v/>
      </c>
      <c r="R111" s="0" t="str">
        <f aca="false">IF(YEAR($C111)=R$6,$H111,"")</f>
        <v/>
      </c>
      <c r="S111" s="0" t="str">
        <f aca="false">IF(YEAR($C111)=S$6,$H111,"")</f>
        <v/>
      </c>
      <c r="T111" s="0" t="str">
        <f aca="false">IF(YEAR($C111)=T$6,$H111,"")</f>
        <v/>
      </c>
      <c r="U111" s="0" t="n">
        <f aca="false">IF(YEAR($C111)=U$6,$H111,"")</f>
        <v>650</v>
      </c>
      <c r="V111" s="0" t="str">
        <f aca="false">IF(YEAR($C111)=V$6,$H111,"")</f>
        <v/>
      </c>
      <c r="W111" s="0" t="str">
        <f aca="false">IF(YEAR($C111)=W$6,$H111,"")</f>
        <v/>
      </c>
      <c r="X111" s="0" t="str">
        <f aca="false">IF(YEAR($C111)=X$6,$H111,"")</f>
        <v/>
      </c>
      <c r="Y111" s="0" t="str">
        <f aca="false">IF(YEAR($C111)=Y$6,$H111,"")</f>
        <v/>
      </c>
      <c r="Z111" s="0" t="str">
        <f aca="false">IF(YEAR($C111)=Z$6,$H111,"")</f>
        <v/>
      </c>
      <c r="AA111" s="0" t="str">
        <f aca="false">IF(YEAR($C111)=AA$6,$H111,"")</f>
        <v/>
      </c>
      <c r="AB111" s="0" t="str">
        <f aca="false">IF(YEAR($C111)=AB$6,$H111,"")</f>
        <v/>
      </c>
      <c r="AC111" s="0" t="str">
        <f aca="false">IF(YEAR($C111)=AC$6,$H111,"")</f>
        <v/>
      </c>
      <c r="AD111" s="0" t="str">
        <f aca="false">IF(YEAR($C111)=AD$6,$H111,"")</f>
        <v/>
      </c>
      <c r="AE111" s="0" t="str">
        <f aca="false">IF(YEAR($C111)=AE$6,$H111,"")</f>
        <v/>
      </c>
    </row>
    <row r="112" customFormat="false" ht="12.75" hidden="false" customHeight="false" outlineLevel="0" collapsed="false">
      <c r="C112" s="13" t="n">
        <v>33538</v>
      </c>
      <c r="D112" s="11" t="n">
        <v>480</v>
      </c>
      <c r="E112" s="15" t="n">
        <f aca="false">LN(D112/D111)</f>
        <v>-0.0408219945202552</v>
      </c>
      <c r="F112" s="11" t="n">
        <v>430</v>
      </c>
      <c r="G112" s="15" t="n">
        <f aca="false">LN(F112/F111)</f>
        <v>-0.0342890734786321</v>
      </c>
      <c r="H112" s="11" t="n">
        <v>625</v>
      </c>
      <c r="I112" s="15" t="n">
        <f aca="false">LN(H112/H111)</f>
        <v>-0.0392207131532813</v>
      </c>
      <c r="J112" s="16" t="n">
        <v>425</v>
      </c>
      <c r="K112" s="15" t="n">
        <f aca="false">LN(J112/J111)</f>
        <v>-0.0116960397631913</v>
      </c>
      <c r="L112" s="11"/>
      <c r="M112" s="0" t="str">
        <f aca="false">IF(YEAR($C112)=M$6,$H112,"")</f>
        <v/>
      </c>
      <c r="N112" s="0" t="str">
        <f aca="false">IF(YEAR($C112)=N$6,$H112,"")</f>
        <v/>
      </c>
      <c r="O112" s="0" t="str">
        <f aca="false">IF(YEAR($C112)=O$6,$H112,"")</f>
        <v/>
      </c>
      <c r="P112" s="0" t="str">
        <f aca="false">IF(YEAR($C112)=P$6,$H112,"")</f>
        <v/>
      </c>
      <c r="Q112" s="0" t="str">
        <f aca="false">IF(YEAR($C112)=Q$6,$H112,"")</f>
        <v/>
      </c>
      <c r="R112" s="0" t="str">
        <f aca="false">IF(YEAR($C112)=R$6,$H112,"")</f>
        <v/>
      </c>
      <c r="S112" s="0" t="str">
        <f aca="false">IF(YEAR($C112)=S$6,$H112,"")</f>
        <v/>
      </c>
      <c r="T112" s="0" t="str">
        <f aca="false">IF(YEAR($C112)=T$6,$H112,"")</f>
        <v/>
      </c>
      <c r="U112" s="0" t="n">
        <f aca="false">IF(YEAR($C112)=U$6,$H112,"")</f>
        <v>625</v>
      </c>
      <c r="V112" s="0" t="str">
        <f aca="false">IF(YEAR($C112)=V$6,$H112,"")</f>
        <v/>
      </c>
      <c r="W112" s="0" t="str">
        <f aca="false">IF(YEAR($C112)=W$6,$H112,"")</f>
        <v/>
      </c>
      <c r="X112" s="0" t="str">
        <f aca="false">IF(YEAR($C112)=X$6,$H112,"")</f>
        <v/>
      </c>
      <c r="Y112" s="0" t="str">
        <f aca="false">IF(YEAR($C112)=Y$6,$H112,"")</f>
        <v/>
      </c>
      <c r="Z112" s="0" t="str">
        <f aca="false">IF(YEAR($C112)=Z$6,$H112,"")</f>
        <v/>
      </c>
      <c r="AA112" s="0" t="str">
        <f aca="false">IF(YEAR($C112)=AA$6,$H112,"")</f>
        <v/>
      </c>
      <c r="AB112" s="0" t="str">
        <f aca="false">IF(YEAR($C112)=AB$6,$H112,"")</f>
        <v/>
      </c>
      <c r="AC112" s="0" t="str">
        <f aca="false">IF(YEAR($C112)=AC$6,$H112,"")</f>
        <v/>
      </c>
      <c r="AD112" s="0" t="str">
        <f aca="false">IF(YEAR($C112)=AD$6,$H112,"")</f>
        <v/>
      </c>
      <c r="AE112" s="0" t="str">
        <f aca="false">IF(YEAR($C112)=AE$6,$H112,"")</f>
        <v/>
      </c>
    </row>
    <row r="113" customFormat="false" ht="12.75" hidden="false" customHeight="false" outlineLevel="0" collapsed="false">
      <c r="C113" s="13" t="n">
        <v>33568</v>
      </c>
      <c r="D113" s="11" t="n">
        <v>485</v>
      </c>
      <c r="E113" s="15" t="n">
        <f aca="false">LN(D113/D112)</f>
        <v>0.0103627870355467</v>
      </c>
      <c r="F113" s="11" t="n">
        <v>435</v>
      </c>
      <c r="G113" s="15" t="n">
        <f aca="false">LN(F113/F112)</f>
        <v>0.011560822401076</v>
      </c>
      <c r="H113" s="11" t="n">
        <v>625</v>
      </c>
      <c r="I113" s="15" t="n">
        <f aca="false">LN(H113/H112)</f>
        <v>0</v>
      </c>
      <c r="J113" s="16" t="n">
        <v>430</v>
      </c>
      <c r="K113" s="15" t="n">
        <f aca="false">LN(J113/J112)</f>
        <v>0.0116960397631912</v>
      </c>
      <c r="L113" s="11"/>
      <c r="M113" s="0" t="str">
        <f aca="false">IF(YEAR($C113)=M$6,$H113,"")</f>
        <v/>
      </c>
      <c r="N113" s="0" t="str">
        <f aca="false">IF(YEAR($C113)=N$6,$H113,"")</f>
        <v/>
      </c>
      <c r="O113" s="0" t="str">
        <f aca="false">IF(YEAR($C113)=O$6,$H113,"")</f>
        <v/>
      </c>
      <c r="P113" s="0" t="str">
        <f aca="false">IF(YEAR($C113)=P$6,$H113,"")</f>
        <v/>
      </c>
      <c r="Q113" s="0" t="str">
        <f aca="false">IF(YEAR($C113)=Q$6,$H113,"")</f>
        <v/>
      </c>
      <c r="R113" s="0" t="str">
        <f aca="false">IF(YEAR($C113)=R$6,$H113,"")</f>
        <v/>
      </c>
      <c r="S113" s="0" t="str">
        <f aca="false">IF(YEAR($C113)=S$6,$H113,"")</f>
        <v/>
      </c>
      <c r="T113" s="0" t="str">
        <f aca="false">IF(YEAR($C113)=T$6,$H113,"")</f>
        <v/>
      </c>
      <c r="U113" s="0" t="n">
        <f aca="false">IF(YEAR($C113)=U$6,$H113,"")</f>
        <v>625</v>
      </c>
      <c r="V113" s="0" t="str">
        <f aca="false">IF(YEAR($C113)=V$6,$H113,"")</f>
        <v/>
      </c>
      <c r="W113" s="0" t="str">
        <f aca="false">IF(YEAR($C113)=W$6,$H113,"")</f>
        <v/>
      </c>
      <c r="X113" s="0" t="str">
        <f aca="false">IF(YEAR($C113)=X$6,$H113,"")</f>
        <v/>
      </c>
      <c r="Y113" s="0" t="str">
        <f aca="false">IF(YEAR($C113)=Y$6,$H113,"")</f>
        <v/>
      </c>
      <c r="Z113" s="0" t="str">
        <f aca="false">IF(YEAR($C113)=Z$6,$H113,"")</f>
        <v/>
      </c>
      <c r="AA113" s="0" t="str">
        <f aca="false">IF(YEAR($C113)=AA$6,$H113,"")</f>
        <v/>
      </c>
      <c r="AB113" s="0" t="str">
        <f aca="false">IF(YEAR($C113)=AB$6,$H113,"")</f>
        <v/>
      </c>
      <c r="AC113" s="0" t="str">
        <f aca="false">IF(YEAR($C113)=AC$6,$H113,"")</f>
        <v/>
      </c>
      <c r="AD113" s="0" t="str">
        <f aca="false">IF(YEAR($C113)=AD$6,$H113,"")</f>
        <v/>
      </c>
      <c r="AE113" s="0" t="str">
        <f aca="false">IF(YEAR($C113)=AE$6,$H113,"")</f>
        <v/>
      </c>
    </row>
    <row r="114" customFormat="false" ht="12.75" hidden="false" customHeight="false" outlineLevel="0" collapsed="false">
      <c r="C114" s="13" t="n">
        <v>33598</v>
      </c>
      <c r="D114" s="11" t="n">
        <v>490</v>
      </c>
      <c r="E114" s="15" t="n">
        <f aca="false">LN(D114/D113)</f>
        <v>0.0102565001671891</v>
      </c>
      <c r="F114" s="11" t="n">
        <v>445</v>
      </c>
      <c r="G114" s="15" t="n">
        <f aca="false">LN(F114/F113)</f>
        <v>0.0227282510775561</v>
      </c>
      <c r="H114" s="11" t="n">
        <v>625</v>
      </c>
      <c r="I114" s="15" t="n">
        <f aca="false">LN(H114/H113)</f>
        <v>0</v>
      </c>
      <c r="J114" s="16" t="n">
        <v>435</v>
      </c>
      <c r="K114" s="15" t="n">
        <f aca="false">LN(J114/J113)</f>
        <v>0.011560822401076</v>
      </c>
      <c r="L114" s="11"/>
      <c r="M114" s="0" t="str">
        <f aca="false">IF(YEAR($C114)=M$6,$H114,"")</f>
        <v/>
      </c>
      <c r="N114" s="0" t="str">
        <f aca="false">IF(YEAR($C114)=N$6,$H114,"")</f>
        <v/>
      </c>
      <c r="O114" s="0" t="str">
        <f aca="false">IF(YEAR($C114)=O$6,$H114,"")</f>
        <v/>
      </c>
      <c r="P114" s="0" t="str">
        <f aca="false">IF(YEAR($C114)=P$6,$H114,"")</f>
        <v/>
      </c>
      <c r="Q114" s="0" t="str">
        <f aca="false">IF(YEAR($C114)=Q$6,$H114,"")</f>
        <v/>
      </c>
      <c r="R114" s="0" t="str">
        <f aca="false">IF(YEAR($C114)=R$6,$H114,"")</f>
        <v/>
      </c>
      <c r="S114" s="0" t="str">
        <f aca="false">IF(YEAR($C114)=S$6,$H114,"")</f>
        <v/>
      </c>
      <c r="T114" s="0" t="str">
        <f aca="false">IF(YEAR($C114)=T$6,$H114,"")</f>
        <v/>
      </c>
      <c r="U114" s="0" t="n">
        <f aca="false">IF(YEAR($C114)=U$6,$H114,"")</f>
        <v>625</v>
      </c>
      <c r="V114" s="0" t="str">
        <f aca="false">IF(YEAR($C114)=V$6,$H114,"")</f>
        <v/>
      </c>
      <c r="W114" s="0" t="str">
        <f aca="false">IF(YEAR($C114)=W$6,$H114,"")</f>
        <v/>
      </c>
      <c r="X114" s="0" t="str">
        <f aca="false">IF(YEAR($C114)=X$6,$H114,"")</f>
        <v/>
      </c>
      <c r="Y114" s="0" t="str">
        <f aca="false">IF(YEAR($C114)=Y$6,$H114,"")</f>
        <v/>
      </c>
      <c r="Z114" s="0" t="str">
        <f aca="false">IF(YEAR($C114)=Z$6,$H114,"")</f>
        <v/>
      </c>
      <c r="AA114" s="0" t="str">
        <f aca="false">IF(YEAR($C114)=AA$6,$H114,"")</f>
        <v/>
      </c>
      <c r="AB114" s="0" t="str">
        <f aca="false">IF(YEAR($C114)=AB$6,$H114,"")</f>
        <v/>
      </c>
      <c r="AC114" s="0" t="str">
        <f aca="false">IF(YEAR($C114)=AC$6,$H114,"")</f>
        <v/>
      </c>
      <c r="AD114" s="0" t="str">
        <f aca="false">IF(YEAR($C114)=AD$6,$H114,"")</f>
        <v/>
      </c>
      <c r="AE114" s="0" t="str">
        <f aca="false">IF(YEAR($C114)=AE$6,$H114,"")</f>
        <v/>
      </c>
    </row>
    <row r="115" customFormat="false" ht="12.75" hidden="false" customHeight="false" outlineLevel="0" collapsed="false">
      <c r="C115" s="13" t="n">
        <v>33628</v>
      </c>
      <c r="D115" s="11" t="n">
        <v>500</v>
      </c>
      <c r="E115" s="15" t="n">
        <f aca="false">LN(D115/D114)</f>
        <v>0.0202027073175195</v>
      </c>
      <c r="F115" s="11" t="n">
        <v>465</v>
      </c>
      <c r="G115" s="15" t="n">
        <f aca="false">LN(F115/F114)</f>
        <v>0.0439631234211162</v>
      </c>
      <c r="H115" s="11" t="n">
        <v>625</v>
      </c>
      <c r="I115" s="15" t="n">
        <f aca="false">LN(H115/H114)</f>
        <v>0</v>
      </c>
      <c r="J115" s="16" t="n">
        <v>455</v>
      </c>
      <c r="K115" s="15" t="n">
        <f aca="false">LN(J115/J114)</f>
        <v>0.0449513878622663</v>
      </c>
      <c r="L115" s="11"/>
      <c r="M115" s="0" t="str">
        <f aca="false">IF(YEAR($C115)=M$6,$H115,"")</f>
        <v/>
      </c>
      <c r="N115" s="0" t="str">
        <f aca="false">IF(YEAR($C115)=N$6,$H115,"")</f>
        <v/>
      </c>
      <c r="O115" s="0" t="str">
        <f aca="false">IF(YEAR($C115)=O$6,$H115,"")</f>
        <v/>
      </c>
      <c r="P115" s="0" t="str">
        <f aca="false">IF(YEAR($C115)=P$6,$H115,"")</f>
        <v/>
      </c>
      <c r="Q115" s="0" t="str">
        <f aca="false">IF(YEAR($C115)=Q$6,$H115,"")</f>
        <v/>
      </c>
      <c r="R115" s="0" t="str">
        <f aca="false">IF(YEAR($C115)=R$6,$H115,"")</f>
        <v/>
      </c>
      <c r="S115" s="0" t="str">
        <f aca="false">IF(YEAR($C115)=S$6,$H115,"")</f>
        <v/>
      </c>
      <c r="T115" s="0" t="str">
        <f aca="false">IF(YEAR($C115)=T$6,$H115,"")</f>
        <v/>
      </c>
      <c r="U115" s="0" t="str">
        <f aca="false">IF(YEAR($C115)=U$6,$H115,"")</f>
        <v/>
      </c>
      <c r="V115" s="0" t="n">
        <f aca="false">IF(YEAR($C115)=V$6,$H115,"")</f>
        <v>625</v>
      </c>
      <c r="W115" s="0" t="str">
        <f aca="false">IF(YEAR($C115)=W$6,$H115,"")</f>
        <v/>
      </c>
      <c r="X115" s="0" t="str">
        <f aca="false">IF(YEAR($C115)=X$6,$H115,"")</f>
        <v/>
      </c>
      <c r="Y115" s="0" t="str">
        <f aca="false">IF(YEAR($C115)=Y$6,$H115,"")</f>
        <v/>
      </c>
      <c r="Z115" s="0" t="str">
        <f aca="false">IF(YEAR($C115)=Z$6,$H115,"")</f>
        <v/>
      </c>
      <c r="AA115" s="0" t="str">
        <f aca="false">IF(YEAR($C115)=AA$6,$H115,"")</f>
        <v/>
      </c>
      <c r="AB115" s="0" t="str">
        <f aca="false">IF(YEAR($C115)=AB$6,$H115,"")</f>
        <v/>
      </c>
      <c r="AC115" s="0" t="str">
        <f aca="false">IF(YEAR($C115)=AC$6,$H115,"")</f>
        <v/>
      </c>
      <c r="AD115" s="0" t="str">
        <f aca="false">IF(YEAR($C115)=AD$6,$H115,"")</f>
        <v/>
      </c>
      <c r="AE115" s="0" t="str">
        <f aca="false">IF(YEAR($C115)=AE$6,$H115,"")</f>
        <v/>
      </c>
    </row>
    <row r="116" customFormat="false" ht="12.75" hidden="false" customHeight="false" outlineLevel="0" collapsed="false">
      <c r="C116" s="13" t="n">
        <v>33658</v>
      </c>
      <c r="D116" s="11" t="n">
        <v>515</v>
      </c>
      <c r="E116" s="15" t="n">
        <f aca="false">LN(D116/D115)</f>
        <v>0.0295588022415444</v>
      </c>
      <c r="F116" s="11" t="n">
        <v>480</v>
      </c>
      <c r="G116" s="15" t="n">
        <f aca="false">LN(F116/F115)</f>
        <v>0.0317486983145803</v>
      </c>
      <c r="H116" s="11" t="n">
        <v>625</v>
      </c>
      <c r="I116" s="15" t="n">
        <f aca="false">LN(H116/H115)</f>
        <v>0</v>
      </c>
      <c r="J116" s="16" t="n">
        <v>465</v>
      </c>
      <c r="K116" s="15" t="n">
        <f aca="false">LN(J116/J115)</f>
        <v>0.0217399866364058</v>
      </c>
      <c r="L116" s="11"/>
      <c r="M116" s="0" t="str">
        <f aca="false">IF(YEAR($C116)=M$6,$H116,"")</f>
        <v/>
      </c>
      <c r="N116" s="0" t="str">
        <f aca="false">IF(YEAR($C116)=N$6,$H116,"")</f>
        <v/>
      </c>
      <c r="O116" s="0" t="str">
        <f aca="false">IF(YEAR($C116)=O$6,$H116,"")</f>
        <v/>
      </c>
      <c r="P116" s="0" t="str">
        <f aca="false">IF(YEAR($C116)=P$6,$H116,"")</f>
        <v/>
      </c>
      <c r="Q116" s="0" t="str">
        <f aca="false">IF(YEAR($C116)=Q$6,$H116,"")</f>
        <v/>
      </c>
      <c r="R116" s="0" t="str">
        <f aca="false">IF(YEAR($C116)=R$6,$H116,"")</f>
        <v/>
      </c>
      <c r="S116" s="0" t="str">
        <f aca="false">IF(YEAR($C116)=S$6,$H116,"")</f>
        <v/>
      </c>
      <c r="T116" s="0" t="str">
        <f aca="false">IF(YEAR($C116)=T$6,$H116,"")</f>
        <v/>
      </c>
      <c r="U116" s="0" t="str">
        <f aca="false">IF(YEAR($C116)=U$6,$H116,"")</f>
        <v/>
      </c>
      <c r="V116" s="0" t="n">
        <f aca="false">IF(YEAR($C116)=V$6,$H116,"")</f>
        <v>625</v>
      </c>
      <c r="W116" s="0" t="str">
        <f aca="false">IF(YEAR($C116)=W$6,$H116,"")</f>
        <v/>
      </c>
      <c r="X116" s="0" t="str">
        <f aca="false">IF(YEAR($C116)=X$6,$H116,"")</f>
        <v/>
      </c>
      <c r="Y116" s="0" t="str">
        <f aca="false">IF(YEAR($C116)=Y$6,$H116,"")</f>
        <v/>
      </c>
      <c r="Z116" s="0" t="str">
        <f aca="false">IF(YEAR($C116)=Z$6,$H116,"")</f>
        <v/>
      </c>
      <c r="AA116" s="0" t="str">
        <f aca="false">IF(YEAR($C116)=AA$6,$H116,"")</f>
        <v/>
      </c>
      <c r="AB116" s="0" t="str">
        <f aca="false">IF(YEAR($C116)=AB$6,$H116,"")</f>
        <v/>
      </c>
      <c r="AC116" s="0" t="str">
        <f aca="false">IF(YEAR($C116)=AC$6,$H116,"")</f>
        <v/>
      </c>
      <c r="AD116" s="0" t="str">
        <f aca="false">IF(YEAR($C116)=AD$6,$H116,"")</f>
        <v/>
      </c>
      <c r="AE116" s="0" t="str">
        <f aca="false">IF(YEAR($C116)=AE$6,$H116,"")</f>
        <v/>
      </c>
    </row>
    <row r="117" customFormat="false" ht="12.75" hidden="false" customHeight="false" outlineLevel="0" collapsed="false">
      <c r="C117" s="13" t="n">
        <v>33688</v>
      </c>
      <c r="D117" s="11" t="n">
        <v>530</v>
      </c>
      <c r="E117" s="15" t="n">
        <f aca="false">LN(D117/D116)</f>
        <v>0.0287101058824314</v>
      </c>
      <c r="F117" s="11" t="n">
        <v>480</v>
      </c>
      <c r="G117" s="15" t="n">
        <f aca="false">LN(F117/F116)</f>
        <v>0</v>
      </c>
      <c r="H117" s="11" t="n">
        <v>625</v>
      </c>
      <c r="I117" s="15" t="n">
        <f aca="false">LN(H117/H116)</f>
        <v>0</v>
      </c>
      <c r="J117" s="16" t="n">
        <v>465</v>
      </c>
      <c r="K117" s="15" t="n">
        <f aca="false">LN(J117/J116)</f>
        <v>0</v>
      </c>
      <c r="L117" s="11"/>
      <c r="M117" s="0" t="str">
        <f aca="false">IF(YEAR($C117)=M$6,$H117,"")</f>
        <v/>
      </c>
      <c r="N117" s="0" t="str">
        <f aca="false">IF(YEAR($C117)=N$6,$H117,"")</f>
        <v/>
      </c>
      <c r="O117" s="0" t="str">
        <f aca="false">IF(YEAR($C117)=O$6,$H117,"")</f>
        <v/>
      </c>
      <c r="P117" s="0" t="str">
        <f aca="false">IF(YEAR($C117)=P$6,$H117,"")</f>
        <v/>
      </c>
      <c r="Q117" s="0" t="str">
        <f aca="false">IF(YEAR($C117)=Q$6,$H117,"")</f>
        <v/>
      </c>
      <c r="R117" s="0" t="str">
        <f aca="false">IF(YEAR($C117)=R$6,$H117,"")</f>
        <v/>
      </c>
      <c r="S117" s="0" t="str">
        <f aca="false">IF(YEAR($C117)=S$6,$H117,"")</f>
        <v/>
      </c>
      <c r="T117" s="0" t="str">
        <f aca="false">IF(YEAR($C117)=T$6,$H117,"")</f>
        <v/>
      </c>
      <c r="U117" s="0" t="str">
        <f aca="false">IF(YEAR($C117)=U$6,$H117,"")</f>
        <v/>
      </c>
      <c r="V117" s="0" t="n">
        <f aca="false">IF(YEAR($C117)=V$6,$H117,"")</f>
        <v>625</v>
      </c>
      <c r="W117" s="0" t="str">
        <f aca="false">IF(YEAR($C117)=W$6,$H117,"")</f>
        <v/>
      </c>
      <c r="X117" s="0" t="str">
        <f aca="false">IF(YEAR($C117)=X$6,$H117,"")</f>
        <v/>
      </c>
      <c r="Y117" s="0" t="str">
        <f aca="false">IF(YEAR($C117)=Y$6,$H117,"")</f>
        <v/>
      </c>
      <c r="Z117" s="0" t="str">
        <f aca="false">IF(YEAR($C117)=Z$6,$H117,"")</f>
        <v/>
      </c>
      <c r="AA117" s="0" t="str">
        <f aca="false">IF(YEAR($C117)=AA$6,$H117,"")</f>
        <v/>
      </c>
      <c r="AB117" s="0" t="str">
        <f aca="false">IF(YEAR($C117)=AB$6,$H117,"")</f>
        <v/>
      </c>
      <c r="AC117" s="0" t="str">
        <f aca="false">IF(YEAR($C117)=AC$6,$H117,"")</f>
        <v/>
      </c>
      <c r="AD117" s="0" t="str">
        <f aca="false">IF(YEAR($C117)=AD$6,$H117,"")</f>
        <v/>
      </c>
      <c r="AE117" s="0" t="str">
        <f aca="false">IF(YEAR($C117)=AE$6,$H117,"")</f>
        <v/>
      </c>
    </row>
    <row r="118" customFormat="false" ht="12.75" hidden="false" customHeight="false" outlineLevel="0" collapsed="false">
      <c r="C118" s="13" t="n">
        <v>33718</v>
      </c>
      <c r="D118" s="11" t="n">
        <v>540</v>
      </c>
      <c r="E118" s="15" t="n">
        <f aca="false">LN(D118/D117)</f>
        <v>0.0186921330121525</v>
      </c>
      <c r="F118" s="11" t="n">
        <v>510</v>
      </c>
      <c r="G118" s="15" t="n">
        <f aca="false">LN(F118/F117)</f>
        <v>0.0606246218164348</v>
      </c>
      <c r="H118" s="11" t="n">
        <v>650</v>
      </c>
      <c r="I118" s="15" t="n">
        <f aca="false">LN(H118/H117)</f>
        <v>0.0392207131532813</v>
      </c>
      <c r="J118" s="16" t="n">
        <v>510</v>
      </c>
      <c r="K118" s="15" t="n">
        <f aca="false">LN(J118/J117)</f>
        <v>0.0923733201310151</v>
      </c>
      <c r="L118" s="11"/>
      <c r="M118" s="0" t="str">
        <f aca="false">IF(YEAR($C118)=M$6,$H118,"")</f>
        <v/>
      </c>
      <c r="N118" s="0" t="str">
        <f aca="false">IF(YEAR($C118)=N$6,$H118,"")</f>
        <v/>
      </c>
      <c r="O118" s="0" t="str">
        <f aca="false">IF(YEAR($C118)=O$6,$H118,"")</f>
        <v/>
      </c>
      <c r="P118" s="0" t="str">
        <f aca="false">IF(YEAR($C118)=P$6,$H118,"")</f>
        <v/>
      </c>
      <c r="Q118" s="0" t="str">
        <f aca="false">IF(YEAR($C118)=Q$6,$H118,"")</f>
        <v/>
      </c>
      <c r="R118" s="0" t="str">
        <f aca="false">IF(YEAR($C118)=R$6,$H118,"")</f>
        <v/>
      </c>
      <c r="S118" s="0" t="str">
        <f aca="false">IF(YEAR($C118)=S$6,$H118,"")</f>
        <v/>
      </c>
      <c r="T118" s="0" t="str">
        <f aca="false">IF(YEAR($C118)=T$6,$H118,"")</f>
        <v/>
      </c>
      <c r="U118" s="0" t="str">
        <f aca="false">IF(YEAR($C118)=U$6,$H118,"")</f>
        <v/>
      </c>
      <c r="V118" s="0" t="n">
        <f aca="false">IF(YEAR($C118)=V$6,$H118,"")</f>
        <v>650</v>
      </c>
      <c r="W118" s="0" t="str">
        <f aca="false">IF(YEAR($C118)=W$6,$H118,"")</f>
        <v/>
      </c>
      <c r="X118" s="0" t="str">
        <f aca="false">IF(YEAR($C118)=X$6,$H118,"")</f>
        <v/>
      </c>
      <c r="Y118" s="0" t="str">
        <f aca="false">IF(YEAR($C118)=Y$6,$H118,"")</f>
        <v/>
      </c>
      <c r="Z118" s="0" t="str">
        <f aca="false">IF(YEAR($C118)=Z$6,$H118,"")</f>
        <v/>
      </c>
      <c r="AA118" s="0" t="str">
        <f aca="false">IF(YEAR($C118)=AA$6,$H118,"")</f>
        <v/>
      </c>
      <c r="AB118" s="0" t="str">
        <f aca="false">IF(YEAR($C118)=AB$6,$H118,"")</f>
        <v/>
      </c>
      <c r="AC118" s="0" t="str">
        <f aca="false">IF(YEAR($C118)=AC$6,$H118,"")</f>
        <v/>
      </c>
      <c r="AD118" s="0" t="str">
        <f aca="false">IF(YEAR($C118)=AD$6,$H118,"")</f>
        <v/>
      </c>
      <c r="AE118" s="0" t="str">
        <f aca="false">IF(YEAR($C118)=AE$6,$H118,"")</f>
        <v/>
      </c>
    </row>
    <row r="119" customFormat="false" ht="12.75" hidden="false" customHeight="false" outlineLevel="0" collapsed="false">
      <c r="C119" s="13" t="n">
        <v>33748</v>
      </c>
      <c r="D119" s="11" t="n">
        <v>550</v>
      </c>
      <c r="E119" s="15" t="n">
        <f aca="false">LN(D119/D118)</f>
        <v>0.0183491386681966</v>
      </c>
      <c r="F119" s="11" t="n">
        <v>515</v>
      </c>
      <c r="G119" s="15" t="n">
        <f aca="false">LN(F119/F118)</f>
        <v>0.00975617494536466</v>
      </c>
      <c r="H119" s="11" t="n">
        <v>650</v>
      </c>
      <c r="I119" s="15" t="n">
        <f aca="false">LN(H119/H118)</f>
        <v>0</v>
      </c>
      <c r="J119" s="16" t="n">
        <v>510</v>
      </c>
      <c r="K119" s="15" t="n">
        <f aca="false">LN(J119/J118)</f>
        <v>0</v>
      </c>
      <c r="L119" s="11"/>
      <c r="M119" s="0" t="str">
        <f aca="false">IF(YEAR($C119)=M$6,$H119,"")</f>
        <v/>
      </c>
      <c r="N119" s="0" t="str">
        <f aca="false">IF(YEAR($C119)=N$6,$H119,"")</f>
        <v/>
      </c>
      <c r="O119" s="0" t="str">
        <f aca="false">IF(YEAR($C119)=O$6,$H119,"")</f>
        <v/>
      </c>
      <c r="P119" s="0" t="str">
        <f aca="false">IF(YEAR($C119)=P$6,$H119,"")</f>
        <v/>
      </c>
      <c r="Q119" s="0" t="str">
        <f aca="false">IF(YEAR($C119)=Q$6,$H119,"")</f>
        <v/>
      </c>
      <c r="R119" s="0" t="str">
        <f aca="false">IF(YEAR($C119)=R$6,$H119,"")</f>
        <v/>
      </c>
      <c r="S119" s="0" t="str">
        <f aca="false">IF(YEAR($C119)=S$6,$H119,"")</f>
        <v/>
      </c>
      <c r="T119" s="0" t="str">
        <f aca="false">IF(YEAR($C119)=T$6,$H119,"")</f>
        <v/>
      </c>
      <c r="U119" s="0" t="str">
        <f aca="false">IF(YEAR($C119)=U$6,$H119,"")</f>
        <v/>
      </c>
      <c r="V119" s="0" t="n">
        <f aca="false">IF(YEAR($C119)=V$6,$H119,"")</f>
        <v>650</v>
      </c>
      <c r="W119" s="0" t="str">
        <f aca="false">IF(YEAR($C119)=W$6,$H119,"")</f>
        <v/>
      </c>
      <c r="X119" s="0" t="str">
        <f aca="false">IF(YEAR($C119)=X$6,$H119,"")</f>
        <v/>
      </c>
      <c r="Y119" s="0" t="str">
        <f aca="false">IF(YEAR($C119)=Y$6,$H119,"")</f>
        <v/>
      </c>
      <c r="Z119" s="0" t="str">
        <f aca="false">IF(YEAR($C119)=Z$6,$H119,"")</f>
        <v/>
      </c>
      <c r="AA119" s="0" t="str">
        <f aca="false">IF(YEAR($C119)=AA$6,$H119,"")</f>
        <v/>
      </c>
      <c r="AB119" s="0" t="str">
        <f aca="false">IF(YEAR($C119)=AB$6,$H119,"")</f>
        <v/>
      </c>
      <c r="AC119" s="0" t="str">
        <f aca="false">IF(YEAR($C119)=AC$6,$H119,"")</f>
        <v/>
      </c>
      <c r="AD119" s="0" t="str">
        <f aca="false">IF(YEAR($C119)=AD$6,$H119,"")</f>
        <v/>
      </c>
      <c r="AE119" s="0" t="str">
        <f aca="false">IF(YEAR($C119)=AE$6,$H119,"")</f>
        <v/>
      </c>
    </row>
    <row r="120" customFormat="false" ht="12.75" hidden="false" customHeight="false" outlineLevel="0" collapsed="false">
      <c r="C120" s="13" t="n">
        <v>33778</v>
      </c>
      <c r="D120" s="11" t="n">
        <v>560</v>
      </c>
      <c r="E120" s="15" t="n">
        <f aca="false">LN(D120/D119)</f>
        <v>0.0180185055026782</v>
      </c>
      <c r="F120" s="11" t="n">
        <v>520</v>
      </c>
      <c r="G120" s="15" t="n">
        <f aca="false">LN(F120/F119)</f>
        <v>0.00966191091173689</v>
      </c>
      <c r="H120" s="11" t="n">
        <v>650</v>
      </c>
      <c r="I120" s="15" t="n">
        <f aca="false">LN(H120/H119)</f>
        <v>0</v>
      </c>
      <c r="J120" s="16" t="n">
        <v>510</v>
      </c>
      <c r="K120" s="15" t="n">
        <f aca="false">LN(J120/J119)</f>
        <v>0</v>
      </c>
      <c r="L120" s="11"/>
      <c r="M120" s="0" t="str">
        <f aca="false">IF(YEAR($C120)=M$6,$H120,"")</f>
        <v/>
      </c>
      <c r="N120" s="0" t="str">
        <f aca="false">IF(YEAR($C120)=N$6,$H120,"")</f>
        <v/>
      </c>
      <c r="O120" s="0" t="str">
        <f aca="false">IF(YEAR($C120)=O$6,$H120,"")</f>
        <v/>
      </c>
      <c r="P120" s="0" t="str">
        <f aca="false">IF(YEAR($C120)=P$6,$H120,"")</f>
        <v/>
      </c>
      <c r="Q120" s="0" t="str">
        <f aca="false">IF(YEAR($C120)=Q$6,$H120,"")</f>
        <v/>
      </c>
      <c r="R120" s="0" t="str">
        <f aca="false">IF(YEAR($C120)=R$6,$H120,"")</f>
        <v/>
      </c>
      <c r="S120" s="0" t="str">
        <f aca="false">IF(YEAR($C120)=S$6,$H120,"")</f>
        <v/>
      </c>
      <c r="T120" s="0" t="str">
        <f aca="false">IF(YEAR($C120)=T$6,$H120,"")</f>
        <v/>
      </c>
      <c r="U120" s="0" t="str">
        <f aca="false">IF(YEAR($C120)=U$6,$H120,"")</f>
        <v/>
      </c>
      <c r="V120" s="0" t="n">
        <f aca="false">IF(YEAR($C120)=V$6,$H120,"")</f>
        <v>650</v>
      </c>
      <c r="W120" s="0" t="str">
        <f aca="false">IF(YEAR($C120)=W$6,$H120,"")</f>
        <v/>
      </c>
      <c r="X120" s="0" t="str">
        <f aca="false">IF(YEAR($C120)=X$6,$H120,"")</f>
        <v/>
      </c>
      <c r="Y120" s="0" t="str">
        <f aca="false">IF(YEAR($C120)=Y$6,$H120,"")</f>
        <v/>
      </c>
      <c r="Z120" s="0" t="str">
        <f aca="false">IF(YEAR($C120)=Z$6,$H120,"")</f>
        <v/>
      </c>
      <c r="AA120" s="0" t="str">
        <f aca="false">IF(YEAR($C120)=AA$6,$H120,"")</f>
        <v/>
      </c>
      <c r="AB120" s="0" t="str">
        <f aca="false">IF(YEAR($C120)=AB$6,$H120,"")</f>
        <v/>
      </c>
      <c r="AC120" s="0" t="str">
        <f aca="false">IF(YEAR($C120)=AC$6,$H120,"")</f>
        <v/>
      </c>
      <c r="AD120" s="0" t="str">
        <f aca="false">IF(YEAR($C120)=AD$6,$H120,"")</f>
        <v/>
      </c>
      <c r="AE120" s="0" t="str">
        <f aca="false">IF(YEAR($C120)=AE$6,$H120,"")</f>
        <v/>
      </c>
    </row>
    <row r="121" customFormat="false" ht="12.75" hidden="false" customHeight="false" outlineLevel="0" collapsed="false">
      <c r="C121" s="13" t="n">
        <v>33808</v>
      </c>
      <c r="D121" s="11" t="n">
        <v>600</v>
      </c>
      <c r="E121" s="15" t="n">
        <f aca="false">LN(D121/D120)</f>
        <v>0.0689928714869514</v>
      </c>
      <c r="F121" s="11" t="n">
        <v>550</v>
      </c>
      <c r="G121" s="15" t="n">
        <f aca="false">LN(F121/F120)</f>
        <v>0.0560894666510436</v>
      </c>
      <c r="H121" s="11" t="n">
        <v>680</v>
      </c>
      <c r="I121" s="15" t="n">
        <f aca="false">LN(H121/H120)</f>
        <v>0.0451204352804696</v>
      </c>
      <c r="J121" s="16" t="n">
        <v>540</v>
      </c>
      <c r="K121" s="15" t="n">
        <f aca="false">LN(J121/J120)</f>
        <v>0.0571584138399486</v>
      </c>
      <c r="L121" s="11"/>
      <c r="M121" s="0" t="str">
        <f aca="false">IF(YEAR($C121)=M$6,$H121,"")</f>
        <v/>
      </c>
      <c r="N121" s="0" t="str">
        <f aca="false">IF(YEAR($C121)=N$6,$H121,"")</f>
        <v/>
      </c>
      <c r="O121" s="0" t="str">
        <f aca="false">IF(YEAR($C121)=O$6,$H121,"")</f>
        <v/>
      </c>
      <c r="P121" s="0" t="str">
        <f aca="false">IF(YEAR($C121)=P$6,$H121,"")</f>
        <v/>
      </c>
      <c r="Q121" s="0" t="str">
        <f aca="false">IF(YEAR($C121)=Q$6,$H121,"")</f>
        <v/>
      </c>
      <c r="R121" s="0" t="str">
        <f aca="false">IF(YEAR($C121)=R$6,$H121,"")</f>
        <v/>
      </c>
      <c r="S121" s="0" t="str">
        <f aca="false">IF(YEAR($C121)=S$6,$H121,"")</f>
        <v/>
      </c>
      <c r="T121" s="0" t="str">
        <f aca="false">IF(YEAR($C121)=T$6,$H121,"")</f>
        <v/>
      </c>
      <c r="U121" s="0" t="str">
        <f aca="false">IF(YEAR($C121)=U$6,$H121,"")</f>
        <v/>
      </c>
      <c r="V121" s="0" t="n">
        <f aca="false">IF(YEAR($C121)=V$6,$H121,"")</f>
        <v>680</v>
      </c>
      <c r="W121" s="0" t="str">
        <f aca="false">IF(YEAR($C121)=W$6,$H121,"")</f>
        <v/>
      </c>
      <c r="X121" s="0" t="str">
        <f aca="false">IF(YEAR($C121)=X$6,$H121,"")</f>
        <v/>
      </c>
      <c r="Y121" s="0" t="str">
        <f aca="false">IF(YEAR($C121)=Y$6,$H121,"")</f>
        <v/>
      </c>
      <c r="Z121" s="0" t="str">
        <f aca="false">IF(YEAR($C121)=Z$6,$H121,"")</f>
        <v/>
      </c>
      <c r="AA121" s="0" t="str">
        <f aca="false">IF(YEAR($C121)=AA$6,$H121,"")</f>
        <v/>
      </c>
      <c r="AB121" s="0" t="str">
        <f aca="false">IF(YEAR($C121)=AB$6,$H121,"")</f>
        <v/>
      </c>
      <c r="AC121" s="0" t="str">
        <f aca="false">IF(YEAR($C121)=AC$6,$H121,"")</f>
        <v/>
      </c>
      <c r="AD121" s="0" t="str">
        <f aca="false">IF(YEAR($C121)=AD$6,$H121,"")</f>
        <v/>
      </c>
      <c r="AE121" s="0" t="str">
        <f aca="false">IF(YEAR($C121)=AE$6,$H121,"")</f>
        <v/>
      </c>
    </row>
    <row r="122" customFormat="false" ht="12.75" hidden="false" customHeight="false" outlineLevel="0" collapsed="false">
      <c r="C122" s="13" t="n">
        <v>33838</v>
      </c>
      <c r="D122" s="11" t="n">
        <v>590</v>
      </c>
      <c r="E122" s="15" t="n">
        <f aca="false">LN(D122/D121)</f>
        <v>-0.0168071183163813</v>
      </c>
      <c r="F122" s="11" t="n">
        <v>545</v>
      </c>
      <c r="G122" s="15" t="n">
        <f aca="false">LN(F122/F121)</f>
        <v>-0.00913248356327247</v>
      </c>
      <c r="H122" s="11" t="n">
        <v>680</v>
      </c>
      <c r="I122" s="15" t="n">
        <f aca="false">LN(H122/H121)</f>
        <v>0</v>
      </c>
      <c r="J122" s="16" t="n">
        <v>530</v>
      </c>
      <c r="K122" s="15" t="n">
        <f aca="false">LN(J122/J121)</f>
        <v>-0.0186921330121525</v>
      </c>
      <c r="L122" s="11"/>
      <c r="M122" s="0" t="str">
        <f aca="false">IF(YEAR($C122)=M$6,$H122,"")</f>
        <v/>
      </c>
      <c r="N122" s="0" t="str">
        <f aca="false">IF(YEAR($C122)=N$6,$H122,"")</f>
        <v/>
      </c>
      <c r="O122" s="0" t="str">
        <f aca="false">IF(YEAR($C122)=O$6,$H122,"")</f>
        <v/>
      </c>
      <c r="P122" s="0" t="str">
        <f aca="false">IF(YEAR($C122)=P$6,$H122,"")</f>
        <v/>
      </c>
      <c r="Q122" s="0" t="str">
        <f aca="false">IF(YEAR($C122)=Q$6,$H122,"")</f>
        <v/>
      </c>
      <c r="R122" s="0" t="str">
        <f aca="false">IF(YEAR($C122)=R$6,$H122,"")</f>
        <v/>
      </c>
      <c r="S122" s="0" t="str">
        <f aca="false">IF(YEAR($C122)=S$6,$H122,"")</f>
        <v/>
      </c>
      <c r="T122" s="0" t="str">
        <f aca="false">IF(YEAR($C122)=T$6,$H122,"")</f>
        <v/>
      </c>
      <c r="U122" s="0" t="str">
        <f aca="false">IF(YEAR($C122)=U$6,$H122,"")</f>
        <v/>
      </c>
      <c r="V122" s="0" t="n">
        <f aca="false">IF(YEAR($C122)=V$6,$H122,"")</f>
        <v>680</v>
      </c>
      <c r="W122" s="0" t="str">
        <f aca="false">IF(YEAR($C122)=W$6,$H122,"")</f>
        <v/>
      </c>
      <c r="X122" s="0" t="str">
        <f aca="false">IF(YEAR($C122)=X$6,$H122,"")</f>
        <v/>
      </c>
      <c r="Y122" s="0" t="str">
        <f aca="false">IF(YEAR($C122)=Y$6,$H122,"")</f>
        <v/>
      </c>
      <c r="Z122" s="0" t="str">
        <f aca="false">IF(YEAR($C122)=Z$6,$H122,"")</f>
        <v/>
      </c>
      <c r="AA122" s="0" t="str">
        <f aca="false">IF(YEAR($C122)=AA$6,$H122,"")</f>
        <v/>
      </c>
      <c r="AB122" s="0" t="str">
        <f aca="false">IF(YEAR($C122)=AB$6,$H122,"")</f>
        <v/>
      </c>
      <c r="AC122" s="0" t="str">
        <f aca="false">IF(YEAR($C122)=AC$6,$H122,"")</f>
        <v/>
      </c>
      <c r="AD122" s="0" t="str">
        <f aca="false">IF(YEAR($C122)=AD$6,$H122,"")</f>
        <v/>
      </c>
      <c r="AE122" s="0" t="str">
        <f aca="false">IF(YEAR($C122)=AE$6,$H122,"")</f>
        <v/>
      </c>
    </row>
    <row r="123" customFormat="false" ht="12.75" hidden="false" customHeight="false" outlineLevel="0" collapsed="false">
      <c r="C123" s="13" t="n">
        <v>33868</v>
      </c>
      <c r="D123" s="11" t="n">
        <v>580</v>
      </c>
      <c r="E123" s="15" t="n">
        <f aca="false">LN(D123/D122)</f>
        <v>-0.0170944333593001</v>
      </c>
      <c r="F123" s="11" t="n">
        <v>540</v>
      </c>
      <c r="G123" s="15" t="n">
        <f aca="false">LN(F123/F122)</f>
        <v>-0.00921665510492395</v>
      </c>
      <c r="H123" s="11" t="n">
        <v>680</v>
      </c>
      <c r="I123" s="15" t="n">
        <f aca="false">LN(H123/H122)</f>
        <v>0</v>
      </c>
      <c r="J123" s="16" t="n">
        <v>520</v>
      </c>
      <c r="K123" s="15" t="n">
        <f aca="false">LN(J123/J122)</f>
        <v>-0.0190481949706945</v>
      </c>
      <c r="L123" s="11"/>
      <c r="M123" s="0" t="str">
        <f aca="false">IF(YEAR($C123)=M$6,$H123,"")</f>
        <v/>
      </c>
      <c r="N123" s="0" t="str">
        <f aca="false">IF(YEAR($C123)=N$6,$H123,"")</f>
        <v/>
      </c>
      <c r="O123" s="0" t="str">
        <f aca="false">IF(YEAR($C123)=O$6,$H123,"")</f>
        <v/>
      </c>
      <c r="P123" s="0" t="str">
        <f aca="false">IF(YEAR($C123)=P$6,$H123,"")</f>
        <v/>
      </c>
      <c r="Q123" s="0" t="str">
        <f aca="false">IF(YEAR($C123)=Q$6,$H123,"")</f>
        <v/>
      </c>
      <c r="R123" s="0" t="str">
        <f aca="false">IF(YEAR($C123)=R$6,$H123,"")</f>
        <v/>
      </c>
      <c r="S123" s="0" t="str">
        <f aca="false">IF(YEAR($C123)=S$6,$H123,"")</f>
        <v/>
      </c>
      <c r="T123" s="0" t="str">
        <f aca="false">IF(YEAR($C123)=T$6,$H123,"")</f>
        <v/>
      </c>
      <c r="U123" s="0" t="str">
        <f aca="false">IF(YEAR($C123)=U$6,$H123,"")</f>
        <v/>
      </c>
      <c r="V123" s="0" t="n">
        <f aca="false">IF(YEAR($C123)=V$6,$H123,"")</f>
        <v>680</v>
      </c>
      <c r="W123" s="0" t="str">
        <f aca="false">IF(YEAR($C123)=W$6,$H123,"")</f>
        <v/>
      </c>
      <c r="X123" s="0" t="str">
        <f aca="false">IF(YEAR($C123)=X$6,$H123,"")</f>
        <v/>
      </c>
      <c r="Y123" s="0" t="str">
        <f aca="false">IF(YEAR($C123)=Y$6,$H123,"")</f>
        <v/>
      </c>
      <c r="Z123" s="0" t="str">
        <f aca="false">IF(YEAR($C123)=Z$6,$H123,"")</f>
        <v/>
      </c>
      <c r="AA123" s="0" t="str">
        <f aca="false">IF(YEAR($C123)=AA$6,$H123,"")</f>
        <v/>
      </c>
      <c r="AB123" s="0" t="str">
        <f aca="false">IF(YEAR($C123)=AB$6,$H123,"")</f>
        <v/>
      </c>
      <c r="AC123" s="0" t="str">
        <f aca="false">IF(YEAR($C123)=AC$6,$H123,"")</f>
        <v/>
      </c>
      <c r="AD123" s="0" t="str">
        <f aca="false">IF(YEAR($C123)=AD$6,$H123,"")</f>
        <v/>
      </c>
      <c r="AE123" s="0" t="str">
        <f aca="false">IF(YEAR($C123)=AE$6,$H123,"")</f>
        <v/>
      </c>
    </row>
    <row r="124" customFormat="false" ht="12.75" hidden="false" customHeight="false" outlineLevel="0" collapsed="false">
      <c r="C124" s="13" t="n">
        <v>33898</v>
      </c>
      <c r="D124" s="11" t="n">
        <v>570</v>
      </c>
      <c r="E124" s="15" t="n">
        <f aca="false">LN(D124/D123)</f>
        <v>-0.0173917427118692</v>
      </c>
      <c r="F124" s="11" t="n">
        <v>525</v>
      </c>
      <c r="G124" s="15" t="n">
        <f aca="false">LN(F124/F123)</f>
        <v>-0.0281708769666963</v>
      </c>
      <c r="H124" s="11" t="n">
        <v>680</v>
      </c>
      <c r="I124" s="15" t="n">
        <f aca="false">LN(H124/H123)</f>
        <v>0</v>
      </c>
      <c r="J124" s="16" t="n">
        <v>510</v>
      </c>
      <c r="K124" s="15" t="n">
        <f aca="false">LN(J124/J123)</f>
        <v>-0.0194180858571016</v>
      </c>
      <c r="L124" s="11"/>
      <c r="M124" s="0" t="str">
        <f aca="false">IF(YEAR($C124)=M$6,$H124,"")</f>
        <v/>
      </c>
      <c r="N124" s="0" t="str">
        <f aca="false">IF(YEAR($C124)=N$6,$H124,"")</f>
        <v/>
      </c>
      <c r="O124" s="0" t="str">
        <f aca="false">IF(YEAR($C124)=O$6,$H124,"")</f>
        <v/>
      </c>
      <c r="P124" s="0" t="str">
        <f aca="false">IF(YEAR($C124)=P$6,$H124,"")</f>
        <v/>
      </c>
      <c r="Q124" s="0" t="str">
        <f aca="false">IF(YEAR($C124)=Q$6,$H124,"")</f>
        <v/>
      </c>
      <c r="R124" s="0" t="str">
        <f aca="false">IF(YEAR($C124)=R$6,$H124,"")</f>
        <v/>
      </c>
      <c r="S124" s="0" t="str">
        <f aca="false">IF(YEAR($C124)=S$6,$H124,"")</f>
        <v/>
      </c>
      <c r="T124" s="0" t="str">
        <f aca="false">IF(YEAR($C124)=T$6,$H124,"")</f>
        <v/>
      </c>
      <c r="U124" s="0" t="str">
        <f aca="false">IF(YEAR($C124)=U$6,$H124,"")</f>
        <v/>
      </c>
      <c r="V124" s="0" t="n">
        <f aca="false">IF(YEAR($C124)=V$6,$H124,"")</f>
        <v>680</v>
      </c>
      <c r="W124" s="0" t="str">
        <f aca="false">IF(YEAR($C124)=W$6,$H124,"")</f>
        <v/>
      </c>
      <c r="X124" s="0" t="str">
        <f aca="false">IF(YEAR($C124)=X$6,$H124,"")</f>
        <v/>
      </c>
      <c r="Y124" s="0" t="str">
        <f aca="false">IF(YEAR($C124)=Y$6,$H124,"")</f>
        <v/>
      </c>
      <c r="Z124" s="0" t="str">
        <f aca="false">IF(YEAR($C124)=Z$6,$H124,"")</f>
        <v/>
      </c>
      <c r="AA124" s="0" t="str">
        <f aca="false">IF(YEAR($C124)=AA$6,$H124,"")</f>
        <v/>
      </c>
      <c r="AB124" s="0" t="str">
        <f aca="false">IF(YEAR($C124)=AB$6,$H124,"")</f>
        <v/>
      </c>
      <c r="AC124" s="0" t="str">
        <f aca="false">IF(YEAR($C124)=AC$6,$H124,"")</f>
        <v/>
      </c>
      <c r="AD124" s="0" t="str">
        <f aca="false">IF(YEAR($C124)=AD$6,$H124,"")</f>
        <v/>
      </c>
      <c r="AE124" s="0" t="str">
        <f aca="false">IF(YEAR($C124)=AE$6,$H124,"")</f>
        <v/>
      </c>
    </row>
    <row r="125" customFormat="false" ht="12.75" hidden="false" customHeight="false" outlineLevel="0" collapsed="false">
      <c r="C125" s="13" t="n">
        <v>33928</v>
      </c>
      <c r="D125" s="11" t="n">
        <v>555</v>
      </c>
      <c r="E125" s="15" t="n">
        <f aca="false">LN(D125/D124)</f>
        <v>-0.0266682470821613</v>
      </c>
      <c r="F125" s="11" t="n">
        <v>500</v>
      </c>
      <c r="G125" s="15" t="n">
        <f aca="false">LN(F125/F124)</f>
        <v>-0.0487901641694321</v>
      </c>
      <c r="H125" s="11" t="n">
        <v>680</v>
      </c>
      <c r="I125" s="15" t="n">
        <f aca="false">LN(H125/H124)</f>
        <v>0</v>
      </c>
      <c r="J125" s="16" t="n">
        <v>495</v>
      </c>
      <c r="K125" s="15" t="n">
        <f aca="false">LN(J125/J124)</f>
        <v>-0.0298529631496812</v>
      </c>
      <c r="L125" s="11"/>
      <c r="M125" s="0" t="str">
        <f aca="false">IF(YEAR($C125)=M$6,$H125,"")</f>
        <v/>
      </c>
      <c r="N125" s="0" t="str">
        <f aca="false">IF(YEAR($C125)=N$6,$H125,"")</f>
        <v/>
      </c>
      <c r="O125" s="0" t="str">
        <f aca="false">IF(YEAR($C125)=O$6,$H125,"")</f>
        <v/>
      </c>
      <c r="P125" s="0" t="str">
        <f aca="false">IF(YEAR($C125)=P$6,$H125,"")</f>
        <v/>
      </c>
      <c r="Q125" s="0" t="str">
        <f aca="false">IF(YEAR($C125)=Q$6,$H125,"")</f>
        <v/>
      </c>
      <c r="R125" s="0" t="str">
        <f aca="false">IF(YEAR($C125)=R$6,$H125,"")</f>
        <v/>
      </c>
      <c r="S125" s="0" t="str">
        <f aca="false">IF(YEAR($C125)=S$6,$H125,"")</f>
        <v/>
      </c>
      <c r="T125" s="0" t="str">
        <f aca="false">IF(YEAR($C125)=T$6,$H125,"")</f>
        <v/>
      </c>
      <c r="U125" s="0" t="str">
        <f aca="false">IF(YEAR($C125)=U$6,$H125,"")</f>
        <v/>
      </c>
      <c r="V125" s="0" t="n">
        <f aca="false">IF(YEAR($C125)=V$6,$H125,"")</f>
        <v>680</v>
      </c>
      <c r="W125" s="0" t="str">
        <f aca="false">IF(YEAR($C125)=W$6,$H125,"")</f>
        <v/>
      </c>
      <c r="X125" s="0" t="str">
        <f aca="false">IF(YEAR($C125)=X$6,$H125,"")</f>
        <v/>
      </c>
      <c r="Y125" s="0" t="str">
        <f aca="false">IF(YEAR($C125)=Y$6,$H125,"")</f>
        <v/>
      </c>
      <c r="Z125" s="0" t="str">
        <f aca="false">IF(YEAR($C125)=Z$6,$H125,"")</f>
        <v/>
      </c>
      <c r="AA125" s="0" t="str">
        <f aca="false">IF(YEAR($C125)=AA$6,$H125,"")</f>
        <v/>
      </c>
      <c r="AB125" s="0" t="str">
        <f aca="false">IF(YEAR($C125)=AB$6,$H125,"")</f>
        <v/>
      </c>
      <c r="AC125" s="0" t="str">
        <f aca="false">IF(YEAR($C125)=AC$6,$H125,"")</f>
        <v/>
      </c>
      <c r="AD125" s="0" t="str">
        <f aca="false">IF(YEAR($C125)=AD$6,$H125,"")</f>
        <v/>
      </c>
      <c r="AE125" s="0" t="str">
        <f aca="false">IF(YEAR($C125)=AE$6,$H125,"")</f>
        <v/>
      </c>
    </row>
    <row r="126" customFormat="false" ht="12.75" hidden="false" customHeight="false" outlineLevel="0" collapsed="false">
      <c r="C126" s="13" t="n">
        <v>33958</v>
      </c>
      <c r="D126" s="11" t="n">
        <v>525</v>
      </c>
      <c r="E126" s="15" t="n">
        <f aca="false">LN(D126/D125)</f>
        <v>-0.0555698511548108</v>
      </c>
      <c r="F126" s="11" t="n">
        <v>465</v>
      </c>
      <c r="G126" s="15" t="n">
        <f aca="false">LN(F126/F125)</f>
        <v>-0.0725706928348354</v>
      </c>
      <c r="H126" s="11" t="n">
        <v>680</v>
      </c>
      <c r="I126" s="15" t="n">
        <f aca="false">LN(H126/H125)</f>
        <v>0</v>
      </c>
      <c r="J126" s="16" t="n">
        <v>460</v>
      </c>
      <c r="K126" s="15" t="n">
        <f aca="false">LN(J126/J125)</f>
        <v>-0.0733312730855496</v>
      </c>
      <c r="L126" s="11"/>
      <c r="M126" s="0" t="str">
        <f aca="false">IF(YEAR($C126)=M$6,$H126,"")</f>
        <v/>
      </c>
      <c r="N126" s="0" t="str">
        <f aca="false">IF(YEAR($C126)=N$6,$H126,"")</f>
        <v/>
      </c>
      <c r="O126" s="0" t="str">
        <f aca="false">IF(YEAR($C126)=O$6,$H126,"")</f>
        <v/>
      </c>
      <c r="P126" s="0" t="str">
        <f aca="false">IF(YEAR($C126)=P$6,$H126,"")</f>
        <v/>
      </c>
      <c r="Q126" s="0" t="str">
        <f aca="false">IF(YEAR($C126)=Q$6,$H126,"")</f>
        <v/>
      </c>
      <c r="R126" s="0" t="str">
        <f aca="false">IF(YEAR($C126)=R$6,$H126,"")</f>
        <v/>
      </c>
      <c r="S126" s="0" t="str">
        <f aca="false">IF(YEAR($C126)=S$6,$H126,"")</f>
        <v/>
      </c>
      <c r="T126" s="0" t="str">
        <f aca="false">IF(YEAR($C126)=T$6,$H126,"")</f>
        <v/>
      </c>
      <c r="U126" s="0" t="str">
        <f aca="false">IF(YEAR($C126)=U$6,$H126,"")</f>
        <v/>
      </c>
      <c r="V126" s="0" t="n">
        <f aca="false">IF(YEAR($C126)=V$6,$H126,"")</f>
        <v>680</v>
      </c>
      <c r="W126" s="0" t="str">
        <f aca="false">IF(YEAR($C126)=W$6,$H126,"")</f>
        <v/>
      </c>
      <c r="X126" s="0" t="str">
        <f aca="false">IF(YEAR($C126)=X$6,$H126,"")</f>
        <v/>
      </c>
      <c r="Y126" s="0" t="str">
        <f aca="false">IF(YEAR($C126)=Y$6,$H126,"")</f>
        <v/>
      </c>
      <c r="Z126" s="0" t="str">
        <f aca="false">IF(YEAR($C126)=Z$6,$H126,"")</f>
        <v/>
      </c>
      <c r="AA126" s="0" t="str">
        <f aca="false">IF(YEAR($C126)=AA$6,$H126,"")</f>
        <v/>
      </c>
      <c r="AB126" s="0" t="str">
        <f aca="false">IF(YEAR($C126)=AB$6,$H126,"")</f>
        <v/>
      </c>
      <c r="AC126" s="0" t="str">
        <f aca="false">IF(YEAR($C126)=AC$6,$H126,"")</f>
        <v/>
      </c>
      <c r="AD126" s="0" t="str">
        <f aca="false">IF(YEAR($C126)=AD$6,$H126,"")</f>
        <v/>
      </c>
      <c r="AE126" s="0" t="str">
        <f aca="false">IF(YEAR($C126)=AE$6,$H126,"")</f>
        <v/>
      </c>
    </row>
    <row r="127" customFormat="false" ht="12.75" hidden="false" customHeight="false" outlineLevel="0" collapsed="false">
      <c r="C127" s="13" t="n">
        <v>33988</v>
      </c>
      <c r="D127" s="11" t="n">
        <v>495</v>
      </c>
      <c r="E127" s="15" t="n">
        <f aca="false">LN(D127/D126)</f>
        <v>-0.0588405000229335</v>
      </c>
      <c r="F127" s="11" t="n">
        <v>410</v>
      </c>
      <c r="G127" s="15" t="n">
        <f aca="false">LN(F127/F126)</f>
        <v>-0.125880245889003</v>
      </c>
      <c r="H127" s="11" t="n">
        <v>655</v>
      </c>
      <c r="I127" s="15" t="n">
        <f aca="false">LN(H127/H126)</f>
        <v>-0.0374575625349004</v>
      </c>
      <c r="J127" s="16" t="n">
        <v>410</v>
      </c>
      <c r="K127" s="15" t="n">
        <f aca="false">LN(J127/J126)</f>
        <v>-0.115069329784787</v>
      </c>
      <c r="L127" s="11"/>
      <c r="M127" s="0" t="str">
        <f aca="false">IF(YEAR($C127)=M$6,$H127,"")</f>
        <v/>
      </c>
      <c r="N127" s="0" t="str">
        <f aca="false">IF(YEAR($C127)=N$6,$H127,"")</f>
        <v/>
      </c>
      <c r="O127" s="0" t="str">
        <f aca="false">IF(YEAR($C127)=O$6,$H127,"")</f>
        <v/>
      </c>
      <c r="P127" s="0" t="str">
        <f aca="false">IF(YEAR($C127)=P$6,$H127,"")</f>
        <v/>
      </c>
      <c r="Q127" s="0" t="str">
        <f aca="false">IF(YEAR($C127)=Q$6,$H127,"")</f>
        <v/>
      </c>
      <c r="R127" s="0" t="str">
        <f aca="false">IF(YEAR($C127)=R$6,$H127,"")</f>
        <v/>
      </c>
      <c r="S127" s="0" t="str">
        <f aca="false">IF(YEAR($C127)=S$6,$H127,"")</f>
        <v/>
      </c>
      <c r="T127" s="0" t="str">
        <f aca="false">IF(YEAR($C127)=T$6,$H127,"")</f>
        <v/>
      </c>
      <c r="U127" s="0" t="str">
        <f aca="false">IF(YEAR($C127)=U$6,$H127,"")</f>
        <v/>
      </c>
      <c r="V127" s="0" t="str">
        <f aca="false">IF(YEAR($C127)=V$6,$H127,"")</f>
        <v/>
      </c>
      <c r="W127" s="0" t="n">
        <f aca="false">IF(YEAR($C127)=W$6,$H127,"")</f>
        <v>655</v>
      </c>
      <c r="X127" s="0" t="str">
        <f aca="false">IF(YEAR($C127)=X$6,$H127,"")</f>
        <v/>
      </c>
      <c r="Y127" s="0" t="str">
        <f aca="false">IF(YEAR($C127)=Y$6,$H127,"")</f>
        <v/>
      </c>
      <c r="Z127" s="0" t="str">
        <f aca="false">IF(YEAR($C127)=Z$6,$H127,"")</f>
        <v/>
      </c>
      <c r="AA127" s="0" t="str">
        <f aca="false">IF(YEAR($C127)=AA$6,$H127,"")</f>
        <v/>
      </c>
      <c r="AB127" s="0" t="str">
        <f aca="false">IF(YEAR($C127)=AB$6,$H127,"")</f>
        <v/>
      </c>
      <c r="AC127" s="0" t="str">
        <f aca="false">IF(YEAR($C127)=AC$6,$H127,"")</f>
        <v/>
      </c>
      <c r="AD127" s="0" t="str">
        <f aca="false">IF(YEAR($C127)=AD$6,$H127,"")</f>
        <v/>
      </c>
      <c r="AE127" s="0" t="str">
        <f aca="false">IF(YEAR($C127)=AE$6,$H127,"")</f>
        <v/>
      </c>
    </row>
    <row r="128" customFormat="false" ht="12.75" hidden="false" customHeight="false" outlineLevel="0" collapsed="false">
      <c r="C128" s="13" t="n">
        <v>34018</v>
      </c>
      <c r="D128" s="11" t="n">
        <v>475</v>
      </c>
      <c r="E128" s="15" t="n">
        <f aca="false">LN(D128/D127)</f>
        <v>-0.0412429585340491</v>
      </c>
      <c r="F128" s="11" t="n">
        <v>380</v>
      </c>
      <c r="G128" s="15" t="n">
        <f aca="false">LN(F128/F127)</f>
        <v>-0.075985906977922</v>
      </c>
      <c r="H128" s="11" t="n">
        <v>655</v>
      </c>
      <c r="I128" s="15" t="n">
        <f aca="false">LN(H128/H127)</f>
        <v>0</v>
      </c>
      <c r="J128" s="16" t="n">
        <v>390</v>
      </c>
      <c r="K128" s="15" t="n">
        <f aca="false">LN(J128/J127)</f>
        <v>-0.0500104205746614</v>
      </c>
      <c r="L128" s="11"/>
      <c r="M128" s="0" t="str">
        <f aca="false">IF(YEAR($C128)=M$6,$H128,"")</f>
        <v/>
      </c>
      <c r="N128" s="0" t="str">
        <f aca="false">IF(YEAR($C128)=N$6,$H128,"")</f>
        <v/>
      </c>
      <c r="O128" s="0" t="str">
        <f aca="false">IF(YEAR($C128)=O$6,$H128,"")</f>
        <v/>
      </c>
      <c r="P128" s="0" t="str">
        <f aca="false">IF(YEAR($C128)=P$6,$H128,"")</f>
        <v/>
      </c>
      <c r="Q128" s="0" t="str">
        <f aca="false">IF(YEAR($C128)=Q$6,$H128,"")</f>
        <v/>
      </c>
      <c r="R128" s="0" t="str">
        <f aca="false">IF(YEAR($C128)=R$6,$H128,"")</f>
        <v/>
      </c>
      <c r="S128" s="0" t="str">
        <f aca="false">IF(YEAR($C128)=S$6,$H128,"")</f>
        <v/>
      </c>
      <c r="T128" s="0" t="str">
        <f aca="false">IF(YEAR($C128)=T$6,$H128,"")</f>
        <v/>
      </c>
      <c r="U128" s="0" t="str">
        <f aca="false">IF(YEAR($C128)=U$6,$H128,"")</f>
        <v/>
      </c>
      <c r="V128" s="0" t="str">
        <f aca="false">IF(YEAR($C128)=V$6,$H128,"")</f>
        <v/>
      </c>
      <c r="W128" s="0" t="n">
        <f aca="false">IF(YEAR($C128)=W$6,$H128,"")</f>
        <v>655</v>
      </c>
      <c r="X128" s="0" t="str">
        <f aca="false">IF(YEAR($C128)=X$6,$H128,"")</f>
        <v/>
      </c>
      <c r="Y128" s="0" t="str">
        <f aca="false">IF(YEAR($C128)=Y$6,$H128,"")</f>
        <v/>
      </c>
      <c r="Z128" s="0" t="str">
        <f aca="false">IF(YEAR($C128)=Z$6,$H128,"")</f>
        <v/>
      </c>
      <c r="AA128" s="0" t="str">
        <f aca="false">IF(YEAR($C128)=AA$6,$H128,"")</f>
        <v/>
      </c>
      <c r="AB128" s="0" t="str">
        <f aca="false">IF(YEAR($C128)=AB$6,$H128,"")</f>
        <v/>
      </c>
      <c r="AC128" s="0" t="str">
        <f aca="false">IF(YEAR($C128)=AC$6,$H128,"")</f>
        <v/>
      </c>
      <c r="AD128" s="0" t="str">
        <f aca="false">IF(YEAR($C128)=AD$6,$H128,"")</f>
        <v/>
      </c>
      <c r="AE128" s="0" t="str">
        <f aca="false">IF(YEAR($C128)=AE$6,$H128,"")</f>
        <v/>
      </c>
    </row>
    <row r="129" customFormat="false" ht="12.75" hidden="false" customHeight="false" outlineLevel="0" collapsed="false">
      <c r="C129" s="13" t="n">
        <v>34048</v>
      </c>
      <c r="D129" s="11" t="n">
        <v>460</v>
      </c>
      <c r="E129" s="15" t="n">
        <f aca="false">LN(D129/D128)</f>
        <v>-0.0320883145515005</v>
      </c>
      <c r="F129" s="11" t="n">
        <v>380</v>
      </c>
      <c r="G129" s="15" t="n">
        <f aca="false">LN(F129/F128)</f>
        <v>0</v>
      </c>
      <c r="H129" s="11" t="n">
        <v>655</v>
      </c>
      <c r="I129" s="15" t="n">
        <f aca="false">LN(H129/H128)</f>
        <v>0</v>
      </c>
      <c r="J129" s="16" t="n">
        <v>390</v>
      </c>
      <c r="K129" s="15" t="n">
        <f aca="false">LN(J129/J128)</f>
        <v>0</v>
      </c>
      <c r="L129" s="11"/>
      <c r="M129" s="0" t="str">
        <f aca="false">IF(YEAR($C129)=M$6,$H129,"")</f>
        <v/>
      </c>
      <c r="N129" s="0" t="str">
        <f aca="false">IF(YEAR($C129)=N$6,$H129,"")</f>
        <v/>
      </c>
      <c r="O129" s="0" t="str">
        <f aca="false">IF(YEAR($C129)=O$6,$H129,"")</f>
        <v/>
      </c>
      <c r="P129" s="0" t="str">
        <f aca="false">IF(YEAR($C129)=P$6,$H129,"")</f>
        <v/>
      </c>
      <c r="Q129" s="0" t="str">
        <f aca="false">IF(YEAR($C129)=Q$6,$H129,"")</f>
        <v/>
      </c>
      <c r="R129" s="0" t="str">
        <f aca="false">IF(YEAR($C129)=R$6,$H129,"")</f>
        <v/>
      </c>
      <c r="S129" s="0" t="str">
        <f aca="false">IF(YEAR($C129)=S$6,$H129,"")</f>
        <v/>
      </c>
      <c r="T129" s="0" t="str">
        <f aca="false">IF(YEAR($C129)=T$6,$H129,"")</f>
        <v/>
      </c>
      <c r="U129" s="0" t="str">
        <f aca="false">IF(YEAR($C129)=U$6,$H129,"")</f>
        <v/>
      </c>
      <c r="V129" s="0" t="str">
        <f aca="false">IF(YEAR($C129)=V$6,$H129,"")</f>
        <v/>
      </c>
      <c r="W129" s="0" t="n">
        <f aca="false">IF(YEAR($C129)=W$6,$H129,"")</f>
        <v>655</v>
      </c>
      <c r="X129" s="0" t="str">
        <f aca="false">IF(YEAR($C129)=X$6,$H129,"")</f>
        <v/>
      </c>
      <c r="Y129" s="0" t="str">
        <f aca="false">IF(YEAR($C129)=Y$6,$H129,"")</f>
        <v/>
      </c>
      <c r="Z129" s="0" t="str">
        <f aca="false">IF(YEAR($C129)=Z$6,$H129,"")</f>
        <v/>
      </c>
      <c r="AA129" s="0" t="str">
        <f aca="false">IF(YEAR($C129)=AA$6,$H129,"")</f>
        <v/>
      </c>
      <c r="AB129" s="0" t="str">
        <f aca="false">IF(YEAR($C129)=AB$6,$H129,"")</f>
        <v/>
      </c>
      <c r="AC129" s="0" t="str">
        <f aca="false">IF(YEAR($C129)=AC$6,$H129,"")</f>
        <v/>
      </c>
      <c r="AD129" s="0" t="str">
        <f aca="false">IF(YEAR($C129)=AD$6,$H129,"")</f>
        <v/>
      </c>
      <c r="AE129" s="0" t="str">
        <f aca="false">IF(YEAR($C129)=AE$6,$H129,"")</f>
        <v/>
      </c>
    </row>
    <row r="130" customFormat="false" ht="12.75" hidden="false" customHeight="false" outlineLevel="0" collapsed="false">
      <c r="C130" s="13" t="n">
        <v>34078</v>
      </c>
      <c r="D130" s="11" t="n">
        <v>460</v>
      </c>
      <c r="E130" s="15" t="n">
        <f aca="false">LN(D130/D129)</f>
        <v>0</v>
      </c>
      <c r="F130" s="11" t="n">
        <v>390</v>
      </c>
      <c r="G130" s="15" t="n">
        <f aca="false">LN(F130/F129)</f>
        <v>0.0259754864032607</v>
      </c>
      <c r="H130" s="11" t="n">
        <v>630</v>
      </c>
      <c r="I130" s="15" t="n">
        <f aca="false">LN(H130/H129)</f>
        <v>-0.0389154162496735</v>
      </c>
      <c r="J130" s="16" t="n">
        <v>390</v>
      </c>
      <c r="K130" s="15" t="n">
        <f aca="false">LN(J130/J129)</f>
        <v>0</v>
      </c>
      <c r="L130" s="11"/>
      <c r="M130" s="0" t="str">
        <f aca="false">IF(YEAR($C130)=M$6,$H130,"")</f>
        <v/>
      </c>
      <c r="N130" s="0" t="str">
        <f aca="false">IF(YEAR($C130)=N$6,$H130,"")</f>
        <v/>
      </c>
      <c r="O130" s="0" t="str">
        <f aca="false">IF(YEAR($C130)=O$6,$H130,"")</f>
        <v/>
      </c>
      <c r="P130" s="0" t="str">
        <f aca="false">IF(YEAR($C130)=P$6,$H130,"")</f>
        <v/>
      </c>
      <c r="Q130" s="0" t="str">
        <f aca="false">IF(YEAR($C130)=Q$6,$H130,"")</f>
        <v/>
      </c>
      <c r="R130" s="0" t="str">
        <f aca="false">IF(YEAR($C130)=R$6,$H130,"")</f>
        <v/>
      </c>
      <c r="S130" s="0" t="str">
        <f aca="false">IF(YEAR($C130)=S$6,$H130,"")</f>
        <v/>
      </c>
      <c r="T130" s="0" t="str">
        <f aca="false">IF(YEAR($C130)=T$6,$H130,"")</f>
        <v/>
      </c>
      <c r="U130" s="0" t="str">
        <f aca="false">IF(YEAR($C130)=U$6,$H130,"")</f>
        <v/>
      </c>
      <c r="V130" s="0" t="str">
        <f aca="false">IF(YEAR($C130)=V$6,$H130,"")</f>
        <v/>
      </c>
      <c r="W130" s="0" t="n">
        <f aca="false">IF(YEAR($C130)=W$6,$H130,"")</f>
        <v>630</v>
      </c>
      <c r="X130" s="0" t="str">
        <f aca="false">IF(YEAR($C130)=X$6,$H130,"")</f>
        <v/>
      </c>
      <c r="Y130" s="0" t="str">
        <f aca="false">IF(YEAR($C130)=Y$6,$H130,"")</f>
        <v/>
      </c>
      <c r="Z130" s="0" t="str">
        <f aca="false">IF(YEAR($C130)=Z$6,$H130,"")</f>
        <v/>
      </c>
      <c r="AA130" s="0" t="str">
        <f aca="false">IF(YEAR($C130)=AA$6,$H130,"")</f>
        <v/>
      </c>
      <c r="AB130" s="0" t="str">
        <f aca="false">IF(YEAR($C130)=AB$6,$H130,"")</f>
        <v/>
      </c>
      <c r="AC130" s="0" t="str">
        <f aca="false">IF(YEAR($C130)=AC$6,$H130,"")</f>
        <v/>
      </c>
      <c r="AD130" s="0" t="str">
        <f aca="false">IF(YEAR($C130)=AD$6,$H130,"")</f>
        <v/>
      </c>
      <c r="AE130" s="0" t="str">
        <f aca="false">IF(YEAR($C130)=AE$6,$H130,"")</f>
        <v/>
      </c>
    </row>
    <row r="131" customFormat="false" ht="12.75" hidden="false" customHeight="false" outlineLevel="0" collapsed="false">
      <c r="C131" s="13" t="n">
        <v>34108</v>
      </c>
      <c r="D131" s="11" t="n">
        <v>460</v>
      </c>
      <c r="E131" s="15" t="n">
        <f aca="false">LN(D131/D130)</f>
        <v>0</v>
      </c>
      <c r="F131" s="11" t="n">
        <v>390</v>
      </c>
      <c r="G131" s="15" t="n">
        <f aca="false">LN(F131/F130)</f>
        <v>0</v>
      </c>
      <c r="H131" s="11" t="n">
        <v>630</v>
      </c>
      <c r="I131" s="15" t="n">
        <f aca="false">LN(H131/H130)</f>
        <v>0</v>
      </c>
      <c r="J131" s="16" t="n">
        <v>390</v>
      </c>
      <c r="K131" s="15" t="n">
        <f aca="false">LN(J131/J130)</f>
        <v>0</v>
      </c>
      <c r="L131" s="11"/>
      <c r="M131" s="0" t="str">
        <f aca="false">IF(YEAR($C131)=M$6,$H131,"")</f>
        <v/>
      </c>
      <c r="N131" s="0" t="str">
        <f aca="false">IF(YEAR($C131)=N$6,$H131,"")</f>
        <v/>
      </c>
      <c r="O131" s="0" t="str">
        <f aca="false">IF(YEAR($C131)=O$6,$H131,"")</f>
        <v/>
      </c>
      <c r="P131" s="0" t="str">
        <f aca="false">IF(YEAR($C131)=P$6,$H131,"")</f>
        <v/>
      </c>
      <c r="Q131" s="0" t="str">
        <f aca="false">IF(YEAR($C131)=Q$6,$H131,"")</f>
        <v/>
      </c>
      <c r="R131" s="0" t="str">
        <f aca="false">IF(YEAR($C131)=R$6,$H131,"")</f>
        <v/>
      </c>
      <c r="S131" s="0" t="str">
        <f aca="false">IF(YEAR($C131)=S$6,$H131,"")</f>
        <v/>
      </c>
      <c r="T131" s="0" t="str">
        <f aca="false">IF(YEAR($C131)=T$6,$H131,"")</f>
        <v/>
      </c>
      <c r="U131" s="0" t="str">
        <f aca="false">IF(YEAR($C131)=U$6,$H131,"")</f>
        <v/>
      </c>
      <c r="V131" s="0" t="str">
        <f aca="false">IF(YEAR($C131)=V$6,$H131,"")</f>
        <v/>
      </c>
      <c r="W131" s="0" t="n">
        <f aca="false">IF(YEAR($C131)=W$6,$H131,"")</f>
        <v>630</v>
      </c>
      <c r="X131" s="0" t="str">
        <f aca="false">IF(YEAR($C131)=X$6,$H131,"")</f>
        <v/>
      </c>
      <c r="Y131" s="0" t="str">
        <f aca="false">IF(YEAR($C131)=Y$6,$H131,"")</f>
        <v/>
      </c>
      <c r="Z131" s="0" t="str">
        <f aca="false">IF(YEAR($C131)=Z$6,$H131,"")</f>
        <v/>
      </c>
      <c r="AA131" s="0" t="str">
        <f aca="false">IF(YEAR($C131)=AA$6,$H131,"")</f>
        <v/>
      </c>
      <c r="AB131" s="0" t="str">
        <f aca="false">IF(YEAR($C131)=AB$6,$H131,"")</f>
        <v/>
      </c>
      <c r="AC131" s="0" t="str">
        <f aca="false">IF(YEAR($C131)=AC$6,$H131,"")</f>
        <v/>
      </c>
      <c r="AD131" s="0" t="str">
        <f aca="false">IF(YEAR($C131)=AD$6,$H131,"")</f>
        <v/>
      </c>
      <c r="AE131" s="0" t="str">
        <f aca="false">IF(YEAR($C131)=AE$6,$H131,"")</f>
        <v/>
      </c>
    </row>
    <row r="132" customFormat="false" ht="12.75" hidden="false" customHeight="false" outlineLevel="0" collapsed="false">
      <c r="C132" s="13" t="n">
        <v>34138</v>
      </c>
      <c r="D132" s="11" t="n">
        <v>460</v>
      </c>
      <c r="E132" s="15" t="n">
        <f aca="false">LN(D132/D131)</f>
        <v>0</v>
      </c>
      <c r="F132" s="11" t="n">
        <v>390</v>
      </c>
      <c r="G132" s="15" t="n">
        <f aca="false">LN(F132/F131)</f>
        <v>0</v>
      </c>
      <c r="H132" s="11" t="n">
        <v>630</v>
      </c>
      <c r="I132" s="15" t="n">
        <f aca="false">LN(H132/H131)</f>
        <v>0</v>
      </c>
      <c r="J132" s="16" t="n">
        <v>385</v>
      </c>
      <c r="K132" s="15" t="n">
        <f aca="false">LN(J132/J131)</f>
        <v>-0.0129034048359078</v>
      </c>
      <c r="L132" s="11"/>
      <c r="M132" s="0" t="str">
        <f aca="false">IF(YEAR($C132)=M$6,$H132,"")</f>
        <v/>
      </c>
      <c r="N132" s="0" t="str">
        <f aca="false">IF(YEAR($C132)=N$6,$H132,"")</f>
        <v/>
      </c>
      <c r="O132" s="0" t="str">
        <f aca="false">IF(YEAR($C132)=O$6,$H132,"")</f>
        <v/>
      </c>
      <c r="P132" s="0" t="str">
        <f aca="false">IF(YEAR($C132)=P$6,$H132,"")</f>
        <v/>
      </c>
      <c r="Q132" s="0" t="str">
        <f aca="false">IF(YEAR($C132)=Q$6,$H132,"")</f>
        <v/>
      </c>
      <c r="R132" s="0" t="str">
        <f aca="false">IF(YEAR($C132)=R$6,$H132,"")</f>
        <v/>
      </c>
      <c r="S132" s="0" t="str">
        <f aca="false">IF(YEAR($C132)=S$6,$H132,"")</f>
        <v/>
      </c>
      <c r="T132" s="0" t="str">
        <f aca="false">IF(YEAR($C132)=T$6,$H132,"")</f>
        <v/>
      </c>
      <c r="U132" s="0" t="str">
        <f aca="false">IF(YEAR($C132)=U$6,$H132,"")</f>
        <v/>
      </c>
      <c r="V132" s="0" t="str">
        <f aca="false">IF(YEAR($C132)=V$6,$H132,"")</f>
        <v/>
      </c>
      <c r="W132" s="0" t="n">
        <f aca="false">IF(YEAR($C132)=W$6,$H132,"")</f>
        <v>630</v>
      </c>
      <c r="X132" s="0" t="str">
        <f aca="false">IF(YEAR($C132)=X$6,$H132,"")</f>
        <v/>
      </c>
      <c r="Y132" s="0" t="str">
        <f aca="false">IF(YEAR($C132)=Y$6,$H132,"")</f>
        <v/>
      </c>
      <c r="Z132" s="0" t="str">
        <f aca="false">IF(YEAR($C132)=Z$6,$H132,"")</f>
        <v/>
      </c>
      <c r="AA132" s="0" t="str">
        <f aca="false">IF(YEAR($C132)=AA$6,$H132,"")</f>
        <v/>
      </c>
      <c r="AB132" s="0" t="str">
        <f aca="false">IF(YEAR($C132)=AB$6,$H132,"")</f>
        <v/>
      </c>
      <c r="AC132" s="0" t="str">
        <f aca="false">IF(YEAR($C132)=AC$6,$H132,"")</f>
        <v/>
      </c>
      <c r="AD132" s="0" t="str">
        <f aca="false">IF(YEAR($C132)=AD$6,$H132,"")</f>
        <v/>
      </c>
      <c r="AE132" s="0" t="str">
        <f aca="false">IF(YEAR($C132)=AE$6,$H132,"")</f>
        <v/>
      </c>
    </row>
    <row r="133" customFormat="false" ht="12.75" hidden="false" customHeight="false" outlineLevel="0" collapsed="false">
      <c r="C133" s="13" t="n">
        <v>34168</v>
      </c>
      <c r="D133" s="11" t="n">
        <v>450</v>
      </c>
      <c r="E133" s="15" t="n">
        <f aca="false">LN(D133/D132)</f>
        <v>-0.0219789067187752</v>
      </c>
      <c r="F133" s="11" t="n">
        <v>380</v>
      </c>
      <c r="G133" s="15" t="n">
        <f aca="false">LN(F133/F132)</f>
        <v>-0.0259754864032607</v>
      </c>
      <c r="H133" s="11" t="n">
        <v>605</v>
      </c>
      <c r="I133" s="15" t="n">
        <f aca="false">LN(H133/H132)</f>
        <v>-0.0404913613547369</v>
      </c>
      <c r="J133" s="16" t="n">
        <v>380</v>
      </c>
      <c r="K133" s="15" t="n">
        <f aca="false">LN(J133/J132)</f>
        <v>-0.0130720815673528</v>
      </c>
      <c r="L133" s="11"/>
      <c r="M133" s="0" t="str">
        <f aca="false">IF(YEAR($C133)=M$6,$H133,"")</f>
        <v/>
      </c>
      <c r="N133" s="0" t="str">
        <f aca="false">IF(YEAR($C133)=N$6,$H133,"")</f>
        <v/>
      </c>
      <c r="O133" s="0" t="str">
        <f aca="false">IF(YEAR($C133)=O$6,$H133,"")</f>
        <v/>
      </c>
      <c r="P133" s="0" t="str">
        <f aca="false">IF(YEAR($C133)=P$6,$H133,"")</f>
        <v/>
      </c>
      <c r="Q133" s="0" t="str">
        <f aca="false">IF(YEAR($C133)=Q$6,$H133,"")</f>
        <v/>
      </c>
      <c r="R133" s="0" t="str">
        <f aca="false">IF(YEAR($C133)=R$6,$H133,"")</f>
        <v/>
      </c>
      <c r="S133" s="0" t="str">
        <f aca="false">IF(YEAR($C133)=S$6,$H133,"")</f>
        <v/>
      </c>
      <c r="T133" s="0" t="str">
        <f aca="false">IF(YEAR($C133)=T$6,$H133,"")</f>
        <v/>
      </c>
      <c r="U133" s="0" t="str">
        <f aca="false">IF(YEAR($C133)=U$6,$H133,"")</f>
        <v/>
      </c>
      <c r="V133" s="0" t="str">
        <f aca="false">IF(YEAR($C133)=V$6,$H133,"")</f>
        <v/>
      </c>
      <c r="W133" s="0" t="n">
        <f aca="false">IF(YEAR($C133)=W$6,$H133,"")</f>
        <v>605</v>
      </c>
      <c r="X133" s="0" t="str">
        <f aca="false">IF(YEAR($C133)=X$6,$H133,"")</f>
        <v/>
      </c>
      <c r="Y133" s="0" t="str">
        <f aca="false">IF(YEAR($C133)=Y$6,$H133,"")</f>
        <v/>
      </c>
      <c r="Z133" s="0" t="str">
        <f aca="false">IF(YEAR($C133)=Z$6,$H133,"")</f>
        <v/>
      </c>
      <c r="AA133" s="0" t="str">
        <f aca="false">IF(YEAR($C133)=AA$6,$H133,"")</f>
        <v/>
      </c>
      <c r="AB133" s="0" t="str">
        <f aca="false">IF(YEAR($C133)=AB$6,$H133,"")</f>
        <v/>
      </c>
      <c r="AC133" s="0" t="str">
        <f aca="false">IF(YEAR($C133)=AC$6,$H133,"")</f>
        <v/>
      </c>
      <c r="AD133" s="0" t="str">
        <f aca="false">IF(YEAR($C133)=AD$6,$H133,"")</f>
        <v/>
      </c>
      <c r="AE133" s="0" t="str">
        <f aca="false">IF(YEAR($C133)=AE$6,$H133,"")</f>
        <v/>
      </c>
    </row>
    <row r="134" customFormat="false" ht="12.75" hidden="false" customHeight="false" outlineLevel="0" collapsed="false">
      <c r="C134" s="13" t="n">
        <v>34198</v>
      </c>
      <c r="D134" s="11" t="n">
        <v>435</v>
      </c>
      <c r="E134" s="15" t="n">
        <f aca="false">LN(D134/D133)</f>
        <v>-0.0339015516756813</v>
      </c>
      <c r="F134" s="11" t="n">
        <v>370</v>
      </c>
      <c r="G134" s="15" t="n">
        <f aca="false">LN(F134/F133)</f>
        <v>-0.0266682470821613</v>
      </c>
      <c r="H134" s="11" t="n">
        <v>605</v>
      </c>
      <c r="I134" s="15" t="n">
        <f aca="false">LN(H134/H133)</f>
        <v>0</v>
      </c>
      <c r="J134" s="16" t="n">
        <v>360</v>
      </c>
      <c r="K134" s="15" t="n">
        <f aca="false">LN(J134/J133)</f>
        <v>-0.0540672212702758</v>
      </c>
      <c r="L134" s="11"/>
      <c r="M134" s="0" t="str">
        <f aca="false">IF(YEAR($C134)=M$6,$H134,"")</f>
        <v/>
      </c>
      <c r="N134" s="0" t="str">
        <f aca="false">IF(YEAR($C134)=N$6,$H134,"")</f>
        <v/>
      </c>
      <c r="O134" s="0" t="str">
        <f aca="false">IF(YEAR($C134)=O$6,$H134,"")</f>
        <v/>
      </c>
      <c r="P134" s="0" t="str">
        <f aca="false">IF(YEAR($C134)=P$6,$H134,"")</f>
        <v/>
      </c>
      <c r="Q134" s="0" t="str">
        <f aca="false">IF(YEAR($C134)=Q$6,$H134,"")</f>
        <v/>
      </c>
      <c r="R134" s="0" t="str">
        <f aca="false">IF(YEAR($C134)=R$6,$H134,"")</f>
        <v/>
      </c>
      <c r="S134" s="0" t="str">
        <f aca="false">IF(YEAR($C134)=S$6,$H134,"")</f>
        <v/>
      </c>
      <c r="T134" s="0" t="str">
        <f aca="false">IF(YEAR($C134)=T$6,$H134,"")</f>
        <v/>
      </c>
      <c r="U134" s="0" t="str">
        <f aca="false">IF(YEAR($C134)=U$6,$H134,"")</f>
        <v/>
      </c>
      <c r="V134" s="0" t="str">
        <f aca="false">IF(YEAR($C134)=V$6,$H134,"")</f>
        <v/>
      </c>
      <c r="W134" s="0" t="n">
        <f aca="false">IF(YEAR($C134)=W$6,$H134,"")</f>
        <v>605</v>
      </c>
      <c r="X134" s="0" t="str">
        <f aca="false">IF(YEAR($C134)=X$6,$H134,"")</f>
        <v/>
      </c>
      <c r="Y134" s="0" t="str">
        <f aca="false">IF(YEAR($C134)=Y$6,$H134,"")</f>
        <v/>
      </c>
      <c r="Z134" s="0" t="str">
        <f aca="false">IF(YEAR($C134)=Z$6,$H134,"")</f>
        <v/>
      </c>
      <c r="AA134" s="0" t="str">
        <f aca="false">IF(YEAR($C134)=AA$6,$H134,"")</f>
        <v/>
      </c>
      <c r="AB134" s="0" t="str">
        <f aca="false">IF(YEAR($C134)=AB$6,$H134,"")</f>
        <v/>
      </c>
      <c r="AC134" s="0" t="str">
        <f aca="false">IF(YEAR($C134)=AC$6,$H134,"")</f>
        <v/>
      </c>
      <c r="AD134" s="0" t="str">
        <f aca="false">IF(YEAR($C134)=AD$6,$H134,"")</f>
        <v/>
      </c>
      <c r="AE134" s="0" t="str">
        <f aca="false">IF(YEAR($C134)=AE$6,$H134,"")</f>
        <v/>
      </c>
    </row>
    <row r="135" customFormat="false" ht="12.75" hidden="false" customHeight="false" outlineLevel="0" collapsed="false">
      <c r="C135" s="13" t="n">
        <v>34228</v>
      </c>
      <c r="D135" s="11" t="n">
        <v>420</v>
      </c>
      <c r="E135" s="15" t="n">
        <f aca="false">LN(D135/D134)</f>
        <v>-0.0350913198112701</v>
      </c>
      <c r="F135" s="11" t="n">
        <v>360</v>
      </c>
      <c r="G135" s="15" t="n">
        <f aca="false">LN(F135/F134)</f>
        <v>-0.0273989741881144</v>
      </c>
      <c r="H135" s="11" t="n">
        <v>605</v>
      </c>
      <c r="I135" s="15" t="n">
        <f aca="false">LN(H135/H134)</f>
        <v>0</v>
      </c>
      <c r="J135" s="16" t="n">
        <v>350</v>
      </c>
      <c r="K135" s="15" t="n">
        <f aca="false">LN(J135/J134)</f>
        <v>-0.0281708769666963</v>
      </c>
      <c r="L135" s="11"/>
      <c r="M135" s="0" t="str">
        <f aca="false">IF(YEAR($C135)=M$6,$H135,"")</f>
        <v/>
      </c>
      <c r="N135" s="0" t="str">
        <f aca="false">IF(YEAR($C135)=N$6,$H135,"")</f>
        <v/>
      </c>
      <c r="O135" s="0" t="str">
        <f aca="false">IF(YEAR($C135)=O$6,$H135,"")</f>
        <v/>
      </c>
      <c r="P135" s="0" t="str">
        <f aca="false">IF(YEAR($C135)=P$6,$H135,"")</f>
        <v/>
      </c>
      <c r="Q135" s="0" t="str">
        <f aca="false">IF(YEAR($C135)=Q$6,$H135,"")</f>
        <v/>
      </c>
      <c r="R135" s="0" t="str">
        <f aca="false">IF(YEAR($C135)=R$6,$H135,"")</f>
        <v/>
      </c>
      <c r="S135" s="0" t="str">
        <f aca="false">IF(YEAR($C135)=S$6,$H135,"")</f>
        <v/>
      </c>
      <c r="T135" s="0" t="str">
        <f aca="false">IF(YEAR($C135)=T$6,$H135,"")</f>
        <v/>
      </c>
      <c r="U135" s="0" t="str">
        <f aca="false">IF(YEAR($C135)=U$6,$H135,"")</f>
        <v/>
      </c>
      <c r="V135" s="0" t="str">
        <f aca="false">IF(YEAR($C135)=V$6,$H135,"")</f>
        <v/>
      </c>
      <c r="W135" s="0" t="n">
        <f aca="false">IF(YEAR($C135)=W$6,$H135,"")</f>
        <v>605</v>
      </c>
      <c r="X135" s="0" t="str">
        <f aca="false">IF(YEAR($C135)=X$6,$H135,"")</f>
        <v/>
      </c>
      <c r="Y135" s="0" t="str">
        <f aca="false">IF(YEAR($C135)=Y$6,$H135,"")</f>
        <v/>
      </c>
      <c r="Z135" s="0" t="str">
        <f aca="false">IF(YEAR($C135)=Z$6,$H135,"")</f>
        <v/>
      </c>
      <c r="AA135" s="0" t="str">
        <f aca="false">IF(YEAR($C135)=AA$6,$H135,"")</f>
        <v/>
      </c>
      <c r="AB135" s="0" t="str">
        <f aca="false">IF(YEAR($C135)=AB$6,$H135,"")</f>
        <v/>
      </c>
      <c r="AC135" s="0" t="str">
        <f aca="false">IF(YEAR($C135)=AC$6,$H135,"")</f>
        <v/>
      </c>
      <c r="AD135" s="0" t="str">
        <f aca="false">IF(YEAR($C135)=AD$6,$H135,"")</f>
        <v/>
      </c>
      <c r="AE135" s="0" t="str">
        <f aca="false">IF(YEAR($C135)=AE$6,$H135,"")</f>
        <v/>
      </c>
    </row>
    <row r="136" customFormat="false" ht="12.75" hidden="false" customHeight="false" outlineLevel="0" collapsed="false">
      <c r="C136" s="13" t="n">
        <v>34258</v>
      </c>
      <c r="D136" s="11" t="n">
        <v>410</v>
      </c>
      <c r="E136" s="15" t="n">
        <f aca="false">LN(D136/D135)</f>
        <v>-0.0240975515790605</v>
      </c>
      <c r="F136" s="11" t="n">
        <v>350</v>
      </c>
      <c r="G136" s="15" t="n">
        <f aca="false">LN(F136/F135)</f>
        <v>-0.0281708769666963</v>
      </c>
      <c r="H136" s="11" t="n">
        <v>580</v>
      </c>
      <c r="I136" s="15" t="n">
        <f aca="false">LN(H136/H135)</f>
        <v>-0.0422003544903764</v>
      </c>
      <c r="J136" s="16" t="n">
        <v>345</v>
      </c>
      <c r="K136" s="15" t="n">
        <f aca="false">LN(J136/J135)</f>
        <v>-0.0143887374520996</v>
      </c>
      <c r="L136" s="11"/>
      <c r="M136" s="0" t="str">
        <f aca="false">IF(YEAR($C136)=M$6,$H136,"")</f>
        <v/>
      </c>
      <c r="N136" s="0" t="str">
        <f aca="false">IF(YEAR($C136)=N$6,$H136,"")</f>
        <v/>
      </c>
      <c r="O136" s="0" t="str">
        <f aca="false">IF(YEAR($C136)=O$6,$H136,"")</f>
        <v/>
      </c>
      <c r="P136" s="0" t="str">
        <f aca="false">IF(YEAR($C136)=P$6,$H136,"")</f>
        <v/>
      </c>
      <c r="Q136" s="0" t="str">
        <f aca="false">IF(YEAR($C136)=Q$6,$H136,"")</f>
        <v/>
      </c>
      <c r="R136" s="0" t="str">
        <f aca="false">IF(YEAR($C136)=R$6,$H136,"")</f>
        <v/>
      </c>
      <c r="S136" s="0" t="str">
        <f aca="false">IF(YEAR($C136)=S$6,$H136,"")</f>
        <v/>
      </c>
      <c r="T136" s="0" t="str">
        <f aca="false">IF(YEAR($C136)=T$6,$H136,"")</f>
        <v/>
      </c>
      <c r="U136" s="0" t="str">
        <f aca="false">IF(YEAR($C136)=U$6,$H136,"")</f>
        <v/>
      </c>
      <c r="V136" s="0" t="str">
        <f aca="false">IF(YEAR($C136)=V$6,$H136,"")</f>
        <v/>
      </c>
      <c r="W136" s="0" t="n">
        <f aca="false">IF(YEAR($C136)=W$6,$H136,"")</f>
        <v>580</v>
      </c>
      <c r="X136" s="0" t="str">
        <f aca="false">IF(YEAR($C136)=X$6,$H136,"")</f>
        <v/>
      </c>
      <c r="Y136" s="0" t="str">
        <f aca="false">IF(YEAR($C136)=Y$6,$H136,"")</f>
        <v/>
      </c>
      <c r="Z136" s="0" t="str">
        <f aca="false">IF(YEAR($C136)=Z$6,$H136,"")</f>
        <v/>
      </c>
      <c r="AA136" s="0" t="str">
        <f aca="false">IF(YEAR($C136)=AA$6,$H136,"")</f>
        <v/>
      </c>
      <c r="AB136" s="0" t="str">
        <f aca="false">IF(YEAR($C136)=AB$6,$H136,"")</f>
        <v/>
      </c>
      <c r="AC136" s="0" t="str">
        <f aca="false">IF(YEAR($C136)=AC$6,$H136,"")</f>
        <v/>
      </c>
      <c r="AD136" s="0" t="str">
        <f aca="false">IF(YEAR($C136)=AD$6,$H136,"")</f>
        <v/>
      </c>
      <c r="AE136" s="0" t="str">
        <f aca="false">IF(YEAR($C136)=AE$6,$H136,"")</f>
        <v/>
      </c>
    </row>
    <row r="137" customFormat="false" ht="12.75" hidden="false" customHeight="false" outlineLevel="0" collapsed="false">
      <c r="C137" s="13" t="n">
        <v>34288</v>
      </c>
      <c r="D137" s="11" t="n">
        <v>410</v>
      </c>
      <c r="E137" s="15" t="n">
        <f aca="false">LN(D137/D136)</f>
        <v>0</v>
      </c>
      <c r="F137" s="11" t="n">
        <v>345</v>
      </c>
      <c r="G137" s="15" t="n">
        <f aca="false">LN(F137/F136)</f>
        <v>-0.0143887374520996</v>
      </c>
      <c r="H137" s="11" t="n">
        <v>550</v>
      </c>
      <c r="I137" s="15" t="n">
        <f aca="false">LN(H137/H136)</f>
        <v>-0.0531098253139484</v>
      </c>
      <c r="J137" s="16" t="n">
        <v>345</v>
      </c>
      <c r="K137" s="15" t="n">
        <f aca="false">LN(J137/J136)</f>
        <v>0</v>
      </c>
      <c r="L137" s="11"/>
      <c r="M137" s="0" t="str">
        <f aca="false">IF(YEAR($C137)=M$6,$H137,"")</f>
        <v/>
      </c>
      <c r="N137" s="0" t="str">
        <f aca="false">IF(YEAR($C137)=N$6,$H137,"")</f>
        <v/>
      </c>
      <c r="O137" s="0" t="str">
        <f aca="false">IF(YEAR($C137)=O$6,$H137,"")</f>
        <v/>
      </c>
      <c r="P137" s="0" t="str">
        <f aca="false">IF(YEAR($C137)=P$6,$H137,"")</f>
        <v/>
      </c>
      <c r="Q137" s="0" t="str">
        <f aca="false">IF(YEAR($C137)=Q$6,$H137,"")</f>
        <v/>
      </c>
      <c r="R137" s="0" t="str">
        <f aca="false">IF(YEAR($C137)=R$6,$H137,"")</f>
        <v/>
      </c>
      <c r="S137" s="0" t="str">
        <f aca="false">IF(YEAR($C137)=S$6,$H137,"")</f>
        <v/>
      </c>
      <c r="T137" s="0" t="str">
        <f aca="false">IF(YEAR($C137)=T$6,$H137,"")</f>
        <v/>
      </c>
      <c r="U137" s="0" t="str">
        <f aca="false">IF(YEAR($C137)=U$6,$H137,"")</f>
        <v/>
      </c>
      <c r="V137" s="0" t="str">
        <f aca="false">IF(YEAR($C137)=V$6,$H137,"")</f>
        <v/>
      </c>
      <c r="W137" s="0" t="n">
        <f aca="false">IF(YEAR($C137)=W$6,$H137,"")</f>
        <v>550</v>
      </c>
      <c r="X137" s="0" t="str">
        <f aca="false">IF(YEAR($C137)=X$6,$H137,"")</f>
        <v/>
      </c>
      <c r="Y137" s="0" t="str">
        <f aca="false">IF(YEAR($C137)=Y$6,$H137,"")</f>
        <v/>
      </c>
      <c r="Z137" s="0" t="str">
        <f aca="false">IF(YEAR($C137)=Z$6,$H137,"")</f>
        <v/>
      </c>
      <c r="AA137" s="0" t="str">
        <f aca="false">IF(YEAR($C137)=AA$6,$H137,"")</f>
        <v/>
      </c>
      <c r="AB137" s="0" t="str">
        <f aca="false">IF(YEAR($C137)=AB$6,$H137,"")</f>
        <v/>
      </c>
      <c r="AC137" s="0" t="str">
        <f aca="false">IF(YEAR($C137)=AC$6,$H137,"")</f>
        <v/>
      </c>
      <c r="AD137" s="0" t="str">
        <f aca="false">IF(YEAR($C137)=AD$6,$H137,"")</f>
        <v/>
      </c>
      <c r="AE137" s="0" t="str">
        <f aca="false">IF(YEAR($C137)=AE$6,$H137,"")</f>
        <v/>
      </c>
    </row>
    <row r="138" customFormat="false" ht="12.75" hidden="false" customHeight="false" outlineLevel="0" collapsed="false">
      <c r="C138" s="13" t="n">
        <v>34318</v>
      </c>
      <c r="D138" s="11" t="n">
        <v>410</v>
      </c>
      <c r="E138" s="15" t="n">
        <f aca="false">LN(D138/D137)</f>
        <v>0</v>
      </c>
      <c r="F138" s="11" t="n">
        <v>365</v>
      </c>
      <c r="G138" s="15" t="n">
        <f aca="false">LN(F138/F137)</f>
        <v>0.0563529365511318</v>
      </c>
      <c r="H138" s="11" t="n">
        <v>545</v>
      </c>
      <c r="I138" s="15" t="n">
        <f aca="false">LN(H138/H137)</f>
        <v>-0.00913248356327247</v>
      </c>
      <c r="J138" s="16" t="n">
        <v>360</v>
      </c>
      <c r="K138" s="15" t="n">
        <f aca="false">LN(J138/J137)</f>
        <v>0.0425596144187959</v>
      </c>
      <c r="L138" s="11"/>
      <c r="M138" s="0" t="str">
        <f aca="false">IF(YEAR($C138)=M$6,$H138,"")</f>
        <v/>
      </c>
      <c r="N138" s="0" t="str">
        <f aca="false">IF(YEAR($C138)=N$6,$H138,"")</f>
        <v/>
      </c>
      <c r="O138" s="0" t="str">
        <f aca="false">IF(YEAR($C138)=O$6,$H138,"")</f>
        <v/>
      </c>
      <c r="P138" s="0" t="str">
        <f aca="false">IF(YEAR($C138)=P$6,$H138,"")</f>
        <v/>
      </c>
      <c r="Q138" s="0" t="str">
        <f aca="false">IF(YEAR($C138)=Q$6,$H138,"")</f>
        <v/>
      </c>
      <c r="R138" s="0" t="str">
        <f aca="false">IF(YEAR($C138)=R$6,$H138,"")</f>
        <v/>
      </c>
      <c r="S138" s="0" t="str">
        <f aca="false">IF(YEAR($C138)=S$6,$H138,"")</f>
        <v/>
      </c>
      <c r="T138" s="0" t="str">
        <f aca="false">IF(YEAR($C138)=T$6,$H138,"")</f>
        <v/>
      </c>
      <c r="U138" s="0" t="str">
        <f aca="false">IF(YEAR($C138)=U$6,$H138,"")</f>
        <v/>
      </c>
      <c r="V138" s="0" t="str">
        <f aca="false">IF(YEAR($C138)=V$6,$H138,"")</f>
        <v/>
      </c>
      <c r="W138" s="0" t="n">
        <f aca="false">IF(YEAR($C138)=W$6,$H138,"")</f>
        <v>545</v>
      </c>
      <c r="X138" s="0" t="str">
        <f aca="false">IF(YEAR($C138)=X$6,$H138,"")</f>
        <v/>
      </c>
      <c r="Y138" s="0" t="str">
        <f aca="false">IF(YEAR($C138)=Y$6,$H138,"")</f>
        <v/>
      </c>
      <c r="Z138" s="0" t="str">
        <f aca="false">IF(YEAR($C138)=Z$6,$H138,"")</f>
        <v/>
      </c>
      <c r="AA138" s="0" t="str">
        <f aca="false">IF(YEAR($C138)=AA$6,$H138,"")</f>
        <v/>
      </c>
      <c r="AB138" s="0" t="str">
        <f aca="false">IF(YEAR($C138)=AB$6,$H138,"")</f>
        <v/>
      </c>
      <c r="AC138" s="0" t="str">
        <f aca="false">IF(YEAR($C138)=AC$6,$H138,"")</f>
        <v/>
      </c>
      <c r="AD138" s="0" t="str">
        <f aca="false">IF(YEAR($C138)=AD$6,$H138,"")</f>
        <v/>
      </c>
      <c r="AE138" s="0" t="str">
        <f aca="false">IF(YEAR($C138)=AE$6,$H138,"")</f>
        <v/>
      </c>
    </row>
    <row r="139" customFormat="false" ht="12.75" hidden="false" customHeight="false" outlineLevel="0" collapsed="false">
      <c r="C139" s="13" t="n">
        <v>34348</v>
      </c>
      <c r="D139" s="11" t="n">
        <v>440</v>
      </c>
      <c r="E139" s="15" t="n">
        <f aca="false">LN(D139/D138)</f>
        <v>0.0706175672139534</v>
      </c>
      <c r="F139" s="11" t="n">
        <v>385</v>
      </c>
      <c r="G139" s="15" t="n">
        <f aca="false">LN(F139/F138)</f>
        <v>0.0533459807052927</v>
      </c>
      <c r="H139" s="11" t="n">
        <v>545</v>
      </c>
      <c r="I139" s="15" t="n">
        <f aca="false">LN(H139/H138)</f>
        <v>0</v>
      </c>
      <c r="J139" s="16" t="n">
        <v>375</v>
      </c>
      <c r="K139" s="15" t="n">
        <f aca="false">LN(J139/J138)</f>
        <v>0.0408219945202552</v>
      </c>
      <c r="L139" s="11"/>
      <c r="M139" s="0" t="str">
        <f aca="false">IF(YEAR($C139)=M$6,$H139,"")</f>
        <v/>
      </c>
      <c r="N139" s="0" t="str">
        <f aca="false">IF(YEAR($C139)=N$6,$H139,"")</f>
        <v/>
      </c>
      <c r="O139" s="0" t="str">
        <f aca="false">IF(YEAR($C139)=O$6,$H139,"")</f>
        <v/>
      </c>
      <c r="P139" s="0" t="str">
        <f aca="false">IF(YEAR($C139)=P$6,$H139,"")</f>
        <v/>
      </c>
      <c r="Q139" s="0" t="str">
        <f aca="false">IF(YEAR($C139)=Q$6,$H139,"")</f>
        <v/>
      </c>
      <c r="R139" s="0" t="str">
        <f aca="false">IF(YEAR($C139)=R$6,$H139,"")</f>
        <v/>
      </c>
      <c r="S139" s="0" t="str">
        <f aca="false">IF(YEAR($C139)=S$6,$H139,"")</f>
        <v/>
      </c>
      <c r="T139" s="0" t="str">
        <f aca="false">IF(YEAR($C139)=T$6,$H139,"")</f>
        <v/>
      </c>
      <c r="U139" s="0" t="str">
        <f aca="false">IF(YEAR($C139)=U$6,$H139,"")</f>
        <v/>
      </c>
      <c r="V139" s="0" t="str">
        <f aca="false">IF(YEAR($C139)=V$6,$H139,"")</f>
        <v/>
      </c>
      <c r="W139" s="0" t="str">
        <f aca="false">IF(YEAR($C139)=W$6,$H139,"")</f>
        <v/>
      </c>
      <c r="X139" s="0" t="n">
        <f aca="false">IF(YEAR($C139)=X$6,$H139,"")</f>
        <v>545</v>
      </c>
      <c r="Y139" s="0" t="str">
        <f aca="false">IF(YEAR($C139)=Y$6,$H139,"")</f>
        <v/>
      </c>
      <c r="Z139" s="0" t="str">
        <f aca="false">IF(YEAR($C139)=Z$6,$H139,"")</f>
        <v/>
      </c>
      <c r="AA139" s="0" t="str">
        <f aca="false">IF(YEAR($C139)=AA$6,$H139,"")</f>
        <v/>
      </c>
      <c r="AB139" s="0" t="str">
        <f aca="false">IF(YEAR($C139)=AB$6,$H139,"")</f>
        <v/>
      </c>
      <c r="AC139" s="0" t="str">
        <f aca="false">IF(YEAR($C139)=AC$6,$H139,"")</f>
        <v/>
      </c>
      <c r="AD139" s="0" t="str">
        <f aca="false">IF(YEAR($C139)=AD$6,$H139,"")</f>
        <v/>
      </c>
      <c r="AE139" s="0" t="str">
        <f aca="false">IF(YEAR($C139)=AE$6,$H139,"")</f>
        <v/>
      </c>
    </row>
    <row r="140" customFormat="false" ht="12.75" hidden="false" customHeight="false" outlineLevel="0" collapsed="false">
      <c r="C140" s="13" t="n">
        <v>34378</v>
      </c>
      <c r="D140" s="11" t="n">
        <v>450</v>
      </c>
      <c r="E140" s="15" t="n">
        <f aca="false">LN(D140/D139)</f>
        <v>0.0224728558520586</v>
      </c>
      <c r="F140" s="11" t="n">
        <v>400</v>
      </c>
      <c r="G140" s="15" t="n">
        <f aca="false">LN(F140/F139)</f>
        <v>0.0382212128201977</v>
      </c>
      <c r="H140" s="11" t="n">
        <v>535</v>
      </c>
      <c r="I140" s="15" t="n">
        <f aca="false">LN(H140/H139)</f>
        <v>-0.0185190477672375</v>
      </c>
      <c r="J140" s="16" t="n">
        <v>390</v>
      </c>
      <c r="K140" s="15" t="n">
        <f aca="false">LN(J140/J139)</f>
        <v>0.0392207131532813</v>
      </c>
      <c r="L140" s="11"/>
      <c r="M140" s="0" t="str">
        <f aca="false">IF(YEAR($C140)=M$6,$H140,"")</f>
        <v/>
      </c>
      <c r="N140" s="0" t="str">
        <f aca="false">IF(YEAR($C140)=N$6,$H140,"")</f>
        <v/>
      </c>
      <c r="O140" s="0" t="str">
        <f aca="false">IF(YEAR($C140)=O$6,$H140,"")</f>
        <v/>
      </c>
      <c r="P140" s="0" t="str">
        <f aca="false">IF(YEAR($C140)=P$6,$H140,"")</f>
        <v/>
      </c>
      <c r="Q140" s="0" t="str">
        <f aca="false">IF(YEAR($C140)=Q$6,$H140,"")</f>
        <v/>
      </c>
      <c r="R140" s="0" t="str">
        <f aca="false">IF(YEAR($C140)=R$6,$H140,"")</f>
        <v/>
      </c>
      <c r="S140" s="0" t="str">
        <f aca="false">IF(YEAR($C140)=S$6,$H140,"")</f>
        <v/>
      </c>
      <c r="T140" s="0" t="str">
        <f aca="false">IF(YEAR($C140)=T$6,$H140,"")</f>
        <v/>
      </c>
      <c r="U140" s="0" t="str">
        <f aca="false">IF(YEAR($C140)=U$6,$H140,"")</f>
        <v/>
      </c>
      <c r="V140" s="0" t="str">
        <f aca="false">IF(YEAR($C140)=V$6,$H140,"")</f>
        <v/>
      </c>
      <c r="W140" s="0" t="str">
        <f aca="false">IF(YEAR($C140)=W$6,$H140,"")</f>
        <v/>
      </c>
      <c r="X140" s="0" t="n">
        <f aca="false">IF(YEAR($C140)=X$6,$H140,"")</f>
        <v>535</v>
      </c>
      <c r="Y140" s="0" t="str">
        <f aca="false">IF(YEAR($C140)=Y$6,$H140,"")</f>
        <v/>
      </c>
      <c r="Z140" s="0" t="str">
        <f aca="false">IF(YEAR($C140)=Z$6,$H140,"")</f>
        <v/>
      </c>
      <c r="AA140" s="0" t="str">
        <f aca="false">IF(YEAR($C140)=AA$6,$H140,"")</f>
        <v/>
      </c>
      <c r="AB140" s="0" t="str">
        <f aca="false">IF(YEAR($C140)=AB$6,$H140,"")</f>
        <v/>
      </c>
      <c r="AC140" s="0" t="str">
        <f aca="false">IF(YEAR($C140)=AC$6,$H140,"")</f>
        <v/>
      </c>
      <c r="AD140" s="0" t="str">
        <f aca="false">IF(YEAR($C140)=AD$6,$H140,"")</f>
        <v/>
      </c>
      <c r="AE140" s="0" t="str">
        <f aca="false">IF(YEAR($C140)=AE$6,$H140,"")</f>
        <v/>
      </c>
    </row>
    <row r="141" customFormat="false" ht="12.75" hidden="false" customHeight="false" outlineLevel="0" collapsed="false">
      <c r="C141" s="13" t="n">
        <v>34408</v>
      </c>
      <c r="D141" s="11" t="n">
        <v>455</v>
      </c>
      <c r="E141" s="15" t="n">
        <f aca="false">LN(D141/D140)</f>
        <v>0.0110498361865849</v>
      </c>
      <c r="F141" s="11" t="n">
        <v>400</v>
      </c>
      <c r="G141" s="15" t="n">
        <f aca="false">LN(F141/F140)</f>
        <v>0</v>
      </c>
      <c r="H141" s="11" t="n">
        <v>535</v>
      </c>
      <c r="I141" s="15" t="n">
        <f aca="false">LN(H141/H140)</f>
        <v>0</v>
      </c>
      <c r="J141" s="16" t="n">
        <v>390</v>
      </c>
      <c r="K141" s="15" t="n">
        <f aca="false">LN(J141/J140)</f>
        <v>0</v>
      </c>
      <c r="L141" s="11"/>
      <c r="M141" s="0" t="str">
        <f aca="false">IF(YEAR($C141)=M$6,$H141,"")</f>
        <v/>
      </c>
      <c r="N141" s="0" t="str">
        <f aca="false">IF(YEAR($C141)=N$6,$H141,"")</f>
        <v/>
      </c>
      <c r="O141" s="0" t="str">
        <f aca="false">IF(YEAR($C141)=O$6,$H141,"")</f>
        <v/>
      </c>
      <c r="P141" s="0" t="str">
        <f aca="false">IF(YEAR($C141)=P$6,$H141,"")</f>
        <v/>
      </c>
      <c r="Q141" s="0" t="str">
        <f aca="false">IF(YEAR($C141)=Q$6,$H141,"")</f>
        <v/>
      </c>
      <c r="R141" s="0" t="str">
        <f aca="false">IF(YEAR($C141)=R$6,$H141,"")</f>
        <v/>
      </c>
      <c r="S141" s="0" t="str">
        <f aca="false">IF(YEAR($C141)=S$6,$H141,"")</f>
        <v/>
      </c>
      <c r="T141" s="0" t="str">
        <f aca="false">IF(YEAR($C141)=T$6,$H141,"")</f>
        <v/>
      </c>
      <c r="U141" s="0" t="str">
        <f aca="false">IF(YEAR($C141)=U$6,$H141,"")</f>
        <v/>
      </c>
      <c r="V141" s="0" t="str">
        <f aca="false">IF(YEAR($C141)=V$6,$H141,"")</f>
        <v/>
      </c>
      <c r="W141" s="0" t="str">
        <f aca="false">IF(YEAR($C141)=W$6,$H141,"")</f>
        <v/>
      </c>
      <c r="X141" s="0" t="n">
        <f aca="false">IF(YEAR($C141)=X$6,$H141,"")</f>
        <v>535</v>
      </c>
      <c r="Y141" s="0" t="str">
        <f aca="false">IF(YEAR($C141)=Y$6,$H141,"")</f>
        <v/>
      </c>
      <c r="Z141" s="0" t="str">
        <f aca="false">IF(YEAR($C141)=Z$6,$H141,"")</f>
        <v/>
      </c>
      <c r="AA141" s="0" t="str">
        <f aca="false">IF(YEAR($C141)=AA$6,$H141,"")</f>
        <v/>
      </c>
      <c r="AB141" s="0" t="str">
        <f aca="false">IF(YEAR($C141)=AB$6,$H141,"")</f>
        <v/>
      </c>
      <c r="AC141" s="0" t="str">
        <f aca="false">IF(YEAR($C141)=AC$6,$H141,"")</f>
        <v/>
      </c>
      <c r="AD141" s="0" t="str">
        <f aca="false">IF(YEAR($C141)=AD$6,$H141,"")</f>
        <v/>
      </c>
      <c r="AE141" s="0" t="str">
        <f aca="false">IF(YEAR($C141)=AE$6,$H141,"")</f>
        <v/>
      </c>
    </row>
    <row r="142" customFormat="false" ht="12.75" hidden="false" customHeight="false" outlineLevel="0" collapsed="false">
      <c r="C142" s="13" t="n">
        <v>34438</v>
      </c>
      <c r="D142" s="11" t="n">
        <v>490</v>
      </c>
      <c r="E142" s="15" t="n">
        <f aca="false">LN(D142/D141)</f>
        <v>0.0741079721537218</v>
      </c>
      <c r="F142" s="11" t="n">
        <v>445</v>
      </c>
      <c r="G142" s="15" t="n">
        <f aca="false">LN(F142/F141)</f>
        <v>0.106609735058258</v>
      </c>
      <c r="H142" s="11" t="n">
        <v>525</v>
      </c>
      <c r="I142" s="15" t="n">
        <f aca="false">LN(H142/H141)</f>
        <v>-0.0188684843043828</v>
      </c>
      <c r="J142" s="16" t="n">
        <v>440</v>
      </c>
      <c r="K142" s="15" t="n">
        <f aca="false">LN(J142/J141)</f>
        <v>0.120627987788615</v>
      </c>
      <c r="L142" s="11"/>
      <c r="M142" s="0" t="str">
        <f aca="false">IF(YEAR($C142)=M$6,$H142,"")</f>
        <v/>
      </c>
      <c r="N142" s="0" t="str">
        <f aca="false">IF(YEAR($C142)=N$6,$H142,"")</f>
        <v/>
      </c>
      <c r="O142" s="0" t="str">
        <f aca="false">IF(YEAR($C142)=O$6,$H142,"")</f>
        <v/>
      </c>
      <c r="P142" s="0" t="str">
        <f aca="false">IF(YEAR($C142)=P$6,$H142,"")</f>
        <v/>
      </c>
      <c r="Q142" s="0" t="str">
        <f aca="false">IF(YEAR($C142)=Q$6,$H142,"")</f>
        <v/>
      </c>
      <c r="R142" s="0" t="str">
        <f aca="false">IF(YEAR($C142)=R$6,$H142,"")</f>
        <v/>
      </c>
      <c r="S142" s="0" t="str">
        <f aca="false">IF(YEAR($C142)=S$6,$H142,"")</f>
        <v/>
      </c>
      <c r="T142" s="0" t="str">
        <f aca="false">IF(YEAR($C142)=T$6,$H142,"")</f>
        <v/>
      </c>
      <c r="U142" s="0" t="str">
        <f aca="false">IF(YEAR($C142)=U$6,$H142,"")</f>
        <v/>
      </c>
      <c r="V142" s="0" t="str">
        <f aca="false">IF(YEAR($C142)=V$6,$H142,"")</f>
        <v/>
      </c>
      <c r="W142" s="0" t="str">
        <f aca="false">IF(YEAR($C142)=W$6,$H142,"")</f>
        <v/>
      </c>
      <c r="X142" s="0" t="n">
        <f aca="false">IF(YEAR($C142)=X$6,$H142,"")</f>
        <v>525</v>
      </c>
      <c r="Y142" s="0" t="str">
        <f aca="false">IF(YEAR($C142)=Y$6,$H142,"")</f>
        <v/>
      </c>
      <c r="Z142" s="0" t="str">
        <f aca="false">IF(YEAR($C142)=Z$6,$H142,"")</f>
        <v/>
      </c>
      <c r="AA142" s="0" t="str">
        <f aca="false">IF(YEAR($C142)=AA$6,$H142,"")</f>
        <v/>
      </c>
      <c r="AB142" s="0" t="str">
        <f aca="false">IF(YEAR($C142)=AB$6,$H142,"")</f>
        <v/>
      </c>
      <c r="AC142" s="0" t="str">
        <f aca="false">IF(YEAR($C142)=AC$6,$H142,"")</f>
        <v/>
      </c>
      <c r="AD142" s="0" t="str">
        <f aca="false">IF(YEAR($C142)=AD$6,$H142,"")</f>
        <v/>
      </c>
      <c r="AE142" s="0" t="str">
        <f aca="false">IF(YEAR($C142)=AE$6,$H142,"")</f>
        <v/>
      </c>
    </row>
    <row r="143" customFormat="false" ht="12.75" hidden="false" customHeight="false" outlineLevel="0" collapsed="false">
      <c r="C143" s="13" t="n">
        <v>34468</v>
      </c>
      <c r="D143" s="11" t="n">
        <v>510</v>
      </c>
      <c r="E143" s="15" t="n">
        <f aca="false">LN(D143/D142)</f>
        <v>0.0400053346136992</v>
      </c>
      <c r="F143" s="11" t="n">
        <v>460</v>
      </c>
      <c r="G143" s="15" t="n">
        <f aca="false">LN(F143/F142)</f>
        <v>0.0331522073169006</v>
      </c>
      <c r="H143" s="11" t="n">
        <v>525</v>
      </c>
      <c r="I143" s="15" t="n">
        <f aca="false">LN(H143/H142)</f>
        <v>0</v>
      </c>
      <c r="J143" s="16" t="n">
        <v>440</v>
      </c>
      <c r="K143" s="15" t="n">
        <f aca="false">LN(J143/J142)</f>
        <v>0</v>
      </c>
      <c r="L143" s="11"/>
      <c r="M143" s="0" t="str">
        <f aca="false">IF(YEAR($C143)=M$6,$H143,"")</f>
        <v/>
      </c>
      <c r="N143" s="0" t="str">
        <f aca="false">IF(YEAR($C143)=N$6,$H143,"")</f>
        <v/>
      </c>
      <c r="O143" s="0" t="str">
        <f aca="false">IF(YEAR($C143)=O$6,$H143,"")</f>
        <v/>
      </c>
      <c r="P143" s="0" t="str">
        <f aca="false">IF(YEAR($C143)=P$6,$H143,"")</f>
        <v/>
      </c>
      <c r="Q143" s="0" t="str">
        <f aca="false">IF(YEAR($C143)=Q$6,$H143,"")</f>
        <v/>
      </c>
      <c r="R143" s="0" t="str">
        <f aca="false">IF(YEAR($C143)=R$6,$H143,"")</f>
        <v/>
      </c>
      <c r="S143" s="0" t="str">
        <f aca="false">IF(YEAR($C143)=S$6,$H143,"")</f>
        <v/>
      </c>
      <c r="T143" s="0" t="str">
        <f aca="false">IF(YEAR($C143)=T$6,$H143,"")</f>
        <v/>
      </c>
      <c r="U143" s="0" t="str">
        <f aca="false">IF(YEAR($C143)=U$6,$H143,"")</f>
        <v/>
      </c>
      <c r="V143" s="0" t="str">
        <f aca="false">IF(YEAR($C143)=V$6,$H143,"")</f>
        <v/>
      </c>
      <c r="W143" s="0" t="str">
        <f aca="false">IF(YEAR($C143)=W$6,$H143,"")</f>
        <v/>
      </c>
      <c r="X143" s="0" t="n">
        <f aca="false">IF(YEAR($C143)=X$6,$H143,"")</f>
        <v>525</v>
      </c>
      <c r="Y143" s="0" t="str">
        <f aca="false">IF(YEAR($C143)=Y$6,$H143,"")</f>
        <v/>
      </c>
      <c r="Z143" s="0" t="str">
        <f aca="false">IF(YEAR($C143)=Z$6,$H143,"")</f>
        <v/>
      </c>
      <c r="AA143" s="0" t="str">
        <f aca="false">IF(YEAR($C143)=AA$6,$H143,"")</f>
        <v/>
      </c>
      <c r="AB143" s="0" t="str">
        <f aca="false">IF(YEAR($C143)=AB$6,$H143,"")</f>
        <v/>
      </c>
      <c r="AC143" s="0" t="str">
        <f aca="false">IF(YEAR($C143)=AC$6,$H143,"")</f>
        <v/>
      </c>
      <c r="AD143" s="0" t="str">
        <f aca="false">IF(YEAR($C143)=AD$6,$H143,"")</f>
        <v/>
      </c>
      <c r="AE143" s="0" t="str">
        <f aca="false">IF(YEAR($C143)=AE$6,$H143,"")</f>
        <v/>
      </c>
    </row>
    <row r="144" customFormat="false" ht="12.75" hidden="false" customHeight="false" outlineLevel="0" collapsed="false">
      <c r="C144" s="13" t="n">
        <v>34498</v>
      </c>
      <c r="D144" s="11" t="n">
        <v>560</v>
      </c>
      <c r="E144" s="15" t="n">
        <f aca="false">LN(D144/D143)</f>
        <v>0.0935260580108236</v>
      </c>
      <c r="F144" s="11" t="n">
        <v>520</v>
      </c>
      <c r="G144" s="15" t="n">
        <f aca="false">LN(F144/F143)</f>
        <v>0.122602322092332</v>
      </c>
      <c r="H144" s="11" t="n">
        <v>545</v>
      </c>
      <c r="I144" s="15" t="n">
        <f aca="false">LN(H144/H143)</f>
        <v>0.0373875320716204</v>
      </c>
      <c r="J144" s="16" t="n">
        <v>500</v>
      </c>
      <c r="K144" s="15" t="n">
        <f aca="false">LN(J144/J143)</f>
        <v>0.127833371509885</v>
      </c>
      <c r="L144" s="11"/>
      <c r="M144" s="0" t="str">
        <f aca="false">IF(YEAR($C144)=M$6,$H144,"")</f>
        <v/>
      </c>
      <c r="N144" s="0" t="str">
        <f aca="false">IF(YEAR($C144)=N$6,$H144,"")</f>
        <v/>
      </c>
      <c r="O144" s="0" t="str">
        <f aca="false">IF(YEAR($C144)=O$6,$H144,"")</f>
        <v/>
      </c>
      <c r="P144" s="0" t="str">
        <f aca="false">IF(YEAR($C144)=P$6,$H144,"")</f>
        <v/>
      </c>
      <c r="Q144" s="0" t="str">
        <f aca="false">IF(YEAR($C144)=Q$6,$H144,"")</f>
        <v/>
      </c>
      <c r="R144" s="0" t="str">
        <f aca="false">IF(YEAR($C144)=R$6,$H144,"")</f>
        <v/>
      </c>
      <c r="S144" s="0" t="str">
        <f aca="false">IF(YEAR($C144)=S$6,$H144,"")</f>
        <v/>
      </c>
      <c r="T144" s="0" t="str">
        <f aca="false">IF(YEAR($C144)=T$6,$H144,"")</f>
        <v/>
      </c>
      <c r="U144" s="0" t="str">
        <f aca="false">IF(YEAR($C144)=U$6,$H144,"")</f>
        <v/>
      </c>
      <c r="V144" s="0" t="str">
        <f aca="false">IF(YEAR($C144)=V$6,$H144,"")</f>
        <v/>
      </c>
      <c r="W144" s="0" t="str">
        <f aca="false">IF(YEAR($C144)=W$6,$H144,"")</f>
        <v/>
      </c>
      <c r="X144" s="0" t="n">
        <f aca="false">IF(YEAR($C144)=X$6,$H144,"")</f>
        <v>545</v>
      </c>
      <c r="Y144" s="0" t="str">
        <f aca="false">IF(YEAR($C144)=Y$6,$H144,"")</f>
        <v/>
      </c>
      <c r="Z144" s="0" t="str">
        <f aca="false">IF(YEAR($C144)=Z$6,$H144,"")</f>
        <v/>
      </c>
      <c r="AA144" s="0" t="str">
        <f aca="false">IF(YEAR($C144)=AA$6,$H144,"")</f>
        <v/>
      </c>
      <c r="AB144" s="0" t="str">
        <f aca="false">IF(YEAR($C144)=AB$6,$H144,"")</f>
        <v/>
      </c>
      <c r="AC144" s="0" t="str">
        <f aca="false">IF(YEAR($C144)=AC$6,$H144,"")</f>
        <v/>
      </c>
      <c r="AD144" s="0" t="str">
        <f aca="false">IF(YEAR($C144)=AD$6,$H144,"")</f>
        <v/>
      </c>
      <c r="AE144" s="0" t="str">
        <f aca="false">IF(YEAR($C144)=AE$6,$H144,"")</f>
        <v/>
      </c>
    </row>
    <row r="145" customFormat="false" ht="12.75" hidden="false" customHeight="false" outlineLevel="0" collapsed="false">
      <c r="C145" s="13" t="n">
        <v>34528</v>
      </c>
      <c r="D145" s="11" t="n">
        <v>560</v>
      </c>
      <c r="E145" s="15" t="n">
        <f aca="false">LN(D145/D144)</f>
        <v>0</v>
      </c>
      <c r="F145" s="11" t="n">
        <v>520</v>
      </c>
      <c r="G145" s="15" t="n">
        <f aca="false">LN(F145/F144)</f>
        <v>0</v>
      </c>
      <c r="H145" s="11" t="n">
        <v>575</v>
      </c>
      <c r="I145" s="15" t="n">
        <f aca="false">LN(H145/H144)</f>
        <v>0.0535842461341063</v>
      </c>
      <c r="J145" s="16" t="n">
        <v>500</v>
      </c>
      <c r="K145" s="15" t="n">
        <f aca="false">LN(J145/J144)</f>
        <v>0</v>
      </c>
      <c r="L145" s="11"/>
      <c r="M145" s="0" t="str">
        <f aca="false">IF(YEAR($C145)=M$6,$H145,"")</f>
        <v/>
      </c>
      <c r="N145" s="0" t="str">
        <f aca="false">IF(YEAR($C145)=N$6,$H145,"")</f>
        <v/>
      </c>
      <c r="O145" s="0" t="str">
        <f aca="false">IF(YEAR($C145)=O$6,$H145,"")</f>
        <v/>
      </c>
      <c r="P145" s="0" t="str">
        <f aca="false">IF(YEAR($C145)=P$6,$H145,"")</f>
        <v/>
      </c>
      <c r="Q145" s="0" t="str">
        <f aca="false">IF(YEAR($C145)=Q$6,$H145,"")</f>
        <v/>
      </c>
      <c r="R145" s="0" t="str">
        <f aca="false">IF(YEAR($C145)=R$6,$H145,"")</f>
        <v/>
      </c>
      <c r="S145" s="0" t="str">
        <f aca="false">IF(YEAR($C145)=S$6,$H145,"")</f>
        <v/>
      </c>
      <c r="T145" s="0" t="str">
        <f aca="false">IF(YEAR($C145)=T$6,$H145,"")</f>
        <v/>
      </c>
      <c r="U145" s="0" t="str">
        <f aca="false">IF(YEAR($C145)=U$6,$H145,"")</f>
        <v/>
      </c>
      <c r="V145" s="0" t="str">
        <f aca="false">IF(YEAR($C145)=V$6,$H145,"")</f>
        <v/>
      </c>
      <c r="W145" s="0" t="str">
        <f aca="false">IF(YEAR($C145)=W$6,$H145,"")</f>
        <v/>
      </c>
      <c r="X145" s="0" t="n">
        <f aca="false">IF(YEAR($C145)=X$6,$H145,"")</f>
        <v>575</v>
      </c>
      <c r="Y145" s="0" t="str">
        <f aca="false">IF(YEAR($C145)=Y$6,$H145,"")</f>
        <v/>
      </c>
      <c r="Z145" s="0" t="str">
        <f aca="false">IF(YEAR($C145)=Z$6,$H145,"")</f>
        <v/>
      </c>
      <c r="AA145" s="0" t="str">
        <f aca="false">IF(YEAR($C145)=AA$6,$H145,"")</f>
        <v/>
      </c>
      <c r="AB145" s="0" t="str">
        <f aca="false">IF(YEAR($C145)=AB$6,$H145,"")</f>
        <v/>
      </c>
      <c r="AC145" s="0" t="str">
        <f aca="false">IF(YEAR($C145)=AC$6,$H145,"")</f>
        <v/>
      </c>
      <c r="AD145" s="0" t="str">
        <f aca="false">IF(YEAR($C145)=AD$6,$H145,"")</f>
        <v/>
      </c>
      <c r="AE145" s="0" t="str">
        <f aca="false">IF(YEAR($C145)=AE$6,$H145,"")</f>
        <v/>
      </c>
    </row>
    <row r="146" customFormat="false" ht="12.75" hidden="false" customHeight="false" outlineLevel="0" collapsed="false">
      <c r="C146" s="13" t="n">
        <v>34558</v>
      </c>
      <c r="D146" s="11" t="n">
        <v>600</v>
      </c>
      <c r="E146" s="15" t="n">
        <f aca="false">LN(D146/D145)</f>
        <v>0.0689928714869514</v>
      </c>
      <c r="F146" s="11" t="n">
        <v>590</v>
      </c>
      <c r="G146" s="15" t="n">
        <f aca="false">LN(F146/F145)</f>
        <v>0.126293725324292</v>
      </c>
      <c r="H146" s="11" t="n">
        <v>575</v>
      </c>
      <c r="I146" s="15" t="n">
        <f aca="false">LN(H146/H145)</f>
        <v>0</v>
      </c>
      <c r="J146" s="16" t="n">
        <v>570</v>
      </c>
      <c r="K146" s="15" t="n">
        <f aca="false">LN(J146/J145)</f>
        <v>0.131028262406404</v>
      </c>
      <c r="L146" s="11"/>
      <c r="M146" s="0" t="str">
        <f aca="false">IF(YEAR($C146)=M$6,$H146,"")</f>
        <v/>
      </c>
      <c r="N146" s="0" t="str">
        <f aca="false">IF(YEAR($C146)=N$6,$H146,"")</f>
        <v/>
      </c>
      <c r="O146" s="0" t="str">
        <f aca="false">IF(YEAR($C146)=O$6,$H146,"")</f>
        <v/>
      </c>
      <c r="P146" s="0" t="str">
        <f aca="false">IF(YEAR($C146)=P$6,$H146,"")</f>
        <v/>
      </c>
      <c r="Q146" s="0" t="str">
        <f aca="false">IF(YEAR($C146)=Q$6,$H146,"")</f>
        <v/>
      </c>
      <c r="R146" s="0" t="str">
        <f aca="false">IF(YEAR($C146)=R$6,$H146,"")</f>
        <v/>
      </c>
      <c r="S146" s="0" t="str">
        <f aca="false">IF(YEAR($C146)=S$6,$H146,"")</f>
        <v/>
      </c>
      <c r="T146" s="0" t="str">
        <f aca="false">IF(YEAR($C146)=T$6,$H146,"")</f>
        <v/>
      </c>
      <c r="U146" s="0" t="str">
        <f aca="false">IF(YEAR($C146)=U$6,$H146,"")</f>
        <v/>
      </c>
      <c r="V146" s="0" t="str">
        <f aca="false">IF(YEAR($C146)=V$6,$H146,"")</f>
        <v/>
      </c>
      <c r="W146" s="0" t="str">
        <f aca="false">IF(YEAR($C146)=W$6,$H146,"")</f>
        <v/>
      </c>
      <c r="X146" s="0" t="n">
        <f aca="false">IF(YEAR($C146)=X$6,$H146,"")</f>
        <v>575</v>
      </c>
      <c r="Y146" s="0" t="str">
        <f aca="false">IF(YEAR($C146)=Y$6,$H146,"")</f>
        <v/>
      </c>
      <c r="Z146" s="0" t="str">
        <f aca="false">IF(YEAR($C146)=Z$6,$H146,"")</f>
        <v/>
      </c>
      <c r="AA146" s="0" t="str">
        <f aca="false">IF(YEAR($C146)=AA$6,$H146,"")</f>
        <v/>
      </c>
      <c r="AB146" s="0" t="str">
        <f aca="false">IF(YEAR($C146)=AB$6,$H146,"")</f>
        <v/>
      </c>
      <c r="AC146" s="0" t="str">
        <f aca="false">IF(YEAR($C146)=AC$6,$H146,"")</f>
        <v/>
      </c>
      <c r="AD146" s="0" t="str">
        <f aca="false">IF(YEAR($C146)=AD$6,$H146,"")</f>
        <v/>
      </c>
      <c r="AE146" s="0" t="str">
        <f aca="false">IF(YEAR($C146)=AE$6,$H146,"")</f>
        <v/>
      </c>
    </row>
    <row r="147" customFormat="false" ht="12.75" hidden="false" customHeight="false" outlineLevel="0" collapsed="false">
      <c r="C147" s="13" t="n">
        <v>34588</v>
      </c>
      <c r="D147" s="11" t="n">
        <v>630</v>
      </c>
      <c r="E147" s="15" t="n">
        <f aca="false">LN(D147/D146)</f>
        <v>0.0487901641694321</v>
      </c>
      <c r="F147" s="11" t="n">
        <v>590</v>
      </c>
      <c r="G147" s="15" t="n">
        <f aca="false">LN(F147/F146)</f>
        <v>0</v>
      </c>
      <c r="H147" s="11" t="n">
        <v>575</v>
      </c>
      <c r="I147" s="15" t="n">
        <f aca="false">LN(H147/H146)</f>
        <v>0</v>
      </c>
      <c r="J147" s="16" t="n">
        <v>570</v>
      </c>
      <c r="K147" s="15" t="n">
        <f aca="false">LN(J147/J146)</f>
        <v>0</v>
      </c>
      <c r="L147" s="11"/>
      <c r="M147" s="0" t="str">
        <f aca="false">IF(YEAR($C147)=M$6,$H147,"")</f>
        <v/>
      </c>
      <c r="N147" s="0" t="str">
        <f aca="false">IF(YEAR($C147)=N$6,$H147,"")</f>
        <v/>
      </c>
      <c r="O147" s="0" t="str">
        <f aca="false">IF(YEAR($C147)=O$6,$H147,"")</f>
        <v/>
      </c>
      <c r="P147" s="0" t="str">
        <f aca="false">IF(YEAR($C147)=P$6,$H147,"")</f>
        <v/>
      </c>
      <c r="Q147" s="0" t="str">
        <f aca="false">IF(YEAR($C147)=Q$6,$H147,"")</f>
        <v/>
      </c>
      <c r="R147" s="0" t="str">
        <f aca="false">IF(YEAR($C147)=R$6,$H147,"")</f>
        <v/>
      </c>
      <c r="S147" s="0" t="str">
        <f aca="false">IF(YEAR($C147)=S$6,$H147,"")</f>
        <v/>
      </c>
      <c r="T147" s="0" t="str">
        <f aca="false">IF(YEAR($C147)=T$6,$H147,"")</f>
        <v/>
      </c>
      <c r="U147" s="0" t="str">
        <f aca="false">IF(YEAR($C147)=U$6,$H147,"")</f>
        <v/>
      </c>
      <c r="V147" s="0" t="str">
        <f aca="false">IF(YEAR($C147)=V$6,$H147,"")</f>
        <v/>
      </c>
      <c r="W147" s="0" t="str">
        <f aca="false">IF(YEAR($C147)=W$6,$H147,"")</f>
        <v/>
      </c>
      <c r="X147" s="0" t="n">
        <f aca="false">IF(YEAR($C147)=X$6,$H147,"")</f>
        <v>575</v>
      </c>
      <c r="Y147" s="0" t="str">
        <f aca="false">IF(YEAR($C147)=Y$6,$H147,"")</f>
        <v/>
      </c>
      <c r="Z147" s="0" t="str">
        <f aca="false">IF(YEAR($C147)=Z$6,$H147,"")</f>
        <v/>
      </c>
      <c r="AA147" s="0" t="str">
        <f aca="false">IF(YEAR($C147)=AA$6,$H147,"")</f>
        <v/>
      </c>
      <c r="AB147" s="0" t="str">
        <f aca="false">IF(YEAR($C147)=AB$6,$H147,"")</f>
        <v/>
      </c>
      <c r="AC147" s="0" t="str">
        <f aca="false">IF(YEAR($C147)=AC$6,$H147,"")</f>
        <v/>
      </c>
      <c r="AD147" s="0" t="str">
        <f aca="false">IF(YEAR($C147)=AD$6,$H147,"")</f>
        <v/>
      </c>
      <c r="AE147" s="0" t="str">
        <f aca="false">IF(YEAR($C147)=AE$6,$H147,"")</f>
        <v/>
      </c>
    </row>
    <row r="148" customFormat="false" ht="12.75" hidden="false" customHeight="false" outlineLevel="0" collapsed="false">
      <c r="C148" s="13" t="n">
        <v>34618</v>
      </c>
      <c r="D148" s="11" t="n">
        <v>700</v>
      </c>
      <c r="E148" s="15" t="n">
        <f aca="false">LN(D148/D147)</f>
        <v>0.105360515657826</v>
      </c>
      <c r="F148" s="11" t="n">
        <v>660</v>
      </c>
      <c r="G148" s="15" t="n">
        <f aca="false">LN(F148/F147)</f>
        <v>0.112117298120706</v>
      </c>
      <c r="H148" s="11" t="n">
        <v>650</v>
      </c>
      <c r="I148" s="15" t="n">
        <f aca="false">LN(H148/H147)</f>
        <v>0.122602322092332</v>
      </c>
      <c r="J148" s="16" t="n">
        <v>640</v>
      </c>
      <c r="K148" s="15" t="n">
        <f aca="false">LN(J148/J147)</f>
        <v>0.115831815525122</v>
      </c>
      <c r="L148" s="11"/>
      <c r="M148" s="0" t="str">
        <f aca="false">IF(YEAR($C148)=M$6,$H148,"")</f>
        <v/>
      </c>
      <c r="N148" s="0" t="str">
        <f aca="false">IF(YEAR($C148)=N$6,$H148,"")</f>
        <v/>
      </c>
      <c r="O148" s="0" t="str">
        <f aca="false">IF(YEAR($C148)=O$6,$H148,"")</f>
        <v/>
      </c>
      <c r="P148" s="0" t="str">
        <f aca="false">IF(YEAR($C148)=P$6,$H148,"")</f>
        <v/>
      </c>
      <c r="Q148" s="0" t="str">
        <f aca="false">IF(YEAR($C148)=Q$6,$H148,"")</f>
        <v/>
      </c>
      <c r="R148" s="0" t="str">
        <f aca="false">IF(YEAR($C148)=R$6,$H148,"")</f>
        <v/>
      </c>
      <c r="S148" s="0" t="str">
        <f aca="false">IF(YEAR($C148)=S$6,$H148,"")</f>
        <v/>
      </c>
      <c r="T148" s="0" t="str">
        <f aca="false">IF(YEAR($C148)=T$6,$H148,"")</f>
        <v/>
      </c>
      <c r="U148" s="0" t="str">
        <f aca="false">IF(YEAR($C148)=U$6,$H148,"")</f>
        <v/>
      </c>
      <c r="V148" s="0" t="str">
        <f aca="false">IF(YEAR($C148)=V$6,$H148,"")</f>
        <v/>
      </c>
      <c r="W148" s="0" t="str">
        <f aca="false">IF(YEAR($C148)=W$6,$H148,"")</f>
        <v/>
      </c>
      <c r="X148" s="0" t="n">
        <f aca="false">IF(YEAR($C148)=X$6,$H148,"")</f>
        <v>650</v>
      </c>
      <c r="Y148" s="0" t="str">
        <f aca="false">IF(YEAR($C148)=Y$6,$H148,"")</f>
        <v/>
      </c>
      <c r="Z148" s="0" t="str">
        <f aca="false">IF(YEAR($C148)=Z$6,$H148,"")</f>
        <v/>
      </c>
      <c r="AA148" s="0" t="str">
        <f aca="false">IF(YEAR($C148)=AA$6,$H148,"")</f>
        <v/>
      </c>
      <c r="AB148" s="0" t="str">
        <f aca="false">IF(YEAR($C148)=AB$6,$H148,"")</f>
        <v/>
      </c>
      <c r="AC148" s="0" t="str">
        <f aca="false">IF(YEAR($C148)=AC$6,$H148,"")</f>
        <v/>
      </c>
      <c r="AD148" s="0" t="str">
        <f aca="false">IF(YEAR($C148)=AD$6,$H148,"")</f>
        <v/>
      </c>
      <c r="AE148" s="0" t="str">
        <f aca="false">IF(YEAR($C148)=AE$6,$H148,"")</f>
        <v/>
      </c>
    </row>
    <row r="149" customFormat="false" ht="12.75" hidden="false" customHeight="false" outlineLevel="0" collapsed="false">
      <c r="C149" s="13" t="n">
        <v>34648</v>
      </c>
      <c r="D149" s="11" t="n">
        <v>700</v>
      </c>
      <c r="E149" s="15" t="n">
        <f aca="false">LN(D149/D148)</f>
        <v>0</v>
      </c>
      <c r="F149" s="11" t="n">
        <v>660</v>
      </c>
      <c r="G149" s="15" t="n">
        <f aca="false">LN(F149/F148)</f>
        <v>0</v>
      </c>
      <c r="H149" s="11" t="n">
        <v>650</v>
      </c>
      <c r="I149" s="15" t="n">
        <f aca="false">LN(H149/H148)</f>
        <v>0</v>
      </c>
      <c r="J149" s="16" t="n">
        <v>640</v>
      </c>
      <c r="K149" s="15" t="n">
        <f aca="false">LN(J149/J148)</f>
        <v>0</v>
      </c>
      <c r="L149" s="11"/>
      <c r="M149" s="0" t="str">
        <f aca="false">IF(YEAR($C149)=M$6,$H149,"")</f>
        <v/>
      </c>
      <c r="N149" s="0" t="str">
        <f aca="false">IF(YEAR($C149)=N$6,$H149,"")</f>
        <v/>
      </c>
      <c r="O149" s="0" t="str">
        <f aca="false">IF(YEAR($C149)=O$6,$H149,"")</f>
        <v/>
      </c>
      <c r="P149" s="0" t="str">
        <f aca="false">IF(YEAR($C149)=P$6,$H149,"")</f>
        <v/>
      </c>
      <c r="Q149" s="0" t="str">
        <f aca="false">IF(YEAR($C149)=Q$6,$H149,"")</f>
        <v/>
      </c>
      <c r="R149" s="0" t="str">
        <f aca="false">IF(YEAR($C149)=R$6,$H149,"")</f>
        <v/>
      </c>
      <c r="S149" s="0" t="str">
        <f aca="false">IF(YEAR($C149)=S$6,$H149,"")</f>
        <v/>
      </c>
      <c r="T149" s="0" t="str">
        <f aca="false">IF(YEAR($C149)=T$6,$H149,"")</f>
        <v/>
      </c>
      <c r="U149" s="0" t="str">
        <f aca="false">IF(YEAR($C149)=U$6,$H149,"")</f>
        <v/>
      </c>
      <c r="V149" s="0" t="str">
        <f aca="false">IF(YEAR($C149)=V$6,$H149,"")</f>
        <v/>
      </c>
      <c r="W149" s="0" t="str">
        <f aca="false">IF(YEAR($C149)=W$6,$H149,"")</f>
        <v/>
      </c>
      <c r="X149" s="0" t="n">
        <f aca="false">IF(YEAR($C149)=X$6,$H149,"")</f>
        <v>650</v>
      </c>
      <c r="Y149" s="0" t="str">
        <f aca="false">IF(YEAR($C149)=Y$6,$H149,"")</f>
        <v/>
      </c>
      <c r="Z149" s="0" t="str">
        <f aca="false">IF(YEAR($C149)=Z$6,$H149,"")</f>
        <v/>
      </c>
      <c r="AA149" s="0" t="str">
        <f aca="false">IF(YEAR($C149)=AA$6,$H149,"")</f>
        <v/>
      </c>
      <c r="AB149" s="0" t="str">
        <f aca="false">IF(YEAR($C149)=AB$6,$H149,"")</f>
        <v/>
      </c>
      <c r="AC149" s="0" t="str">
        <f aca="false">IF(YEAR($C149)=AC$6,$H149,"")</f>
        <v/>
      </c>
      <c r="AD149" s="0" t="str">
        <f aca="false">IF(YEAR($C149)=AD$6,$H149,"")</f>
        <v/>
      </c>
      <c r="AE149" s="0" t="str">
        <f aca="false">IF(YEAR($C149)=AE$6,$H149,"")</f>
        <v/>
      </c>
    </row>
    <row r="150" customFormat="false" ht="12.75" hidden="false" customHeight="false" outlineLevel="0" collapsed="false">
      <c r="C150" s="13" t="n">
        <v>34678</v>
      </c>
      <c r="D150" s="11" t="n">
        <v>700</v>
      </c>
      <c r="E150" s="15" t="n">
        <f aca="false">LN(D150/D149)</f>
        <v>0</v>
      </c>
      <c r="F150" s="11" t="n">
        <v>660</v>
      </c>
      <c r="G150" s="15" t="n">
        <f aca="false">LN(F150/F149)</f>
        <v>0</v>
      </c>
      <c r="H150" s="11" t="n">
        <v>650</v>
      </c>
      <c r="I150" s="15" t="n">
        <f aca="false">LN(H150/H149)</f>
        <v>0</v>
      </c>
      <c r="J150" s="16" t="n">
        <v>640</v>
      </c>
      <c r="K150" s="15" t="n">
        <f aca="false">LN(J150/J149)</f>
        <v>0</v>
      </c>
      <c r="L150" s="11"/>
      <c r="M150" s="0" t="str">
        <f aca="false">IF(YEAR($C150)=M$6,$H150,"")</f>
        <v/>
      </c>
      <c r="N150" s="0" t="str">
        <f aca="false">IF(YEAR($C150)=N$6,$H150,"")</f>
        <v/>
      </c>
      <c r="O150" s="0" t="str">
        <f aca="false">IF(YEAR($C150)=O$6,$H150,"")</f>
        <v/>
      </c>
      <c r="P150" s="0" t="str">
        <f aca="false">IF(YEAR($C150)=P$6,$H150,"")</f>
        <v/>
      </c>
      <c r="Q150" s="0" t="str">
        <f aca="false">IF(YEAR($C150)=Q$6,$H150,"")</f>
        <v/>
      </c>
      <c r="R150" s="0" t="str">
        <f aca="false">IF(YEAR($C150)=R$6,$H150,"")</f>
        <v/>
      </c>
      <c r="S150" s="0" t="str">
        <f aca="false">IF(YEAR($C150)=S$6,$H150,"")</f>
        <v/>
      </c>
      <c r="T150" s="0" t="str">
        <f aca="false">IF(YEAR($C150)=T$6,$H150,"")</f>
        <v/>
      </c>
      <c r="U150" s="0" t="str">
        <f aca="false">IF(YEAR($C150)=U$6,$H150,"")</f>
        <v/>
      </c>
      <c r="V150" s="0" t="str">
        <f aca="false">IF(YEAR($C150)=V$6,$H150,"")</f>
        <v/>
      </c>
      <c r="W150" s="0" t="str">
        <f aca="false">IF(YEAR($C150)=W$6,$H150,"")</f>
        <v/>
      </c>
      <c r="X150" s="0" t="n">
        <f aca="false">IF(YEAR($C150)=X$6,$H150,"")</f>
        <v>650</v>
      </c>
      <c r="Y150" s="0" t="str">
        <f aca="false">IF(YEAR($C150)=Y$6,$H150,"")</f>
        <v/>
      </c>
      <c r="Z150" s="0" t="str">
        <f aca="false">IF(YEAR($C150)=Z$6,$H150,"")</f>
        <v/>
      </c>
      <c r="AA150" s="0" t="str">
        <f aca="false">IF(YEAR($C150)=AA$6,$H150,"")</f>
        <v/>
      </c>
      <c r="AB150" s="0" t="str">
        <f aca="false">IF(YEAR($C150)=AB$6,$H150,"")</f>
        <v/>
      </c>
      <c r="AC150" s="0" t="str">
        <f aca="false">IF(YEAR($C150)=AC$6,$H150,"")</f>
        <v/>
      </c>
      <c r="AD150" s="0" t="str">
        <f aca="false">IF(YEAR($C150)=AD$6,$H150,"")</f>
        <v/>
      </c>
      <c r="AE150" s="0" t="str">
        <f aca="false">IF(YEAR($C150)=AE$6,$H150,"")</f>
        <v/>
      </c>
    </row>
    <row r="151" customFormat="false" ht="12.75" hidden="false" customHeight="false" outlineLevel="0" collapsed="false">
      <c r="C151" s="13" t="n">
        <v>34709</v>
      </c>
      <c r="D151" s="11" t="n">
        <v>750</v>
      </c>
      <c r="E151" s="15" t="n">
        <f aca="false">LN(D151/D150)</f>
        <v>0.0689928714869514</v>
      </c>
      <c r="F151" s="11" t="n">
        <v>720</v>
      </c>
      <c r="G151" s="15" t="n">
        <f aca="false">LN(F151/F150)</f>
        <v>0.0870113769896297</v>
      </c>
      <c r="H151" s="11" t="n">
        <v>755</v>
      </c>
      <c r="I151" s="15" t="n">
        <f aca="false">LN(H151/H150)</f>
        <v>0.149745386359342</v>
      </c>
      <c r="J151" s="16" t="n">
        <v>700</v>
      </c>
      <c r="K151" s="15" t="n">
        <f aca="false">LN(J151/J150)</f>
        <v>0.0896121586896871</v>
      </c>
      <c r="L151" s="11"/>
      <c r="M151" s="0" t="str">
        <f aca="false">IF(YEAR($C151)=M$6,$H151,"")</f>
        <v/>
      </c>
      <c r="N151" s="0" t="str">
        <f aca="false">IF(YEAR($C151)=N$6,$H151,"")</f>
        <v/>
      </c>
      <c r="O151" s="0" t="str">
        <f aca="false">IF(YEAR($C151)=O$6,$H151,"")</f>
        <v/>
      </c>
      <c r="P151" s="0" t="str">
        <f aca="false">IF(YEAR($C151)=P$6,$H151,"")</f>
        <v/>
      </c>
      <c r="Q151" s="0" t="str">
        <f aca="false">IF(YEAR($C151)=Q$6,$H151,"")</f>
        <v/>
      </c>
      <c r="R151" s="0" t="str">
        <f aca="false">IF(YEAR($C151)=R$6,$H151,"")</f>
        <v/>
      </c>
      <c r="S151" s="0" t="str">
        <f aca="false">IF(YEAR($C151)=S$6,$H151,"")</f>
        <v/>
      </c>
      <c r="T151" s="0" t="str">
        <f aca="false">IF(YEAR($C151)=T$6,$H151,"")</f>
        <v/>
      </c>
      <c r="U151" s="0" t="str">
        <f aca="false">IF(YEAR($C151)=U$6,$H151,"")</f>
        <v/>
      </c>
      <c r="V151" s="0" t="str">
        <f aca="false">IF(YEAR($C151)=V$6,$H151,"")</f>
        <v/>
      </c>
      <c r="W151" s="0" t="str">
        <f aca="false">IF(YEAR($C151)=W$6,$H151,"")</f>
        <v/>
      </c>
      <c r="X151" s="0" t="str">
        <f aca="false">IF(YEAR($C151)=X$6,$H151,"")</f>
        <v/>
      </c>
      <c r="Y151" s="0" t="n">
        <f aca="false">IF(YEAR($C151)=Y$6,$H151,"")</f>
        <v>755</v>
      </c>
      <c r="Z151" s="0" t="str">
        <f aca="false">IF(YEAR($C151)=Z$6,$H151,"")</f>
        <v/>
      </c>
      <c r="AA151" s="0" t="str">
        <f aca="false">IF(YEAR($C151)=AA$6,$H151,"")</f>
        <v/>
      </c>
      <c r="AB151" s="0" t="str">
        <f aca="false">IF(YEAR($C151)=AB$6,$H151,"")</f>
        <v/>
      </c>
      <c r="AC151" s="0" t="str">
        <f aca="false">IF(YEAR($C151)=AC$6,$H151,"")</f>
        <v/>
      </c>
      <c r="AD151" s="0" t="str">
        <f aca="false">IF(YEAR($C151)=AD$6,$H151,"")</f>
        <v/>
      </c>
      <c r="AE151" s="0" t="str">
        <f aca="false">IF(YEAR($C151)=AE$6,$H151,"")</f>
        <v/>
      </c>
    </row>
    <row r="152" customFormat="false" ht="12.75" hidden="false" customHeight="false" outlineLevel="0" collapsed="false">
      <c r="C152" s="13" t="n">
        <v>34740</v>
      </c>
      <c r="D152" s="11" t="n">
        <v>750</v>
      </c>
      <c r="E152" s="15" t="n">
        <f aca="false">LN(D152/D151)</f>
        <v>0</v>
      </c>
      <c r="F152" s="11" t="n">
        <v>720</v>
      </c>
      <c r="G152" s="15" t="n">
        <f aca="false">LN(F152/F151)</f>
        <v>0</v>
      </c>
      <c r="H152" s="11" t="n">
        <v>755</v>
      </c>
      <c r="I152" s="15" t="n">
        <f aca="false">LN(H152/H151)</f>
        <v>0</v>
      </c>
      <c r="J152" s="16" t="n">
        <v>700</v>
      </c>
      <c r="K152" s="15" t="n">
        <f aca="false">LN(J152/J151)</f>
        <v>0</v>
      </c>
      <c r="L152" s="11"/>
      <c r="M152" s="0" t="str">
        <f aca="false">IF(YEAR($C152)=M$6,$H152,"")</f>
        <v/>
      </c>
      <c r="N152" s="0" t="str">
        <f aca="false">IF(YEAR($C152)=N$6,$H152,"")</f>
        <v/>
      </c>
      <c r="O152" s="0" t="str">
        <f aca="false">IF(YEAR($C152)=O$6,$H152,"")</f>
        <v/>
      </c>
      <c r="P152" s="0" t="str">
        <f aca="false">IF(YEAR($C152)=P$6,$H152,"")</f>
        <v/>
      </c>
      <c r="Q152" s="0" t="str">
        <f aca="false">IF(YEAR($C152)=Q$6,$H152,"")</f>
        <v/>
      </c>
      <c r="R152" s="0" t="str">
        <f aca="false">IF(YEAR($C152)=R$6,$H152,"")</f>
        <v/>
      </c>
      <c r="S152" s="0" t="str">
        <f aca="false">IF(YEAR($C152)=S$6,$H152,"")</f>
        <v/>
      </c>
      <c r="T152" s="0" t="str">
        <f aca="false">IF(YEAR($C152)=T$6,$H152,"")</f>
        <v/>
      </c>
      <c r="U152" s="0" t="str">
        <f aca="false">IF(YEAR($C152)=U$6,$H152,"")</f>
        <v/>
      </c>
      <c r="V152" s="0" t="str">
        <f aca="false">IF(YEAR($C152)=V$6,$H152,"")</f>
        <v/>
      </c>
      <c r="W152" s="0" t="str">
        <f aca="false">IF(YEAR($C152)=W$6,$H152,"")</f>
        <v/>
      </c>
      <c r="X152" s="0" t="str">
        <f aca="false">IF(YEAR($C152)=X$6,$H152,"")</f>
        <v/>
      </c>
      <c r="Y152" s="0" t="n">
        <f aca="false">IF(YEAR($C152)=Y$6,$H152,"")</f>
        <v>755</v>
      </c>
      <c r="Z152" s="0" t="str">
        <f aca="false">IF(YEAR($C152)=Z$6,$H152,"")</f>
        <v/>
      </c>
      <c r="AA152" s="0" t="str">
        <f aca="false">IF(YEAR($C152)=AA$6,$H152,"")</f>
        <v/>
      </c>
      <c r="AB152" s="0" t="str">
        <f aca="false">IF(YEAR($C152)=AB$6,$H152,"")</f>
        <v/>
      </c>
      <c r="AC152" s="0" t="str">
        <f aca="false">IF(YEAR($C152)=AC$6,$H152,"")</f>
        <v/>
      </c>
      <c r="AD152" s="0" t="str">
        <f aca="false">IF(YEAR($C152)=AD$6,$H152,"")</f>
        <v/>
      </c>
      <c r="AE152" s="0" t="str">
        <f aca="false">IF(YEAR($C152)=AE$6,$H152,"")</f>
        <v/>
      </c>
    </row>
    <row r="153" customFormat="false" ht="12.75" hidden="false" customHeight="false" outlineLevel="0" collapsed="false">
      <c r="C153" s="13" t="n">
        <v>34771</v>
      </c>
      <c r="D153" s="11" t="n">
        <v>825</v>
      </c>
      <c r="E153" s="15" t="n">
        <f aca="false">LN(D153/D152)</f>
        <v>0.0953101798043249</v>
      </c>
      <c r="F153" s="11" t="n">
        <v>795</v>
      </c>
      <c r="G153" s="15" t="n">
        <f aca="false">LN(F153/F152)</f>
        <v>0.099090902644231</v>
      </c>
      <c r="H153" s="11" t="n">
        <v>780</v>
      </c>
      <c r="I153" s="15" t="n">
        <f aca="false">LN(H153/H152)</f>
        <v>0.0325761704346127</v>
      </c>
      <c r="J153" s="16" t="n">
        <v>775</v>
      </c>
      <c r="K153" s="15" t="n">
        <f aca="false">LN(J153/J152)</f>
        <v>0.101782694309942</v>
      </c>
      <c r="L153" s="11"/>
      <c r="M153" s="0" t="str">
        <f aca="false">IF(YEAR($C153)=M$6,$H153,"")</f>
        <v/>
      </c>
      <c r="N153" s="0" t="str">
        <f aca="false">IF(YEAR($C153)=N$6,$H153,"")</f>
        <v/>
      </c>
      <c r="O153" s="0" t="str">
        <f aca="false">IF(YEAR($C153)=O$6,$H153,"")</f>
        <v/>
      </c>
      <c r="P153" s="0" t="str">
        <f aca="false">IF(YEAR($C153)=P$6,$H153,"")</f>
        <v/>
      </c>
      <c r="Q153" s="0" t="str">
        <f aca="false">IF(YEAR($C153)=Q$6,$H153,"")</f>
        <v/>
      </c>
      <c r="R153" s="0" t="str">
        <f aca="false">IF(YEAR($C153)=R$6,$H153,"")</f>
        <v/>
      </c>
      <c r="S153" s="0" t="str">
        <f aca="false">IF(YEAR($C153)=S$6,$H153,"")</f>
        <v/>
      </c>
      <c r="T153" s="0" t="str">
        <f aca="false">IF(YEAR($C153)=T$6,$H153,"")</f>
        <v/>
      </c>
      <c r="U153" s="0" t="str">
        <f aca="false">IF(YEAR($C153)=U$6,$H153,"")</f>
        <v/>
      </c>
      <c r="V153" s="0" t="str">
        <f aca="false">IF(YEAR($C153)=V$6,$H153,"")</f>
        <v/>
      </c>
      <c r="W153" s="0" t="str">
        <f aca="false">IF(YEAR($C153)=W$6,$H153,"")</f>
        <v/>
      </c>
      <c r="X153" s="0" t="str">
        <f aca="false">IF(YEAR($C153)=X$6,$H153,"")</f>
        <v/>
      </c>
      <c r="Y153" s="0" t="n">
        <f aca="false">IF(YEAR($C153)=Y$6,$H153,"")</f>
        <v>780</v>
      </c>
      <c r="Z153" s="0" t="str">
        <f aca="false">IF(YEAR($C153)=Z$6,$H153,"")</f>
        <v/>
      </c>
      <c r="AA153" s="0" t="str">
        <f aca="false">IF(YEAR($C153)=AA$6,$H153,"")</f>
        <v/>
      </c>
      <c r="AB153" s="0" t="str">
        <f aca="false">IF(YEAR($C153)=AB$6,$H153,"")</f>
        <v/>
      </c>
      <c r="AC153" s="0" t="str">
        <f aca="false">IF(YEAR($C153)=AC$6,$H153,"")</f>
        <v/>
      </c>
      <c r="AD153" s="0" t="str">
        <f aca="false">IF(YEAR($C153)=AD$6,$H153,"")</f>
        <v/>
      </c>
      <c r="AE153" s="0" t="str">
        <f aca="false">IF(YEAR($C153)=AE$6,$H153,"")</f>
        <v/>
      </c>
    </row>
    <row r="154" customFormat="false" ht="12.75" hidden="false" customHeight="false" outlineLevel="0" collapsed="false">
      <c r="C154" s="13" t="n">
        <v>34802</v>
      </c>
      <c r="D154" s="11" t="n">
        <v>825</v>
      </c>
      <c r="E154" s="15" t="n">
        <f aca="false">LN(D154/D153)</f>
        <v>0</v>
      </c>
      <c r="F154" s="11" t="n">
        <v>795</v>
      </c>
      <c r="G154" s="15" t="n">
        <f aca="false">LN(F154/F153)</f>
        <v>0</v>
      </c>
      <c r="H154" s="11" t="n">
        <v>845</v>
      </c>
      <c r="I154" s="15" t="n">
        <f aca="false">LN(H154/H153)</f>
        <v>0.0800427076735364</v>
      </c>
      <c r="J154" s="16" t="n">
        <v>775</v>
      </c>
      <c r="K154" s="15" t="n">
        <f aca="false">LN(J154/J153)</f>
        <v>0</v>
      </c>
      <c r="L154" s="11"/>
      <c r="M154" s="0" t="str">
        <f aca="false">IF(YEAR($C154)=M$6,$H154,"")</f>
        <v/>
      </c>
      <c r="N154" s="0" t="str">
        <f aca="false">IF(YEAR($C154)=N$6,$H154,"")</f>
        <v/>
      </c>
      <c r="O154" s="0" t="str">
        <f aca="false">IF(YEAR($C154)=O$6,$H154,"")</f>
        <v/>
      </c>
      <c r="P154" s="0" t="str">
        <f aca="false">IF(YEAR($C154)=P$6,$H154,"")</f>
        <v/>
      </c>
      <c r="Q154" s="0" t="str">
        <f aca="false">IF(YEAR($C154)=Q$6,$H154,"")</f>
        <v/>
      </c>
      <c r="R154" s="0" t="str">
        <f aca="false">IF(YEAR($C154)=R$6,$H154,"")</f>
        <v/>
      </c>
      <c r="S154" s="0" t="str">
        <f aca="false">IF(YEAR($C154)=S$6,$H154,"")</f>
        <v/>
      </c>
      <c r="T154" s="0" t="str">
        <f aca="false">IF(YEAR($C154)=T$6,$H154,"")</f>
        <v/>
      </c>
      <c r="U154" s="0" t="str">
        <f aca="false">IF(YEAR($C154)=U$6,$H154,"")</f>
        <v/>
      </c>
      <c r="V154" s="0" t="str">
        <f aca="false">IF(YEAR($C154)=V$6,$H154,"")</f>
        <v/>
      </c>
      <c r="W154" s="0" t="str">
        <f aca="false">IF(YEAR($C154)=W$6,$H154,"")</f>
        <v/>
      </c>
      <c r="X154" s="0" t="str">
        <f aca="false">IF(YEAR($C154)=X$6,$H154,"")</f>
        <v/>
      </c>
      <c r="Y154" s="0" t="n">
        <f aca="false">IF(YEAR($C154)=Y$6,$H154,"")</f>
        <v>845</v>
      </c>
      <c r="Z154" s="0" t="str">
        <f aca="false">IF(YEAR($C154)=Z$6,$H154,"")</f>
        <v/>
      </c>
      <c r="AA154" s="0" t="str">
        <f aca="false">IF(YEAR($C154)=AA$6,$H154,"")</f>
        <v/>
      </c>
      <c r="AB154" s="0" t="str">
        <f aca="false">IF(YEAR($C154)=AB$6,$H154,"")</f>
        <v/>
      </c>
      <c r="AC154" s="0" t="str">
        <f aca="false">IF(YEAR($C154)=AC$6,$H154,"")</f>
        <v/>
      </c>
      <c r="AD154" s="0" t="str">
        <f aca="false">IF(YEAR($C154)=AD$6,$H154,"")</f>
        <v/>
      </c>
      <c r="AE154" s="0" t="str">
        <f aca="false">IF(YEAR($C154)=AE$6,$H154,"")</f>
        <v/>
      </c>
    </row>
    <row r="155" customFormat="false" ht="12.75" hidden="false" customHeight="false" outlineLevel="0" collapsed="false">
      <c r="C155" s="13" t="n">
        <v>34833</v>
      </c>
      <c r="D155" s="11" t="n">
        <v>825</v>
      </c>
      <c r="E155" s="15" t="n">
        <f aca="false">LN(D155/D154)</f>
        <v>0</v>
      </c>
      <c r="F155" s="11" t="n">
        <v>795</v>
      </c>
      <c r="G155" s="15" t="n">
        <f aca="false">LN(F155/F154)</f>
        <v>0</v>
      </c>
      <c r="H155" s="11" t="n">
        <v>845</v>
      </c>
      <c r="I155" s="15" t="n">
        <f aca="false">LN(H155/H154)</f>
        <v>0</v>
      </c>
      <c r="J155" s="16" t="n">
        <v>775</v>
      </c>
      <c r="K155" s="15" t="n">
        <f aca="false">LN(J155/J154)</f>
        <v>0</v>
      </c>
      <c r="L155" s="11"/>
      <c r="M155" s="0" t="str">
        <f aca="false">IF(YEAR($C155)=M$6,$H155,"")</f>
        <v/>
      </c>
      <c r="N155" s="0" t="str">
        <f aca="false">IF(YEAR($C155)=N$6,$H155,"")</f>
        <v/>
      </c>
      <c r="O155" s="0" t="str">
        <f aca="false">IF(YEAR($C155)=O$6,$H155,"")</f>
        <v/>
      </c>
      <c r="P155" s="0" t="str">
        <f aca="false">IF(YEAR($C155)=P$6,$H155,"")</f>
        <v/>
      </c>
      <c r="Q155" s="0" t="str">
        <f aca="false">IF(YEAR($C155)=Q$6,$H155,"")</f>
        <v/>
      </c>
      <c r="R155" s="0" t="str">
        <f aca="false">IF(YEAR($C155)=R$6,$H155,"")</f>
        <v/>
      </c>
      <c r="S155" s="0" t="str">
        <f aca="false">IF(YEAR($C155)=S$6,$H155,"")</f>
        <v/>
      </c>
      <c r="T155" s="0" t="str">
        <f aca="false">IF(YEAR($C155)=T$6,$H155,"")</f>
        <v/>
      </c>
      <c r="U155" s="0" t="str">
        <f aca="false">IF(YEAR($C155)=U$6,$H155,"")</f>
        <v/>
      </c>
      <c r="V155" s="0" t="str">
        <f aca="false">IF(YEAR($C155)=V$6,$H155,"")</f>
        <v/>
      </c>
      <c r="W155" s="0" t="str">
        <f aca="false">IF(YEAR($C155)=W$6,$H155,"")</f>
        <v/>
      </c>
      <c r="X155" s="0" t="str">
        <f aca="false">IF(YEAR($C155)=X$6,$H155,"")</f>
        <v/>
      </c>
      <c r="Y155" s="0" t="n">
        <f aca="false">IF(YEAR($C155)=Y$6,$H155,"")</f>
        <v>845</v>
      </c>
      <c r="Z155" s="0" t="str">
        <f aca="false">IF(YEAR($C155)=Z$6,$H155,"")</f>
        <v/>
      </c>
      <c r="AA155" s="0" t="str">
        <f aca="false">IF(YEAR($C155)=AA$6,$H155,"")</f>
        <v/>
      </c>
      <c r="AB155" s="0" t="str">
        <f aca="false">IF(YEAR($C155)=AB$6,$H155,"")</f>
        <v/>
      </c>
      <c r="AC155" s="0" t="str">
        <f aca="false">IF(YEAR($C155)=AC$6,$H155,"")</f>
        <v/>
      </c>
      <c r="AD155" s="0" t="str">
        <f aca="false">IF(YEAR($C155)=AD$6,$H155,"")</f>
        <v/>
      </c>
      <c r="AE155" s="0" t="str">
        <f aca="false">IF(YEAR($C155)=AE$6,$H155,"")</f>
        <v/>
      </c>
    </row>
    <row r="156" customFormat="false" ht="12.75" hidden="false" customHeight="false" outlineLevel="0" collapsed="false">
      <c r="C156" s="13" t="n">
        <v>34864</v>
      </c>
      <c r="D156" s="11" t="n">
        <v>910</v>
      </c>
      <c r="E156" s="15" t="n">
        <f aca="false">LN(D156/D155)</f>
        <v>0.0980612131762147</v>
      </c>
      <c r="F156" s="11" t="n">
        <v>880</v>
      </c>
      <c r="G156" s="15" t="n">
        <f aca="false">LN(F156/F155)</f>
        <v>0.10157979281792</v>
      </c>
      <c r="H156" s="11" t="n">
        <v>875</v>
      </c>
      <c r="I156" s="15" t="n">
        <f aca="false">LN(H156/H155)</f>
        <v>0.0348872590004405</v>
      </c>
      <c r="J156" s="16" t="n">
        <v>860</v>
      </c>
      <c r="K156" s="15" t="n">
        <f aca="false">LN(J156/J155)</f>
        <v>0.104069359894206</v>
      </c>
      <c r="L156" s="11"/>
      <c r="M156" s="0" t="str">
        <f aca="false">IF(YEAR($C156)=M$6,$H156,"")</f>
        <v/>
      </c>
      <c r="N156" s="0" t="str">
        <f aca="false">IF(YEAR($C156)=N$6,$H156,"")</f>
        <v/>
      </c>
      <c r="O156" s="0" t="str">
        <f aca="false">IF(YEAR($C156)=O$6,$H156,"")</f>
        <v/>
      </c>
      <c r="P156" s="0" t="str">
        <f aca="false">IF(YEAR($C156)=P$6,$H156,"")</f>
        <v/>
      </c>
      <c r="Q156" s="0" t="str">
        <f aca="false">IF(YEAR($C156)=Q$6,$H156,"")</f>
        <v/>
      </c>
      <c r="R156" s="0" t="str">
        <f aca="false">IF(YEAR($C156)=R$6,$H156,"")</f>
        <v/>
      </c>
      <c r="S156" s="0" t="str">
        <f aca="false">IF(YEAR($C156)=S$6,$H156,"")</f>
        <v/>
      </c>
      <c r="T156" s="0" t="str">
        <f aca="false">IF(YEAR($C156)=T$6,$H156,"")</f>
        <v/>
      </c>
      <c r="U156" s="0" t="str">
        <f aca="false">IF(YEAR($C156)=U$6,$H156,"")</f>
        <v/>
      </c>
      <c r="V156" s="0" t="str">
        <f aca="false">IF(YEAR($C156)=V$6,$H156,"")</f>
        <v/>
      </c>
      <c r="W156" s="0" t="str">
        <f aca="false">IF(YEAR($C156)=W$6,$H156,"")</f>
        <v/>
      </c>
      <c r="X156" s="0" t="str">
        <f aca="false">IF(YEAR($C156)=X$6,$H156,"")</f>
        <v/>
      </c>
      <c r="Y156" s="0" t="n">
        <f aca="false">IF(YEAR($C156)=Y$6,$H156,"")</f>
        <v>875</v>
      </c>
      <c r="Z156" s="0" t="str">
        <f aca="false">IF(YEAR($C156)=Z$6,$H156,"")</f>
        <v/>
      </c>
      <c r="AA156" s="0" t="str">
        <f aca="false">IF(YEAR($C156)=AA$6,$H156,"")</f>
        <v/>
      </c>
      <c r="AB156" s="0" t="str">
        <f aca="false">IF(YEAR($C156)=AB$6,$H156,"")</f>
        <v/>
      </c>
      <c r="AC156" s="0" t="str">
        <f aca="false">IF(YEAR($C156)=AC$6,$H156,"")</f>
        <v/>
      </c>
      <c r="AD156" s="0" t="str">
        <f aca="false">IF(YEAR($C156)=AD$6,$H156,"")</f>
        <v/>
      </c>
      <c r="AE156" s="0" t="str">
        <f aca="false">IF(YEAR($C156)=AE$6,$H156,"")</f>
        <v/>
      </c>
    </row>
    <row r="157" customFormat="false" ht="12.75" hidden="false" customHeight="false" outlineLevel="0" collapsed="false">
      <c r="C157" s="13" t="n">
        <v>34895</v>
      </c>
      <c r="D157" s="11" t="n">
        <v>910</v>
      </c>
      <c r="E157" s="15" t="n">
        <f aca="false">LN(D157/D156)</f>
        <v>0</v>
      </c>
      <c r="F157" s="11" t="n">
        <v>880</v>
      </c>
      <c r="G157" s="15" t="n">
        <f aca="false">LN(F157/F156)</f>
        <v>0</v>
      </c>
      <c r="H157" s="11" t="n">
        <v>945</v>
      </c>
      <c r="I157" s="15" t="n">
        <f aca="false">LN(H157/H156)</f>
        <v>0.0769610411361284</v>
      </c>
      <c r="J157" s="16" t="n">
        <v>860</v>
      </c>
      <c r="K157" s="15" t="n">
        <f aca="false">LN(J157/J156)</f>
        <v>0</v>
      </c>
      <c r="L157" s="11"/>
      <c r="M157" s="0" t="str">
        <f aca="false">IF(YEAR($C157)=M$6,$H157,"")</f>
        <v/>
      </c>
      <c r="N157" s="0" t="str">
        <f aca="false">IF(YEAR($C157)=N$6,$H157,"")</f>
        <v/>
      </c>
      <c r="O157" s="0" t="str">
        <f aca="false">IF(YEAR($C157)=O$6,$H157,"")</f>
        <v/>
      </c>
      <c r="P157" s="0" t="str">
        <f aca="false">IF(YEAR($C157)=P$6,$H157,"")</f>
        <v/>
      </c>
      <c r="Q157" s="0" t="str">
        <f aca="false">IF(YEAR($C157)=Q$6,$H157,"")</f>
        <v/>
      </c>
      <c r="R157" s="0" t="str">
        <f aca="false">IF(YEAR($C157)=R$6,$H157,"")</f>
        <v/>
      </c>
      <c r="S157" s="0" t="str">
        <f aca="false">IF(YEAR($C157)=S$6,$H157,"")</f>
        <v/>
      </c>
      <c r="T157" s="0" t="str">
        <f aca="false">IF(YEAR($C157)=T$6,$H157,"")</f>
        <v/>
      </c>
      <c r="U157" s="0" t="str">
        <f aca="false">IF(YEAR($C157)=U$6,$H157,"")</f>
        <v/>
      </c>
      <c r="V157" s="0" t="str">
        <f aca="false">IF(YEAR($C157)=V$6,$H157,"")</f>
        <v/>
      </c>
      <c r="W157" s="0" t="str">
        <f aca="false">IF(YEAR($C157)=W$6,$H157,"")</f>
        <v/>
      </c>
      <c r="X157" s="0" t="str">
        <f aca="false">IF(YEAR($C157)=X$6,$H157,"")</f>
        <v/>
      </c>
      <c r="Y157" s="0" t="n">
        <f aca="false">IF(YEAR($C157)=Y$6,$H157,"")</f>
        <v>945</v>
      </c>
      <c r="Z157" s="0" t="str">
        <f aca="false">IF(YEAR($C157)=Z$6,$H157,"")</f>
        <v/>
      </c>
      <c r="AA157" s="0" t="str">
        <f aca="false">IF(YEAR($C157)=AA$6,$H157,"")</f>
        <v/>
      </c>
      <c r="AB157" s="0" t="str">
        <f aca="false">IF(YEAR($C157)=AB$6,$H157,"")</f>
        <v/>
      </c>
      <c r="AC157" s="0" t="str">
        <f aca="false">IF(YEAR($C157)=AC$6,$H157,"")</f>
        <v/>
      </c>
      <c r="AD157" s="0" t="str">
        <f aca="false">IF(YEAR($C157)=AD$6,$H157,"")</f>
        <v/>
      </c>
      <c r="AE157" s="0" t="str">
        <f aca="false">IF(YEAR($C157)=AE$6,$H157,"")</f>
        <v/>
      </c>
    </row>
    <row r="158" customFormat="false" ht="12.75" hidden="false" customHeight="false" outlineLevel="0" collapsed="false">
      <c r="C158" s="13" t="n">
        <v>34926</v>
      </c>
      <c r="D158" s="11" t="n">
        <v>910</v>
      </c>
      <c r="E158" s="15" t="n">
        <f aca="false">LN(D158/D157)</f>
        <v>0</v>
      </c>
      <c r="F158" s="11" t="n">
        <v>880</v>
      </c>
      <c r="G158" s="15" t="n">
        <f aca="false">LN(F158/F157)</f>
        <v>0</v>
      </c>
      <c r="H158" s="11" t="n">
        <v>945</v>
      </c>
      <c r="I158" s="15" t="n">
        <f aca="false">LN(H158/H157)</f>
        <v>0</v>
      </c>
      <c r="J158" s="16" t="n">
        <v>860</v>
      </c>
      <c r="K158" s="15" t="n">
        <f aca="false">LN(J158/J157)</f>
        <v>0</v>
      </c>
      <c r="L158" s="11"/>
      <c r="M158" s="0" t="str">
        <f aca="false">IF(YEAR($C158)=M$6,$H158,"")</f>
        <v/>
      </c>
      <c r="N158" s="0" t="str">
        <f aca="false">IF(YEAR($C158)=N$6,$H158,"")</f>
        <v/>
      </c>
      <c r="O158" s="0" t="str">
        <f aca="false">IF(YEAR($C158)=O$6,$H158,"")</f>
        <v/>
      </c>
      <c r="P158" s="0" t="str">
        <f aca="false">IF(YEAR($C158)=P$6,$H158,"")</f>
        <v/>
      </c>
      <c r="Q158" s="0" t="str">
        <f aca="false">IF(YEAR($C158)=Q$6,$H158,"")</f>
        <v/>
      </c>
      <c r="R158" s="0" t="str">
        <f aca="false">IF(YEAR($C158)=R$6,$H158,"")</f>
        <v/>
      </c>
      <c r="S158" s="0" t="str">
        <f aca="false">IF(YEAR($C158)=S$6,$H158,"")</f>
        <v/>
      </c>
      <c r="T158" s="0" t="str">
        <f aca="false">IF(YEAR($C158)=T$6,$H158,"")</f>
        <v/>
      </c>
      <c r="U158" s="0" t="str">
        <f aca="false">IF(YEAR($C158)=U$6,$H158,"")</f>
        <v/>
      </c>
      <c r="V158" s="0" t="str">
        <f aca="false">IF(YEAR($C158)=V$6,$H158,"")</f>
        <v/>
      </c>
      <c r="W158" s="0" t="str">
        <f aca="false">IF(YEAR($C158)=W$6,$H158,"")</f>
        <v/>
      </c>
      <c r="X158" s="0" t="str">
        <f aca="false">IF(YEAR($C158)=X$6,$H158,"")</f>
        <v/>
      </c>
      <c r="Y158" s="0" t="n">
        <f aca="false">IF(YEAR($C158)=Y$6,$H158,"")</f>
        <v>945</v>
      </c>
      <c r="Z158" s="0" t="str">
        <f aca="false">IF(YEAR($C158)=Z$6,$H158,"")</f>
        <v/>
      </c>
      <c r="AA158" s="0" t="str">
        <f aca="false">IF(YEAR($C158)=AA$6,$H158,"")</f>
        <v/>
      </c>
      <c r="AB158" s="0" t="str">
        <f aca="false">IF(YEAR($C158)=AB$6,$H158,"")</f>
        <v/>
      </c>
      <c r="AC158" s="0" t="str">
        <f aca="false">IF(YEAR($C158)=AC$6,$H158,"")</f>
        <v/>
      </c>
      <c r="AD158" s="0" t="str">
        <f aca="false">IF(YEAR($C158)=AD$6,$H158,"")</f>
        <v/>
      </c>
      <c r="AE158" s="0" t="str">
        <f aca="false">IF(YEAR($C158)=AE$6,$H158,"")</f>
        <v/>
      </c>
    </row>
    <row r="159" customFormat="false" ht="12.75" hidden="false" customHeight="false" outlineLevel="0" collapsed="false">
      <c r="C159" s="13" t="n">
        <v>34957</v>
      </c>
      <c r="D159" s="11" t="n">
        <v>910</v>
      </c>
      <c r="E159" s="15" t="n">
        <f aca="false">LN(D159/D158)</f>
        <v>0</v>
      </c>
      <c r="F159" s="11" t="n">
        <v>880</v>
      </c>
      <c r="G159" s="15" t="n">
        <f aca="false">LN(F159/F158)</f>
        <v>0</v>
      </c>
      <c r="H159" s="11" t="n">
        <v>945</v>
      </c>
      <c r="I159" s="15" t="n">
        <f aca="false">LN(H159/H158)</f>
        <v>0</v>
      </c>
      <c r="J159" s="16" t="n">
        <v>860</v>
      </c>
      <c r="K159" s="15" t="n">
        <f aca="false">LN(J159/J158)</f>
        <v>0</v>
      </c>
      <c r="L159" s="11"/>
      <c r="M159" s="0" t="str">
        <f aca="false">IF(YEAR($C159)=M$6,$H159,"")</f>
        <v/>
      </c>
      <c r="N159" s="0" t="str">
        <f aca="false">IF(YEAR($C159)=N$6,$H159,"")</f>
        <v/>
      </c>
      <c r="O159" s="0" t="str">
        <f aca="false">IF(YEAR($C159)=O$6,$H159,"")</f>
        <v/>
      </c>
      <c r="P159" s="0" t="str">
        <f aca="false">IF(YEAR($C159)=P$6,$H159,"")</f>
        <v/>
      </c>
      <c r="Q159" s="0" t="str">
        <f aca="false">IF(YEAR($C159)=Q$6,$H159,"")</f>
        <v/>
      </c>
      <c r="R159" s="0" t="str">
        <f aca="false">IF(YEAR($C159)=R$6,$H159,"")</f>
        <v/>
      </c>
      <c r="S159" s="0" t="str">
        <f aca="false">IF(YEAR($C159)=S$6,$H159,"")</f>
        <v/>
      </c>
      <c r="T159" s="0" t="str">
        <f aca="false">IF(YEAR($C159)=T$6,$H159,"")</f>
        <v/>
      </c>
      <c r="U159" s="0" t="str">
        <f aca="false">IF(YEAR($C159)=U$6,$H159,"")</f>
        <v/>
      </c>
      <c r="V159" s="0" t="str">
        <f aca="false">IF(YEAR($C159)=V$6,$H159,"")</f>
        <v/>
      </c>
      <c r="W159" s="0" t="str">
        <f aca="false">IF(YEAR($C159)=W$6,$H159,"")</f>
        <v/>
      </c>
      <c r="X159" s="0" t="str">
        <f aca="false">IF(YEAR($C159)=X$6,$H159,"")</f>
        <v/>
      </c>
      <c r="Y159" s="0" t="n">
        <f aca="false">IF(YEAR($C159)=Y$6,$H159,"")</f>
        <v>945</v>
      </c>
      <c r="Z159" s="0" t="str">
        <f aca="false">IF(YEAR($C159)=Z$6,$H159,"")</f>
        <v/>
      </c>
      <c r="AA159" s="0" t="str">
        <f aca="false">IF(YEAR($C159)=AA$6,$H159,"")</f>
        <v/>
      </c>
      <c r="AB159" s="0" t="str">
        <f aca="false">IF(YEAR($C159)=AB$6,$H159,"")</f>
        <v/>
      </c>
      <c r="AC159" s="0" t="str">
        <f aca="false">IF(YEAR($C159)=AC$6,$H159,"")</f>
        <v/>
      </c>
      <c r="AD159" s="0" t="str">
        <f aca="false">IF(YEAR($C159)=AD$6,$H159,"")</f>
        <v/>
      </c>
      <c r="AE159" s="0" t="str">
        <f aca="false">IF(YEAR($C159)=AE$6,$H159,"")</f>
        <v/>
      </c>
    </row>
    <row r="160" customFormat="false" ht="12.75" hidden="false" customHeight="false" outlineLevel="0" collapsed="false">
      <c r="C160" s="13" t="n">
        <v>34988</v>
      </c>
      <c r="D160" s="11" t="n">
        <v>985</v>
      </c>
      <c r="E160" s="15" t="n">
        <f aca="false">LN(D160/D159)</f>
        <v>0.0791970416611931</v>
      </c>
      <c r="F160" s="11" t="n">
        <v>880</v>
      </c>
      <c r="G160" s="15" t="n">
        <f aca="false">LN(F160/F159)</f>
        <v>0</v>
      </c>
      <c r="H160" s="11" t="n">
        <v>990</v>
      </c>
      <c r="I160" s="15" t="n">
        <f aca="false">LN(H160/H159)</f>
        <v>0.0465200156348929</v>
      </c>
      <c r="J160" s="16" t="n">
        <v>860</v>
      </c>
      <c r="K160" s="15" t="n">
        <f aca="false">LN(J160/J159)</f>
        <v>0</v>
      </c>
      <c r="L160" s="11"/>
      <c r="M160" s="0" t="str">
        <f aca="false">IF(YEAR($C160)=M$6,$H160,"")</f>
        <v/>
      </c>
      <c r="N160" s="0" t="str">
        <f aca="false">IF(YEAR($C160)=N$6,$H160,"")</f>
        <v/>
      </c>
      <c r="O160" s="0" t="str">
        <f aca="false">IF(YEAR($C160)=O$6,$H160,"")</f>
        <v/>
      </c>
      <c r="P160" s="0" t="str">
        <f aca="false">IF(YEAR($C160)=P$6,$H160,"")</f>
        <v/>
      </c>
      <c r="Q160" s="0" t="str">
        <f aca="false">IF(YEAR($C160)=Q$6,$H160,"")</f>
        <v/>
      </c>
      <c r="R160" s="0" t="str">
        <f aca="false">IF(YEAR($C160)=R$6,$H160,"")</f>
        <v/>
      </c>
      <c r="S160" s="0" t="str">
        <f aca="false">IF(YEAR($C160)=S$6,$H160,"")</f>
        <v/>
      </c>
      <c r="T160" s="0" t="str">
        <f aca="false">IF(YEAR($C160)=T$6,$H160,"")</f>
        <v/>
      </c>
      <c r="U160" s="0" t="str">
        <f aca="false">IF(YEAR($C160)=U$6,$H160,"")</f>
        <v/>
      </c>
      <c r="V160" s="0" t="str">
        <f aca="false">IF(YEAR($C160)=V$6,$H160,"")</f>
        <v/>
      </c>
      <c r="W160" s="0" t="str">
        <f aca="false">IF(YEAR($C160)=W$6,$H160,"")</f>
        <v/>
      </c>
      <c r="X160" s="0" t="str">
        <f aca="false">IF(YEAR($C160)=X$6,$H160,"")</f>
        <v/>
      </c>
      <c r="Y160" s="0" t="n">
        <f aca="false">IF(YEAR($C160)=Y$6,$H160,"")</f>
        <v>990</v>
      </c>
      <c r="Z160" s="0" t="str">
        <f aca="false">IF(YEAR($C160)=Z$6,$H160,"")</f>
        <v/>
      </c>
      <c r="AA160" s="0" t="str">
        <f aca="false">IF(YEAR($C160)=AA$6,$H160,"")</f>
        <v/>
      </c>
      <c r="AB160" s="0" t="str">
        <f aca="false">IF(YEAR($C160)=AB$6,$H160,"")</f>
        <v/>
      </c>
      <c r="AC160" s="0" t="str">
        <f aca="false">IF(YEAR($C160)=AC$6,$H160,"")</f>
        <v/>
      </c>
      <c r="AD160" s="0" t="str">
        <f aca="false">IF(YEAR($C160)=AD$6,$H160,"")</f>
        <v/>
      </c>
      <c r="AE160" s="0" t="str">
        <f aca="false">IF(YEAR($C160)=AE$6,$H160,"")</f>
        <v/>
      </c>
    </row>
    <row r="161" customFormat="false" ht="12.75" hidden="false" customHeight="false" outlineLevel="0" collapsed="false">
      <c r="C161" s="13" t="n">
        <v>35019</v>
      </c>
      <c r="D161" s="11" t="n">
        <v>985</v>
      </c>
      <c r="E161" s="15" t="n">
        <f aca="false">LN(D161/D160)</f>
        <v>0</v>
      </c>
      <c r="F161" s="11" t="n">
        <v>880</v>
      </c>
      <c r="G161" s="15" t="n">
        <f aca="false">LN(F161/F160)</f>
        <v>0</v>
      </c>
      <c r="H161" s="11" t="n">
        <v>945</v>
      </c>
      <c r="I161" s="15" t="n">
        <f aca="false">LN(H161/H160)</f>
        <v>-0.0465200156348928</v>
      </c>
      <c r="J161" s="16" t="n">
        <v>840</v>
      </c>
      <c r="K161" s="15" t="n">
        <f aca="false">LN(J161/J160)</f>
        <v>-0.0235304974101942</v>
      </c>
      <c r="L161" s="11"/>
      <c r="M161" s="0" t="str">
        <f aca="false">IF(YEAR($C161)=M$6,$H161,"")</f>
        <v/>
      </c>
      <c r="N161" s="0" t="str">
        <f aca="false">IF(YEAR($C161)=N$6,$H161,"")</f>
        <v/>
      </c>
      <c r="O161" s="0" t="str">
        <f aca="false">IF(YEAR($C161)=O$6,$H161,"")</f>
        <v/>
      </c>
      <c r="P161" s="0" t="str">
        <f aca="false">IF(YEAR($C161)=P$6,$H161,"")</f>
        <v/>
      </c>
      <c r="Q161" s="0" t="str">
        <f aca="false">IF(YEAR($C161)=Q$6,$H161,"")</f>
        <v/>
      </c>
      <c r="R161" s="0" t="str">
        <f aca="false">IF(YEAR($C161)=R$6,$H161,"")</f>
        <v/>
      </c>
      <c r="S161" s="0" t="str">
        <f aca="false">IF(YEAR($C161)=S$6,$H161,"")</f>
        <v/>
      </c>
      <c r="T161" s="0" t="str">
        <f aca="false">IF(YEAR($C161)=T$6,$H161,"")</f>
        <v/>
      </c>
      <c r="U161" s="0" t="str">
        <f aca="false">IF(YEAR($C161)=U$6,$H161,"")</f>
        <v/>
      </c>
      <c r="V161" s="0" t="str">
        <f aca="false">IF(YEAR($C161)=V$6,$H161,"")</f>
        <v/>
      </c>
      <c r="W161" s="0" t="str">
        <f aca="false">IF(YEAR($C161)=W$6,$H161,"")</f>
        <v/>
      </c>
      <c r="X161" s="0" t="str">
        <f aca="false">IF(YEAR($C161)=X$6,$H161,"")</f>
        <v/>
      </c>
      <c r="Y161" s="0" t="n">
        <f aca="false">IF(YEAR($C161)=Y$6,$H161,"")</f>
        <v>945</v>
      </c>
      <c r="Z161" s="0" t="str">
        <f aca="false">IF(YEAR($C161)=Z$6,$H161,"")</f>
        <v/>
      </c>
      <c r="AA161" s="0" t="str">
        <f aca="false">IF(YEAR($C161)=AA$6,$H161,"")</f>
        <v/>
      </c>
      <c r="AB161" s="0" t="str">
        <f aca="false">IF(YEAR($C161)=AB$6,$H161,"")</f>
        <v/>
      </c>
      <c r="AC161" s="0" t="str">
        <f aca="false">IF(YEAR($C161)=AC$6,$H161,"")</f>
        <v/>
      </c>
      <c r="AD161" s="0" t="str">
        <f aca="false">IF(YEAR($C161)=AD$6,$H161,"")</f>
        <v/>
      </c>
      <c r="AE161" s="0" t="str">
        <f aca="false">IF(YEAR($C161)=AE$6,$H161,"")</f>
        <v/>
      </c>
    </row>
    <row r="162" customFormat="false" ht="12.75" hidden="false" customHeight="false" outlineLevel="0" collapsed="false">
      <c r="C162" s="13" t="n">
        <v>35050</v>
      </c>
      <c r="D162" s="11" t="n">
        <v>935</v>
      </c>
      <c r="E162" s="15" t="n">
        <f aca="false">LN(D162/D161)</f>
        <v>-0.0520951118834019</v>
      </c>
      <c r="F162" s="11" t="n">
        <v>860</v>
      </c>
      <c r="G162" s="15" t="n">
        <f aca="false">LN(F162/F161)</f>
        <v>-0.0229895182246987</v>
      </c>
      <c r="H162" s="11" t="n">
        <v>945</v>
      </c>
      <c r="I162" s="15" t="n">
        <f aca="false">LN(H162/H161)</f>
        <v>0</v>
      </c>
      <c r="J162" s="16" t="n">
        <v>820</v>
      </c>
      <c r="K162" s="15" t="n">
        <f aca="false">LN(J162/J161)</f>
        <v>-0.0240975515790605</v>
      </c>
      <c r="L162" s="11"/>
      <c r="M162" s="0" t="str">
        <f aca="false">IF(YEAR($C162)=M$6,$H162,"")</f>
        <v/>
      </c>
      <c r="N162" s="0" t="str">
        <f aca="false">IF(YEAR($C162)=N$6,$H162,"")</f>
        <v/>
      </c>
      <c r="O162" s="0" t="str">
        <f aca="false">IF(YEAR($C162)=O$6,$H162,"")</f>
        <v/>
      </c>
      <c r="P162" s="0" t="str">
        <f aca="false">IF(YEAR($C162)=P$6,$H162,"")</f>
        <v/>
      </c>
      <c r="Q162" s="0" t="str">
        <f aca="false">IF(YEAR($C162)=Q$6,$H162,"")</f>
        <v/>
      </c>
      <c r="R162" s="0" t="str">
        <f aca="false">IF(YEAR($C162)=R$6,$H162,"")</f>
        <v/>
      </c>
      <c r="S162" s="0" t="str">
        <f aca="false">IF(YEAR($C162)=S$6,$H162,"")</f>
        <v/>
      </c>
      <c r="T162" s="0" t="str">
        <f aca="false">IF(YEAR($C162)=T$6,$H162,"")</f>
        <v/>
      </c>
      <c r="U162" s="0" t="str">
        <f aca="false">IF(YEAR($C162)=U$6,$H162,"")</f>
        <v/>
      </c>
      <c r="V162" s="0" t="str">
        <f aca="false">IF(YEAR($C162)=V$6,$H162,"")</f>
        <v/>
      </c>
      <c r="W162" s="0" t="str">
        <f aca="false">IF(YEAR($C162)=W$6,$H162,"")</f>
        <v/>
      </c>
      <c r="X162" s="0" t="str">
        <f aca="false">IF(YEAR($C162)=X$6,$H162,"")</f>
        <v/>
      </c>
      <c r="Y162" s="0" t="n">
        <f aca="false">IF(YEAR($C162)=Y$6,$H162,"")</f>
        <v>945</v>
      </c>
      <c r="Z162" s="0" t="str">
        <f aca="false">IF(YEAR($C162)=Z$6,$H162,"")</f>
        <v/>
      </c>
      <c r="AA162" s="0" t="str">
        <f aca="false">IF(YEAR($C162)=AA$6,$H162,"")</f>
        <v/>
      </c>
      <c r="AB162" s="0" t="str">
        <f aca="false">IF(YEAR($C162)=AB$6,$H162,"")</f>
        <v/>
      </c>
      <c r="AC162" s="0" t="str">
        <f aca="false">IF(YEAR($C162)=AC$6,$H162,"")</f>
        <v/>
      </c>
      <c r="AD162" s="0" t="str">
        <f aca="false">IF(YEAR($C162)=AD$6,$H162,"")</f>
        <v/>
      </c>
      <c r="AE162" s="0" t="str">
        <f aca="false">IF(YEAR($C162)=AE$6,$H162,"")</f>
        <v/>
      </c>
    </row>
    <row r="163" customFormat="false" ht="12.75" hidden="false" customHeight="false" outlineLevel="0" collapsed="false">
      <c r="C163" s="13" t="n">
        <v>35081</v>
      </c>
      <c r="D163" s="11" t="n">
        <v>860</v>
      </c>
      <c r="E163" s="15" t="n">
        <f aca="false">LN(D163/D162)</f>
        <v>-0.0836141400411336</v>
      </c>
      <c r="F163" s="11" t="n">
        <v>790</v>
      </c>
      <c r="G163" s="15" t="n">
        <f aca="false">LN(F163/F162)</f>
        <v>-0.0848994437864863</v>
      </c>
      <c r="H163" s="11" t="n">
        <v>850</v>
      </c>
      <c r="I163" s="15" t="n">
        <f aca="false">LN(H163/H162)</f>
        <v>-0.105948578009381</v>
      </c>
      <c r="J163" s="16" t="n">
        <v>750</v>
      </c>
      <c r="K163" s="15" t="n">
        <f aca="false">LN(J163/J162)</f>
        <v>-0.0892311337279426</v>
      </c>
      <c r="L163" s="11"/>
      <c r="M163" s="0" t="str">
        <f aca="false">IF(YEAR($C163)=M$6,$H163,"")</f>
        <v/>
      </c>
      <c r="N163" s="0" t="str">
        <f aca="false">IF(YEAR($C163)=N$6,$H163,"")</f>
        <v/>
      </c>
      <c r="O163" s="0" t="str">
        <f aca="false">IF(YEAR($C163)=O$6,$H163,"")</f>
        <v/>
      </c>
      <c r="P163" s="0" t="str">
        <f aca="false">IF(YEAR($C163)=P$6,$H163,"")</f>
        <v/>
      </c>
      <c r="Q163" s="0" t="str">
        <f aca="false">IF(YEAR($C163)=Q$6,$H163,"")</f>
        <v/>
      </c>
      <c r="R163" s="0" t="str">
        <f aca="false">IF(YEAR($C163)=R$6,$H163,"")</f>
        <v/>
      </c>
      <c r="S163" s="0" t="str">
        <f aca="false">IF(YEAR($C163)=S$6,$H163,"")</f>
        <v/>
      </c>
      <c r="T163" s="0" t="str">
        <f aca="false">IF(YEAR($C163)=T$6,$H163,"")</f>
        <v/>
      </c>
      <c r="U163" s="0" t="str">
        <f aca="false">IF(YEAR($C163)=U$6,$H163,"")</f>
        <v/>
      </c>
      <c r="V163" s="0" t="str">
        <f aca="false">IF(YEAR($C163)=V$6,$H163,"")</f>
        <v/>
      </c>
      <c r="W163" s="0" t="str">
        <f aca="false">IF(YEAR($C163)=W$6,$H163,"")</f>
        <v/>
      </c>
      <c r="X163" s="0" t="str">
        <f aca="false">IF(YEAR($C163)=X$6,$H163,"")</f>
        <v/>
      </c>
      <c r="Y163" s="0" t="str">
        <f aca="false">IF(YEAR($C163)=Y$6,$H163,"")</f>
        <v/>
      </c>
      <c r="Z163" s="0" t="n">
        <f aca="false">IF(YEAR($C163)=Z$6,$H163,"")</f>
        <v>850</v>
      </c>
      <c r="AA163" s="0" t="str">
        <f aca="false">IF(YEAR($C163)=AA$6,$H163,"")</f>
        <v/>
      </c>
      <c r="AB163" s="0" t="str">
        <f aca="false">IF(YEAR($C163)=AB$6,$H163,"")</f>
        <v/>
      </c>
      <c r="AC163" s="0" t="str">
        <f aca="false">IF(YEAR($C163)=AC$6,$H163,"")</f>
        <v/>
      </c>
      <c r="AD163" s="0" t="str">
        <f aca="false">IF(YEAR($C163)=AD$6,$H163,"")</f>
        <v/>
      </c>
      <c r="AE163" s="0" t="str">
        <f aca="false">IF(YEAR($C163)=AE$6,$H163,"")</f>
        <v/>
      </c>
    </row>
    <row r="164" customFormat="false" ht="12.75" hidden="false" customHeight="false" outlineLevel="0" collapsed="false">
      <c r="C164" s="13" t="n">
        <v>35112</v>
      </c>
      <c r="D164" s="11" t="n">
        <v>700</v>
      </c>
      <c r="E164" s="15" t="n">
        <f aca="false">LN(D164/D163)</f>
        <v>-0.205852054204149</v>
      </c>
      <c r="F164" s="11" t="n">
        <v>590</v>
      </c>
      <c r="G164" s="15" t="n">
        <f aca="false">LN(F164/F163)</f>
        <v>-0.291910408561302</v>
      </c>
      <c r="H164" s="11" t="n">
        <v>700</v>
      </c>
      <c r="I164" s="15" t="n">
        <f aca="false">LN(H164/H163)</f>
        <v>-0.194156014440958</v>
      </c>
      <c r="J164" s="16" t="n">
        <v>550</v>
      </c>
      <c r="K164" s="15" t="n">
        <f aca="false">LN(J164/J163)</f>
        <v>-0.31015492830384</v>
      </c>
      <c r="L164" s="11"/>
      <c r="M164" s="0" t="str">
        <f aca="false">IF(YEAR($C164)=M$6,$H164,"")</f>
        <v/>
      </c>
      <c r="N164" s="0" t="str">
        <f aca="false">IF(YEAR($C164)=N$6,$H164,"")</f>
        <v/>
      </c>
      <c r="O164" s="0" t="str">
        <f aca="false">IF(YEAR($C164)=O$6,$H164,"")</f>
        <v/>
      </c>
      <c r="P164" s="0" t="str">
        <f aca="false">IF(YEAR($C164)=P$6,$H164,"")</f>
        <v/>
      </c>
      <c r="Q164" s="0" t="str">
        <f aca="false">IF(YEAR($C164)=Q$6,$H164,"")</f>
        <v/>
      </c>
      <c r="R164" s="0" t="str">
        <f aca="false">IF(YEAR($C164)=R$6,$H164,"")</f>
        <v/>
      </c>
      <c r="S164" s="0" t="str">
        <f aca="false">IF(YEAR($C164)=S$6,$H164,"")</f>
        <v/>
      </c>
      <c r="T164" s="0" t="str">
        <f aca="false">IF(YEAR($C164)=T$6,$H164,"")</f>
        <v/>
      </c>
      <c r="U164" s="0" t="str">
        <f aca="false">IF(YEAR($C164)=U$6,$H164,"")</f>
        <v/>
      </c>
      <c r="V164" s="0" t="str">
        <f aca="false">IF(YEAR($C164)=V$6,$H164,"")</f>
        <v/>
      </c>
      <c r="W164" s="0" t="str">
        <f aca="false">IF(YEAR($C164)=W$6,$H164,"")</f>
        <v/>
      </c>
      <c r="X164" s="0" t="str">
        <f aca="false">IF(YEAR($C164)=X$6,$H164,"")</f>
        <v/>
      </c>
      <c r="Y164" s="0" t="str">
        <f aca="false">IF(YEAR($C164)=Y$6,$H164,"")</f>
        <v/>
      </c>
      <c r="Z164" s="0" t="n">
        <f aca="false">IF(YEAR($C164)=Z$6,$H164,"")</f>
        <v>700</v>
      </c>
      <c r="AA164" s="0" t="str">
        <f aca="false">IF(YEAR($C164)=AA$6,$H164,"")</f>
        <v/>
      </c>
      <c r="AB164" s="0" t="str">
        <f aca="false">IF(YEAR($C164)=AB$6,$H164,"")</f>
        <v/>
      </c>
      <c r="AC164" s="0" t="str">
        <f aca="false">IF(YEAR($C164)=AC$6,$H164,"")</f>
        <v/>
      </c>
      <c r="AD164" s="0" t="str">
        <f aca="false">IF(YEAR($C164)=AD$6,$H164,"")</f>
        <v/>
      </c>
      <c r="AE164" s="0" t="str">
        <f aca="false">IF(YEAR($C164)=AE$6,$H164,"")</f>
        <v/>
      </c>
    </row>
    <row r="165" customFormat="false" ht="12.75" hidden="false" customHeight="false" outlineLevel="0" collapsed="false">
      <c r="C165" s="13" t="n">
        <v>35143</v>
      </c>
      <c r="D165" s="11" t="n">
        <v>575</v>
      </c>
      <c r="E165" s="15" t="n">
        <f aca="false">LN(D165/D164)</f>
        <v>-0.196710294246054</v>
      </c>
      <c r="F165" s="11" t="n">
        <v>480</v>
      </c>
      <c r="G165" s="15" t="n">
        <f aca="false">LN(F165/F164)</f>
        <v>-0.206336432997828</v>
      </c>
      <c r="H165" s="11" t="n">
        <v>625</v>
      </c>
      <c r="I165" s="15" t="n">
        <f aca="false">LN(H165/H164)</f>
        <v>-0.113328685307003</v>
      </c>
      <c r="J165" s="16" t="n">
        <v>445</v>
      </c>
      <c r="K165" s="15" t="n">
        <f aca="false">LN(J165/J164)</f>
        <v>-0.211843996060276</v>
      </c>
      <c r="L165" s="11"/>
      <c r="M165" s="0" t="str">
        <f aca="false">IF(YEAR($C165)=M$6,$H165,"")</f>
        <v/>
      </c>
      <c r="N165" s="0" t="str">
        <f aca="false">IF(YEAR($C165)=N$6,$H165,"")</f>
        <v/>
      </c>
      <c r="O165" s="0" t="str">
        <f aca="false">IF(YEAR($C165)=O$6,$H165,"")</f>
        <v/>
      </c>
      <c r="P165" s="0" t="str">
        <f aca="false">IF(YEAR($C165)=P$6,$H165,"")</f>
        <v/>
      </c>
      <c r="Q165" s="0" t="str">
        <f aca="false">IF(YEAR($C165)=Q$6,$H165,"")</f>
        <v/>
      </c>
      <c r="R165" s="0" t="str">
        <f aca="false">IF(YEAR($C165)=R$6,$H165,"")</f>
        <v/>
      </c>
      <c r="S165" s="0" t="str">
        <f aca="false">IF(YEAR($C165)=S$6,$H165,"")</f>
        <v/>
      </c>
      <c r="T165" s="0" t="str">
        <f aca="false">IF(YEAR($C165)=T$6,$H165,"")</f>
        <v/>
      </c>
      <c r="U165" s="0" t="str">
        <f aca="false">IF(YEAR($C165)=U$6,$H165,"")</f>
        <v/>
      </c>
      <c r="V165" s="0" t="str">
        <f aca="false">IF(YEAR($C165)=V$6,$H165,"")</f>
        <v/>
      </c>
      <c r="W165" s="0" t="str">
        <f aca="false">IF(YEAR($C165)=W$6,$H165,"")</f>
        <v/>
      </c>
      <c r="X165" s="0" t="str">
        <f aca="false">IF(YEAR($C165)=X$6,$H165,"")</f>
        <v/>
      </c>
      <c r="Y165" s="0" t="str">
        <f aca="false">IF(YEAR($C165)=Y$6,$H165,"")</f>
        <v/>
      </c>
      <c r="Z165" s="0" t="n">
        <f aca="false">IF(YEAR($C165)=Z$6,$H165,"")</f>
        <v>625</v>
      </c>
      <c r="AA165" s="0" t="str">
        <f aca="false">IF(YEAR($C165)=AA$6,$H165,"")</f>
        <v/>
      </c>
      <c r="AB165" s="0" t="str">
        <f aca="false">IF(YEAR($C165)=AB$6,$H165,"")</f>
        <v/>
      </c>
      <c r="AC165" s="0" t="str">
        <f aca="false">IF(YEAR($C165)=AC$6,$H165,"")</f>
        <v/>
      </c>
      <c r="AD165" s="0" t="str">
        <f aca="false">IF(YEAR($C165)=AD$6,$H165,"")</f>
        <v/>
      </c>
      <c r="AE165" s="0" t="str">
        <f aca="false">IF(YEAR($C165)=AE$6,$H165,"")</f>
        <v/>
      </c>
    </row>
    <row r="166" customFormat="false" ht="12.75" hidden="false" customHeight="false" outlineLevel="0" collapsed="false">
      <c r="C166" s="13" t="n">
        <v>35174</v>
      </c>
      <c r="D166" s="11" t="n">
        <v>520</v>
      </c>
      <c r="E166" s="15" t="n">
        <f aca="false">LN(D166/D165)</f>
        <v>-0.100541229221877</v>
      </c>
      <c r="F166" s="11" t="n">
        <v>420</v>
      </c>
      <c r="G166" s="15" t="n">
        <f aca="false">LN(F166/F165)</f>
        <v>-0.133531392624523</v>
      </c>
      <c r="H166" s="11" t="n">
        <v>525</v>
      </c>
      <c r="I166" s="15" t="n">
        <f aca="false">LN(H166/H165)</f>
        <v>-0.174353387144778</v>
      </c>
      <c r="J166" s="16" t="n">
        <v>400</v>
      </c>
      <c r="K166" s="15" t="n">
        <f aca="false">LN(J166/J165)</f>
        <v>-0.106609735058258</v>
      </c>
      <c r="L166" s="11"/>
      <c r="M166" s="0" t="str">
        <f aca="false">IF(YEAR($C166)=M$6,$H166,"")</f>
        <v/>
      </c>
      <c r="N166" s="0" t="str">
        <f aca="false">IF(YEAR($C166)=N$6,$H166,"")</f>
        <v/>
      </c>
      <c r="O166" s="0" t="str">
        <f aca="false">IF(YEAR($C166)=O$6,$H166,"")</f>
        <v/>
      </c>
      <c r="P166" s="0" t="str">
        <f aca="false">IF(YEAR($C166)=P$6,$H166,"")</f>
        <v/>
      </c>
      <c r="Q166" s="0" t="str">
        <f aca="false">IF(YEAR($C166)=Q$6,$H166,"")</f>
        <v/>
      </c>
      <c r="R166" s="0" t="str">
        <f aca="false">IF(YEAR($C166)=R$6,$H166,"")</f>
        <v/>
      </c>
      <c r="S166" s="0" t="str">
        <f aca="false">IF(YEAR($C166)=S$6,$H166,"")</f>
        <v/>
      </c>
      <c r="T166" s="0" t="str">
        <f aca="false">IF(YEAR($C166)=T$6,$H166,"")</f>
        <v/>
      </c>
      <c r="U166" s="0" t="str">
        <f aca="false">IF(YEAR($C166)=U$6,$H166,"")</f>
        <v/>
      </c>
      <c r="V166" s="0" t="str">
        <f aca="false">IF(YEAR($C166)=V$6,$H166,"")</f>
        <v/>
      </c>
      <c r="W166" s="0" t="str">
        <f aca="false">IF(YEAR($C166)=W$6,$H166,"")</f>
        <v/>
      </c>
      <c r="X166" s="0" t="str">
        <f aca="false">IF(YEAR($C166)=X$6,$H166,"")</f>
        <v/>
      </c>
      <c r="Y166" s="0" t="str">
        <f aca="false">IF(YEAR($C166)=Y$6,$H166,"")</f>
        <v/>
      </c>
      <c r="Z166" s="0" t="n">
        <f aca="false">IF(YEAR($C166)=Z$6,$H166,"")</f>
        <v>525</v>
      </c>
      <c r="AA166" s="0" t="str">
        <f aca="false">IF(YEAR($C166)=AA$6,$H166,"")</f>
        <v/>
      </c>
      <c r="AB166" s="0" t="str">
        <f aca="false">IF(YEAR($C166)=AB$6,$H166,"")</f>
        <v/>
      </c>
      <c r="AC166" s="0" t="str">
        <f aca="false">IF(YEAR($C166)=AC$6,$H166,"")</f>
        <v/>
      </c>
      <c r="AD166" s="0" t="str">
        <f aca="false">IF(YEAR($C166)=AD$6,$H166,"")</f>
        <v/>
      </c>
      <c r="AE166" s="0" t="str">
        <f aca="false">IF(YEAR($C166)=AE$6,$H166,"")</f>
        <v/>
      </c>
    </row>
    <row r="167" customFormat="false" ht="12.75" hidden="false" customHeight="false" outlineLevel="0" collapsed="false">
      <c r="C167" s="13" t="n">
        <v>35205</v>
      </c>
      <c r="D167" s="11" t="n">
        <v>520</v>
      </c>
      <c r="E167" s="15" t="n">
        <f aca="false">LN(D167/D166)</f>
        <v>0</v>
      </c>
      <c r="F167" s="11" t="n">
        <v>420</v>
      </c>
      <c r="G167" s="15" t="n">
        <f aca="false">LN(F167/F166)</f>
        <v>0</v>
      </c>
      <c r="H167" s="11" t="n">
        <v>525</v>
      </c>
      <c r="I167" s="15" t="n">
        <f aca="false">LN(H167/H166)</f>
        <v>0</v>
      </c>
      <c r="J167" s="16" t="n">
        <v>400</v>
      </c>
      <c r="K167" s="15" t="n">
        <f aca="false">LN(J167/J166)</f>
        <v>0</v>
      </c>
      <c r="L167" s="11"/>
      <c r="M167" s="0" t="str">
        <f aca="false">IF(YEAR($C167)=M$6,$H167,"")</f>
        <v/>
      </c>
      <c r="N167" s="0" t="str">
        <f aca="false">IF(YEAR($C167)=N$6,$H167,"")</f>
        <v/>
      </c>
      <c r="O167" s="0" t="str">
        <f aca="false">IF(YEAR($C167)=O$6,$H167,"")</f>
        <v/>
      </c>
      <c r="P167" s="0" t="str">
        <f aca="false">IF(YEAR($C167)=P$6,$H167,"")</f>
        <v/>
      </c>
      <c r="Q167" s="0" t="str">
        <f aca="false">IF(YEAR($C167)=Q$6,$H167,"")</f>
        <v/>
      </c>
      <c r="R167" s="0" t="str">
        <f aca="false">IF(YEAR($C167)=R$6,$H167,"")</f>
        <v/>
      </c>
      <c r="S167" s="0" t="str">
        <f aca="false">IF(YEAR($C167)=S$6,$H167,"")</f>
        <v/>
      </c>
      <c r="T167" s="0" t="str">
        <f aca="false">IF(YEAR($C167)=T$6,$H167,"")</f>
        <v/>
      </c>
      <c r="U167" s="0" t="str">
        <f aca="false">IF(YEAR($C167)=U$6,$H167,"")</f>
        <v/>
      </c>
      <c r="V167" s="0" t="str">
        <f aca="false">IF(YEAR($C167)=V$6,$H167,"")</f>
        <v/>
      </c>
      <c r="W167" s="0" t="str">
        <f aca="false">IF(YEAR($C167)=W$6,$H167,"")</f>
        <v/>
      </c>
      <c r="X167" s="0" t="str">
        <f aca="false">IF(YEAR($C167)=X$6,$H167,"")</f>
        <v/>
      </c>
      <c r="Y167" s="0" t="str">
        <f aca="false">IF(YEAR($C167)=Y$6,$H167,"")</f>
        <v/>
      </c>
      <c r="Z167" s="0" t="n">
        <f aca="false">IF(YEAR($C167)=Z$6,$H167,"")</f>
        <v>525</v>
      </c>
      <c r="AA167" s="0" t="str">
        <f aca="false">IF(YEAR($C167)=AA$6,$H167,"")</f>
        <v/>
      </c>
      <c r="AB167" s="0" t="str">
        <f aca="false">IF(YEAR($C167)=AB$6,$H167,"")</f>
        <v/>
      </c>
      <c r="AC167" s="0" t="str">
        <f aca="false">IF(YEAR($C167)=AC$6,$H167,"")</f>
        <v/>
      </c>
      <c r="AD167" s="0" t="str">
        <f aca="false">IF(YEAR($C167)=AD$6,$H167,"")</f>
        <v/>
      </c>
      <c r="AE167" s="0" t="str">
        <f aca="false">IF(YEAR($C167)=AE$6,$H167,"")</f>
        <v/>
      </c>
    </row>
    <row r="168" customFormat="false" ht="12.75" hidden="false" customHeight="false" outlineLevel="0" collapsed="false">
      <c r="C168" s="13" t="n">
        <v>35236</v>
      </c>
      <c r="D168" s="11" t="n">
        <v>520</v>
      </c>
      <c r="E168" s="15" t="n">
        <f aca="false">LN(D168/D167)</f>
        <v>0</v>
      </c>
      <c r="F168" s="11" t="n">
        <v>470</v>
      </c>
      <c r="G168" s="15" t="n">
        <f aca="false">LN(F168/F167)</f>
        <v>0.11247798342669</v>
      </c>
      <c r="H168" s="11" t="n">
        <v>525</v>
      </c>
      <c r="I168" s="15" t="n">
        <f aca="false">LN(H168/H167)</f>
        <v>0</v>
      </c>
      <c r="J168" s="16" t="n">
        <v>450</v>
      </c>
      <c r="K168" s="15" t="n">
        <f aca="false">LN(J168/J167)</f>
        <v>0.117783035656383</v>
      </c>
      <c r="L168" s="11"/>
      <c r="M168" s="0" t="str">
        <f aca="false">IF(YEAR($C168)=M$6,$H168,"")</f>
        <v/>
      </c>
      <c r="N168" s="0" t="str">
        <f aca="false">IF(YEAR($C168)=N$6,$H168,"")</f>
        <v/>
      </c>
      <c r="O168" s="0" t="str">
        <f aca="false">IF(YEAR($C168)=O$6,$H168,"")</f>
        <v/>
      </c>
      <c r="P168" s="0" t="str">
        <f aca="false">IF(YEAR($C168)=P$6,$H168,"")</f>
        <v/>
      </c>
      <c r="Q168" s="0" t="str">
        <f aca="false">IF(YEAR($C168)=Q$6,$H168,"")</f>
        <v/>
      </c>
      <c r="R168" s="0" t="str">
        <f aca="false">IF(YEAR($C168)=R$6,$H168,"")</f>
        <v/>
      </c>
      <c r="S168" s="0" t="str">
        <f aca="false">IF(YEAR($C168)=S$6,$H168,"")</f>
        <v/>
      </c>
      <c r="T168" s="0" t="str">
        <f aca="false">IF(YEAR($C168)=T$6,$H168,"")</f>
        <v/>
      </c>
      <c r="U168" s="0" t="str">
        <f aca="false">IF(YEAR($C168)=U$6,$H168,"")</f>
        <v/>
      </c>
      <c r="V168" s="0" t="str">
        <f aca="false">IF(YEAR($C168)=V$6,$H168,"")</f>
        <v/>
      </c>
      <c r="W168" s="0" t="str">
        <f aca="false">IF(YEAR($C168)=W$6,$H168,"")</f>
        <v/>
      </c>
      <c r="X168" s="0" t="str">
        <f aca="false">IF(YEAR($C168)=X$6,$H168,"")</f>
        <v/>
      </c>
      <c r="Y168" s="0" t="str">
        <f aca="false">IF(YEAR($C168)=Y$6,$H168,"")</f>
        <v/>
      </c>
      <c r="Z168" s="0" t="n">
        <f aca="false">IF(YEAR($C168)=Z$6,$H168,"")</f>
        <v>525</v>
      </c>
      <c r="AA168" s="0" t="str">
        <f aca="false">IF(YEAR($C168)=AA$6,$H168,"")</f>
        <v/>
      </c>
      <c r="AB168" s="0" t="str">
        <f aca="false">IF(YEAR($C168)=AB$6,$H168,"")</f>
        <v/>
      </c>
      <c r="AC168" s="0" t="str">
        <f aca="false">IF(YEAR($C168)=AC$6,$H168,"")</f>
        <v/>
      </c>
      <c r="AD168" s="0" t="str">
        <f aca="false">IF(YEAR($C168)=AD$6,$H168,"")</f>
        <v/>
      </c>
      <c r="AE168" s="0" t="str">
        <f aca="false">IF(YEAR($C168)=AE$6,$H168,"")</f>
        <v/>
      </c>
    </row>
    <row r="169" customFormat="false" ht="12.75" hidden="false" customHeight="false" outlineLevel="0" collapsed="false">
      <c r="C169" s="13" t="n">
        <v>35267</v>
      </c>
      <c r="D169" s="11" t="n">
        <v>580</v>
      </c>
      <c r="E169" s="15" t="n">
        <f aca="false">LN(D169/D168)</f>
        <v>0.109199291964992</v>
      </c>
      <c r="F169" s="11" t="n">
        <v>530</v>
      </c>
      <c r="G169" s="15" t="n">
        <f aca="false">LN(F169/F168)</f>
        <v>0.120144311842063</v>
      </c>
      <c r="H169" s="11" t="n">
        <v>540</v>
      </c>
      <c r="I169" s="15" t="n">
        <f aca="false">LN(H169/H168)</f>
        <v>0.0281708769666962</v>
      </c>
      <c r="J169" s="16" t="n">
        <v>510</v>
      </c>
      <c r="K169" s="15" t="n">
        <f aca="false">LN(J169/J168)</f>
        <v>0.125163142954006</v>
      </c>
      <c r="L169" s="11"/>
      <c r="M169" s="0" t="str">
        <f aca="false">IF(YEAR($C169)=M$6,$H169,"")</f>
        <v/>
      </c>
      <c r="N169" s="0" t="str">
        <f aca="false">IF(YEAR($C169)=N$6,$H169,"")</f>
        <v/>
      </c>
      <c r="O169" s="0" t="str">
        <f aca="false">IF(YEAR($C169)=O$6,$H169,"")</f>
        <v/>
      </c>
      <c r="P169" s="0" t="str">
        <f aca="false">IF(YEAR($C169)=P$6,$H169,"")</f>
        <v/>
      </c>
      <c r="Q169" s="0" t="str">
        <f aca="false">IF(YEAR($C169)=Q$6,$H169,"")</f>
        <v/>
      </c>
      <c r="R169" s="0" t="str">
        <f aca="false">IF(YEAR($C169)=R$6,$H169,"")</f>
        <v/>
      </c>
      <c r="S169" s="0" t="str">
        <f aca="false">IF(YEAR($C169)=S$6,$H169,"")</f>
        <v/>
      </c>
      <c r="T169" s="0" t="str">
        <f aca="false">IF(YEAR($C169)=T$6,$H169,"")</f>
        <v/>
      </c>
      <c r="U169" s="0" t="str">
        <f aca="false">IF(YEAR($C169)=U$6,$H169,"")</f>
        <v/>
      </c>
      <c r="V169" s="0" t="str">
        <f aca="false">IF(YEAR($C169)=V$6,$H169,"")</f>
        <v/>
      </c>
      <c r="W169" s="0" t="str">
        <f aca="false">IF(YEAR($C169)=W$6,$H169,"")</f>
        <v/>
      </c>
      <c r="X169" s="0" t="str">
        <f aca="false">IF(YEAR($C169)=X$6,$H169,"")</f>
        <v/>
      </c>
      <c r="Y169" s="0" t="str">
        <f aca="false">IF(YEAR($C169)=Y$6,$H169,"")</f>
        <v/>
      </c>
      <c r="Z169" s="0" t="n">
        <f aca="false">IF(YEAR($C169)=Z$6,$H169,"")</f>
        <v>540</v>
      </c>
      <c r="AA169" s="0" t="str">
        <f aca="false">IF(YEAR($C169)=AA$6,$H169,"")</f>
        <v/>
      </c>
      <c r="AB169" s="0" t="str">
        <f aca="false">IF(YEAR($C169)=AB$6,$H169,"")</f>
        <v/>
      </c>
      <c r="AC169" s="0" t="str">
        <f aca="false">IF(YEAR($C169)=AC$6,$H169,"")</f>
        <v/>
      </c>
      <c r="AD169" s="0" t="str">
        <f aca="false">IF(YEAR($C169)=AD$6,$H169,"")</f>
        <v/>
      </c>
      <c r="AE169" s="0" t="str">
        <f aca="false">IF(YEAR($C169)=AE$6,$H169,"")</f>
        <v/>
      </c>
    </row>
    <row r="170" customFormat="false" ht="12.75" hidden="false" customHeight="false" outlineLevel="0" collapsed="false">
      <c r="C170" s="13" t="n">
        <v>35298</v>
      </c>
      <c r="D170" s="11" t="n">
        <v>580</v>
      </c>
      <c r="E170" s="15" t="n">
        <f aca="false">LN(D170/D169)</f>
        <v>0</v>
      </c>
      <c r="F170" s="11" t="n">
        <v>530</v>
      </c>
      <c r="G170" s="15" t="n">
        <f aca="false">LN(F170/F169)</f>
        <v>0</v>
      </c>
      <c r="H170" s="11" t="n">
        <v>550</v>
      </c>
      <c r="I170" s="15" t="n">
        <f aca="false">LN(H170/H169)</f>
        <v>0.0183491386681966</v>
      </c>
      <c r="J170" s="16" t="n">
        <v>505</v>
      </c>
      <c r="K170" s="15" t="n">
        <f aca="false">LN(J170/J169)</f>
        <v>-0.00985229644301159</v>
      </c>
      <c r="L170" s="11"/>
      <c r="M170" s="0" t="str">
        <f aca="false">IF(YEAR($C170)=M$6,$H170,"")</f>
        <v/>
      </c>
      <c r="N170" s="0" t="str">
        <f aca="false">IF(YEAR($C170)=N$6,$H170,"")</f>
        <v/>
      </c>
      <c r="O170" s="0" t="str">
        <f aca="false">IF(YEAR($C170)=O$6,$H170,"")</f>
        <v/>
      </c>
      <c r="P170" s="0" t="str">
        <f aca="false">IF(YEAR($C170)=P$6,$H170,"")</f>
        <v/>
      </c>
      <c r="Q170" s="0" t="str">
        <f aca="false">IF(YEAR($C170)=Q$6,$H170,"")</f>
        <v/>
      </c>
      <c r="R170" s="0" t="str">
        <f aca="false">IF(YEAR($C170)=R$6,$H170,"")</f>
        <v/>
      </c>
      <c r="S170" s="0" t="str">
        <f aca="false">IF(YEAR($C170)=S$6,$H170,"")</f>
        <v/>
      </c>
      <c r="T170" s="0" t="str">
        <f aca="false">IF(YEAR($C170)=T$6,$H170,"")</f>
        <v/>
      </c>
      <c r="U170" s="0" t="str">
        <f aca="false">IF(YEAR($C170)=U$6,$H170,"")</f>
        <v/>
      </c>
      <c r="V170" s="0" t="str">
        <f aca="false">IF(YEAR($C170)=V$6,$H170,"")</f>
        <v/>
      </c>
      <c r="W170" s="0" t="str">
        <f aca="false">IF(YEAR($C170)=W$6,$H170,"")</f>
        <v/>
      </c>
      <c r="X170" s="0" t="str">
        <f aca="false">IF(YEAR($C170)=X$6,$H170,"")</f>
        <v/>
      </c>
      <c r="Y170" s="0" t="str">
        <f aca="false">IF(YEAR($C170)=Y$6,$H170,"")</f>
        <v/>
      </c>
      <c r="Z170" s="0" t="n">
        <f aca="false">IF(YEAR($C170)=Z$6,$H170,"")</f>
        <v>550</v>
      </c>
      <c r="AA170" s="0" t="str">
        <f aca="false">IF(YEAR($C170)=AA$6,$H170,"")</f>
        <v/>
      </c>
      <c r="AB170" s="0" t="str">
        <f aca="false">IF(YEAR($C170)=AB$6,$H170,"")</f>
        <v/>
      </c>
      <c r="AC170" s="0" t="str">
        <f aca="false">IF(YEAR($C170)=AC$6,$H170,"")</f>
        <v/>
      </c>
      <c r="AD170" s="0" t="str">
        <f aca="false">IF(YEAR($C170)=AD$6,$H170,"")</f>
        <v/>
      </c>
      <c r="AE170" s="0" t="str">
        <f aca="false">IF(YEAR($C170)=AE$6,$H170,"")</f>
        <v/>
      </c>
    </row>
    <row r="171" customFormat="false" ht="12.75" hidden="false" customHeight="false" outlineLevel="0" collapsed="false">
      <c r="C171" s="13" t="n">
        <v>35329</v>
      </c>
      <c r="D171" s="11" t="n">
        <v>580</v>
      </c>
      <c r="E171" s="15" t="n">
        <f aca="false">LN(D171/D170)</f>
        <v>0</v>
      </c>
      <c r="F171" s="11" t="n">
        <v>530</v>
      </c>
      <c r="G171" s="15" t="n">
        <f aca="false">LN(F171/F170)</f>
        <v>0</v>
      </c>
      <c r="H171" s="11" t="n">
        <v>550</v>
      </c>
      <c r="I171" s="15" t="n">
        <f aca="false">LN(H171/H170)</f>
        <v>0</v>
      </c>
      <c r="J171" s="16" t="n">
        <v>500</v>
      </c>
      <c r="K171" s="15" t="n">
        <f aca="false">LN(J171/J170)</f>
        <v>-0.00995033085316809</v>
      </c>
      <c r="L171" s="11"/>
      <c r="M171" s="0" t="str">
        <f aca="false">IF(YEAR($C171)=M$6,$H171,"")</f>
        <v/>
      </c>
      <c r="N171" s="0" t="str">
        <f aca="false">IF(YEAR($C171)=N$6,$H171,"")</f>
        <v/>
      </c>
      <c r="O171" s="0" t="str">
        <f aca="false">IF(YEAR($C171)=O$6,$H171,"")</f>
        <v/>
      </c>
      <c r="P171" s="0" t="str">
        <f aca="false">IF(YEAR($C171)=P$6,$H171,"")</f>
        <v/>
      </c>
      <c r="Q171" s="0" t="str">
        <f aca="false">IF(YEAR($C171)=Q$6,$H171,"")</f>
        <v/>
      </c>
      <c r="R171" s="0" t="str">
        <f aca="false">IF(YEAR($C171)=R$6,$H171,"")</f>
        <v/>
      </c>
      <c r="S171" s="0" t="str">
        <f aca="false">IF(YEAR($C171)=S$6,$H171,"")</f>
        <v/>
      </c>
      <c r="T171" s="0" t="str">
        <f aca="false">IF(YEAR($C171)=T$6,$H171,"")</f>
        <v/>
      </c>
      <c r="U171" s="0" t="str">
        <f aca="false">IF(YEAR($C171)=U$6,$H171,"")</f>
        <v/>
      </c>
      <c r="V171" s="0" t="str">
        <f aca="false">IF(YEAR($C171)=V$6,$H171,"")</f>
        <v/>
      </c>
      <c r="W171" s="0" t="str">
        <f aca="false">IF(YEAR($C171)=W$6,$H171,"")</f>
        <v/>
      </c>
      <c r="X171" s="0" t="str">
        <f aca="false">IF(YEAR($C171)=X$6,$H171,"")</f>
        <v/>
      </c>
      <c r="Y171" s="0" t="str">
        <f aca="false">IF(YEAR($C171)=Y$6,$H171,"")</f>
        <v/>
      </c>
      <c r="Z171" s="0" t="n">
        <f aca="false">IF(YEAR($C171)=Z$6,$H171,"")</f>
        <v>550</v>
      </c>
      <c r="AA171" s="0" t="str">
        <f aca="false">IF(YEAR($C171)=AA$6,$H171,"")</f>
        <v/>
      </c>
      <c r="AB171" s="0" t="str">
        <f aca="false">IF(YEAR($C171)=AB$6,$H171,"")</f>
        <v/>
      </c>
      <c r="AC171" s="0" t="str">
        <f aca="false">IF(YEAR($C171)=AC$6,$H171,"")</f>
        <v/>
      </c>
      <c r="AD171" s="0" t="str">
        <f aca="false">IF(YEAR($C171)=AD$6,$H171,"")</f>
        <v/>
      </c>
      <c r="AE171" s="0" t="str">
        <f aca="false">IF(YEAR($C171)=AE$6,$H171,"")</f>
        <v/>
      </c>
    </row>
    <row r="172" customFormat="false" ht="12.75" hidden="false" customHeight="false" outlineLevel="0" collapsed="false">
      <c r="C172" s="13" t="n">
        <v>35360</v>
      </c>
      <c r="D172" s="11" t="n">
        <v>600</v>
      </c>
      <c r="E172" s="15" t="n">
        <f aca="false">LN(D172/D171)</f>
        <v>0.0339015516756814</v>
      </c>
      <c r="F172" s="11" t="n">
        <v>530</v>
      </c>
      <c r="G172" s="15" t="n">
        <f aca="false">LN(F172/F171)</f>
        <v>0</v>
      </c>
      <c r="H172" s="11" t="n">
        <v>560</v>
      </c>
      <c r="I172" s="15" t="n">
        <f aca="false">LN(H172/H171)</f>
        <v>0.0180185055026782</v>
      </c>
      <c r="J172" s="16" t="n">
        <v>515</v>
      </c>
      <c r="K172" s="15" t="n">
        <f aca="false">LN(J172/J171)</f>
        <v>0.0295588022415444</v>
      </c>
      <c r="L172" s="11"/>
      <c r="M172" s="0" t="str">
        <f aca="false">IF(YEAR($C172)=M$6,$H172,"")</f>
        <v/>
      </c>
      <c r="N172" s="0" t="str">
        <f aca="false">IF(YEAR($C172)=N$6,$H172,"")</f>
        <v/>
      </c>
      <c r="O172" s="0" t="str">
        <f aca="false">IF(YEAR($C172)=O$6,$H172,"")</f>
        <v/>
      </c>
      <c r="P172" s="0" t="str">
        <f aca="false">IF(YEAR($C172)=P$6,$H172,"")</f>
        <v/>
      </c>
      <c r="Q172" s="0" t="str">
        <f aca="false">IF(YEAR($C172)=Q$6,$H172,"")</f>
        <v/>
      </c>
      <c r="R172" s="0" t="str">
        <f aca="false">IF(YEAR($C172)=R$6,$H172,"")</f>
        <v/>
      </c>
      <c r="S172" s="0" t="str">
        <f aca="false">IF(YEAR($C172)=S$6,$H172,"")</f>
        <v/>
      </c>
      <c r="T172" s="0" t="str">
        <f aca="false">IF(YEAR($C172)=T$6,$H172,"")</f>
        <v/>
      </c>
      <c r="U172" s="0" t="str">
        <f aca="false">IF(YEAR($C172)=U$6,$H172,"")</f>
        <v/>
      </c>
      <c r="V172" s="0" t="str">
        <f aca="false">IF(YEAR($C172)=V$6,$H172,"")</f>
        <v/>
      </c>
      <c r="W172" s="0" t="str">
        <f aca="false">IF(YEAR($C172)=W$6,$H172,"")</f>
        <v/>
      </c>
      <c r="X172" s="0" t="str">
        <f aca="false">IF(YEAR($C172)=X$6,$H172,"")</f>
        <v/>
      </c>
      <c r="Y172" s="0" t="str">
        <f aca="false">IF(YEAR($C172)=Y$6,$H172,"")</f>
        <v/>
      </c>
      <c r="Z172" s="0" t="n">
        <f aca="false">IF(YEAR($C172)=Z$6,$H172,"")</f>
        <v>560</v>
      </c>
      <c r="AA172" s="0" t="str">
        <f aca="false">IF(YEAR($C172)=AA$6,$H172,"")</f>
        <v/>
      </c>
      <c r="AB172" s="0" t="str">
        <f aca="false">IF(YEAR($C172)=AB$6,$H172,"")</f>
        <v/>
      </c>
      <c r="AC172" s="0" t="str">
        <f aca="false">IF(YEAR($C172)=AC$6,$H172,"")</f>
        <v/>
      </c>
      <c r="AD172" s="0" t="str">
        <f aca="false">IF(YEAR($C172)=AD$6,$H172,"")</f>
        <v/>
      </c>
      <c r="AE172" s="0" t="str">
        <f aca="false">IF(YEAR($C172)=AE$6,$H172,"")</f>
        <v/>
      </c>
    </row>
    <row r="173" customFormat="false" ht="12.75" hidden="false" customHeight="false" outlineLevel="0" collapsed="false">
      <c r="C173" s="13" t="n">
        <v>35391</v>
      </c>
      <c r="D173" s="11" t="n">
        <v>580</v>
      </c>
      <c r="E173" s="15" t="n">
        <f aca="false">LN(D173/D172)</f>
        <v>-0.0339015516756813</v>
      </c>
      <c r="F173" s="11" t="n">
        <v>525</v>
      </c>
      <c r="G173" s="15" t="n">
        <f aca="false">LN(F173/F172)</f>
        <v>-0.00947874395454377</v>
      </c>
      <c r="H173" s="11" t="n">
        <v>560</v>
      </c>
      <c r="I173" s="15" t="n">
        <f aca="false">LN(H173/H172)</f>
        <v>0</v>
      </c>
      <c r="J173" s="16" t="n">
        <v>510</v>
      </c>
      <c r="K173" s="15" t="n">
        <f aca="false">LN(J173/J172)</f>
        <v>-0.00975617494536469</v>
      </c>
      <c r="L173" s="11"/>
      <c r="M173" s="0" t="str">
        <f aca="false">IF(YEAR($C173)=M$6,$H173,"")</f>
        <v/>
      </c>
      <c r="N173" s="0" t="str">
        <f aca="false">IF(YEAR($C173)=N$6,$H173,"")</f>
        <v/>
      </c>
      <c r="O173" s="0" t="str">
        <f aca="false">IF(YEAR($C173)=O$6,$H173,"")</f>
        <v/>
      </c>
      <c r="P173" s="0" t="str">
        <f aca="false">IF(YEAR($C173)=P$6,$H173,"")</f>
        <v/>
      </c>
      <c r="Q173" s="0" t="str">
        <f aca="false">IF(YEAR($C173)=Q$6,$H173,"")</f>
        <v/>
      </c>
      <c r="R173" s="0" t="str">
        <f aca="false">IF(YEAR($C173)=R$6,$H173,"")</f>
        <v/>
      </c>
      <c r="S173" s="0" t="str">
        <f aca="false">IF(YEAR($C173)=S$6,$H173,"")</f>
        <v/>
      </c>
      <c r="T173" s="0" t="str">
        <f aca="false">IF(YEAR($C173)=T$6,$H173,"")</f>
        <v/>
      </c>
      <c r="U173" s="0" t="str">
        <f aca="false">IF(YEAR($C173)=U$6,$H173,"")</f>
        <v/>
      </c>
      <c r="V173" s="0" t="str">
        <f aca="false">IF(YEAR($C173)=V$6,$H173,"")</f>
        <v/>
      </c>
      <c r="W173" s="0" t="str">
        <f aca="false">IF(YEAR($C173)=W$6,$H173,"")</f>
        <v/>
      </c>
      <c r="X173" s="0" t="str">
        <f aca="false">IF(YEAR($C173)=X$6,$H173,"")</f>
        <v/>
      </c>
      <c r="Y173" s="0" t="str">
        <f aca="false">IF(YEAR($C173)=Y$6,$H173,"")</f>
        <v/>
      </c>
      <c r="Z173" s="0" t="n">
        <f aca="false">IF(YEAR($C173)=Z$6,$H173,"")</f>
        <v>560</v>
      </c>
      <c r="AA173" s="0" t="str">
        <f aca="false">IF(YEAR($C173)=AA$6,$H173,"")</f>
        <v/>
      </c>
      <c r="AB173" s="0" t="str">
        <f aca="false">IF(YEAR($C173)=AB$6,$H173,"")</f>
        <v/>
      </c>
      <c r="AC173" s="0" t="str">
        <f aca="false">IF(YEAR($C173)=AC$6,$H173,"")</f>
        <v/>
      </c>
      <c r="AD173" s="0" t="str">
        <f aca="false">IF(YEAR($C173)=AD$6,$H173,"")</f>
        <v/>
      </c>
      <c r="AE173" s="0" t="str">
        <f aca="false">IF(YEAR($C173)=AE$6,$H173,"")</f>
        <v/>
      </c>
    </row>
    <row r="174" customFormat="false" ht="12.75" hidden="false" customHeight="false" outlineLevel="0" collapsed="false">
      <c r="C174" s="13" t="n">
        <v>35422</v>
      </c>
      <c r="D174" s="11" t="n">
        <v>580</v>
      </c>
      <c r="E174" s="15" t="n">
        <f aca="false">LN(D174/D173)</f>
        <v>0</v>
      </c>
      <c r="F174" s="11" t="n">
        <v>520</v>
      </c>
      <c r="G174" s="15" t="n">
        <f aca="false">LN(F174/F173)</f>
        <v>-0.00956945101615067</v>
      </c>
      <c r="H174" s="11" t="n">
        <v>560</v>
      </c>
      <c r="I174" s="15" t="n">
        <f aca="false">LN(H174/H173)</f>
        <v>0</v>
      </c>
      <c r="J174" s="16" t="n">
        <v>505</v>
      </c>
      <c r="K174" s="15" t="n">
        <f aca="false">LN(J174/J173)</f>
        <v>-0.00985229644301159</v>
      </c>
      <c r="L174" s="11"/>
      <c r="M174" s="0" t="str">
        <f aca="false">IF(YEAR($C174)=M$6,$H174,"")</f>
        <v/>
      </c>
      <c r="N174" s="0" t="str">
        <f aca="false">IF(YEAR($C174)=N$6,$H174,"")</f>
        <v/>
      </c>
      <c r="O174" s="0" t="str">
        <f aca="false">IF(YEAR($C174)=O$6,$H174,"")</f>
        <v/>
      </c>
      <c r="P174" s="0" t="str">
        <f aca="false">IF(YEAR($C174)=P$6,$H174,"")</f>
        <v/>
      </c>
      <c r="Q174" s="0" t="str">
        <f aca="false">IF(YEAR($C174)=Q$6,$H174,"")</f>
        <v/>
      </c>
      <c r="R174" s="0" t="str">
        <f aca="false">IF(YEAR($C174)=R$6,$H174,"")</f>
        <v/>
      </c>
      <c r="S174" s="0" t="str">
        <f aca="false">IF(YEAR($C174)=S$6,$H174,"")</f>
        <v/>
      </c>
      <c r="T174" s="0" t="str">
        <f aca="false">IF(YEAR($C174)=T$6,$H174,"")</f>
        <v/>
      </c>
      <c r="U174" s="0" t="str">
        <f aca="false">IF(YEAR($C174)=U$6,$H174,"")</f>
        <v/>
      </c>
      <c r="V174" s="0" t="str">
        <f aca="false">IF(YEAR($C174)=V$6,$H174,"")</f>
        <v/>
      </c>
      <c r="W174" s="0" t="str">
        <f aca="false">IF(YEAR($C174)=W$6,$H174,"")</f>
        <v/>
      </c>
      <c r="X174" s="0" t="str">
        <f aca="false">IF(YEAR($C174)=X$6,$H174,"")</f>
        <v/>
      </c>
      <c r="Y174" s="0" t="str">
        <f aca="false">IF(YEAR($C174)=Y$6,$H174,"")</f>
        <v/>
      </c>
      <c r="Z174" s="0" t="n">
        <f aca="false">IF(YEAR($C174)=Z$6,$H174,"")</f>
        <v>560</v>
      </c>
      <c r="AA174" s="0" t="str">
        <f aca="false">IF(YEAR($C174)=AA$6,$H174,"")</f>
        <v/>
      </c>
      <c r="AB174" s="0" t="str">
        <f aca="false">IF(YEAR($C174)=AB$6,$H174,"")</f>
        <v/>
      </c>
      <c r="AC174" s="0" t="str">
        <f aca="false">IF(YEAR($C174)=AC$6,$H174,"")</f>
        <v/>
      </c>
      <c r="AD174" s="0" t="str">
        <f aca="false">IF(YEAR($C174)=AD$6,$H174,"")</f>
        <v/>
      </c>
      <c r="AE174" s="0" t="str">
        <f aca="false">IF(YEAR($C174)=AE$6,$H174,"")</f>
        <v/>
      </c>
    </row>
    <row r="175" customFormat="false" ht="12.75" hidden="false" customHeight="false" outlineLevel="0" collapsed="false">
      <c r="C175" s="13" t="n">
        <v>35453</v>
      </c>
      <c r="D175" s="11" t="n">
        <v>580</v>
      </c>
      <c r="E175" s="15" t="n">
        <f aca="false">LN(D175/D174)</f>
        <v>0</v>
      </c>
      <c r="F175" s="11" t="n">
        <v>515</v>
      </c>
      <c r="G175" s="15" t="n">
        <f aca="false">LN(F175/F174)</f>
        <v>-0.00966191091173686</v>
      </c>
      <c r="H175" s="11" t="n">
        <v>540</v>
      </c>
      <c r="I175" s="15" t="n">
        <f aca="false">LN(H175/H174)</f>
        <v>-0.0363676441708748</v>
      </c>
      <c r="J175" s="16" t="n">
        <v>500</v>
      </c>
      <c r="K175" s="15" t="n">
        <f aca="false">LN(J175/J174)</f>
        <v>-0.00995033085316809</v>
      </c>
      <c r="L175" s="11"/>
      <c r="M175" s="0" t="str">
        <f aca="false">IF(YEAR($C175)=M$6,$H175,"")</f>
        <v/>
      </c>
      <c r="N175" s="0" t="str">
        <f aca="false">IF(YEAR($C175)=N$6,$H175,"")</f>
        <v/>
      </c>
      <c r="O175" s="0" t="str">
        <f aca="false">IF(YEAR($C175)=O$6,$H175,"")</f>
        <v/>
      </c>
      <c r="P175" s="0" t="str">
        <f aca="false">IF(YEAR($C175)=P$6,$H175,"")</f>
        <v/>
      </c>
      <c r="Q175" s="0" t="str">
        <f aca="false">IF(YEAR($C175)=Q$6,$H175,"")</f>
        <v/>
      </c>
      <c r="R175" s="0" t="str">
        <f aca="false">IF(YEAR($C175)=R$6,$H175,"")</f>
        <v/>
      </c>
      <c r="S175" s="0" t="str">
        <f aca="false">IF(YEAR($C175)=S$6,$H175,"")</f>
        <v/>
      </c>
      <c r="T175" s="0" t="str">
        <f aca="false">IF(YEAR($C175)=T$6,$H175,"")</f>
        <v/>
      </c>
      <c r="U175" s="0" t="str">
        <f aca="false">IF(YEAR($C175)=U$6,$H175,"")</f>
        <v/>
      </c>
      <c r="V175" s="0" t="str">
        <f aca="false">IF(YEAR($C175)=V$6,$H175,"")</f>
        <v/>
      </c>
      <c r="W175" s="0" t="str">
        <f aca="false">IF(YEAR($C175)=W$6,$H175,"")</f>
        <v/>
      </c>
      <c r="X175" s="0" t="str">
        <f aca="false">IF(YEAR($C175)=X$6,$H175,"")</f>
        <v/>
      </c>
      <c r="Y175" s="0" t="str">
        <f aca="false">IF(YEAR($C175)=Y$6,$H175,"")</f>
        <v/>
      </c>
      <c r="Z175" s="0" t="str">
        <f aca="false">IF(YEAR($C175)=Z$6,$H175,"")</f>
        <v/>
      </c>
      <c r="AA175" s="0" t="n">
        <f aca="false">IF(YEAR($C175)=AA$6,$H175,"")</f>
        <v>540</v>
      </c>
      <c r="AB175" s="0" t="str">
        <f aca="false">IF(YEAR($C175)=AB$6,$H175,"")</f>
        <v/>
      </c>
      <c r="AC175" s="0" t="str">
        <f aca="false">IF(YEAR($C175)=AC$6,$H175,"")</f>
        <v/>
      </c>
      <c r="AD175" s="0" t="str">
        <f aca="false">IF(YEAR($C175)=AD$6,$H175,"")</f>
        <v/>
      </c>
      <c r="AE175" s="0" t="str">
        <f aca="false">IF(YEAR($C175)=AE$6,$H175,"")</f>
        <v/>
      </c>
    </row>
    <row r="176" customFormat="false" ht="12.75" hidden="false" customHeight="false" outlineLevel="0" collapsed="false">
      <c r="C176" s="13" t="n">
        <v>35484</v>
      </c>
      <c r="D176" s="11" t="n">
        <v>580</v>
      </c>
      <c r="E176" s="15" t="n">
        <f aca="false">LN(D176/D175)</f>
        <v>0</v>
      </c>
      <c r="F176" s="11" t="n">
        <v>500</v>
      </c>
      <c r="G176" s="15" t="n">
        <f aca="false">LN(F176/F175)</f>
        <v>-0.0295588022415444</v>
      </c>
      <c r="H176" s="11" t="n">
        <v>520</v>
      </c>
      <c r="I176" s="15" t="n">
        <f aca="false">LN(H176/H175)</f>
        <v>-0.0377403279828471</v>
      </c>
      <c r="J176" s="16" t="n">
        <v>495</v>
      </c>
      <c r="K176" s="15" t="n">
        <f aca="false">LN(J176/J175)</f>
        <v>-0.0100503358535015</v>
      </c>
      <c r="L176" s="11"/>
      <c r="M176" s="0" t="str">
        <f aca="false">IF(YEAR($C176)=M$6,$H176,"")</f>
        <v/>
      </c>
      <c r="N176" s="0" t="str">
        <f aca="false">IF(YEAR($C176)=N$6,$H176,"")</f>
        <v/>
      </c>
      <c r="O176" s="0" t="str">
        <f aca="false">IF(YEAR($C176)=O$6,$H176,"")</f>
        <v/>
      </c>
      <c r="P176" s="0" t="str">
        <f aca="false">IF(YEAR($C176)=P$6,$H176,"")</f>
        <v/>
      </c>
      <c r="Q176" s="0" t="str">
        <f aca="false">IF(YEAR($C176)=Q$6,$H176,"")</f>
        <v/>
      </c>
      <c r="R176" s="0" t="str">
        <f aca="false">IF(YEAR($C176)=R$6,$H176,"")</f>
        <v/>
      </c>
      <c r="S176" s="0" t="str">
        <f aca="false">IF(YEAR($C176)=S$6,$H176,"")</f>
        <v/>
      </c>
      <c r="T176" s="0" t="str">
        <f aca="false">IF(YEAR($C176)=T$6,$H176,"")</f>
        <v/>
      </c>
      <c r="U176" s="0" t="str">
        <f aca="false">IF(YEAR($C176)=U$6,$H176,"")</f>
        <v/>
      </c>
      <c r="V176" s="0" t="str">
        <f aca="false">IF(YEAR($C176)=V$6,$H176,"")</f>
        <v/>
      </c>
      <c r="W176" s="0" t="str">
        <f aca="false">IF(YEAR($C176)=W$6,$H176,"")</f>
        <v/>
      </c>
      <c r="X176" s="0" t="str">
        <f aca="false">IF(YEAR($C176)=X$6,$H176,"")</f>
        <v/>
      </c>
      <c r="Y176" s="0" t="str">
        <f aca="false">IF(YEAR($C176)=Y$6,$H176,"")</f>
        <v/>
      </c>
      <c r="Z176" s="0" t="str">
        <f aca="false">IF(YEAR($C176)=Z$6,$H176,"")</f>
        <v/>
      </c>
      <c r="AA176" s="0" t="n">
        <f aca="false">IF(YEAR($C176)=AA$6,$H176,"")</f>
        <v>520</v>
      </c>
      <c r="AB176" s="0" t="str">
        <f aca="false">IF(YEAR($C176)=AB$6,$H176,"")</f>
        <v/>
      </c>
      <c r="AC176" s="0" t="str">
        <f aca="false">IF(YEAR($C176)=AC$6,$H176,"")</f>
        <v/>
      </c>
      <c r="AD176" s="0" t="str">
        <f aca="false">IF(YEAR($C176)=AD$6,$H176,"")</f>
        <v/>
      </c>
      <c r="AE176" s="0" t="str">
        <f aca="false">IF(YEAR($C176)=AE$6,$H176,"")</f>
        <v/>
      </c>
    </row>
    <row r="177" customFormat="false" ht="12.75" hidden="false" customHeight="false" outlineLevel="0" collapsed="false">
      <c r="C177" s="13" t="n">
        <v>35515</v>
      </c>
      <c r="D177" s="11" t="n">
        <v>560</v>
      </c>
      <c r="E177" s="15" t="n">
        <f aca="false">LN(D177/D176)</f>
        <v>-0.0350913198112701</v>
      </c>
      <c r="F177" s="11" t="n">
        <v>480</v>
      </c>
      <c r="G177" s="15" t="n">
        <f aca="false">LN(F177/F176)</f>
        <v>-0.0408219945202552</v>
      </c>
      <c r="H177" s="11" t="n">
        <v>510</v>
      </c>
      <c r="I177" s="15" t="n">
        <f aca="false">LN(H177/H176)</f>
        <v>-0.0194180858571016</v>
      </c>
      <c r="J177" s="16" t="n">
        <v>485</v>
      </c>
      <c r="K177" s="15" t="n">
        <f aca="false">LN(J177/J176)</f>
        <v>-0.0204088716312071</v>
      </c>
      <c r="L177" s="11"/>
      <c r="M177" s="0" t="str">
        <f aca="false">IF(YEAR($C177)=M$6,$H177,"")</f>
        <v/>
      </c>
      <c r="N177" s="0" t="str">
        <f aca="false">IF(YEAR($C177)=N$6,$H177,"")</f>
        <v/>
      </c>
      <c r="O177" s="0" t="str">
        <f aca="false">IF(YEAR($C177)=O$6,$H177,"")</f>
        <v/>
      </c>
      <c r="P177" s="0" t="str">
        <f aca="false">IF(YEAR($C177)=P$6,$H177,"")</f>
        <v/>
      </c>
      <c r="Q177" s="0" t="str">
        <f aca="false">IF(YEAR($C177)=Q$6,$H177,"")</f>
        <v/>
      </c>
      <c r="R177" s="0" t="str">
        <f aca="false">IF(YEAR($C177)=R$6,$H177,"")</f>
        <v/>
      </c>
      <c r="S177" s="0" t="str">
        <f aca="false">IF(YEAR($C177)=S$6,$H177,"")</f>
        <v/>
      </c>
      <c r="T177" s="0" t="str">
        <f aca="false">IF(YEAR($C177)=T$6,$H177,"")</f>
        <v/>
      </c>
      <c r="U177" s="0" t="str">
        <f aca="false">IF(YEAR($C177)=U$6,$H177,"")</f>
        <v/>
      </c>
      <c r="V177" s="0" t="str">
        <f aca="false">IF(YEAR($C177)=V$6,$H177,"")</f>
        <v/>
      </c>
      <c r="W177" s="0" t="str">
        <f aca="false">IF(YEAR($C177)=W$6,$H177,"")</f>
        <v/>
      </c>
      <c r="X177" s="0" t="str">
        <f aca="false">IF(YEAR($C177)=X$6,$H177,"")</f>
        <v/>
      </c>
      <c r="Y177" s="0" t="str">
        <f aca="false">IF(YEAR($C177)=Y$6,$H177,"")</f>
        <v/>
      </c>
      <c r="Z177" s="0" t="str">
        <f aca="false">IF(YEAR($C177)=Z$6,$H177,"")</f>
        <v/>
      </c>
      <c r="AA177" s="0" t="n">
        <f aca="false">IF(YEAR($C177)=AA$6,$H177,"")</f>
        <v>510</v>
      </c>
      <c r="AB177" s="0" t="str">
        <f aca="false">IF(YEAR($C177)=AB$6,$H177,"")</f>
        <v/>
      </c>
      <c r="AC177" s="0" t="str">
        <f aca="false">IF(YEAR($C177)=AC$6,$H177,"")</f>
        <v/>
      </c>
      <c r="AD177" s="0" t="str">
        <f aca="false">IF(YEAR($C177)=AD$6,$H177,"")</f>
        <v/>
      </c>
      <c r="AE177" s="0" t="str">
        <f aca="false">IF(YEAR($C177)=AE$6,$H177,"")</f>
        <v/>
      </c>
    </row>
    <row r="178" customFormat="false" ht="12.75" hidden="false" customHeight="false" outlineLevel="0" collapsed="false">
      <c r="C178" s="13" t="n">
        <v>35546</v>
      </c>
      <c r="D178" s="11" t="n">
        <v>560</v>
      </c>
      <c r="E178" s="15" t="n">
        <f aca="false">LN(D178/D177)</f>
        <v>0</v>
      </c>
      <c r="F178" s="11" t="n">
        <v>470</v>
      </c>
      <c r="G178" s="15" t="n">
        <f aca="false">LN(F178/F177)</f>
        <v>-0.0210534091978324</v>
      </c>
      <c r="H178" s="11" t="n">
        <v>510</v>
      </c>
      <c r="I178" s="15" t="n">
        <f aca="false">LN(H178/H177)</f>
        <v>0</v>
      </c>
      <c r="J178" s="16" t="n">
        <v>475</v>
      </c>
      <c r="K178" s="15" t="n">
        <f aca="false">LN(J178/J177)</f>
        <v>-0.020834086902842</v>
      </c>
      <c r="L178" s="11"/>
      <c r="M178" s="0" t="str">
        <f aca="false">IF(YEAR($C178)=M$6,$H178,"")</f>
        <v/>
      </c>
      <c r="N178" s="0" t="str">
        <f aca="false">IF(YEAR($C178)=N$6,$H178,"")</f>
        <v/>
      </c>
      <c r="O178" s="0" t="str">
        <f aca="false">IF(YEAR($C178)=O$6,$H178,"")</f>
        <v/>
      </c>
      <c r="P178" s="0" t="str">
        <f aca="false">IF(YEAR($C178)=P$6,$H178,"")</f>
        <v/>
      </c>
      <c r="Q178" s="0" t="str">
        <f aca="false">IF(YEAR($C178)=Q$6,$H178,"")</f>
        <v/>
      </c>
      <c r="R178" s="0" t="str">
        <f aca="false">IF(YEAR($C178)=R$6,$H178,"")</f>
        <v/>
      </c>
      <c r="S178" s="0" t="str">
        <f aca="false">IF(YEAR($C178)=S$6,$H178,"")</f>
        <v/>
      </c>
      <c r="T178" s="0" t="str">
        <f aca="false">IF(YEAR($C178)=T$6,$H178,"")</f>
        <v/>
      </c>
      <c r="U178" s="0" t="str">
        <f aca="false">IF(YEAR($C178)=U$6,$H178,"")</f>
        <v/>
      </c>
      <c r="V178" s="0" t="str">
        <f aca="false">IF(YEAR($C178)=V$6,$H178,"")</f>
        <v/>
      </c>
      <c r="W178" s="0" t="str">
        <f aca="false">IF(YEAR($C178)=W$6,$H178,"")</f>
        <v/>
      </c>
      <c r="X178" s="0" t="str">
        <f aca="false">IF(YEAR($C178)=X$6,$H178,"")</f>
        <v/>
      </c>
      <c r="Y178" s="0" t="str">
        <f aca="false">IF(YEAR($C178)=Y$6,$H178,"")</f>
        <v/>
      </c>
      <c r="Z178" s="0" t="str">
        <f aca="false">IF(YEAR($C178)=Z$6,$H178,"")</f>
        <v/>
      </c>
      <c r="AA178" s="0" t="n">
        <f aca="false">IF(YEAR($C178)=AA$6,$H178,"")</f>
        <v>510</v>
      </c>
      <c r="AB178" s="0" t="str">
        <f aca="false">IF(YEAR($C178)=AB$6,$H178,"")</f>
        <v/>
      </c>
      <c r="AC178" s="0" t="str">
        <f aca="false">IF(YEAR($C178)=AC$6,$H178,"")</f>
        <v/>
      </c>
      <c r="AD178" s="0" t="str">
        <f aca="false">IF(YEAR($C178)=AD$6,$H178,"")</f>
        <v/>
      </c>
      <c r="AE178" s="0" t="str">
        <f aca="false">IF(YEAR($C178)=AE$6,$H178,"")</f>
        <v/>
      </c>
    </row>
    <row r="179" customFormat="false" ht="12.75" hidden="false" customHeight="false" outlineLevel="0" collapsed="false">
      <c r="C179" s="13" t="n">
        <v>35577</v>
      </c>
      <c r="D179" s="11" t="n">
        <v>580</v>
      </c>
      <c r="E179" s="15" t="n">
        <f aca="false">LN(D179/D178)</f>
        <v>0.0350913198112702</v>
      </c>
      <c r="F179" s="11" t="n">
        <v>500</v>
      </c>
      <c r="G179" s="15" t="n">
        <f aca="false">LN(F179/F178)</f>
        <v>0.0618754037180875</v>
      </c>
      <c r="H179" s="11" t="n">
        <v>520</v>
      </c>
      <c r="I179" s="15" t="n">
        <f aca="false">LN(H179/H178)</f>
        <v>0.0194180858571015</v>
      </c>
      <c r="J179" s="16" t="n">
        <v>495</v>
      </c>
      <c r="K179" s="15" t="n">
        <f aca="false">LN(J179/J178)</f>
        <v>0.041242958534049</v>
      </c>
      <c r="L179" s="11"/>
      <c r="M179" s="0" t="str">
        <f aca="false">IF(YEAR($C179)=M$6,$H179,"")</f>
        <v/>
      </c>
      <c r="N179" s="0" t="str">
        <f aca="false">IF(YEAR($C179)=N$6,$H179,"")</f>
        <v/>
      </c>
      <c r="O179" s="0" t="str">
        <f aca="false">IF(YEAR($C179)=O$6,$H179,"")</f>
        <v/>
      </c>
      <c r="P179" s="0" t="str">
        <f aca="false">IF(YEAR($C179)=P$6,$H179,"")</f>
        <v/>
      </c>
      <c r="Q179" s="0" t="str">
        <f aca="false">IF(YEAR($C179)=Q$6,$H179,"")</f>
        <v/>
      </c>
      <c r="R179" s="0" t="str">
        <f aca="false">IF(YEAR($C179)=R$6,$H179,"")</f>
        <v/>
      </c>
      <c r="S179" s="0" t="str">
        <f aca="false">IF(YEAR($C179)=S$6,$H179,"")</f>
        <v/>
      </c>
      <c r="T179" s="0" t="str">
        <f aca="false">IF(YEAR($C179)=T$6,$H179,"")</f>
        <v/>
      </c>
      <c r="U179" s="0" t="str">
        <f aca="false">IF(YEAR($C179)=U$6,$H179,"")</f>
        <v/>
      </c>
      <c r="V179" s="0" t="str">
        <f aca="false">IF(YEAR($C179)=V$6,$H179,"")</f>
        <v/>
      </c>
      <c r="W179" s="0" t="str">
        <f aca="false">IF(YEAR($C179)=W$6,$H179,"")</f>
        <v/>
      </c>
      <c r="X179" s="0" t="str">
        <f aca="false">IF(YEAR($C179)=X$6,$H179,"")</f>
        <v/>
      </c>
      <c r="Y179" s="0" t="str">
        <f aca="false">IF(YEAR($C179)=Y$6,$H179,"")</f>
        <v/>
      </c>
      <c r="Z179" s="0" t="str">
        <f aca="false">IF(YEAR($C179)=Z$6,$H179,"")</f>
        <v/>
      </c>
      <c r="AA179" s="0" t="n">
        <f aca="false">IF(YEAR($C179)=AA$6,$H179,"")</f>
        <v>520</v>
      </c>
      <c r="AB179" s="0" t="str">
        <f aca="false">IF(YEAR($C179)=AB$6,$H179,"")</f>
        <v/>
      </c>
      <c r="AC179" s="0" t="str">
        <f aca="false">IF(YEAR($C179)=AC$6,$H179,"")</f>
        <v/>
      </c>
      <c r="AD179" s="0" t="str">
        <f aca="false">IF(YEAR($C179)=AD$6,$H179,"")</f>
        <v/>
      </c>
      <c r="AE179" s="0" t="str">
        <f aca="false">IF(YEAR($C179)=AE$6,$H179,"")</f>
        <v/>
      </c>
    </row>
    <row r="180" customFormat="false" ht="12.75" hidden="false" customHeight="false" outlineLevel="0" collapsed="false">
      <c r="C180" s="13" t="n">
        <v>35608</v>
      </c>
      <c r="D180" s="11" t="n">
        <v>580</v>
      </c>
      <c r="E180" s="15" t="n">
        <f aca="false">LN(D180/D179)</f>
        <v>0</v>
      </c>
      <c r="F180" s="11" t="n">
        <v>520</v>
      </c>
      <c r="G180" s="15" t="n">
        <f aca="false">LN(F180/F179)</f>
        <v>0.0392207131532813</v>
      </c>
      <c r="H180" s="11" t="n">
        <v>540</v>
      </c>
      <c r="I180" s="15" t="n">
        <f aca="false">LN(H180/H179)</f>
        <v>0.0377403279828471</v>
      </c>
      <c r="J180" s="16" t="n">
        <v>510</v>
      </c>
      <c r="K180" s="15" t="n">
        <f aca="false">LN(J180/J179)</f>
        <v>0.0298529631496811</v>
      </c>
      <c r="L180" s="11"/>
      <c r="M180" s="0" t="str">
        <f aca="false">IF(YEAR($C180)=M$6,$H180,"")</f>
        <v/>
      </c>
      <c r="N180" s="0" t="str">
        <f aca="false">IF(YEAR($C180)=N$6,$H180,"")</f>
        <v/>
      </c>
      <c r="O180" s="0" t="str">
        <f aca="false">IF(YEAR($C180)=O$6,$H180,"")</f>
        <v/>
      </c>
      <c r="P180" s="0" t="str">
        <f aca="false">IF(YEAR($C180)=P$6,$H180,"")</f>
        <v/>
      </c>
      <c r="Q180" s="0" t="str">
        <f aca="false">IF(YEAR($C180)=Q$6,$H180,"")</f>
        <v/>
      </c>
      <c r="R180" s="0" t="str">
        <f aca="false">IF(YEAR($C180)=R$6,$H180,"")</f>
        <v/>
      </c>
      <c r="S180" s="0" t="str">
        <f aca="false">IF(YEAR($C180)=S$6,$H180,"")</f>
        <v/>
      </c>
      <c r="T180" s="0" t="str">
        <f aca="false">IF(YEAR($C180)=T$6,$H180,"")</f>
        <v/>
      </c>
      <c r="U180" s="0" t="str">
        <f aca="false">IF(YEAR($C180)=U$6,$H180,"")</f>
        <v/>
      </c>
      <c r="V180" s="0" t="str">
        <f aca="false">IF(YEAR($C180)=V$6,$H180,"")</f>
        <v/>
      </c>
      <c r="W180" s="0" t="str">
        <f aca="false">IF(YEAR($C180)=W$6,$H180,"")</f>
        <v/>
      </c>
      <c r="X180" s="0" t="str">
        <f aca="false">IF(YEAR($C180)=X$6,$H180,"")</f>
        <v/>
      </c>
      <c r="Y180" s="0" t="str">
        <f aca="false">IF(YEAR($C180)=Y$6,$H180,"")</f>
        <v/>
      </c>
      <c r="Z180" s="0" t="str">
        <f aca="false">IF(YEAR($C180)=Z$6,$H180,"")</f>
        <v/>
      </c>
      <c r="AA180" s="0" t="n">
        <f aca="false">IF(YEAR($C180)=AA$6,$H180,"")</f>
        <v>540</v>
      </c>
      <c r="AB180" s="0" t="str">
        <f aca="false">IF(YEAR($C180)=AB$6,$H180,"")</f>
        <v/>
      </c>
      <c r="AC180" s="0" t="str">
        <f aca="false">IF(YEAR($C180)=AC$6,$H180,"")</f>
        <v/>
      </c>
      <c r="AD180" s="0" t="str">
        <f aca="false">IF(YEAR($C180)=AD$6,$H180,"")</f>
        <v/>
      </c>
      <c r="AE180" s="0" t="str">
        <f aca="false">IF(YEAR($C180)=AE$6,$H180,"")</f>
        <v/>
      </c>
    </row>
    <row r="181" customFormat="false" ht="12.75" hidden="false" customHeight="false" outlineLevel="0" collapsed="false">
      <c r="C181" s="13" t="n">
        <v>35639</v>
      </c>
      <c r="D181" s="11" t="n">
        <v>610</v>
      </c>
      <c r="E181" s="15" t="n">
        <f aca="false">LN(D181/D180)</f>
        <v>0.0504308536268919</v>
      </c>
      <c r="F181" s="11" t="n">
        <v>550</v>
      </c>
      <c r="G181" s="15" t="n">
        <f aca="false">LN(F181/F180)</f>
        <v>0.0560894666510436</v>
      </c>
      <c r="H181" s="11" t="n">
        <v>560</v>
      </c>
      <c r="I181" s="15" t="n">
        <f aca="false">LN(H181/H180)</f>
        <v>0.0363676441708748</v>
      </c>
      <c r="J181" s="16" t="n">
        <v>540</v>
      </c>
      <c r="K181" s="15" t="n">
        <f aca="false">LN(J181/J180)</f>
        <v>0.0571584138399486</v>
      </c>
      <c r="L181" s="11"/>
      <c r="M181" s="0" t="str">
        <f aca="false">IF(YEAR($C181)=M$6,$H181,"")</f>
        <v/>
      </c>
      <c r="N181" s="0" t="str">
        <f aca="false">IF(YEAR($C181)=N$6,$H181,"")</f>
        <v/>
      </c>
      <c r="O181" s="0" t="str">
        <f aca="false">IF(YEAR($C181)=O$6,$H181,"")</f>
        <v/>
      </c>
      <c r="P181" s="0" t="str">
        <f aca="false">IF(YEAR($C181)=P$6,$H181,"")</f>
        <v/>
      </c>
      <c r="Q181" s="0" t="str">
        <f aca="false">IF(YEAR($C181)=Q$6,$H181,"")</f>
        <v/>
      </c>
      <c r="R181" s="0" t="str">
        <f aca="false">IF(YEAR($C181)=R$6,$H181,"")</f>
        <v/>
      </c>
      <c r="S181" s="0" t="str">
        <f aca="false">IF(YEAR($C181)=S$6,$H181,"")</f>
        <v/>
      </c>
      <c r="T181" s="0" t="str">
        <f aca="false">IF(YEAR($C181)=T$6,$H181,"")</f>
        <v/>
      </c>
      <c r="U181" s="0" t="str">
        <f aca="false">IF(YEAR($C181)=U$6,$H181,"")</f>
        <v/>
      </c>
      <c r="V181" s="0" t="str">
        <f aca="false">IF(YEAR($C181)=V$6,$H181,"")</f>
        <v/>
      </c>
      <c r="W181" s="0" t="str">
        <f aca="false">IF(YEAR($C181)=W$6,$H181,"")</f>
        <v/>
      </c>
      <c r="X181" s="0" t="str">
        <f aca="false">IF(YEAR($C181)=X$6,$H181,"")</f>
        <v/>
      </c>
      <c r="Y181" s="0" t="str">
        <f aca="false">IF(YEAR($C181)=Y$6,$H181,"")</f>
        <v/>
      </c>
      <c r="Z181" s="0" t="str">
        <f aca="false">IF(YEAR($C181)=Z$6,$H181,"")</f>
        <v/>
      </c>
      <c r="AA181" s="0" t="n">
        <f aca="false">IF(YEAR($C181)=AA$6,$H181,"")</f>
        <v>560</v>
      </c>
      <c r="AB181" s="0" t="str">
        <f aca="false">IF(YEAR($C181)=AB$6,$H181,"")</f>
        <v/>
      </c>
      <c r="AC181" s="0" t="str">
        <f aca="false">IF(YEAR($C181)=AC$6,$H181,"")</f>
        <v/>
      </c>
      <c r="AD181" s="0" t="str">
        <f aca="false">IF(YEAR($C181)=AD$6,$H181,"")</f>
        <v/>
      </c>
      <c r="AE181" s="0" t="str">
        <f aca="false">IF(YEAR($C181)=AE$6,$H181,"")</f>
        <v/>
      </c>
    </row>
    <row r="182" customFormat="false" ht="12.75" hidden="false" customHeight="false" outlineLevel="0" collapsed="false">
      <c r="C182" s="13" t="n">
        <v>35670</v>
      </c>
      <c r="D182" s="11" t="n">
        <v>610</v>
      </c>
      <c r="E182" s="15" t="n">
        <f aca="false">LN(D182/D181)</f>
        <v>0</v>
      </c>
      <c r="F182" s="11" t="n">
        <v>560</v>
      </c>
      <c r="G182" s="15" t="n">
        <f aca="false">LN(F182/F181)</f>
        <v>0.0180185055026782</v>
      </c>
      <c r="H182" s="11" t="n">
        <v>580</v>
      </c>
      <c r="I182" s="15" t="n">
        <f aca="false">LN(H182/H181)</f>
        <v>0.0350913198112702</v>
      </c>
      <c r="J182" s="16" t="n">
        <v>540</v>
      </c>
      <c r="K182" s="15" t="n">
        <f aca="false">LN(J182/J181)</f>
        <v>0</v>
      </c>
      <c r="L182" s="11"/>
      <c r="M182" s="0" t="str">
        <f aca="false">IF(YEAR($C182)=M$6,$H182,"")</f>
        <v/>
      </c>
      <c r="N182" s="0" t="str">
        <f aca="false">IF(YEAR($C182)=N$6,$H182,"")</f>
        <v/>
      </c>
      <c r="O182" s="0" t="str">
        <f aca="false">IF(YEAR($C182)=O$6,$H182,"")</f>
        <v/>
      </c>
      <c r="P182" s="0" t="str">
        <f aca="false">IF(YEAR($C182)=P$6,$H182,"")</f>
        <v/>
      </c>
      <c r="Q182" s="0" t="str">
        <f aca="false">IF(YEAR($C182)=Q$6,$H182,"")</f>
        <v/>
      </c>
      <c r="R182" s="0" t="str">
        <f aca="false">IF(YEAR($C182)=R$6,$H182,"")</f>
        <v/>
      </c>
      <c r="S182" s="0" t="str">
        <f aca="false">IF(YEAR($C182)=S$6,$H182,"")</f>
        <v/>
      </c>
      <c r="T182" s="0" t="str">
        <f aca="false">IF(YEAR($C182)=T$6,$H182,"")</f>
        <v/>
      </c>
      <c r="U182" s="0" t="str">
        <f aca="false">IF(YEAR($C182)=U$6,$H182,"")</f>
        <v/>
      </c>
      <c r="V182" s="0" t="str">
        <f aca="false">IF(YEAR($C182)=V$6,$H182,"")</f>
        <v/>
      </c>
      <c r="W182" s="0" t="str">
        <f aca="false">IF(YEAR($C182)=W$6,$H182,"")</f>
        <v/>
      </c>
      <c r="X182" s="0" t="str">
        <f aca="false">IF(YEAR($C182)=X$6,$H182,"")</f>
        <v/>
      </c>
      <c r="Y182" s="0" t="str">
        <f aca="false">IF(YEAR($C182)=Y$6,$H182,"")</f>
        <v/>
      </c>
      <c r="Z182" s="0" t="str">
        <f aca="false">IF(YEAR($C182)=Z$6,$H182,"")</f>
        <v/>
      </c>
      <c r="AA182" s="0" t="n">
        <f aca="false">IF(YEAR($C182)=AA$6,$H182,"")</f>
        <v>580</v>
      </c>
      <c r="AB182" s="0" t="str">
        <f aca="false">IF(YEAR($C182)=AB$6,$H182,"")</f>
        <v/>
      </c>
      <c r="AC182" s="0" t="str">
        <f aca="false">IF(YEAR($C182)=AC$6,$H182,"")</f>
        <v/>
      </c>
      <c r="AD182" s="0" t="str">
        <f aca="false">IF(YEAR($C182)=AD$6,$H182,"")</f>
        <v/>
      </c>
      <c r="AE182" s="0" t="str">
        <f aca="false">IF(YEAR($C182)=AE$6,$H182,"")</f>
        <v/>
      </c>
    </row>
    <row r="183" customFormat="false" ht="12.75" hidden="false" customHeight="false" outlineLevel="0" collapsed="false">
      <c r="C183" s="13" t="n">
        <v>35701</v>
      </c>
      <c r="D183" s="11" t="n">
        <v>610</v>
      </c>
      <c r="E183" s="15" t="n">
        <f aca="false">LN(D183/D182)</f>
        <v>0</v>
      </c>
      <c r="F183" s="11" t="n">
        <v>560</v>
      </c>
      <c r="G183" s="15" t="n">
        <f aca="false">LN(F183/F182)</f>
        <v>0</v>
      </c>
      <c r="H183" s="11" t="n">
        <v>580</v>
      </c>
      <c r="I183" s="15" t="n">
        <f aca="false">LN(H183/H182)</f>
        <v>0</v>
      </c>
      <c r="J183" s="16" t="n">
        <v>540</v>
      </c>
      <c r="K183" s="15" t="n">
        <f aca="false">LN(J183/J182)</f>
        <v>0</v>
      </c>
      <c r="L183" s="11"/>
      <c r="M183" s="0" t="str">
        <f aca="false">IF(YEAR($C183)=M$6,$H183,"")</f>
        <v/>
      </c>
      <c r="N183" s="0" t="str">
        <f aca="false">IF(YEAR($C183)=N$6,$H183,"")</f>
        <v/>
      </c>
      <c r="O183" s="0" t="str">
        <f aca="false">IF(YEAR($C183)=O$6,$H183,"")</f>
        <v/>
      </c>
      <c r="P183" s="0" t="str">
        <f aca="false">IF(YEAR($C183)=P$6,$H183,"")</f>
        <v/>
      </c>
      <c r="Q183" s="0" t="str">
        <f aca="false">IF(YEAR($C183)=Q$6,$H183,"")</f>
        <v/>
      </c>
      <c r="R183" s="0" t="str">
        <f aca="false">IF(YEAR($C183)=R$6,$H183,"")</f>
        <v/>
      </c>
      <c r="S183" s="0" t="str">
        <f aca="false">IF(YEAR($C183)=S$6,$H183,"")</f>
        <v/>
      </c>
      <c r="T183" s="0" t="str">
        <f aca="false">IF(YEAR($C183)=T$6,$H183,"")</f>
        <v/>
      </c>
      <c r="U183" s="0" t="str">
        <f aca="false">IF(YEAR($C183)=U$6,$H183,"")</f>
        <v/>
      </c>
      <c r="V183" s="0" t="str">
        <f aca="false">IF(YEAR($C183)=V$6,$H183,"")</f>
        <v/>
      </c>
      <c r="W183" s="0" t="str">
        <f aca="false">IF(YEAR($C183)=W$6,$H183,"")</f>
        <v/>
      </c>
      <c r="X183" s="0" t="str">
        <f aca="false">IF(YEAR($C183)=X$6,$H183,"")</f>
        <v/>
      </c>
      <c r="Y183" s="0" t="str">
        <f aca="false">IF(YEAR($C183)=Y$6,$H183,"")</f>
        <v/>
      </c>
      <c r="Z183" s="0" t="str">
        <f aca="false">IF(YEAR($C183)=Z$6,$H183,"")</f>
        <v/>
      </c>
      <c r="AA183" s="0" t="n">
        <f aca="false">IF(YEAR($C183)=AA$6,$H183,"")</f>
        <v>580</v>
      </c>
      <c r="AB183" s="0" t="str">
        <f aca="false">IF(YEAR($C183)=AB$6,$H183,"")</f>
        <v/>
      </c>
      <c r="AC183" s="0" t="str">
        <f aca="false">IF(YEAR($C183)=AC$6,$H183,"")</f>
        <v/>
      </c>
      <c r="AD183" s="0" t="str">
        <f aca="false">IF(YEAR($C183)=AD$6,$H183,"")</f>
        <v/>
      </c>
      <c r="AE183" s="0" t="str">
        <f aca="false">IF(YEAR($C183)=AE$6,$H183,"")</f>
        <v/>
      </c>
    </row>
    <row r="184" customFormat="false" ht="12.75" hidden="false" customHeight="false" outlineLevel="0" collapsed="false">
      <c r="C184" s="13" t="n">
        <v>35732</v>
      </c>
      <c r="D184" s="11" t="n">
        <v>610</v>
      </c>
      <c r="E184" s="15" t="n">
        <f aca="false">LN(D184/D183)</f>
        <v>0</v>
      </c>
      <c r="F184" s="11" t="n">
        <v>560</v>
      </c>
      <c r="G184" s="15" t="n">
        <f aca="false">LN(F184/F183)</f>
        <v>0</v>
      </c>
      <c r="H184" s="11" t="n">
        <v>600</v>
      </c>
      <c r="I184" s="15" t="n">
        <f aca="false">LN(H184/H183)</f>
        <v>0.0339015516756814</v>
      </c>
      <c r="J184" s="16" t="n">
        <v>540</v>
      </c>
      <c r="K184" s="15" t="n">
        <f aca="false">LN(J184/J183)</f>
        <v>0</v>
      </c>
      <c r="L184" s="11"/>
      <c r="M184" s="0" t="str">
        <f aca="false">IF(YEAR($C184)=M$6,$H184,"")</f>
        <v/>
      </c>
      <c r="N184" s="0" t="str">
        <f aca="false">IF(YEAR($C184)=N$6,$H184,"")</f>
        <v/>
      </c>
      <c r="O184" s="0" t="str">
        <f aca="false">IF(YEAR($C184)=O$6,$H184,"")</f>
        <v/>
      </c>
      <c r="P184" s="0" t="str">
        <f aca="false">IF(YEAR($C184)=P$6,$H184,"")</f>
        <v/>
      </c>
      <c r="Q184" s="0" t="str">
        <f aca="false">IF(YEAR($C184)=Q$6,$H184,"")</f>
        <v/>
      </c>
      <c r="R184" s="0" t="str">
        <f aca="false">IF(YEAR($C184)=R$6,$H184,"")</f>
        <v/>
      </c>
      <c r="S184" s="0" t="str">
        <f aca="false">IF(YEAR($C184)=S$6,$H184,"")</f>
        <v/>
      </c>
      <c r="T184" s="0" t="str">
        <f aca="false">IF(YEAR($C184)=T$6,$H184,"")</f>
        <v/>
      </c>
      <c r="U184" s="0" t="str">
        <f aca="false">IF(YEAR($C184)=U$6,$H184,"")</f>
        <v/>
      </c>
      <c r="V184" s="0" t="str">
        <f aca="false">IF(YEAR($C184)=V$6,$H184,"")</f>
        <v/>
      </c>
      <c r="W184" s="0" t="str">
        <f aca="false">IF(YEAR($C184)=W$6,$H184,"")</f>
        <v/>
      </c>
      <c r="X184" s="0" t="str">
        <f aca="false">IF(YEAR($C184)=X$6,$H184,"")</f>
        <v/>
      </c>
      <c r="Y184" s="0" t="str">
        <f aca="false">IF(YEAR($C184)=Y$6,$H184,"")</f>
        <v/>
      </c>
      <c r="Z184" s="0" t="str">
        <f aca="false">IF(YEAR($C184)=Z$6,$H184,"")</f>
        <v/>
      </c>
      <c r="AA184" s="0" t="n">
        <f aca="false">IF(YEAR($C184)=AA$6,$H184,"")</f>
        <v>600</v>
      </c>
      <c r="AB184" s="0" t="str">
        <f aca="false">IF(YEAR($C184)=AB$6,$H184,"")</f>
        <v/>
      </c>
      <c r="AC184" s="0" t="str">
        <f aca="false">IF(YEAR($C184)=AC$6,$H184,"")</f>
        <v/>
      </c>
      <c r="AD184" s="0" t="str">
        <f aca="false">IF(YEAR($C184)=AD$6,$H184,"")</f>
        <v/>
      </c>
      <c r="AE184" s="0" t="str">
        <f aca="false">IF(YEAR($C184)=AE$6,$H184,"")</f>
        <v/>
      </c>
    </row>
    <row r="185" customFormat="false" ht="12.75" hidden="false" customHeight="false" outlineLevel="0" collapsed="false">
      <c r="C185" s="13" t="n">
        <v>35763</v>
      </c>
      <c r="D185" s="11" t="n">
        <v>610</v>
      </c>
      <c r="E185" s="15" t="n">
        <f aca="false">LN(D185/D184)</f>
        <v>0</v>
      </c>
      <c r="F185" s="11" t="n">
        <v>560</v>
      </c>
      <c r="G185" s="15" t="n">
        <f aca="false">LN(F185/F184)</f>
        <v>0</v>
      </c>
      <c r="H185" s="11" t="n">
        <v>600</v>
      </c>
      <c r="I185" s="15" t="n">
        <f aca="false">LN(H185/H184)</f>
        <v>0</v>
      </c>
      <c r="J185" s="16" t="n">
        <v>540</v>
      </c>
      <c r="K185" s="15" t="n">
        <f aca="false">LN(J185/J184)</f>
        <v>0</v>
      </c>
      <c r="L185" s="11"/>
      <c r="M185" s="0" t="str">
        <f aca="false">IF(YEAR($C185)=M$6,$H185,"")</f>
        <v/>
      </c>
      <c r="N185" s="0" t="str">
        <f aca="false">IF(YEAR($C185)=N$6,$H185,"")</f>
        <v/>
      </c>
      <c r="O185" s="0" t="str">
        <f aca="false">IF(YEAR($C185)=O$6,$H185,"")</f>
        <v/>
      </c>
      <c r="P185" s="0" t="str">
        <f aca="false">IF(YEAR($C185)=P$6,$H185,"")</f>
        <v/>
      </c>
      <c r="Q185" s="0" t="str">
        <f aca="false">IF(YEAR($C185)=Q$6,$H185,"")</f>
        <v/>
      </c>
      <c r="R185" s="0" t="str">
        <f aca="false">IF(YEAR($C185)=R$6,$H185,"")</f>
        <v/>
      </c>
      <c r="S185" s="0" t="str">
        <f aca="false">IF(YEAR($C185)=S$6,$H185,"")</f>
        <v/>
      </c>
      <c r="T185" s="0" t="str">
        <f aca="false">IF(YEAR($C185)=T$6,$H185,"")</f>
        <v/>
      </c>
      <c r="U185" s="0" t="str">
        <f aca="false">IF(YEAR($C185)=U$6,$H185,"")</f>
        <v/>
      </c>
      <c r="V185" s="0" t="str">
        <f aca="false">IF(YEAR($C185)=V$6,$H185,"")</f>
        <v/>
      </c>
      <c r="W185" s="0" t="str">
        <f aca="false">IF(YEAR($C185)=W$6,$H185,"")</f>
        <v/>
      </c>
      <c r="X185" s="0" t="str">
        <f aca="false">IF(YEAR($C185)=X$6,$H185,"")</f>
        <v/>
      </c>
      <c r="Y185" s="0" t="str">
        <f aca="false">IF(YEAR($C185)=Y$6,$H185,"")</f>
        <v/>
      </c>
      <c r="Z185" s="0" t="str">
        <f aca="false">IF(YEAR($C185)=Z$6,$H185,"")</f>
        <v/>
      </c>
      <c r="AA185" s="0" t="n">
        <f aca="false">IF(YEAR($C185)=AA$6,$H185,"")</f>
        <v>600</v>
      </c>
      <c r="AB185" s="0" t="str">
        <f aca="false">IF(YEAR($C185)=AB$6,$H185,"")</f>
        <v/>
      </c>
      <c r="AC185" s="0" t="str">
        <f aca="false">IF(YEAR($C185)=AC$6,$H185,"")</f>
        <v/>
      </c>
      <c r="AD185" s="0" t="str">
        <f aca="false">IF(YEAR($C185)=AD$6,$H185,"")</f>
        <v/>
      </c>
      <c r="AE185" s="0" t="str">
        <f aca="false">IF(YEAR($C185)=AE$6,$H185,"")</f>
        <v/>
      </c>
    </row>
    <row r="186" customFormat="false" ht="12.75" hidden="false" customHeight="false" outlineLevel="0" collapsed="false">
      <c r="C186" s="13" t="n">
        <v>35794</v>
      </c>
      <c r="D186" s="11" t="n">
        <v>610</v>
      </c>
      <c r="E186" s="15" t="n">
        <f aca="false">LN(D186/D185)</f>
        <v>0</v>
      </c>
      <c r="F186" s="11" t="n">
        <v>540</v>
      </c>
      <c r="G186" s="15" t="n">
        <f aca="false">LN(F186/F185)</f>
        <v>-0.0363676441708748</v>
      </c>
      <c r="H186" s="11" t="n">
        <v>590</v>
      </c>
      <c r="I186" s="15" t="n">
        <f aca="false">LN(H186/H185)</f>
        <v>-0.0168071183163813</v>
      </c>
      <c r="J186" s="16" t="n">
        <v>525</v>
      </c>
      <c r="K186" s="15" t="n">
        <f aca="false">LN(J186/J185)</f>
        <v>-0.0281708769666963</v>
      </c>
      <c r="L186" s="11"/>
      <c r="M186" s="0" t="str">
        <f aca="false">IF(YEAR($C186)=M$6,$H186,"")</f>
        <v/>
      </c>
      <c r="N186" s="0" t="str">
        <f aca="false">IF(YEAR($C186)=N$6,$H186,"")</f>
        <v/>
      </c>
      <c r="O186" s="0" t="str">
        <f aca="false">IF(YEAR($C186)=O$6,$H186,"")</f>
        <v/>
      </c>
      <c r="P186" s="0" t="str">
        <f aca="false">IF(YEAR($C186)=P$6,$H186,"")</f>
        <v/>
      </c>
      <c r="Q186" s="0" t="str">
        <f aca="false">IF(YEAR($C186)=Q$6,$H186,"")</f>
        <v/>
      </c>
      <c r="R186" s="0" t="str">
        <f aca="false">IF(YEAR($C186)=R$6,$H186,"")</f>
        <v/>
      </c>
      <c r="S186" s="0" t="str">
        <f aca="false">IF(YEAR($C186)=S$6,$H186,"")</f>
        <v/>
      </c>
      <c r="T186" s="0" t="str">
        <f aca="false">IF(YEAR($C186)=T$6,$H186,"")</f>
        <v/>
      </c>
      <c r="U186" s="0" t="str">
        <f aca="false">IF(YEAR($C186)=U$6,$H186,"")</f>
        <v/>
      </c>
      <c r="V186" s="0" t="str">
        <f aca="false">IF(YEAR($C186)=V$6,$H186,"")</f>
        <v/>
      </c>
      <c r="W186" s="0" t="str">
        <f aca="false">IF(YEAR($C186)=W$6,$H186,"")</f>
        <v/>
      </c>
      <c r="X186" s="0" t="str">
        <f aca="false">IF(YEAR($C186)=X$6,$H186,"")</f>
        <v/>
      </c>
      <c r="Y186" s="0" t="str">
        <f aca="false">IF(YEAR($C186)=Y$6,$H186,"")</f>
        <v/>
      </c>
      <c r="Z186" s="0" t="str">
        <f aca="false">IF(YEAR($C186)=Z$6,$H186,"")</f>
        <v/>
      </c>
      <c r="AA186" s="0" t="n">
        <f aca="false">IF(YEAR($C186)=AA$6,$H186,"")</f>
        <v>590</v>
      </c>
      <c r="AB186" s="0" t="str">
        <f aca="false">IF(YEAR($C186)=AB$6,$H186,"")</f>
        <v/>
      </c>
      <c r="AC186" s="0" t="str">
        <f aca="false">IF(YEAR($C186)=AC$6,$H186,"")</f>
        <v/>
      </c>
      <c r="AD186" s="0" t="str">
        <f aca="false">IF(YEAR($C186)=AD$6,$H186,"")</f>
        <v/>
      </c>
      <c r="AE186" s="0" t="str">
        <f aca="false">IF(YEAR($C186)=AE$6,$H186,"")</f>
        <v/>
      </c>
    </row>
    <row r="187" customFormat="false" ht="12.75" hidden="false" customHeight="false" outlineLevel="0" collapsed="false">
      <c r="C187" s="13" t="n">
        <v>35825</v>
      </c>
      <c r="D187" s="11" t="n">
        <v>590</v>
      </c>
      <c r="E187" s="15" t="n">
        <f aca="false">LN(D187/D186)</f>
        <v>-0.0333364202675918</v>
      </c>
      <c r="F187" s="11" t="n">
        <v>520</v>
      </c>
      <c r="G187" s="15" t="n">
        <f aca="false">LN(F187/F186)</f>
        <v>-0.0377403279828471</v>
      </c>
      <c r="H187" s="11" t="n">
        <v>570</v>
      </c>
      <c r="I187" s="15" t="n">
        <f aca="false">LN(H187/H186)</f>
        <v>-0.0344861760711693</v>
      </c>
      <c r="J187" s="16" t="n">
        <v>510</v>
      </c>
      <c r="K187" s="15" t="n">
        <f aca="false">LN(J187/J186)</f>
        <v>-0.0289875368732523</v>
      </c>
      <c r="L187" s="11"/>
      <c r="M187" s="0" t="str">
        <f aca="false">IF(YEAR($C187)=M$6,$H187,"")</f>
        <v/>
      </c>
      <c r="N187" s="0" t="str">
        <f aca="false">IF(YEAR($C187)=N$6,$H187,"")</f>
        <v/>
      </c>
      <c r="O187" s="0" t="str">
        <f aca="false">IF(YEAR($C187)=O$6,$H187,"")</f>
        <v/>
      </c>
      <c r="P187" s="0" t="str">
        <f aca="false">IF(YEAR($C187)=P$6,$H187,"")</f>
        <v/>
      </c>
      <c r="Q187" s="0" t="str">
        <f aca="false">IF(YEAR($C187)=Q$6,$H187,"")</f>
        <v/>
      </c>
      <c r="R187" s="0" t="str">
        <f aca="false">IF(YEAR($C187)=R$6,$H187,"")</f>
        <v/>
      </c>
      <c r="S187" s="0" t="str">
        <f aca="false">IF(YEAR($C187)=S$6,$H187,"")</f>
        <v/>
      </c>
      <c r="T187" s="0" t="str">
        <f aca="false">IF(YEAR($C187)=T$6,$H187,"")</f>
        <v/>
      </c>
      <c r="U187" s="0" t="str">
        <f aca="false">IF(YEAR($C187)=U$6,$H187,"")</f>
        <v/>
      </c>
      <c r="V187" s="0" t="str">
        <f aca="false">IF(YEAR($C187)=V$6,$H187,"")</f>
        <v/>
      </c>
      <c r="W187" s="0" t="str">
        <f aca="false">IF(YEAR($C187)=W$6,$H187,"")</f>
        <v/>
      </c>
      <c r="X187" s="0" t="str">
        <f aca="false">IF(YEAR($C187)=X$6,$H187,"")</f>
        <v/>
      </c>
      <c r="Y187" s="0" t="str">
        <f aca="false">IF(YEAR($C187)=Y$6,$H187,"")</f>
        <v/>
      </c>
      <c r="Z187" s="0" t="str">
        <f aca="false">IF(YEAR($C187)=Z$6,$H187,"")</f>
        <v/>
      </c>
      <c r="AA187" s="0" t="str">
        <f aca="false">IF(YEAR($C187)=AA$6,$H187,"")</f>
        <v/>
      </c>
      <c r="AB187" s="0" t="n">
        <f aca="false">IF(YEAR($C187)=AB$6,$H187,"")</f>
        <v>570</v>
      </c>
      <c r="AC187" s="0" t="str">
        <f aca="false">IF(YEAR($C187)=AC$6,$H187,"")</f>
        <v/>
      </c>
      <c r="AD187" s="0" t="str">
        <f aca="false">IF(YEAR($C187)=AD$6,$H187,"")</f>
        <v/>
      </c>
      <c r="AE187" s="0" t="str">
        <f aca="false">IF(YEAR($C187)=AE$6,$H187,"")</f>
        <v/>
      </c>
    </row>
    <row r="188" customFormat="false" ht="12.75" hidden="false" customHeight="false" outlineLevel="0" collapsed="false">
      <c r="C188" s="13" t="n">
        <v>35854</v>
      </c>
      <c r="D188" s="11" t="n">
        <v>560</v>
      </c>
      <c r="E188" s="15" t="n">
        <f aca="false">LN(D188/D187)</f>
        <v>-0.0521857531705702</v>
      </c>
      <c r="F188" s="11" t="n">
        <v>510</v>
      </c>
      <c r="G188" s="15" t="n">
        <f aca="false">LN(F188/F187)</f>
        <v>-0.0194180858571016</v>
      </c>
      <c r="H188" s="11" t="n">
        <v>550</v>
      </c>
      <c r="I188" s="15" t="n">
        <f aca="false">LN(H188/H187)</f>
        <v>-0.0357180826020792</v>
      </c>
      <c r="J188" s="16" t="n">
        <v>490</v>
      </c>
      <c r="K188" s="15" t="n">
        <f aca="false">LN(J188/J187)</f>
        <v>-0.0400053346136991</v>
      </c>
      <c r="L188" s="11"/>
      <c r="M188" s="0" t="str">
        <f aca="false">IF(YEAR($C188)=M$6,$H188,"")</f>
        <v/>
      </c>
      <c r="N188" s="0" t="str">
        <f aca="false">IF(YEAR($C188)=N$6,$H188,"")</f>
        <v/>
      </c>
      <c r="O188" s="0" t="str">
        <f aca="false">IF(YEAR($C188)=O$6,$H188,"")</f>
        <v/>
      </c>
      <c r="P188" s="0" t="str">
        <f aca="false">IF(YEAR($C188)=P$6,$H188,"")</f>
        <v/>
      </c>
      <c r="Q188" s="0" t="str">
        <f aca="false">IF(YEAR($C188)=Q$6,$H188,"")</f>
        <v/>
      </c>
      <c r="R188" s="0" t="str">
        <f aca="false">IF(YEAR($C188)=R$6,$H188,"")</f>
        <v/>
      </c>
      <c r="S188" s="0" t="str">
        <f aca="false">IF(YEAR($C188)=S$6,$H188,"")</f>
        <v/>
      </c>
      <c r="T188" s="0" t="str">
        <f aca="false">IF(YEAR($C188)=T$6,$H188,"")</f>
        <v/>
      </c>
      <c r="U188" s="0" t="str">
        <f aca="false">IF(YEAR($C188)=U$6,$H188,"")</f>
        <v/>
      </c>
      <c r="V188" s="0" t="str">
        <f aca="false">IF(YEAR($C188)=V$6,$H188,"")</f>
        <v/>
      </c>
      <c r="W188" s="0" t="str">
        <f aca="false">IF(YEAR($C188)=W$6,$H188,"")</f>
        <v/>
      </c>
      <c r="X188" s="0" t="str">
        <f aca="false">IF(YEAR($C188)=X$6,$H188,"")</f>
        <v/>
      </c>
      <c r="Y188" s="0" t="str">
        <f aca="false">IF(YEAR($C188)=Y$6,$H188,"")</f>
        <v/>
      </c>
      <c r="Z188" s="0" t="str">
        <f aca="false">IF(YEAR($C188)=Z$6,$H188,"")</f>
        <v/>
      </c>
      <c r="AA188" s="0" t="str">
        <f aca="false">IF(YEAR($C188)=AA$6,$H188,"")</f>
        <v/>
      </c>
      <c r="AB188" s="0" t="n">
        <f aca="false">IF(YEAR($C188)=AB$6,$H188,"")</f>
        <v>550</v>
      </c>
      <c r="AC188" s="0" t="str">
        <f aca="false">IF(YEAR($C188)=AC$6,$H188,"")</f>
        <v/>
      </c>
      <c r="AD188" s="0" t="str">
        <f aca="false">IF(YEAR($C188)=AD$6,$H188,"")</f>
        <v/>
      </c>
      <c r="AE188" s="0" t="str">
        <f aca="false">IF(YEAR($C188)=AE$6,$H188,"")</f>
        <v/>
      </c>
    </row>
    <row r="189" customFormat="false" ht="12.75" hidden="false" customHeight="false" outlineLevel="0" collapsed="false">
      <c r="C189" s="13" t="n">
        <v>35884</v>
      </c>
      <c r="D189" s="11" t="n">
        <v>550</v>
      </c>
      <c r="E189" s="15" t="n">
        <f aca="false">LN(D189/D188)</f>
        <v>-0.0180185055026784</v>
      </c>
      <c r="F189" s="11" t="n">
        <v>510</v>
      </c>
      <c r="G189" s="15" t="n">
        <f aca="false">LN(F189/F188)</f>
        <v>0</v>
      </c>
      <c r="H189" s="11" t="n">
        <v>530</v>
      </c>
      <c r="I189" s="15" t="n">
        <f aca="false">LN(H189/H188)</f>
        <v>-0.0370412716803491</v>
      </c>
      <c r="J189" s="16" t="n">
        <v>490</v>
      </c>
      <c r="K189" s="15" t="n">
        <f aca="false">LN(J189/J188)</f>
        <v>0</v>
      </c>
      <c r="L189" s="11"/>
      <c r="M189" s="0" t="str">
        <f aca="false">IF(YEAR($C189)=M$6,$H189,"")</f>
        <v/>
      </c>
      <c r="N189" s="0" t="str">
        <f aca="false">IF(YEAR($C189)=N$6,$H189,"")</f>
        <v/>
      </c>
      <c r="O189" s="0" t="str">
        <f aca="false">IF(YEAR($C189)=O$6,$H189,"")</f>
        <v/>
      </c>
      <c r="P189" s="0" t="str">
        <f aca="false">IF(YEAR($C189)=P$6,$H189,"")</f>
        <v/>
      </c>
      <c r="Q189" s="0" t="str">
        <f aca="false">IF(YEAR($C189)=Q$6,$H189,"")</f>
        <v/>
      </c>
      <c r="R189" s="0" t="str">
        <f aca="false">IF(YEAR($C189)=R$6,$H189,"")</f>
        <v/>
      </c>
      <c r="S189" s="0" t="str">
        <f aca="false">IF(YEAR($C189)=S$6,$H189,"")</f>
        <v/>
      </c>
      <c r="T189" s="0" t="str">
        <f aca="false">IF(YEAR($C189)=T$6,$H189,"")</f>
        <v/>
      </c>
      <c r="U189" s="0" t="str">
        <f aca="false">IF(YEAR($C189)=U$6,$H189,"")</f>
        <v/>
      </c>
      <c r="V189" s="0" t="str">
        <f aca="false">IF(YEAR($C189)=V$6,$H189,"")</f>
        <v/>
      </c>
      <c r="W189" s="0" t="str">
        <f aca="false">IF(YEAR($C189)=W$6,$H189,"")</f>
        <v/>
      </c>
      <c r="X189" s="0" t="str">
        <f aca="false">IF(YEAR($C189)=X$6,$H189,"")</f>
        <v/>
      </c>
      <c r="Y189" s="0" t="str">
        <f aca="false">IF(YEAR($C189)=Y$6,$H189,"")</f>
        <v/>
      </c>
      <c r="Z189" s="0" t="str">
        <f aca="false">IF(YEAR($C189)=Z$6,$H189,"")</f>
        <v/>
      </c>
      <c r="AA189" s="0" t="str">
        <f aca="false">IF(YEAR($C189)=AA$6,$H189,"")</f>
        <v/>
      </c>
      <c r="AB189" s="0" t="n">
        <f aca="false">IF(YEAR($C189)=AB$6,$H189,"")</f>
        <v>530</v>
      </c>
      <c r="AC189" s="0" t="str">
        <f aca="false">IF(YEAR($C189)=AC$6,$H189,"")</f>
        <v/>
      </c>
      <c r="AD189" s="0" t="str">
        <f aca="false">IF(YEAR($C189)=AD$6,$H189,"")</f>
        <v/>
      </c>
      <c r="AE189" s="0" t="str">
        <f aca="false">IF(YEAR($C189)=AE$6,$H189,"")</f>
        <v/>
      </c>
    </row>
    <row r="190" customFormat="false" ht="12.75" hidden="false" customHeight="false" outlineLevel="0" collapsed="false">
      <c r="C190" s="13" t="n">
        <v>35914</v>
      </c>
      <c r="D190" s="11" t="n">
        <v>550</v>
      </c>
      <c r="E190" s="15" t="n">
        <f aca="false">LN(D190/D189)</f>
        <v>0</v>
      </c>
      <c r="F190" s="11" t="n">
        <v>510</v>
      </c>
      <c r="G190" s="15" t="n">
        <f aca="false">LN(F190/F189)</f>
        <v>0</v>
      </c>
      <c r="H190" s="11" t="n">
        <v>550</v>
      </c>
      <c r="I190" s="15" t="n">
        <f aca="false">LN(H190/H189)</f>
        <v>0.0370412716803491</v>
      </c>
      <c r="J190" s="16" t="n">
        <v>500</v>
      </c>
      <c r="K190" s="15" t="n">
        <f aca="false">LN(J190/J189)</f>
        <v>0.0202027073175195</v>
      </c>
      <c r="L190" s="11"/>
      <c r="M190" s="0" t="str">
        <f aca="false">IF(YEAR($C190)=M$6,$H190,"")</f>
        <v/>
      </c>
      <c r="N190" s="0" t="str">
        <f aca="false">IF(YEAR($C190)=N$6,$H190,"")</f>
        <v/>
      </c>
      <c r="O190" s="0" t="str">
        <f aca="false">IF(YEAR($C190)=O$6,$H190,"")</f>
        <v/>
      </c>
      <c r="P190" s="0" t="str">
        <f aca="false">IF(YEAR($C190)=P$6,$H190,"")</f>
        <v/>
      </c>
      <c r="Q190" s="0" t="str">
        <f aca="false">IF(YEAR($C190)=Q$6,$H190,"")</f>
        <v/>
      </c>
      <c r="R190" s="0" t="str">
        <f aca="false">IF(YEAR($C190)=R$6,$H190,"")</f>
        <v/>
      </c>
      <c r="S190" s="0" t="str">
        <f aca="false">IF(YEAR($C190)=S$6,$H190,"")</f>
        <v/>
      </c>
      <c r="T190" s="0" t="str">
        <f aca="false">IF(YEAR($C190)=T$6,$H190,"")</f>
        <v/>
      </c>
      <c r="U190" s="0" t="str">
        <f aca="false">IF(YEAR($C190)=U$6,$H190,"")</f>
        <v/>
      </c>
      <c r="V190" s="0" t="str">
        <f aca="false">IF(YEAR($C190)=V$6,$H190,"")</f>
        <v/>
      </c>
      <c r="W190" s="0" t="str">
        <f aca="false">IF(YEAR($C190)=W$6,$H190,"")</f>
        <v/>
      </c>
      <c r="X190" s="0" t="str">
        <f aca="false">IF(YEAR($C190)=X$6,$H190,"")</f>
        <v/>
      </c>
      <c r="Y190" s="0" t="str">
        <f aca="false">IF(YEAR($C190)=Y$6,$H190,"")</f>
        <v/>
      </c>
      <c r="Z190" s="0" t="str">
        <f aca="false">IF(YEAR($C190)=Z$6,$H190,"")</f>
        <v/>
      </c>
      <c r="AA190" s="0" t="str">
        <f aca="false">IF(YEAR($C190)=AA$6,$H190,"")</f>
        <v/>
      </c>
      <c r="AB190" s="0" t="n">
        <f aca="false">IF(YEAR($C190)=AB$6,$H190,"")</f>
        <v>550</v>
      </c>
      <c r="AC190" s="0" t="str">
        <f aca="false">IF(YEAR($C190)=AC$6,$H190,"")</f>
        <v/>
      </c>
      <c r="AD190" s="0" t="str">
        <f aca="false">IF(YEAR($C190)=AD$6,$H190,"")</f>
        <v/>
      </c>
      <c r="AE190" s="0" t="str">
        <f aca="false">IF(YEAR($C190)=AE$6,$H190,"")</f>
        <v/>
      </c>
    </row>
    <row r="191" customFormat="false" ht="12.75" hidden="false" customHeight="false" outlineLevel="0" collapsed="false">
      <c r="C191" s="13" t="n">
        <v>35944</v>
      </c>
      <c r="D191" s="11" t="n">
        <v>550</v>
      </c>
      <c r="E191" s="15" t="n">
        <f aca="false">LN(D191/D190)</f>
        <v>0</v>
      </c>
      <c r="F191" s="11" t="n">
        <v>510</v>
      </c>
      <c r="G191" s="15" t="n">
        <f aca="false">LN(F191/F190)</f>
        <v>0</v>
      </c>
      <c r="H191" s="11" t="n">
        <v>560</v>
      </c>
      <c r="I191" s="15" t="n">
        <f aca="false">LN(H191/H190)</f>
        <v>0.0180185055026782</v>
      </c>
      <c r="J191" s="16" t="n">
        <v>500</v>
      </c>
      <c r="K191" s="15" t="n">
        <f aca="false">LN(J191/J190)</f>
        <v>0</v>
      </c>
      <c r="L191" s="11"/>
      <c r="M191" s="0" t="str">
        <f aca="false">IF(YEAR($C191)=M$6,$H191,"")</f>
        <v/>
      </c>
      <c r="N191" s="0" t="str">
        <f aca="false">IF(YEAR($C191)=N$6,$H191,"")</f>
        <v/>
      </c>
      <c r="O191" s="0" t="str">
        <f aca="false">IF(YEAR($C191)=O$6,$H191,"")</f>
        <v/>
      </c>
      <c r="P191" s="0" t="str">
        <f aca="false">IF(YEAR($C191)=P$6,$H191,"")</f>
        <v/>
      </c>
      <c r="Q191" s="0" t="str">
        <f aca="false">IF(YEAR($C191)=Q$6,$H191,"")</f>
        <v/>
      </c>
      <c r="R191" s="0" t="str">
        <f aca="false">IF(YEAR($C191)=R$6,$H191,"")</f>
        <v/>
      </c>
      <c r="S191" s="0" t="str">
        <f aca="false">IF(YEAR($C191)=S$6,$H191,"")</f>
        <v/>
      </c>
      <c r="T191" s="0" t="str">
        <f aca="false">IF(YEAR($C191)=T$6,$H191,"")</f>
        <v/>
      </c>
      <c r="U191" s="0" t="str">
        <f aca="false">IF(YEAR($C191)=U$6,$H191,"")</f>
        <v/>
      </c>
      <c r="V191" s="0" t="str">
        <f aca="false">IF(YEAR($C191)=V$6,$H191,"")</f>
        <v/>
      </c>
      <c r="W191" s="0" t="str">
        <f aca="false">IF(YEAR($C191)=W$6,$H191,"")</f>
        <v/>
      </c>
      <c r="X191" s="0" t="str">
        <f aca="false">IF(YEAR($C191)=X$6,$H191,"")</f>
        <v/>
      </c>
      <c r="Y191" s="0" t="str">
        <f aca="false">IF(YEAR($C191)=Y$6,$H191,"")</f>
        <v/>
      </c>
      <c r="Z191" s="0" t="str">
        <f aca="false">IF(YEAR($C191)=Z$6,$H191,"")</f>
        <v/>
      </c>
      <c r="AA191" s="0" t="str">
        <f aca="false">IF(YEAR($C191)=AA$6,$H191,"")</f>
        <v/>
      </c>
      <c r="AB191" s="0" t="n">
        <f aca="false">IF(YEAR($C191)=AB$6,$H191,"")</f>
        <v>560</v>
      </c>
      <c r="AC191" s="0" t="str">
        <f aca="false">IF(YEAR($C191)=AC$6,$H191,"")</f>
        <v/>
      </c>
      <c r="AD191" s="0" t="str">
        <f aca="false">IF(YEAR($C191)=AD$6,$H191,"")</f>
        <v/>
      </c>
      <c r="AE191" s="0" t="str">
        <f aca="false">IF(YEAR($C191)=AE$6,$H191,"")</f>
        <v/>
      </c>
    </row>
    <row r="192" customFormat="false" ht="12.75" hidden="false" customHeight="false" outlineLevel="0" collapsed="false">
      <c r="C192" s="13" t="n">
        <v>35974</v>
      </c>
      <c r="D192" s="11" t="n">
        <v>575</v>
      </c>
      <c r="E192" s="15" t="n">
        <f aca="false">LN(D192/D191)</f>
        <v>0.0444517625708338</v>
      </c>
      <c r="F192" s="11" t="n">
        <v>530</v>
      </c>
      <c r="G192" s="15" t="n">
        <f aca="false">LN(F192/F191)</f>
        <v>0.0384662808277961</v>
      </c>
      <c r="H192" s="11" t="n">
        <v>560</v>
      </c>
      <c r="I192" s="15" t="n">
        <f aca="false">LN(H192/H191)</f>
        <v>0</v>
      </c>
      <c r="J192" s="16" t="n">
        <v>525</v>
      </c>
      <c r="K192" s="15" t="n">
        <f aca="false">LN(J192/J191)</f>
        <v>0.0487901641694321</v>
      </c>
      <c r="L192" s="11"/>
      <c r="M192" s="0" t="str">
        <f aca="false">IF(YEAR($C192)=M$6,$H192,"")</f>
        <v/>
      </c>
      <c r="N192" s="0" t="str">
        <f aca="false">IF(YEAR($C192)=N$6,$H192,"")</f>
        <v/>
      </c>
      <c r="O192" s="0" t="str">
        <f aca="false">IF(YEAR($C192)=O$6,$H192,"")</f>
        <v/>
      </c>
      <c r="P192" s="0" t="str">
        <f aca="false">IF(YEAR($C192)=P$6,$H192,"")</f>
        <v/>
      </c>
      <c r="Q192" s="0" t="str">
        <f aca="false">IF(YEAR($C192)=Q$6,$H192,"")</f>
        <v/>
      </c>
      <c r="R192" s="0" t="str">
        <f aca="false">IF(YEAR($C192)=R$6,$H192,"")</f>
        <v/>
      </c>
      <c r="S192" s="0" t="str">
        <f aca="false">IF(YEAR($C192)=S$6,$H192,"")</f>
        <v/>
      </c>
      <c r="T192" s="0" t="str">
        <f aca="false">IF(YEAR($C192)=T$6,$H192,"")</f>
        <v/>
      </c>
      <c r="U192" s="0" t="str">
        <f aca="false">IF(YEAR($C192)=U$6,$H192,"")</f>
        <v/>
      </c>
      <c r="V192" s="0" t="str">
        <f aca="false">IF(YEAR($C192)=V$6,$H192,"")</f>
        <v/>
      </c>
      <c r="W192" s="0" t="str">
        <f aca="false">IF(YEAR($C192)=W$6,$H192,"")</f>
        <v/>
      </c>
      <c r="X192" s="0" t="str">
        <f aca="false">IF(YEAR($C192)=X$6,$H192,"")</f>
        <v/>
      </c>
      <c r="Y192" s="0" t="str">
        <f aca="false">IF(YEAR($C192)=Y$6,$H192,"")</f>
        <v/>
      </c>
      <c r="Z192" s="0" t="str">
        <f aca="false">IF(YEAR($C192)=Z$6,$H192,"")</f>
        <v/>
      </c>
      <c r="AA192" s="0" t="str">
        <f aca="false">IF(YEAR($C192)=AA$6,$H192,"")</f>
        <v/>
      </c>
      <c r="AB192" s="0" t="n">
        <f aca="false">IF(YEAR($C192)=AB$6,$H192,"")</f>
        <v>560</v>
      </c>
      <c r="AC192" s="0" t="str">
        <f aca="false">IF(YEAR($C192)=AC$6,$H192,"")</f>
        <v/>
      </c>
      <c r="AD192" s="0" t="str">
        <f aca="false">IF(YEAR($C192)=AD$6,$H192,"")</f>
        <v/>
      </c>
      <c r="AE192" s="0" t="str">
        <f aca="false">IF(YEAR($C192)=AE$6,$H192,"")</f>
        <v/>
      </c>
    </row>
    <row r="193" customFormat="false" ht="12.75" hidden="false" customHeight="false" outlineLevel="0" collapsed="false">
      <c r="C193" s="13" t="n">
        <v>36004</v>
      </c>
      <c r="D193" s="11" t="n">
        <v>575</v>
      </c>
      <c r="E193" s="15" t="n">
        <f aca="false">LN(D193/D192)</f>
        <v>0</v>
      </c>
      <c r="F193" s="11" t="n">
        <v>520</v>
      </c>
      <c r="G193" s="15" t="n">
        <f aca="false">LN(F193/F192)</f>
        <v>-0.0190481949706945</v>
      </c>
      <c r="H193" s="11" t="n">
        <v>560</v>
      </c>
      <c r="I193" s="15" t="n">
        <f aca="false">LN(H193/H192)</f>
        <v>0</v>
      </c>
      <c r="J193" s="16" t="n">
        <v>515</v>
      </c>
      <c r="K193" s="15" t="n">
        <f aca="false">LN(J193/J192)</f>
        <v>-0.0192313619278876</v>
      </c>
      <c r="L193" s="11"/>
      <c r="M193" s="0" t="str">
        <f aca="false">IF(YEAR($C193)=M$6,$H193,"")</f>
        <v/>
      </c>
      <c r="N193" s="0" t="str">
        <f aca="false">IF(YEAR($C193)=N$6,$H193,"")</f>
        <v/>
      </c>
      <c r="O193" s="0" t="str">
        <f aca="false">IF(YEAR($C193)=O$6,$H193,"")</f>
        <v/>
      </c>
      <c r="P193" s="0" t="str">
        <f aca="false">IF(YEAR($C193)=P$6,$H193,"")</f>
        <v/>
      </c>
      <c r="Q193" s="0" t="str">
        <f aca="false">IF(YEAR($C193)=Q$6,$H193,"")</f>
        <v/>
      </c>
      <c r="R193" s="0" t="str">
        <f aca="false">IF(YEAR($C193)=R$6,$H193,"")</f>
        <v/>
      </c>
      <c r="S193" s="0" t="str">
        <f aca="false">IF(YEAR($C193)=S$6,$H193,"")</f>
        <v/>
      </c>
      <c r="T193" s="0" t="str">
        <f aca="false">IF(YEAR($C193)=T$6,$H193,"")</f>
        <v/>
      </c>
      <c r="U193" s="0" t="str">
        <f aca="false">IF(YEAR($C193)=U$6,$H193,"")</f>
        <v/>
      </c>
      <c r="V193" s="0" t="str">
        <f aca="false">IF(YEAR($C193)=V$6,$H193,"")</f>
        <v/>
      </c>
      <c r="W193" s="0" t="str">
        <f aca="false">IF(YEAR($C193)=W$6,$H193,"")</f>
        <v/>
      </c>
      <c r="X193" s="0" t="str">
        <f aca="false">IF(YEAR($C193)=X$6,$H193,"")</f>
        <v/>
      </c>
      <c r="Y193" s="0" t="str">
        <f aca="false">IF(YEAR($C193)=Y$6,$H193,"")</f>
        <v/>
      </c>
      <c r="Z193" s="0" t="str">
        <f aca="false">IF(YEAR($C193)=Z$6,$H193,"")</f>
        <v/>
      </c>
      <c r="AA193" s="0" t="str">
        <f aca="false">IF(YEAR($C193)=AA$6,$H193,"")</f>
        <v/>
      </c>
      <c r="AB193" s="0" t="n">
        <f aca="false">IF(YEAR($C193)=AB$6,$H193,"")</f>
        <v>560</v>
      </c>
      <c r="AC193" s="0" t="str">
        <f aca="false">IF(YEAR($C193)=AC$6,$H193,"")</f>
        <v/>
      </c>
      <c r="AD193" s="0" t="str">
        <f aca="false">IF(YEAR($C193)=AD$6,$H193,"")</f>
        <v/>
      </c>
      <c r="AE193" s="0" t="str">
        <f aca="false">IF(YEAR($C193)=AE$6,$H193,"")</f>
        <v/>
      </c>
    </row>
    <row r="194" customFormat="false" ht="12.75" hidden="false" customHeight="false" outlineLevel="0" collapsed="false">
      <c r="C194" s="13" t="n">
        <v>36034</v>
      </c>
      <c r="D194" s="11" t="n">
        <v>550</v>
      </c>
      <c r="E194" s="15" t="n">
        <f aca="false">LN(D194/D193)</f>
        <v>-0.0444517625708338</v>
      </c>
      <c r="F194" s="11" t="n">
        <v>495</v>
      </c>
      <c r="G194" s="15" t="n">
        <f aca="false">LN(F194/F193)</f>
        <v>-0.0492710490067828</v>
      </c>
      <c r="H194" s="11" t="n">
        <v>530</v>
      </c>
      <c r="I194" s="15" t="n">
        <f aca="false">LN(H194/H193)</f>
        <v>-0.0550597771830274</v>
      </c>
      <c r="J194" s="16" t="n">
        <v>500</v>
      </c>
      <c r="K194" s="15" t="n">
        <f aca="false">LN(J194/J193)</f>
        <v>-0.0295588022415444</v>
      </c>
      <c r="L194" s="11"/>
      <c r="M194" s="0" t="str">
        <f aca="false">IF(YEAR($C194)=M$6,$H194,"")</f>
        <v/>
      </c>
      <c r="N194" s="0" t="str">
        <f aca="false">IF(YEAR($C194)=N$6,$H194,"")</f>
        <v/>
      </c>
      <c r="O194" s="0" t="str">
        <f aca="false">IF(YEAR($C194)=O$6,$H194,"")</f>
        <v/>
      </c>
      <c r="P194" s="0" t="str">
        <f aca="false">IF(YEAR($C194)=P$6,$H194,"")</f>
        <v/>
      </c>
      <c r="Q194" s="0" t="str">
        <f aca="false">IF(YEAR($C194)=Q$6,$H194,"")</f>
        <v/>
      </c>
      <c r="R194" s="0" t="str">
        <f aca="false">IF(YEAR($C194)=R$6,$H194,"")</f>
        <v/>
      </c>
      <c r="S194" s="0" t="str">
        <f aca="false">IF(YEAR($C194)=S$6,$H194,"")</f>
        <v/>
      </c>
      <c r="T194" s="0" t="str">
        <f aca="false">IF(YEAR($C194)=T$6,$H194,"")</f>
        <v/>
      </c>
      <c r="U194" s="0" t="str">
        <f aca="false">IF(YEAR($C194)=U$6,$H194,"")</f>
        <v/>
      </c>
      <c r="V194" s="0" t="str">
        <f aca="false">IF(YEAR($C194)=V$6,$H194,"")</f>
        <v/>
      </c>
      <c r="W194" s="0" t="str">
        <f aca="false">IF(YEAR($C194)=W$6,$H194,"")</f>
        <v/>
      </c>
      <c r="X194" s="0" t="str">
        <f aca="false">IF(YEAR($C194)=X$6,$H194,"")</f>
        <v/>
      </c>
      <c r="Y194" s="0" t="str">
        <f aca="false">IF(YEAR($C194)=Y$6,$H194,"")</f>
        <v/>
      </c>
      <c r="Z194" s="0" t="str">
        <f aca="false">IF(YEAR($C194)=Z$6,$H194,"")</f>
        <v/>
      </c>
      <c r="AA194" s="0" t="str">
        <f aca="false">IF(YEAR($C194)=AA$6,$H194,"")</f>
        <v/>
      </c>
      <c r="AB194" s="0" t="n">
        <f aca="false">IF(YEAR($C194)=AB$6,$H194,"")</f>
        <v>530</v>
      </c>
      <c r="AC194" s="0" t="str">
        <f aca="false">IF(YEAR($C194)=AC$6,$H194,"")</f>
        <v/>
      </c>
      <c r="AD194" s="0" t="str">
        <f aca="false">IF(YEAR($C194)=AD$6,$H194,"")</f>
        <v/>
      </c>
      <c r="AE194" s="0" t="str">
        <f aca="false">IF(YEAR($C194)=AE$6,$H194,"")</f>
        <v/>
      </c>
    </row>
    <row r="195" customFormat="false" ht="12.75" hidden="false" customHeight="false" outlineLevel="0" collapsed="false">
      <c r="C195" s="13" t="n">
        <v>36064</v>
      </c>
      <c r="D195" s="11" t="n">
        <v>525</v>
      </c>
      <c r="E195" s="15" t="n">
        <f aca="false">LN(D195/D194)</f>
        <v>-0.0465200156348928</v>
      </c>
      <c r="F195" s="11" t="n">
        <v>460</v>
      </c>
      <c r="G195" s="15" t="n">
        <f aca="false">LN(F195/F194)</f>
        <v>-0.0733312730855496</v>
      </c>
      <c r="H195" s="11" t="n">
        <v>490</v>
      </c>
      <c r="I195" s="15" t="n">
        <f aca="false">LN(H195/H194)</f>
        <v>-0.0784716154414952</v>
      </c>
      <c r="J195" s="16" t="n">
        <v>470</v>
      </c>
      <c r="K195" s="15" t="n">
        <f aca="false">LN(J195/J194)</f>
        <v>-0.0618754037180875</v>
      </c>
      <c r="L195" s="11"/>
      <c r="M195" s="0" t="str">
        <f aca="false">IF(YEAR($C195)=M$6,$H195,"")</f>
        <v/>
      </c>
      <c r="N195" s="0" t="str">
        <f aca="false">IF(YEAR($C195)=N$6,$H195,"")</f>
        <v/>
      </c>
      <c r="O195" s="0" t="str">
        <f aca="false">IF(YEAR($C195)=O$6,$H195,"")</f>
        <v/>
      </c>
      <c r="P195" s="0" t="str">
        <f aca="false">IF(YEAR($C195)=P$6,$H195,"")</f>
        <v/>
      </c>
      <c r="Q195" s="0" t="str">
        <f aca="false">IF(YEAR($C195)=Q$6,$H195,"")</f>
        <v/>
      </c>
      <c r="R195" s="0" t="str">
        <f aca="false">IF(YEAR($C195)=R$6,$H195,"")</f>
        <v/>
      </c>
      <c r="S195" s="0" t="str">
        <f aca="false">IF(YEAR($C195)=S$6,$H195,"")</f>
        <v/>
      </c>
      <c r="T195" s="0" t="str">
        <f aca="false">IF(YEAR($C195)=T$6,$H195,"")</f>
        <v/>
      </c>
      <c r="U195" s="0" t="str">
        <f aca="false">IF(YEAR($C195)=U$6,$H195,"")</f>
        <v/>
      </c>
      <c r="V195" s="0" t="str">
        <f aca="false">IF(YEAR($C195)=V$6,$H195,"")</f>
        <v/>
      </c>
      <c r="W195" s="0" t="str">
        <f aca="false">IF(YEAR($C195)=W$6,$H195,"")</f>
        <v/>
      </c>
      <c r="X195" s="0" t="str">
        <f aca="false">IF(YEAR($C195)=X$6,$H195,"")</f>
        <v/>
      </c>
      <c r="Y195" s="0" t="str">
        <f aca="false">IF(YEAR($C195)=Y$6,$H195,"")</f>
        <v/>
      </c>
      <c r="Z195" s="0" t="str">
        <f aca="false">IF(YEAR($C195)=Z$6,$H195,"")</f>
        <v/>
      </c>
      <c r="AA195" s="0" t="str">
        <f aca="false">IF(YEAR($C195)=AA$6,$H195,"")</f>
        <v/>
      </c>
      <c r="AB195" s="0" t="n">
        <f aca="false">IF(YEAR($C195)=AB$6,$H195,"")</f>
        <v>490</v>
      </c>
      <c r="AC195" s="0" t="str">
        <f aca="false">IF(YEAR($C195)=AC$6,$H195,"")</f>
        <v/>
      </c>
      <c r="AD195" s="0" t="str">
        <f aca="false">IF(YEAR($C195)=AD$6,$H195,"")</f>
        <v/>
      </c>
      <c r="AE195" s="0" t="str">
        <f aca="false">IF(YEAR($C195)=AE$6,$H195,"")</f>
        <v/>
      </c>
    </row>
    <row r="196" customFormat="false" ht="12.75" hidden="false" customHeight="false" outlineLevel="0" collapsed="false">
      <c r="C196" s="13" t="n">
        <v>36094</v>
      </c>
      <c r="D196" s="11" t="n">
        <v>500</v>
      </c>
      <c r="E196" s="15" t="n">
        <f aca="false">LN(D196/D195)</f>
        <v>-0.0487901641694321</v>
      </c>
      <c r="F196" s="11" t="n">
        <v>450</v>
      </c>
      <c r="G196" s="15" t="n">
        <f aca="false">LN(F196/F195)</f>
        <v>-0.0219789067187752</v>
      </c>
      <c r="H196" s="11" t="n">
        <v>480</v>
      </c>
      <c r="I196" s="15" t="n">
        <f aca="false">LN(H196/H195)</f>
        <v>-0.0206192872027357</v>
      </c>
      <c r="J196" s="16" t="n">
        <v>440</v>
      </c>
      <c r="K196" s="15" t="n">
        <f aca="false">LN(J196/J195)</f>
        <v>-0.0659579677917974</v>
      </c>
      <c r="L196" s="11"/>
      <c r="M196" s="0" t="str">
        <f aca="false">IF(YEAR($C196)=M$6,$H196,"")</f>
        <v/>
      </c>
      <c r="N196" s="0" t="str">
        <f aca="false">IF(YEAR($C196)=N$6,$H196,"")</f>
        <v/>
      </c>
      <c r="O196" s="0" t="str">
        <f aca="false">IF(YEAR($C196)=O$6,$H196,"")</f>
        <v/>
      </c>
      <c r="P196" s="0" t="str">
        <f aca="false">IF(YEAR($C196)=P$6,$H196,"")</f>
        <v/>
      </c>
      <c r="Q196" s="0" t="str">
        <f aca="false">IF(YEAR($C196)=Q$6,$H196,"")</f>
        <v/>
      </c>
      <c r="R196" s="0" t="str">
        <f aca="false">IF(YEAR($C196)=R$6,$H196,"")</f>
        <v/>
      </c>
      <c r="S196" s="0" t="str">
        <f aca="false">IF(YEAR($C196)=S$6,$H196,"")</f>
        <v/>
      </c>
      <c r="T196" s="0" t="str">
        <f aca="false">IF(YEAR($C196)=T$6,$H196,"")</f>
        <v/>
      </c>
      <c r="U196" s="0" t="str">
        <f aca="false">IF(YEAR($C196)=U$6,$H196,"")</f>
        <v/>
      </c>
      <c r="V196" s="0" t="str">
        <f aca="false">IF(YEAR($C196)=V$6,$H196,"")</f>
        <v/>
      </c>
      <c r="W196" s="0" t="str">
        <f aca="false">IF(YEAR($C196)=W$6,$H196,"")</f>
        <v/>
      </c>
      <c r="X196" s="0" t="str">
        <f aca="false">IF(YEAR($C196)=X$6,$H196,"")</f>
        <v/>
      </c>
      <c r="Y196" s="0" t="str">
        <f aca="false">IF(YEAR($C196)=Y$6,$H196,"")</f>
        <v/>
      </c>
      <c r="Z196" s="0" t="str">
        <f aca="false">IF(YEAR($C196)=Z$6,$H196,"")</f>
        <v/>
      </c>
      <c r="AA196" s="0" t="str">
        <f aca="false">IF(YEAR($C196)=AA$6,$H196,"")</f>
        <v/>
      </c>
      <c r="AB196" s="0" t="n">
        <f aca="false">IF(YEAR($C196)=AB$6,$H196,"")</f>
        <v>480</v>
      </c>
      <c r="AC196" s="0" t="str">
        <f aca="false">IF(YEAR($C196)=AC$6,$H196,"")</f>
        <v/>
      </c>
      <c r="AD196" s="0" t="str">
        <f aca="false">IF(YEAR($C196)=AD$6,$H196,"")</f>
        <v/>
      </c>
      <c r="AE196" s="0" t="str">
        <f aca="false">IF(YEAR($C196)=AE$6,$H196,"")</f>
        <v/>
      </c>
    </row>
    <row r="197" customFormat="false" ht="12.75" hidden="false" customHeight="false" outlineLevel="0" collapsed="false">
      <c r="C197" s="13" t="n">
        <v>36124</v>
      </c>
      <c r="D197" s="11" t="n">
        <v>500</v>
      </c>
      <c r="E197" s="15" t="n">
        <f aca="false">LN(D197/D196)</f>
        <v>0</v>
      </c>
      <c r="F197" s="11" t="n">
        <v>450</v>
      </c>
      <c r="G197" s="15" t="n">
        <f aca="false">LN(F197/F196)</f>
        <v>0</v>
      </c>
      <c r="H197" s="11" t="n">
        <v>480</v>
      </c>
      <c r="I197" s="15" t="n">
        <f aca="false">LN(H197/H196)</f>
        <v>0</v>
      </c>
      <c r="J197" s="16" t="n">
        <v>440</v>
      </c>
      <c r="K197" s="15" t="n">
        <f aca="false">LN(J197/J196)</f>
        <v>0</v>
      </c>
      <c r="L197" s="11"/>
      <c r="M197" s="0" t="str">
        <f aca="false">IF(YEAR($C197)=M$6,$H197,"")</f>
        <v/>
      </c>
      <c r="N197" s="0" t="str">
        <f aca="false">IF(YEAR($C197)=N$6,$H197,"")</f>
        <v/>
      </c>
      <c r="O197" s="0" t="str">
        <f aca="false">IF(YEAR($C197)=O$6,$H197,"")</f>
        <v/>
      </c>
      <c r="P197" s="0" t="str">
        <f aca="false">IF(YEAR($C197)=P$6,$H197,"")</f>
        <v/>
      </c>
      <c r="Q197" s="0" t="str">
        <f aca="false">IF(YEAR($C197)=Q$6,$H197,"")</f>
        <v/>
      </c>
      <c r="R197" s="0" t="str">
        <f aca="false">IF(YEAR($C197)=R$6,$H197,"")</f>
        <v/>
      </c>
      <c r="S197" s="0" t="str">
        <f aca="false">IF(YEAR($C197)=S$6,$H197,"")</f>
        <v/>
      </c>
      <c r="T197" s="0" t="str">
        <f aca="false">IF(YEAR($C197)=T$6,$H197,"")</f>
        <v/>
      </c>
      <c r="U197" s="0" t="str">
        <f aca="false">IF(YEAR($C197)=U$6,$H197,"")</f>
        <v/>
      </c>
      <c r="V197" s="0" t="str">
        <f aca="false">IF(YEAR($C197)=V$6,$H197,"")</f>
        <v/>
      </c>
      <c r="W197" s="0" t="str">
        <f aca="false">IF(YEAR($C197)=W$6,$H197,"")</f>
        <v/>
      </c>
      <c r="X197" s="0" t="str">
        <f aca="false">IF(YEAR($C197)=X$6,$H197,"")</f>
        <v/>
      </c>
      <c r="Y197" s="0" t="str">
        <f aca="false">IF(YEAR($C197)=Y$6,$H197,"")</f>
        <v/>
      </c>
      <c r="Z197" s="0" t="str">
        <f aca="false">IF(YEAR($C197)=Z$6,$H197,"")</f>
        <v/>
      </c>
      <c r="AA197" s="0" t="str">
        <f aca="false">IF(YEAR($C197)=AA$6,$H197,"")</f>
        <v/>
      </c>
      <c r="AB197" s="0" t="n">
        <f aca="false">IF(YEAR($C197)=AB$6,$H197,"")</f>
        <v>480</v>
      </c>
      <c r="AC197" s="0" t="str">
        <f aca="false">IF(YEAR($C197)=AC$6,$H197,"")</f>
        <v/>
      </c>
      <c r="AD197" s="0" t="str">
        <f aca="false">IF(YEAR($C197)=AD$6,$H197,"")</f>
        <v/>
      </c>
      <c r="AE197" s="0" t="str">
        <f aca="false">IF(YEAR($C197)=AE$6,$H197,"")</f>
        <v/>
      </c>
    </row>
    <row r="198" customFormat="false" ht="12.75" hidden="false" customHeight="false" outlineLevel="0" collapsed="false">
      <c r="C198" s="13" t="n">
        <v>36154</v>
      </c>
      <c r="D198" s="11" t="n">
        <v>500</v>
      </c>
      <c r="E198" s="15" t="n">
        <f aca="false">LN(D198/D197)</f>
        <v>0</v>
      </c>
      <c r="F198" s="11" t="n">
        <v>450</v>
      </c>
      <c r="G198" s="15" t="n">
        <f aca="false">LN(F198/F197)</f>
        <v>0</v>
      </c>
      <c r="H198" s="11" t="n">
        <v>480</v>
      </c>
      <c r="I198" s="15" t="n">
        <f aca="false">LN(H198/H197)</f>
        <v>0</v>
      </c>
      <c r="J198" s="16" t="n">
        <v>440</v>
      </c>
      <c r="K198" s="15" t="n">
        <f aca="false">LN(J198/J197)</f>
        <v>0</v>
      </c>
      <c r="L198" s="11"/>
      <c r="M198" s="0" t="str">
        <f aca="false">IF(YEAR($C198)=M$6,$H198,"")</f>
        <v/>
      </c>
      <c r="N198" s="0" t="str">
        <f aca="false">IF(YEAR($C198)=N$6,$H198,"")</f>
        <v/>
      </c>
      <c r="O198" s="0" t="str">
        <f aca="false">IF(YEAR($C198)=O$6,$H198,"")</f>
        <v/>
      </c>
      <c r="P198" s="0" t="str">
        <f aca="false">IF(YEAR($C198)=P$6,$H198,"")</f>
        <v/>
      </c>
      <c r="Q198" s="0" t="str">
        <f aca="false">IF(YEAR($C198)=Q$6,$H198,"")</f>
        <v/>
      </c>
      <c r="R198" s="0" t="str">
        <f aca="false">IF(YEAR($C198)=R$6,$H198,"")</f>
        <v/>
      </c>
      <c r="S198" s="0" t="str">
        <f aca="false">IF(YEAR($C198)=S$6,$H198,"")</f>
        <v/>
      </c>
      <c r="T198" s="0" t="str">
        <f aca="false">IF(YEAR($C198)=T$6,$H198,"")</f>
        <v/>
      </c>
      <c r="U198" s="0" t="str">
        <f aca="false">IF(YEAR($C198)=U$6,$H198,"")</f>
        <v/>
      </c>
      <c r="V198" s="0" t="str">
        <f aca="false">IF(YEAR($C198)=V$6,$H198,"")</f>
        <v/>
      </c>
      <c r="W198" s="0" t="str">
        <f aca="false">IF(YEAR($C198)=W$6,$H198,"")</f>
        <v/>
      </c>
      <c r="X198" s="0" t="str">
        <f aca="false">IF(YEAR($C198)=X$6,$H198,"")</f>
        <v/>
      </c>
      <c r="Y198" s="0" t="str">
        <f aca="false">IF(YEAR($C198)=Y$6,$H198,"")</f>
        <v/>
      </c>
      <c r="Z198" s="0" t="str">
        <f aca="false">IF(YEAR($C198)=Z$6,$H198,"")</f>
        <v/>
      </c>
      <c r="AA198" s="0" t="str">
        <f aca="false">IF(YEAR($C198)=AA$6,$H198,"")</f>
        <v/>
      </c>
      <c r="AB198" s="0" t="n">
        <f aca="false">IF(YEAR($C198)=AB$6,$H198,"")</f>
        <v>480</v>
      </c>
      <c r="AC198" s="0" t="str">
        <f aca="false">IF(YEAR($C198)=AC$6,$H198,"")</f>
        <v/>
      </c>
      <c r="AD198" s="0" t="str">
        <f aca="false">IF(YEAR($C198)=AD$6,$H198,"")</f>
        <v/>
      </c>
      <c r="AE198" s="0" t="str">
        <f aca="false">IF(YEAR($C198)=AE$6,$H198,"")</f>
        <v/>
      </c>
    </row>
    <row r="199" customFormat="false" ht="12.75" hidden="false" customHeight="false" outlineLevel="0" collapsed="false">
      <c r="C199" s="13" t="n">
        <v>36184</v>
      </c>
      <c r="D199" s="11" t="n">
        <v>500</v>
      </c>
      <c r="E199" s="15" t="n">
        <f aca="false">LN(D199/D198)</f>
        <v>0</v>
      </c>
      <c r="F199" s="11" t="n">
        <v>450</v>
      </c>
      <c r="G199" s="15" t="n">
        <f aca="false">LN(F199/F198)</f>
        <v>0</v>
      </c>
      <c r="H199" s="11" t="n">
        <v>480</v>
      </c>
      <c r="I199" s="15" t="n">
        <f aca="false">LN(H199/H198)</f>
        <v>0</v>
      </c>
      <c r="J199" s="16" t="n">
        <v>440</v>
      </c>
      <c r="K199" s="15" t="n">
        <f aca="false">LN(J199/J198)</f>
        <v>0</v>
      </c>
      <c r="L199" s="11"/>
      <c r="M199" s="0" t="str">
        <f aca="false">IF(YEAR($C199)=M$6,$H199,"")</f>
        <v/>
      </c>
      <c r="N199" s="0" t="str">
        <f aca="false">IF(YEAR($C199)=N$6,$H199,"")</f>
        <v/>
      </c>
      <c r="O199" s="0" t="str">
        <f aca="false">IF(YEAR($C199)=O$6,$H199,"")</f>
        <v/>
      </c>
      <c r="P199" s="0" t="str">
        <f aca="false">IF(YEAR($C199)=P$6,$H199,"")</f>
        <v/>
      </c>
      <c r="Q199" s="0" t="str">
        <f aca="false">IF(YEAR($C199)=Q$6,$H199,"")</f>
        <v/>
      </c>
      <c r="R199" s="0" t="str">
        <f aca="false">IF(YEAR($C199)=R$6,$H199,"")</f>
        <v/>
      </c>
      <c r="S199" s="0" t="str">
        <f aca="false">IF(YEAR($C199)=S$6,$H199,"")</f>
        <v/>
      </c>
      <c r="T199" s="0" t="str">
        <f aca="false">IF(YEAR($C199)=T$6,$H199,"")</f>
        <v/>
      </c>
      <c r="U199" s="0" t="str">
        <f aca="false">IF(YEAR($C199)=U$6,$H199,"")</f>
        <v/>
      </c>
      <c r="V199" s="0" t="str">
        <f aca="false">IF(YEAR($C199)=V$6,$H199,"")</f>
        <v/>
      </c>
      <c r="W199" s="0" t="str">
        <f aca="false">IF(YEAR($C199)=W$6,$H199,"")</f>
        <v/>
      </c>
      <c r="X199" s="0" t="str">
        <f aca="false">IF(YEAR($C199)=X$6,$H199,"")</f>
        <v/>
      </c>
      <c r="Y199" s="0" t="str">
        <f aca="false">IF(YEAR($C199)=Y$6,$H199,"")</f>
        <v/>
      </c>
      <c r="Z199" s="0" t="str">
        <f aca="false">IF(YEAR($C199)=Z$6,$H199,"")</f>
        <v/>
      </c>
      <c r="AA199" s="0" t="str">
        <f aca="false">IF(YEAR($C199)=AA$6,$H199,"")</f>
        <v/>
      </c>
      <c r="AB199" s="0" t="str">
        <f aca="false">IF(YEAR($C199)=AB$6,$H199,"")</f>
        <v/>
      </c>
      <c r="AC199" s="0" t="n">
        <f aca="false">IF(YEAR($C199)=AC$6,$H199,"")</f>
        <v>480</v>
      </c>
      <c r="AD199" s="0" t="str">
        <f aca="false">IF(YEAR($C199)=AD$6,$H199,"")</f>
        <v/>
      </c>
      <c r="AE199" s="0" t="str">
        <f aca="false">IF(YEAR($C199)=AE$6,$H199,"")</f>
        <v/>
      </c>
    </row>
    <row r="200" customFormat="false" ht="12.75" hidden="false" customHeight="false" outlineLevel="0" collapsed="false">
      <c r="C200" s="13" t="n">
        <v>36192</v>
      </c>
      <c r="D200" s="11" t="n">
        <v>490</v>
      </c>
      <c r="E200" s="15" t="n">
        <f aca="false">LN(D200/D199)</f>
        <v>-0.0202027073175195</v>
      </c>
      <c r="F200" s="11" t="n">
        <v>450</v>
      </c>
      <c r="G200" s="15" t="n">
        <f aca="false">LN(F200/F199)</f>
        <v>0</v>
      </c>
      <c r="H200" s="11" t="n">
        <v>480</v>
      </c>
      <c r="I200" s="15" t="n">
        <f aca="false">LN(H200/H199)</f>
        <v>0</v>
      </c>
      <c r="J200" s="16" t="n">
        <v>440</v>
      </c>
      <c r="K200" s="15" t="n">
        <f aca="false">LN(J200/J199)</f>
        <v>0</v>
      </c>
      <c r="L200" s="11"/>
      <c r="M200" s="0" t="str">
        <f aca="false">IF(YEAR($C200)=M$6,$H200,"")</f>
        <v/>
      </c>
      <c r="N200" s="0" t="str">
        <f aca="false">IF(YEAR($C200)=N$6,$H200,"")</f>
        <v/>
      </c>
      <c r="O200" s="0" t="str">
        <f aca="false">IF(YEAR($C200)=O$6,$H200,"")</f>
        <v/>
      </c>
      <c r="P200" s="0" t="str">
        <f aca="false">IF(YEAR($C200)=P$6,$H200,"")</f>
        <v/>
      </c>
      <c r="Q200" s="0" t="str">
        <f aca="false">IF(YEAR($C200)=Q$6,$H200,"")</f>
        <v/>
      </c>
      <c r="R200" s="0" t="str">
        <f aca="false">IF(YEAR($C200)=R$6,$H200,"")</f>
        <v/>
      </c>
      <c r="S200" s="0" t="str">
        <f aca="false">IF(YEAR($C200)=S$6,$H200,"")</f>
        <v/>
      </c>
      <c r="T200" s="0" t="str">
        <f aca="false">IF(YEAR($C200)=T$6,$H200,"")</f>
        <v/>
      </c>
      <c r="U200" s="0" t="str">
        <f aca="false">IF(YEAR($C200)=U$6,$H200,"")</f>
        <v/>
      </c>
      <c r="V200" s="0" t="str">
        <f aca="false">IF(YEAR($C200)=V$6,$H200,"")</f>
        <v/>
      </c>
      <c r="W200" s="0" t="str">
        <f aca="false">IF(YEAR($C200)=W$6,$H200,"")</f>
        <v/>
      </c>
      <c r="X200" s="0" t="str">
        <f aca="false">IF(YEAR($C200)=X$6,$H200,"")</f>
        <v/>
      </c>
      <c r="Y200" s="0" t="str">
        <f aca="false">IF(YEAR($C200)=Y$6,$H200,"")</f>
        <v/>
      </c>
      <c r="Z200" s="0" t="str">
        <f aca="false">IF(YEAR($C200)=Z$6,$H200,"")</f>
        <v/>
      </c>
      <c r="AA200" s="0" t="str">
        <f aca="false">IF(YEAR($C200)=AA$6,$H200,"")</f>
        <v/>
      </c>
      <c r="AB200" s="0" t="str">
        <f aca="false">IF(YEAR($C200)=AB$6,$H200,"")</f>
        <v/>
      </c>
      <c r="AC200" s="0" t="n">
        <f aca="false">IF(YEAR($C200)=AC$6,$H200,"")</f>
        <v>480</v>
      </c>
      <c r="AD200" s="0" t="str">
        <f aca="false">IF(YEAR($C200)=AD$6,$H200,"")</f>
        <v/>
      </c>
      <c r="AE200" s="0" t="str">
        <f aca="false">IF(YEAR($C200)=AE$6,$H200,"")</f>
        <v/>
      </c>
    </row>
    <row r="201" customFormat="false" ht="12.75" hidden="false" customHeight="false" outlineLevel="0" collapsed="false">
      <c r="C201" s="13" t="n">
        <v>36220</v>
      </c>
      <c r="D201" s="11" t="n">
        <v>490</v>
      </c>
      <c r="E201" s="15" t="n">
        <f aca="false">LN(D201/D200)</f>
        <v>0</v>
      </c>
      <c r="F201" s="11" t="n">
        <v>460</v>
      </c>
      <c r="G201" s="15" t="n">
        <f aca="false">LN(F201/F200)</f>
        <v>0.0219789067187752</v>
      </c>
      <c r="H201" s="11" t="n">
        <v>480</v>
      </c>
      <c r="I201" s="15" t="n">
        <f aca="false">LN(H201/H200)</f>
        <v>0</v>
      </c>
      <c r="J201" s="16" t="n">
        <v>450</v>
      </c>
      <c r="K201" s="15" t="n">
        <f aca="false">LN(J201/J200)</f>
        <v>0.0224728558520586</v>
      </c>
      <c r="L201" s="11"/>
      <c r="M201" s="0" t="str">
        <f aca="false">IF(YEAR($C201)=M$6,$H201,"")</f>
        <v/>
      </c>
      <c r="N201" s="0" t="str">
        <f aca="false">IF(YEAR($C201)=N$6,$H201,"")</f>
        <v/>
      </c>
      <c r="O201" s="0" t="str">
        <f aca="false">IF(YEAR($C201)=O$6,$H201,"")</f>
        <v/>
      </c>
      <c r="P201" s="0" t="str">
        <f aca="false">IF(YEAR($C201)=P$6,$H201,"")</f>
        <v/>
      </c>
      <c r="Q201" s="0" t="str">
        <f aca="false">IF(YEAR($C201)=Q$6,$H201,"")</f>
        <v/>
      </c>
      <c r="R201" s="0" t="str">
        <f aca="false">IF(YEAR($C201)=R$6,$H201,"")</f>
        <v/>
      </c>
      <c r="S201" s="0" t="str">
        <f aca="false">IF(YEAR($C201)=S$6,$H201,"")</f>
        <v/>
      </c>
      <c r="T201" s="0" t="str">
        <f aca="false">IF(YEAR($C201)=T$6,$H201,"")</f>
        <v/>
      </c>
      <c r="U201" s="0" t="str">
        <f aca="false">IF(YEAR($C201)=U$6,$H201,"")</f>
        <v/>
      </c>
      <c r="V201" s="0" t="str">
        <f aca="false">IF(YEAR($C201)=V$6,$H201,"")</f>
        <v/>
      </c>
      <c r="W201" s="0" t="str">
        <f aca="false">IF(YEAR($C201)=W$6,$H201,"")</f>
        <v/>
      </c>
      <c r="X201" s="0" t="str">
        <f aca="false">IF(YEAR($C201)=X$6,$H201,"")</f>
        <v/>
      </c>
      <c r="Y201" s="0" t="str">
        <f aca="false">IF(YEAR($C201)=Y$6,$H201,"")</f>
        <v/>
      </c>
      <c r="Z201" s="0" t="str">
        <f aca="false">IF(YEAR($C201)=Z$6,$H201,"")</f>
        <v/>
      </c>
      <c r="AA201" s="0" t="str">
        <f aca="false">IF(YEAR($C201)=AA$6,$H201,"")</f>
        <v/>
      </c>
      <c r="AB201" s="0" t="str">
        <f aca="false">IF(YEAR($C201)=AB$6,$H201,"")</f>
        <v/>
      </c>
      <c r="AC201" s="0" t="n">
        <f aca="false">IF(YEAR($C201)=AC$6,$H201,"")</f>
        <v>480</v>
      </c>
      <c r="AD201" s="0" t="str">
        <f aca="false">IF(YEAR($C201)=AD$6,$H201,"")</f>
        <v/>
      </c>
      <c r="AE201" s="0" t="str">
        <f aca="false">IF(YEAR($C201)=AE$6,$H201,"")</f>
        <v/>
      </c>
    </row>
    <row r="202" customFormat="false" ht="12.75" hidden="false" customHeight="false" outlineLevel="0" collapsed="false">
      <c r="C202" s="13" t="n">
        <v>36251</v>
      </c>
      <c r="D202" s="11" t="n">
        <v>500</v>
      </c>
      <c r="E202" s="15" t="n">
        <f aca="false">LN(D202/D201)</f>
        <v>0.0202027073175195</v>
      </c>
      <c r="F202" s="11" t="n">
        <v>465</v>
      </c>
      <c r="G202" s="15" t="n">
        <f aca="false">LN(F202/F201)</f>
        <v>0.0108109161042157</v>
      </c>
      <c r="H202" s="11" t="n">
        <v>500</v>
      </c>
      <c r="I202" s="15" t="n">
        <f aca="false">LN(H202/H201)</f>
        <v>0.0408219945202552</v>
      </c>
      <c r="J202" s="16" t="n">
        <v>450</v>
      </c>
      <c r="K202" s="15" t="n">
        <f aca="false">LN(J202/J201)</f>
        <v>0</v>
      </c>
      <c r="L202" s="11"/>
      <c r="M202" s="0" t="str">
        <f aca="false">IF(YEAR($C202)=M$6,$H202,"")</f>
        <v/>
      </c>
      <c r="N202" s="0" t="str">
        <f aca="false">IF(YEAR($C202)=N$6,$H202,"")</f>
        <v/>
      </c>
      <c r="O202" s="0" t="str">
        <f aca="false">IF(YEAR($C202)=O$6,$H202,"")</f>
        <v/>
      </c>
      <c r="P202" s="0" t="str">
        <f aca="false">IF(YEAR($C202)=P$6,$H202,"")</f>
        <v/>
      </c>
      <c r="Q202" s="0" t="str">
        <f aca="false">IF(YEAR($C202)=Q$6,$H202,"")</f>
        <v/>
      </c>
      <c r="R202" s="0" t="str">
        <f aca="false">IF(YEAR($C202)=R$6,$H202,"")</f>
        <v/>
      </c>
      <c r="S202" s="0" t="str">
        <f aca="false">IF(YEAR($C202)=S$6,$H202,"")</f>
        <v/>
      </c>
      <c r="T202" s="0" t="str">
        <f aca="false">IF(YEAR($C202)=T$6,$H202,"")</f>
        <v/>
      </c>
      <c r="U202" s="0" t="str">
        <f aca="false">IF(YEAR($C202)=U$6,$H202,"")</f>
        <v/>
      </c>
      <c r="V202" s="0" t="str">
        <f aca="false">IF(YEAR($C202)=V$6,$H202,"")</f>
        <v/>
      </c>
      <c r="W202" s="0" t="str">
        <f aca="false">IF(YEAR($C202)=W$6,$H202,"")</f>
        <v/>
      </c>
      <c r="X202" s="0" t="str">
        <f aca="false">IF(YEAR($C202)=X$6,$H202,"")</f>
        <v/>
      </c>
      <c r="Y202" s="0" t="str">
        <f aca="false">IF(YEAR($C202)=Y$6,$H202,"")</f>
        <v/>
      </c>
      <c r="Z202" s="0" t="str">
        <f aca="false">IF(YEAR($C202)=Z$6,$H202,"")</f>
        <v/>
      </c>
      <c r="AA202" s="0" t="str">
        <f aca="false">IF(YEAR($C202)=AA$6,$H202,"")</f>
        <v/>
      </c>
      <c r="AB202" s="0" t="str">
        <f aca="false">IF(YEAR($C202)=AB$6,$H202,"")</f>
        <v/>
      </c>
      <c r="AC202" s="0" t="n">
        <f aca="false">IF(YEAR($C202)=AC$6,$H202,"")</f>
        <v>500</v>
      </c>
      <c r="AD202" s="0" t="str">
        <f aca="false">IF(YEAR($C202)=AD$6,$H202,"")</f>
        <v/>
      </c>
      <c r="AE202" s="0" t="str">
        <f aca="false">IF(YEAR($C202)=AE$6,$H202,"")</f>
        <v/>
      </c>
    </row>
    <row r="203" customFormat="false" ht="12.75" hidden="false" customHeight="false" outlineLevel="0" collapsed="false">
      <c r="C203" s="13" t="n">
        <v>36282</v>
      </c>
      <c r="D203" s="11" t="n">
        <v>520</v>
      </c>
      <c r="E203" s="15" t="n">
        <f aca="false">LN(D203/D202)</f>
        <v>0.0392207131532813</v>
      </c>
      <c r="F203" s="11" t="n">
        <v>490</v>
      </c>
      <c r="G203" s="15" t="n">
        <f aca="false">LN(F203/F202)</f>
        <v>0.0523679855173159</v>
      </c>
      <c r="H203" s="11" t="n">
        <v>525</v>
      </c>
      <c r="I203" s="15" t="n">
        <f aca="false">LN(H203/H202)</f>
        <v>0.0487901641694321</v>
      </c>
      <c r="J203" s="16" t="n">
        <v>480</v>
      </c>
      <c r="K203" s="15" t="n">
        <f aca="false">LN(J203/J202)</f>
        <v>0.0645385211375712</v>
      </c>
      <c r="L203" s="11"/>
      <c r="M203" s="0" t="str">
        <f aca="false">IF(YEAR($C203)=M$6,$H203,"")</f>
        <v/>
      </c>
      <c r="N203" s="0" t="str">
        <f aca="false">IF(YEAR($C203)=N$6,$H203,"")</f>
        <v/>
      </c>
      <c r="O203" s="0" t="str">
        <f aca="false">IF(YEAR($C203)=O$6,$H203,"")</f>
        <v/>
      </c>
      <c r="P203" s="0" t="str">
        <f aca="false">IF(YEAR($C203)=P$6,$H203,"")</f>
        <v/>
      </c>
      <c r="Q203" s="0" t="str">
        <f aca="false">IF(YEAR($C203)=Q$6,$H203,"")</f>
        <v/>
      </c>
      <c r="R203" s="0" t="str">
        <f aca="false">IF(YEAR($C203)=R$6,$H203,"")</f>
        <v/>
      </c>
      <c r="S203" s="0" t="str">
        <f aca="false">IF(YEAR($C203)=S$6,$H203,"")</f>
        <v/>
      </c>
      <c r="T203" s="0" t="str">
        <f aca="false">IF(YEAR($C203)=T$6,$H203,"")</f>
        <v/>
      </c>
      <c r="U203" s="0" t="str">
        <f aca="false">IF(YEAR($C203)=U$6,$H203,"")</f>
        <v/>
      </c>
      <c r="V203" s="0" t="str">
        <f aca="false">IF(YEAR($C203)=V$6,$H203,"")</f>
        <v/>
      </c>
      <c r="W203" s="0" t="str">
        <f aca="false">IF(YEAR($C203)=W$6,$H203,"")</f>
        <v/>
      </c>
      <c r="X203" s="0" t="str">
        <f aca="false">IF(YEAR($C203)=X$6,$H203,"")</f>
        <v/>
      </c>
      <c r="Y203" s="0" t="str">
        <f aca="false">IF(YEAR($C203)=Y$6,$H203,"")</f>
        <v/>
      </c>
      <c r="Z203" s="0" t="str">
        <f aca="false">IF(YEAR($C203)=Z$6,$H203,"")</f>
        <v/>
      </c>
      <c r="AA203" s="0" t="str">
        <f aca="false">IF(YEAR($C203)=AA$6,$H203,"")</f>
        <v/>
      </c>
      <c r="AB203" s="0" t="str">
        <f aca="false">IF(YEAR($C203)=AB$6,$H203,"")</f>
        <v/>
      </c>
      <c r="AC203" s="0" t="n">
        <f aca="false">IF(YEAR($C203)=AC$6,$H203,"")</f>
        <v>525</v>
      </c>
      <c r="AD203" s="0" t="str">
        <f aca="false">IF(YEAR($C203)=AD$6,$H203,"")</f>
        <v/>
      </c>
      <c r="AE203" s="0" t="str">
        <f aca="false">IF(YEAR($C203)=AE$6,$H203,"")</f>
        <v/>
      </c>
    </row>
    <row r="204" customFormat="false" ht="12.75" hidden="false" customHeight="false" outlineLevel="0" collapsed="false">
      <c r="C204" s="13" t="n">
        <v>36313</v>
      </c>
      <c r="D204" s="11" t="n">
        <v>540</v>
      </c>
      <c r="E204" s="15" t="n">
        <f aca="false">LN(D204/D203)</f>
        <v>0.0377403279828471</v>
      </c>
      <c r="F204" s="11" t="n">
        <v>510</v>
      </c>
      <c r="G204" s="15" t="n">
        <f aca="false">LN(F204/F203)</f>
        <v>0.0400053346136992</v>
      </c>
      <c r="H204" s="11" t="n">
        <v>550</v>
      </c>
      <c r="I204" s="15" t="n">
        <f aca="false">LN(H204/H203)</f>
        <v>0.0465200156348929</v>
      </c>
      <c r="J204" s="16" t="n">
        <v>500</v>
      </c>
      <c r="K204" s="15" t="n">
        <f aca="false">LN(J204/J203)</f>
        <v>0.0408219945202552</v>
      </c>
      <c r="L204" s="11"/>
      <c r="M204" s="0" t="str">
        <f aca="false">IF(YEAR($C204)=M$6,$H204,"")</f>
        <v/>
      </c>
      <c r="N204" s="0" t="str">
        <f aca="false">IF(YEAR($C204)=N$6,$H204,"")</f>
        <v/>
      </c>
      <c r="O204" s="0" t="str">
        <f aca="false">IF(YEAR($C204)=O$6,$H204,"")</f>
        <v/>
      </c>
      <c r="P204" s="0" t="str">
        <f aca="false">IF(YEAR($C204)=P$6,$H204,"")</f>
        <v/>
      </c>
      <c r="Q204" s="0" t="str">
        <f aca="false">IF(YEAR($C204)=Q$6,$H204,"")</f>
        <v/>
      </c>
      <c r="R204" s="0" t="str">
        <f aca="false">IF(YEAR($C204)=R$6,$H204,"")</f>
        <v/>
      </c>
      <c r="S204" s="0" t="str">
        <f aca="false">IF(YEAR($C204)=S$6,$H204,"")</f>
        <v/>
      </c>
      <c r="T204" s="0" t="str">
        <f aca="false">IF(YEAR($C204)=T$6,$H204,"")</f>
        <v/>
      </c>
      <c r="U204" s="0" t="str">
        <f aca="false">IF(YEAR($C204)=U$6,$H204,"")</f>
        <v/>
      </c>
      <c r="V204" s="0" t="str">
        <f aca="false">IF(YEAR($C204)=V$6,$H204,"")</f>
        <v/>
      </c>
      <c r="W204" s="0" t="str">
        <f aca="false">IF(YEAR($C204)=W$6,$H204,"")</f>
        <v/>
      </c>
      <c r="X204" s="0" t="str">
        <f aca="false">IF(YEAR($C204)=X$6,$H204,"")</f>
        <v/>
      </c>
      <c r="Y204" s="0" t="str">
        <f aca="false">IF(YEAR($C204)=Y$6,$H204,"")</f>
        <v/>
      </c>
      <c r="Z204" s="0" t="str">
        <f aca="false">IF(YEAR($C204)=Z$6,$H204,"")</f>
        <v/>
      </c>
      <c r="AA204" s="0" t="str">
        <f aca="false">IF(YEAR($C204)=AA$6,$H204,"")</f>
        <v/>
      </c>
      <c r="AB204" s="0" t="str">
        <f aca="false">IF(YEAR($C204)=AB$6,$H204,"")</f>
        <v/>
      </c>
      <c r="AC204" s="0" t="n">
        <f aca="false">IF(YEAR($C204)=AC$6,$H204,"")</f>
        <v>550</v>
      </c>
      <c r="AD204" s="0" t="str">
        <f aca="false">IF(YEAR($C204)=AD$6,$H204,"")</f>
        <v/>
      </c>
      <c r="AE204" s="0" t="str">
        <f aca="false">IF(YEAR($C204)=AE$6,$H204,"")</f>
        <v/>
      </c>
    </row>
    <row r="205" customFormat="false" ht="12.75" hidden="false" customHeight="false" outlineLevel="0" collapsed="false">
      <c r="C205" s="13" t="n">
        <v>36344</v>
      </c>
      <c r="D205" s="11" t="n">
        <v>540</v>
      </c>
      <c r="E205" s="15" t="n">
        <f aca="false">LN(D205/D204)</f>
        <v>0</v>
      </c>
      <c r="F205" s="11" t="n">
        <v>520</v>
      </c>
      <c r="G205" s="15" t="n">
        <f aca="false">LN(F205/F204)</f>
        <v>0.0194180858571015</v>
      </c>
      <c r="H205" s="11" t="n">
        <v>550</v>
      </c>
      <c r="I205" s="15" t="n">
        <f aca="false">LN(H205/H204)</f>
        <v>0</v>
      </c>
      <c r="J205" s="16" t="n">
        <v>510</v>
      </c>
      <c r="K205" s="15" t="n">
        <f aca="false">LN(J205/J204)</f>
        <v>0.0198026272961797</v>
      </c>
      <c r="L205" s="11"/>
      <c r="M205" s="0" t="str">
        <f aca="false">IF(YEAR($C205)=M$6,$H205,"")</f>
        <v/>
      </c>
      <c r="N205" s="0" t="str">
        <f aca="false">IF(YEAR($C205)=N$6,$H205,"")</f>
        <v/>
      </c>
      <c r="O205" s="0" t="str">
        <f aca="false">IF(YEAR($C205)=O$6,$H205,"")</f>
        <v/>
      </c>
      <c r="P205" s="0" t="str">
        <f aca="false">IF(YEAR($C205)=P$6,$H205,"")</f>
        <v/>
      </c>
      <c r="Q205" s="0" t="str">
        <f aca="false">IF(YEAR($C205)=Q$6,$H205,"")</f>
        <v/>
      </c>
      <c r="R205" s="0" t="str">
        <f aca="false">IF(YEAR($C205)=R$6,$H205,"")</f>
        <v/>
      </c>
      <c r="S205" s="0" t="str">
        <f aca="false">IF(YEAR($C205)=S$6,$H205,"")</f>
        <v/>
      </c>
      <c r="T205" s="0" t="str">
        <f aca="false">IF(YEAR($C205)=T$6,$H205,"")</f>
        <v/>
      </c>
      <c r="U205" s="0" t="str">
        <f aca="false">IF(YEAR($C205)=U$6,$H205,"")</f>
        <v/>
      </c>
      <c r="V205" s="0" t="str">
        <f aca="false">IF(YEAR($C205)=V$6,$H205,"")</f>
        <v/>
      </c>
      <c r="W205" s="0" t="str">
        <f aca="false">IF(YEAR($C205)=W$6,$H205,"")</f>
        <v/>
      </c>
      <c r="X205" s="0" t="str">
        <f aca="false">IF(YEAR($C205)=X$6,$H205,"")</f>
        <v/>
      </c>
      <c r="Y205" s="0" t="str">
        <f aca="false">IF(YEAR($C205)=Y$6,$H205,"")</f>
        <v/>
      </c>
      <c r="Z205" s="0" t="str">
        <f aca="false">IF(YEAR($C205)=Z$6,$H205,"")</f>
        <v/>
      </c>
      <c r="AA205" s="0" t="str">
        <f aca="false">IF(YEAR($C205)=AA$6,$H205,"")</f>
        <v/>
      </c>
      <c r="AB205" s="0" t="str">
        <f aca="false">IF(YEAR($C205)=AB$6,$H205,"")</f>
        <v/>
      </c>
      <c r="AC205" s="0" t="n">
        <f aca="false">IF(YEAR($C205)=AC$6,$H205,"")</f>
        <v>550</v>
      </c>
      <c r="AD205" s="0" t="str">
        <f aca="false">IF(YEAR($C205)=AD$6,$H205,"")</f>
        <v/>
      </c>
      <c r="AE205" s="0" t="str">
        <f aca="false">IF(YEAR($C205)=AE$6,$H205,"")</f>
        <v/>
      </c>
    </row>
    <row r="206" customFormat="false" ht="12.75" hidden="false" customHeight="false" outlineLevel="0" collapsed="false">
      <c r="C206" s="13" t="n">
        <v>36375</v>
      </c>
      <c r="D206" s="11" t="n">
        <v>540</v>
      </c>
      <c r="E206" s="15" t="n">
        <f aca="false">LN(D206/D205)</f>
        <v>0</v>
      </c>
      <c r="F206" s="11" t="n">
        <v>520</v>
      </c>
      <c r="G206" s="15" t="n">
        <f aca="false">LN(F206/F205)</f>
        <v>0</v>
      </c>
      <c r="H206" s="11" t="n">
        <v>550</v>
      </c>
      <c r="I206" s="15" t="n">
        <f aca="false">LN(H206/H205)</f>
        <v>0</v>
      </c>
      <c r="J206" s="16" t="n">
        <v>510</v>
      </c>
      <c r="K206" s="15" t="n">
        <f aca="false">LN(J206/J205)</f>
        <v>0</v>
      </c>
      <c r="L206" s="11"/>
      <c r="M206" s="0" t="str">
        <f aca="false">IF(YEAR($C206)=M$6,$H206,"")</f>
        <v/>
      </c>
      <c r="N206" s="0" t="str">
        <f aca="false">IF(YEAR($C206)=N$6,$H206,"")</f>
        <v/>
      </c>
      <c r="O206" s="0" t="str">
        <f aca="false">IF(YEAR($C206)=O$6,$H206,"")</f>
        <v/>
      </c>
      <c r="P206" s="0" t="str">
        <f aca="false">IF(YEAR($C206)=P$6,$H206,"")</f>
        <v/>
      </c>
      <c r="Q206" s="0" t="str">
        <f aca="false">IF(YEAR($C206)=Q$6,$H206,"")</f>
        <v/>
      </c>
      <c r="R206" s="0" t="str">
        <f aca="false">IF(YEAR($C206)=R$6,$H206,"")</f>
        <v/>
      </c>
      <c r="S206" s="0" t="str">
        <f aca="false">IF(YEAR($C206)=S$6,$H206,"")</f>
        <v/>
      </c>
      <c r="T206" s="0" t="str">
        <f aca="false">IF(YEAR($C206)=T$6,$H206,"")</f>
        <v/>
      </c>
      <c r="U206" s="0" t="str">
        <f aca="false">IF(YEAR($C206)=U$6,$H206,"")</f>
        <v/>
      </c>
      <c r="V206" s="0" t="str">
        <f aca="false">IF(YEAR($C206)=V$6,$H206,"")</f>
        <v/>
      </c>
      <c r="W206" s="0" t="str">
        <f aca="false">IF(YEAR($C206)=W$6,$H206,"")</f>
        <v/>
      </c>
      <c r="X206" s="0" t="str">
        <f aca="false">IF(YEAR($C206)=X$6,$H206,"")</f>
        <v/>
      </c>
      <c r="Y206" s="0" t="str">
        <f aca="false">IF(YEAR($C206)=Y$6,$H206,"")</f>
        <v/>
      </c>
      <c r="Z206" s="0" t="str">
        <f aca="false">IF(YEAR($C206)=Z$6,$H206,"")</f>
        <v/>
      </c>
      <c r="AA206" s="0" t="str">
        <f aca="false">IF(YEAR($C206)=AA$6,$H206,"")</f>
        <v/>
      </c>
      <c r="AB206" s="0" t="str">
        <f aca="false">IF(YEAR($C206)=AB$6,$H206,"")</f>
        <v/>
      </c>
      <c r="AC206" s="0" t="n">
        <f aca="false">IF(YEAR($C206)=AC$6,$H206,"")</f>
        <v>550</v>
      </c>
      <c r="AD206" s="0" t="str">
        <f aca="false">IF(YEAR($C206)=AD$6,$H206,"")</f>
        <v/>
      </c>
      <c r="AE206" s="0" t="str">
        <f aca="false">IF(YEAR($C206)=AE$6,$H206,"")</f>
        <v/>
      </c>
    </row>
    <row r="207" customFormat="false" ht="12.75" hidden="false" customHeight="false" outlineLevel="0" collapsed="false">
      <c r="C207" s="13" t="n">
        <v>36406</v>
      </c>
      <c r="D207" s="11" t="n">
        <v>580</v>
      </c>
      <c r="E207" s="15" t="n">
        <f aca="false">LN(D207/D206)</f>
        <v>0.0714589639821451</v>
      </c>
      <c r="F207" s="11" t="n">
        <v>560</v>
      </c>
      <c r="G207" s="15" t="n">
        <f aca="false">LN(F207/F206)</f>
        <v>0.0741079721537218</v>
      </c>
      <c r="H207" s="11" t="n">
        <v>590</v>
      </c>
      <c r="I207" s="15" t="n">
        <f aca="false">LN(H207/H206)</f>
        <v>0.0702042586732486</v>
      </c>
      <c r="J207" s="16" t="n">
        <v>550</v>
      </c>
      <c r="K207" s="15" t="n">
        <f aca="false">LN(J207/J206)</f>
        <v>0.0755075525081451</v>
      </c>
      <c r="L207" s="11"/>
      <c r="M207" s="0" t="str">
        <f aca="false">IF(YEAR($C207)=M$6,$H207,"")</f>
        <v/>
      </c>
      <c r="N207" s="0" t="str">
        <f aca="false">IF(YEAR($C207)=N$6,$H207,"")</f>
        <v/>
      </c>
      <c r="O207" s="0" t="str">
        <f aca="false">IF(YEAR($C207)=O$6,$H207,"")</f>
        <v/>
      </c>
      <c r="P207" s="0" t="str">
        <f aca="false">IF(YEAR($C207)=P$6,$H207,"")</f>
        <v/>
      </c>
      <c r="Q207" s="0" t="str">
        <f aca="false">IF(YEAR($C207)=Q$6,$H207,"")</f>
        <v/>
      </c>
      <c r="R207" s="0" t="str">
        <f aca="false">IF(YEAR($C207)=R$6,$H207,"")</f>
        <v/>
      </c>
      <c r="S207" s="0" t="str">
        <f aca="false">IF(YEAR($C207)=S$6,$H207,"")</f>
        <v/>
      </c>
      <c r="T207" s="0" t="str">
        <f aca="false">IF(YEAR($C207)=T$6,$H207,"")</f>
        <v/>
      </c>
      <c r="U207" s="0" t="str">
        <f aca="false">IF(YEAR($C207)=U$6,$H207,"")</f>
        <v/>
      </c>
      <c r="V207" s="0" t="str">
        <f aca="false">IF(YEAR($C207)=V$6,$H207,"")</f>
        <v/>
      </c>
      <c r="W207" s="0" t="str">
        <f aca="false">IF(YEAR($C207)=W$6,$H207,"")</f>
        <v/>
      </c>
      <c r="X207" s="0" t="str">
        <f aca="false">IF(YEAR($C207)=X$6,$H207,"")</f>
        <v/>
      </c>
      <c r="Y207" s="0" t="str">
        <f aca="false">IF(YEAR($C207)=Y$6,$H207,"")</f>
        <v/>
      </c>
      <c r="Z207" s="0" t="str">
        <f aca="false">IF(YEAR($C207)=Z$6,$H207,"")</f>
        <v/>
      </c>
      <c r="AA207" s="0" t="str">
        <f aca="false">IF(YEAR($C207)=AA$6,$H207,"")</f>
        <v/>
      </c>
      <c r="AB207" s="0" t="str">
        <f aca="false">IF(YEAR($C207)=AB$6,$H207,"")</f>
        <v/>
      </c>
      <c r="AC207" s="0" t="n">
        <f aca="false">IF(YEAR($C207)=AC$6,$H207,"")</f>
        <v>590</v>
      </c>
      <c r="AD207" s="0" t="str">
        <f aca="false">IF(YEAR($C207)=AD$6,$H207,"")</f>
        <v/>
      </c>
      <c r="AE207" s="0" t="str">
        <f aca="false">IF(YEAR($C207)=AE$6,$H207,"")</f>
        <v/>
      </c>
    </row>
    <row r="208" customFormat="false" ht="12.75" hidden="false" customHeight="false" outlineLevel="0" collapsed="false">
      <c r="C208" s="13" t="n">
        <v>36437</v>
      </c>
      <c r="D208" s="11" t="n">
        <v>580</v>
      </c>
      <c r="E208" s="15" t="n">
        <f aca="false">LN(D208/D207)</f>
        <v>0</v>
      </c>
      <c r="F208" s="11" t="n">
        <v>560</v>
      </c>
      <c r="G208" s="15" t="n">
        <f aca="false">LN(F208/F207)</f>
        <v>0</v>
      </c>
      <c r="H208" s="11" t="n">
        <v>610</v>
      </c>
      <c r="I208" s="15" t="n">
        <f aca="false">LN(H208/H207)</f>
        <v>0.0333364202675917</v>
      </c>
      <c r="J208" s="16" t="n">
        <v>550</v>
      </c>
      <c r="K208" s="15" t="n">
        <f aca="false">LN(J208/J207)</f>
        <v>0</v>
      </c>
      <c r="L208" s="11"/>
      <c r="M208" s="0" t="str">
        <f aca="false">IF(YEAR($C208)=M$6,$H208,"")</f>
        <v/>
      </c>
      <c r="N208" s="0" t="str">
        <f aca="false">IF(YEAR($C208)=N$6,$H208,"")</f>
        <v/>
      </c>
      <c r="O208" s="0" t="str">
        <f aca="false">IF(YEAR($C208)=O$6,$H208,"")</f>
        <v/>
      </c>
      <c r="P208" s="0" t="str">
        <f aca="false">IF(YEAR($C208)=P$6,$H208,"")</f>
        <v/>
      </c>
      <c r="Q208" s="0" t="str">
        <f aca="false">IF(YEAR($C208)=Q$6,$H208,"")</f>
        <v/>
      </c>
      <c r="R208" s="0" t="str">
        <f aca="false">IF(YEAR($C208)=R$6,$H208,"")</f>
        <v/>
      </c>
      <c r="S208" s="0" t="str">
        <f aca="false">IF(YEAR($C208)=S$6,$H208,"")</f>
        <v/>
      </c>
      <c r="T208" s="0" t="str">
        <f aca="false">IF(YEAR($C208)=T$6,$H208,"")</f>
        <v/>
      </c>
      <c r="U208" s="0" t="str">
        <f aca="false">IF(YEAR($C208)=U$6,$H208,"")</f>
        <v/>
      </c>
      <c r="V208" s="0" t="str">
        <f aca="false">IF(YEAR($C208)=V$6,$H208,"")</f>
        <v/>
      </c>
      <c r="W208" s="0" t="str">
        <f aca="false">IF(YEAR($C208)=W$6,$H208,"")</f>
        <v/>
      </c>
      <c r="X208" s="0" t="str">
        <f aca="false">IF(YEAR($C208)=X$6,$H208,"")</f>
        <v/>
      </c>
      <c r="Y208" s="0" t="str">
        <f aca="false">IF(YEAR($C208)=Y$6,$H208,"")</f>
        <v/>
      </c>
      <c r="Z208" s="0" t="str">
        <f aca="false">IF(YEAR($C208)=Z$6,$H208,"")</f>
        <v/>
      </c>
      <c r="AA208" s="0" t="str">
        <f aca="false">IF(YEAR($C208)=AA$6,$H208,"")</f>
        <v/>
      </c>
      <c r="AB208" s="0" t="str">
        <f aca="false">IF(YEAR($C208)=AB$6,$H208,"")</f>
        <v/>
      </c>
      <c r="AC208" s="0" t="n">
        <f aca="false">IF(YEAR($C208)=AC$6,$H208,"")</f>
        <v>610</v>
      </c>
      <c r="AD208" s="0" t="str">
        <f aca="false">IF(YEAR($C208)=AD$6,$H208,"")</f>
        <v/>
      </c>
      <c r="AE208" s="0" t="str">
        <f aca="false">IF(YEAR($C208)=AE$6,$H208,"")</f>
        <v/>
      </c>
    </row>
    <row r="209" customFormat="false" ht="12.75" hidden="false" customHeight="false" outlineLevel="0" collapsed="false">
      <c r="C209" s="13" t="n">
        <v>36468</v>
      </c>
      <c r="D209" s="11" t="n">
        <v>610</v>
      </c>
      <c r="E209" s="15" t="n">
        <f aca="false">LN(D209/D208)</f>
        <v>0.0504308536268919</v>
      </c>
      <c r="F209" s="11" t="n">
        <v>590</v>
      </c>
      <c r="G209" s="15" t="n">
        <f aca="false">LN(F209/F208)</f>
        <v>0.0521857531705703</v>
      </c>
      <c r="H209" s="11" t="n">
        <v>635</v>
      </c>
      <c r="I209" s="15" t="n">
        <f aca="false">LN(H209/H208)</f>
        <v>0.0401660417253347</v>
      </c>
      <c r="J209" s="16" t="n">
        <v>580</v>
      </c>
      <c r="K209" s="15" t="n">
        <f aca="false">LN(J209/J208)</f>
        <v>0.0531098253139483</v>
      </c>
      <c r="L209" s="11"/>
      <c r="M209" s="0" t="str">
        <f aca="false">IF(YEAR($C209)=M$6,$H209,"")</f>
        <v/>
      </c>
      <c r="N209" s="0" t="str">
        <f aca="false">IF(YEAR($C209)=N$6,$H209,"")</f>
        <v/>
      </c>
      <c r="O209" s="0" t="str">
        <f aca="false">IF(YEAR($C209)=O$6,$H209,"")</f>
        <v/>
      </c>
      <c r="P209" s="0" t="str">
        <f aca="false">IF(YEAR($C209)=P$6,$H209,"")</f>
        <v/>
      </c>
      <c r="Q209" s="0" t="str">
        <f aca="false">IF(YEAR($C209)=Q$6,$H209,"")</f>
        <v/>
      </c>
      <c r="R209" s="0" t="str">
        <f aca="false">IF(YEAR($C209)=R$6,$H209,"")</f>
        <v/>
      </c>
      <c r="S209" s="0" t="str">
        <f aca="false">IF(YEAR($C209)=S$6,$H209,"")</f>
        <v/>
      </c>
      <c r="T209" s="0" t="str">
        <f aca="false">IF(YEAR($C209)=T$6,$H209,"")</f>
        <v/>
      </c>
      <c r="U209" s="0" t="str">
        <f aca="false">IF(YEAR($C209)=U$6,$H209,"")</f>
        <v/>
      </c>
      <c r="V209" s="0" t="str">
        <f aca="false">IF(YEAR($C209)=V$6,$H209,"")</f>
        <v/>
      </c>
      <c r="W209" s="0" t="str">
        <f aca="false">IF(YEAR($C209)=W$6,$H209,"")</f>
        <v/>
      </c>
      <c r="X209" s="0" t="str">
        <f aca="false">IF(YEAR($C209)=X$6,$H209,"")</f>
        <v/>
      </c>
      <c r="Y209" s="0" t="str">
        <f aca="false">IF(YEAR($C209)=Y$6,$H209,"")</f>
        <v/>
      </c>
      <c r="Z209" s="0" t="str">
        <f aca="false">IF(YEAR($C209)=Z$6,$H209,"")</f>
        <v/>
      </c>
      <c r="AA209" s="0" t="str">
        <f aca="false">IF(YEAR($C209)=AA$6,$H209,"")</f>
        <v/>
      </c>
      <c r="AB209" s="0" t="str">
        <f aca="false">IF(YEAR($C209)=AB$6,$H209,"")</f>
        <v/>
      </c>
      <c r="AC209" s="0" t="n">
        <f aca="false">IF(YEAR($C209)=AC$6,$H209,"")</f>
        <v>635</v>
      </c>
      <c r="AD209" s="0" t="str">
        <f aca="false">IF(YEAR($C209)=AD$6,$H209,"")</f>
        <v/>
      </c>
      <c r="AE209" s="0" t="str">
        <f aca="false">IF(YEAR($C209)=AE$6,$H209,"")</f>
        <v/>
      </c>
    </row>
    <row r="210" customFormat="false" ht="12.75" hidden="false" customHeight="false" outlineLevel="0" collapsed="false">
      <c r="C210" s="13" t="n">
        <v>36499</v>
      </c>
      <c r="D210" s="11" t="n">
        <v>610</v>
      </c>
      <c r="E210" s="15" t="n">
        <f aca="false">LN(D210/D209)</f>
        <v>0</v>
      </c>
      <c r="F210" s="11" t="n">
        <v>590</v>
      </c>
      <c r="G210" s="15" t="n">
        <f aca="false">LN(F210/F209)</f>
        <v>0</v>
      </c>
      <c r="H210" s="11" t="n">
        <v>635</v>
      </c>
      <c r="I210" s="15" t="n">
        <f aca="false">LN(H210/H209)</f>
        <v>0</v>
      </c>
      <c r="J210" s="16" t="n">
        <v>580</v>
      </c>
      <c r="K210" s="15" t="n">
        <f aca="false">LN(J210/J209)</f>
        <v>0</v>
      </c>
      <c r="L210" s="11"/>
      <c r="M210" s="0" t="str">
        <f aca="false">IF(YEAR($C210)=M$6,$H210,"")</f>
        <v/>
      </c>
      <c r="N210" s="0" t="str">
        <f aca="false">IF(YEAR($C210)=N$6,$H210,"")</f>
        <v/>
      </c>
      <c r="O210" s="0" t="str">
        <f aca="false">IF(YEAR($C210)=O$6,$H210,"")</f>
        <v/>
      </c>
      <c r="P210" s="0" t="str">
        <f aca="false">IF(YEAR($C210)=P$6,$H210,"")</f>
        <v/>
      </c>
      <c r="Q210" s="0" t="str">
        <f aca="false">IF(YEAR($C210)=Q$6,$H210,"")</f>
        <v/>
      </c>
      <c r="R210" s="0" t="str">
        <f aca="false">IF(YEAR($C210)=R$6,$H210,"")</f>
        <v/>
      </c>
      <c r="S210" s="0" t="str">
        <f aca="false">IF(YEAR($C210)=S$6,$H210,"")</f>
        <v/>
      </c>
      <c r="T210" s="0" t="str">
        <f aca="false">IF(YEAR($C210)=T$6,$H210,"")</f>
        <v/>
      </c>
      <c r="U210" s="0" t="str">
        <f aca="false">IF(YEAR($C210)=U$6,$H210,"")</f>
        <v/>
      </c>
      <c r="V210" s="0" t="str">
        <f aca="false">IF(YEAR($C210)=V$6,$H210,"")</f>
        <v/>
      </c>
      <c r="W210" s="0" t="str">
        <f aca="false">IF(YEAR($C210)=W$6,$H210,"")</f>
        <v/>
      </c>
      <c r="X210" s="0" t="str">
        <f aca="false">IF(YEAR($C210)=X$6,$H210,"")</f>
        <v/>
      </c>
      <c r="Y210" s="0" t="str">
        <f aca="false">IF(YEAR($C210)=Y$6,$H210,"")</f>
        <v/>
      </c>
      <c r="Z210" s="0" t="str">
        <f aca="false">IF(YEAR($C210)=Z$6,$H210,"")</f>
        <v/>
      </c>
      <c r="AA210" s="0" t="str">
        <f aca="false">IF(YEAR($C210)=AA$6,$H210,"")</f>
        <v/>
      </c>
      <c r="AB210" s="0" t="str">
        <f aca="false">IF(YEAR($C210)=AB$6,$H210,"")</f>
        <v/>
      </c>
      <c r="AC210" s="0" t="n">
        <f aca="false">IF(YEAR($C210)=AC$6,$H210,"")</f>
        <v>635</v>
      </c>
      <c r="AD210" s="0" t="str">
        <f aca="false">IF(YEAR($C210)=AD$6,$H210,"")</f>
        <v/>
      </c>
      <c r="AE210" s="0" t="str">
        <f aca="false">IF(YEAR($C210)=AE$6,$H210,"")</f>
        <v/>
      </c>
    </row>
    <row r="211" customFormat="false" ht="12.75" hidden="false" customHeight="false" outlineLevel="0" collapsed="false">
      <c r="C211" s="13" t="n">
        <v>36530</v>
      </c>
      <c r="D211" s="11" t="n">
        <v>640</v>
      </c>
      <c r="E211" s="15" t="n">
        <f aca="false">LN(D211/D210)</f>
        <v>0.0480092191863607</v>
      </c>
      <c r="F211" s="11" t="n">
        <v>620</v>
      </c>
      <c r="G211" s="15" t="n">
        <f aca="false">LN(F211/F210)</f>
        <v>0.0495969411393722</v>
      </c>
      <c r="H211" s="11" t="n">
        <v>675</v>
      </c>
      <c r="I211" s="15" t="n">
        <f aca="false">LN(H211/H210)</f>
        <v>0.0610876919798383</v>
      </c>
      <c r="J211" s="16" t="n">
        <v>610</v>
      </c>
      <c r="K211" s="15" t="n">
        <f aca="false">LN(J211/J210)</f>
        <v>0.0504308536268919</v>
      </c>
      <c r="L211" s="11"/>
      <c r="M211" s="0" t="str">
        <f aca="false">IF(YEAR($C211)=M$6,$H211,"")</f>
        <v/>
      </c>
      <c r="N211" s="0" t="str">
        <f aca="false">IF(YEAR($C211)=N$6,$H211,"")</f>
        <v/>
      </c>
      <c r="O211" s="0" t="str">
        <f aca="false">IF(YEAR($C211)=O$6,$H211,"")</f>
        <v/>
      </c>
      <c r="P211" s="0" t="str">
        <f aca="false">IF(YEAR($C211)=P$6,$H211,"")</f>
        <v/>
      </c>
      <c r="Q211" s="0" t="str">
        <f aca="false">IF(YEAR($C211)=Q$6,$H211,"")</f>
        <v/>
      </c>
      <c r="R211" s="0" t="str">
        <f aca="false">IF(YEAR($C211)=R$6,$H211,"")</f>
        <v/>
      </c>
      <c r="S211" s="0" t="str">
        <f aca="false">IF(YEAR($C211)=S$6,$H211,"")</f>
        <v/>
      </c>
      <c r="T211" s="0" t="str">
        <f aca="false">IF(YEAR($C211)=T$6,$H211,"")</f>
        <v/>
      </c>
      <c r="U211" s="0" t="str">
        <f aca="false">IF(YEAR($C211)=U$6,$H211,"")</f>
        <v/>
      </c>
      <c r="V211" s="0" t="str">
        <f aca="false">IF(YEAR($C211)=V$6,$H211,"")</f>
        <v/>
      </c>
      <c r="W211" s="0" t="str">
        <f aca="false">IF(YEAR($C211)=W$6,$H211,"")</f>
        <v/>
      </c>
      <c r="X211" s="0" t="str">
        <f aca="false">IF(YEAR($C211)=X$6,$H211,"")</f>
        <v/>
      </c>
      <c r="Y211" s="0" t="str">
        <f aca="false">IF(YEAR($C211)=Y$6,$H211,"")</f>
        <v/>
      </c>
      <c r="Z211" s="0" t="str">
        <f aca="false">IF(YEAR($C211)=Z$6,$H211,"")</f>
        <v/>
      </c>
      <c r="AA211" s="0" t="str">
        <f aca="false">IF(YEAR($C211)=AA$6,$H211,"")</f>
        <v/>
      </c>
      <c r="AB211" s="0" t="str">
        <f aca="false">IF(YEAR($C211)=AB$6,$H211,"")</f>
        <v/>
      </c>
      <c r="AC211" s="0" t="str">
        <f aca="false">IF(YEAR($C211)=AC$6,$H211,"")</f>
        <v/>
      </c>
      <c r="AD211" s="0" t="n">
        <f aca="false">IF(YEAR($C211)=AD$6,$H211,"")</f>
        <v>675</v>
      </c>
      <c r="AE211" s="0" t="str">
        <f aca="false">IF(YEAR($C211)=AE$6,$H211,"")</f>
        <v/>
      </c>
    </row>
    <row r="212" customFormat="false" ht="12.75" hidden="false" customHeight="false" outlineLevel="0" collapsed="false">
      <c r="C212" s="13" t="n">
        <v>36561</v>
      </c>
      <c r="D212" s="11" t="n">
        <v>640</v>
      </c>
      <c r="E212" s="15" t="n">
        <f aca="false">LN(D212/D211)</f>
        <v>0</v>
      </c>
      <c r="F212" s="11" t="n">
        <v>620</v>
      </c>
      <c r="G212" s="15" t="n">
        <f aca="false">LN(F212/F211)</f>
        <v>0</v>
      </c>
      <c r="H212" s="11" t="n">
        <v>675</v>
      </c>
      <c r="I212" s="15" t="n">
        <f aca="false">LN(H212/H211)</f>
        <v>0</v>
      </c>
      <c r="J212" s="16" t="n">
        <v>610</v>
      </c>
      <c r="K212" s="15" t="n">
        <f aca="false">LN(J212/J211)</f>
        <v>0</v>
      </c>
      <c r="L212" s="11"/>
      <c r="M212" s="0" t="str">
        <f aca="false">IF(YEAR($C212)=M$6,$H212,"")</f>
        <v/>
      </c>
      <c r="N212" s="0" t="str">
        <f aca="false">IF(YEAR($C212)=N$6,$H212,"")</f>
        <v/>
      </c>
      <c r="O212" s="0" t="str">
        <f aca="false">IF(YEAR($C212)=O$6,$H212,"")</f>
        <v/>
      </c>
      <c r="P212" s="0" t="str">
        <f aca="false">IF(YEAR($C212)=P$6,$H212,"")</f>
        <v/>
      </c>
      <c r="Q212" s="0" t="str">
        <f aca="false">IF(YEAR($C212)=Q$6,$H212,"")</f>
        <v/>
      </c>
      <c r="R212" s="0" t="str">
        <f aca="false">IF(YEAR($C212)=R$6,$H212,"")</f>
        <v/>
      </c>
      <c r="S212" s="0" t="str">
        <f aca="false">IF(YEAR($C212)=S$6,$H212,"")</f>
        <v/>
      </c>
      <c r="T212" s="0" t="str">
        <f aca="false">IF(YEAR($C212)=T$6,$H212,"")</f>
        <v/>
      </c>
      <c r="U212" s="0" t="str">
        <f aca="false">IF(YEAR($C212)=U$6,$H212,"")</f>
        <v/>
      </c>
      <c r="V212" s="0" t="str">
        <f aca="false">IF(YEAR($C212)=V$6,$H212,"")</f>
        <v/>
      </c>
      <c r="W212" s="0" t="str">
        <f aca="false">IF(YEAR($C212)=W$6,$H212,"")</f>
        <v/>
      </c>
      <c r="X212" s="0" t="str">
        <f aca="false">IF(YEAR($C212)=X$6,$H212,"")</f>
        <v/>
      </c>
      <c r="Y212" s="0" t="str">
        <f aca="false">IF(YEAR($C212)=Y$6,$H212,"")</f>
        <v/>
      </c>
      <c r="Z212" s="0" t="str">
        <f aca="false">IF(YEAR($C212)=Z$6,$H212,"")</f>
        <v/>
      </c>
      <c r="AA212" s="0" t="str">
        <f aca="false">IF(YEAR($C212)=AA$6,$H212,"")</f>
        <v/>
      </c>
      <c r="AB212" s="0" t="str">
        <f aca="false">IF(YEAR($C212)=AB$6,$H212,"")</f>
        <v/>
      </c>
      <c r="AC212" s="0" t="str">
        <f aca="false">IF(YEAR($C212)=AC$6,$H212,"")</f>
        <v/>
      </c>
      <c r="AD212" s="0" t="n">
        <f aca="false">IF(YEAR($C212)=AD$6,$H212,"")</f>
        <v>675</v>
      </c>
      <c r="AE212" s="0" t="str">
        <f aca="false">IF(YEAR($C212)=AE$6,$H212,"")</f>
        <v/>
      </c>
    </row>
    <row r="213" customFormat="false" ht="12.75" hidden="false" customHeight="false" outlineLevel="0" collapsed="false">
      <c r="C213" s="13" t="n">
        <v>36592</v>
      </c>
      <c r="D213" s="11" t="n">
        <v>640</v>
      </c>
      <c r="E213" s="15" t="n">
        <f aca="false">LN(D213/D212)</f>
        <v>0</v>
      </c>
      <c r="F213" s="11" t="n">
        <v>620</v>
      </c>
      <c r="G213" s="15" t="n">
        <f aca="false">LN(F213/F212)</f>
        <v>0</v>
      </c>
      <c r="H213" s="11" t="n">
        <v>680</v>
      </c>
      <c r="I213" s="15" t="n">
        <f aca="false">LN(H213/H212)</f>
        <v>0.00738010729762246</v>
      </c>
      <c r="J213" s="16" t="n">
        <v>610</v>
      </c>
      <c r="K213" s="15" t="n">
        <f aca="false">LN(J213/J212)</f>
        <v>0</v>
      </c>
      <c r="L213" s="11"/>
      <c r="M213" s="0" t="str">
        <f aca="false">IF(YEAR($C213)=M$6,$H213,"")</f>
        <v/>
      </c>
      <c r="N213" s="0" t="str">
        <f aca="false">IF(YEAR($C213)=N$6,$H213,"")</f>
        <v/>
      </c>
      <c r="O213" s="0" t="str">
        <f aca="false">IF(YEAR($C213)=O$6,$H213,"")</f>
        <v/>
      </c>
      <c r="P213" s="0" t="str">
        <f aca="false">IF(YEAR($C213)=P$6,$H213,"")</f>
        <v/>
      </c>
      <c r="Q213" s="0" t="str">
        <f aca="false">IF(YEAR($C213)=Q$6,$H213,"")</f>
        <v/>
      </c>
      <c r="R213" s="0" t="str">
        <f aca="false">IF(YEAR($C213)=R$6,$H213,"")</f>
        <v/>
      </c>
      <c r="S213" s="0" t="str">
        <f aca="false">IF(YEAR($C213)=S$6,$H213,"")</f>
        <v/>
      </c>
      <c r="T213" s="0" t="str">
        <f aca="false">IF(YEAR($C213)=T$6,$H213,"")</f>
        <v/>
      </c>
      <c r="U213" s="0" t="str">
        <f aca="false">IF(YEAR($C213)=U$6,$H213,"")</f>
        <v/>
      </c>
      <c r="V213" s="0" t="str">
        <f aca="false">IF(YEAR($C213)=V$6,$H213,"")</f>
        <v/>
      </c>
      <c r="W213" s="0" t="str">
        <f aca="false">IF(YEAR($C213)=W$6,$H213,"")</f>
        <v/>
      </c>
      <c r="X213" s="0" t="str">
        <f aca="false">IF(YEAR($C213)=X$6,$H213,"")</f>
        <v/>
      </c>
      <c r="Y213" s="0" t="str">
        <f aca="false">IF(YEAR($C213)=Y$6,$H213,"")</f>
        <v/>
      </c>
      <c r="Z213" s="0" t="str">
        <f aca="false">IF(YEAR($C213)=Z$6,$H213,"")</f>
        <v/>
      </c>
      <c r="AA213" s="0" t="str">
        <f aca="false">IF(YEAR($C213)=AA$6,$H213,"")</f>
        <v/>
      </c>
      <c r="AB213" s="0" t="str">
        <f aca="false">IF(YEAR($C213)=AB$6,$H213,"")</f>
        <v/>
      </c>
      <c r="AC213" s="0" t="str">
        <f aca="false">IF(YEAR($C213)=AC$6,$H213,"")</f>
        <v/>
      </c>
      <c r="AD213" s="0" t="n">
        <f aca="false">IF(YEAR($C213)=AD$6,$H213,"")</f>
        <v>680</v>
      </c>
      <c r="AE213" s="0" t="str">
        <f aca="false">IF(YEAR($C213)=AE$6,$H213,"")</f>
        <v/>
      </c>
    </row>
    <row r="214" customFormat="false" ht="12.75" hidden="false" customHeight="false" outlineLevel="0" collapsed="false">
      <c r="C214" s="13" t="n">
        <v>36623</v>
      </c>
      <c r="D214" s="11" t="n">
        <v>680</v>
      </c>
      <c r="E214" s="15" t="n">
        <f aca="false">LN(D214/D213)</f>
        <v>0.0606246218164348</v>
      </c>
      <c r="F214" s="11" t="n">
        <v>660</v>
      </c>
      <c r="G214" s="15" t="n">
        <f aca="false">LN(F214/F213)</f>
        <v>0.0625203569813339</v>
      </c>
      <c r="H214" s="11" t="n">
        <v>730</v>
      </c>
      <c r="I214" s="15" t="n">
        <f aca="false">LN(H214/H213)</f>
        <v>0.0709517359722844</v>
      </c>
      <c r="J214" s="16" t="n">
        <v>650</v>
      </c>
      <c r="K214" s="15" t="n">
        <f aca="false">LN(J214/J213)</f>
        <v>0.0635134057223259</v>
      </c>
      <c r="L214" s="11"/>
      <c r="M214" s="0" t="str">
        <f aca="false">IF(YEAR($C214)=M$6,$H214,"")</f>
        <v/>
      </c>
      <c r="N214" s="0" t="str">
        <f aca="false">IF(YEAR($C214)=N$6,$H214,"")</f>
        <v/>
      </c>
      <c r="O214" s="0" t="str">
        <f aca="false">IF(YEAR($C214)=O$6,$H214,"")</f>
        <v/>
      </c>
      <c r="P214" s="0" t="str">
        <f aca="false">IF(YEAR($C214)=P$6,$H214,"")</f>
        <v/>
      </c>
      <c r="Q214" s="0" t="str">
        <f aca="false">IF(YEAR($C214)=Q$6,$H214,"")</f>
        <v/>
      </c>
      <c r="R214" s="0" t="str">
        <f aca="false">IF(YEAR($C214)=R$6,$H214,"")</f>
        <v/>
      </c>
      <c r="S214" s="0" t="str">
        <f aca="false">IF(YEAR($C214)=S$6,$H214,"")</f>
        <v/>
      </c>
      <c r="T214" s="0" t="str">
        <f aca="false">IF(YEAR($C214)=T$6,$H214,"")</f>
        <v/>
      </c>
      <c r="U214" s="0" t="str">
        <f aca="false">IF(YEAR($C214)=U$6,$H214,"")</f>
        <v/>
      </c>
      <c r="V214" s="0" t="str">
        <f aca="false">IF(YEAR($C214)=V$6,$H214,"")</f>
        <v/>
      </c>
      <c r="W214" s="0" t="str">
        <f aca="false">IF(YEAR($C214)=W$6,$H214,"")</f>
        <v/>
      </c>
      <c r="X214" s="0" t="str">
        <f aca="false">IF(YEAR($C214)=X$6,$H214,"")</f>
        <v/>
      </c>
      <c r="Y214" s="0" t="str">
        <f aca="false">IF(YEAR($C214)=Y$6,$H214,"")</f>
        <v/>
      </c>
      <c r="Z214" s="0" t="str">
        <f aca="false">IF(YEAR($C214)=Z$6,$H214,"")</f>
        <v/>
      </c>
      <c r="AA214" s="0" t="str">
        <f aca="false">IF(YEAR($C214)=AA$6,$H214,"")</f>
        <v/>
      </c>
      <c r="AB214" s="0" t="str">
        <f aca="false">IF(YEAR($C214)=AB$6,$H214,"")</f>
        <v/>
      </c>
      <c r="AC214" s="0" t="str">
        <f aca="false">IF(YEAR($C214)=AC$6,$H214,"")</f>
        <v/>
      </c>
      <c r="AD214" s="0" t="n">
        <f aca="false">IF(YEAR($C214)=AD$6,$H214,"")</f>
        <v>730</v>
      </c>
      <c r="AE214" s="0" t="str">
        <f aca="false">IF(YEAR($C214)=AE$6,$H214,"")</f>
        <v/>
      </c>
    </row>
    <row r="215" customFormat="false" ht="12.75" hidden="false" customHeight="false" outlineLevel="0" collapsed="false">
      <c r="C215" s="13" t="n">
        <v>36654</v>
      </c>
      <c r="D215" s="11" t="n">
        <v>680</v>
      </c>
      <c r="E215" s="15" t="n">
        <f aca="false">LN(D215/D214)</f>
        <v>0</v>
      </c>
      <c r="F215" s="11" t="n">
        <v>660</v>
      </c>
      <c r="G215" s="15" t="n">
        <f aca="false">LN(F215/F214)</f>
        <v>0</v>
      </c>
      <c r="H215" s="11" t="n">
        <v>730</v>
      </c>
      <c r="I215" s="15" t="n">
        <f aca="false">LN(H215/H214)</f>
        <v>0</v>
      </c>
      <c r="J215" s="16" t="n">
        <v>650</v>
      </c>
      <c r="K215" s="15" t="n">
        <f aca="false">LN(J215/J214)</f>
        <v>0</v>
      </c>
      <c r="L215" s="11"/>
      <c r="M215" s="0" t="str">
        <f aca="false">IF(YEAR($C215)=M$6,$H215,"")</f>
        <v/>
      </c>
      <c r="N215" s="0" t="str">
        <f aca="false">IF(YEAR($C215)=N$6,$H215,"")</f>
        <v/>
      </c>
      <c r="O215" s="0" t="str">
        <f aca="false">IF(YEAR($C215)=O$6,$H215,"")</f>
        <v/>
      </c>
      <c r="P215" s="0" t="str">
        <f aca="false">IF(YEAR($C215)=P$6,$H215,"")</f>
        <v/>
      </c>
      <c r="Q215" s="0" t="str">
        <f aca="false">IF(YEAR($C215)=Q$6,$H215,"")</f>
        <v/>
      </c>
      <c r="R215" s="0" t="str">
        <f aca="false">IF(YEAR($C215)=R$6,$H215,"")</f>
        <v/>
      </c>
      <c r="S215" s="0" t="str">
        <f aca="false">IF(YEAR($C215)=S$6,$H215,"")</f>
        <v/>
      </c>
      <c r="T215" s="0" t="str">
        <f aca="false">IF(YEAR($C215)=T$6,$H215,"")</f>
        <v/>
      </c>
      <c r="U215" s="0" t="str">
        <f aca="false">IF(YEAR($C215)=U$6,$H215,"")</f>
        <v/>
      </c>
      <c r="V215" s="0" t="str">
        <f aca="false">IF(YEAR($C215)=V$6,$H215,"")</f>
        <v/>
      </c>
      <c r="W215" s="0" t="str">
        <f aca="false">IF(YEAR($C215)=W$6,$H215,"")</f>
        <v/>
      </c>
      <c r="X215" s="0" t="str">
        <f aca="false">IF(YEAR($C215)=X$6,$H215,"")</f>
        <v/>
      </c>
      <c r="Y215" s="0" t="str">
        <f aca="false">IF(YEAR($C215)=Y$6,$H215,"")</f>
        <v/>
      </c>
      <c r="Z215" s="0" t="str">
        <f aca="false">IF(YEAR($C215)=Z$6,$H215,"")</f>
        <v/>
      </c>
      <c r="AA215" s="0" t="str">
        <f aca="false">IF(YEAR($C215)=AA$6,$H215,"")</f>
        <v/>
      </c>
      <c r="AB215" s="0" t="str">
        <f aca="false">IF(YEAR($C215)=AB$6,$H215,"")</f>
        <v/>
      </c>
      <c r="AC215" s="0" t="str">
        <f aca="false">IF(YEAR($C215)=AC$6,$H215,"")</f>
        <v/>
      </c>
      <c r="AD215" s="0" t="n">
        <f aca="false">IF(YEAR($C215)=AD$6,$H215,"")</f>
        <v>730</v>
      </c>
      <c r="AE215" s="0" t="str">
        <f aca="false">IF(YEAR($C215)=AE$6,$H215,"")</f>
        <v/>
      </c>
    </row>
    <row r="216" customFormat="false" ht="12.75" hidden="false" customHeight="false" outlineLevel="0" collapsed="false">
      <c r="C216" s="13" t="n">
        <v>36685</v>
      </c>
      <c r="D216" s="11" t="n">
        <v>680</v>
      </c>
      <c r="E216" s="15" t="n">
        <f aca="false">LN(D216/D215)</f>
        <v>0</v>
      </c>
      <c r="F216" s="11" t="n">
        <v>660</v>
      </c>
      <c r="G216" s="15" t="n">
        <f aca="false">LN(F216/F215)</f>
        <v>0</v>
      </c>
      <c r="H216" s="11" t="n">
        <v>730</v>
      </c>
      <c r="I216" s="15" t="n">
        <f aca="false">LN(H216/H215)</f>
        <v>0</v>
      </c>
      <c r="J216" s="16" t="n">
        <v>650</v>
      </c>
      <c r="K216" s="15" t="n">
        <f aca="false">LN(J216/J215)</f>
        <v>0</v>
      </c>
      <c r="L216" s="11"/>
      <c r="M216" s="0" t="str">
        <f aca="false">IF(YEAR($C216)=M$6,$H216,"")</f>
        <v/>
      </c>
      <c r="N216" s="0" t="str">
        <f aca="false">IF(YEAR($C216)=N$6,$H216,"")</f>
        <v/>
      </c>
      <c r="O216" s="0" t="str">
        <f aca="false">IF(YEAR($C216)=O$6,$H216,"")</f>
        <v/>
      </c>
      <c r="P216" s="0" t="str">
        <f aca="false">IF(YEAR($C216)=P$6,$H216,"")</f>
        <v/>
      </c>
      <c r="Q216" s="0" t="str">
        <f aca="false">IF(YEAR($C216)=Q$6,$H216,"")</f>
        <v/>
      </c>
      <c r="R216" s="0" t="str">
        <f aca="false">IF(YEAR($C216)=R$6,$H216,"")</f>
        <v/>
      </c>
      <c r="S216" s="0" t="str">
        <f aca="false">IF(YEAR($C216)=S$6,$H216,"")</f>
        <v/>
      </c>
      <c r="T216" s="0" t="str">
        <f aca="false">IF(YEAR($C216)=T$6,$H216,"")</f>
        <v/>
      </c>
      <c r="U216" s="0" t="str">
        <f aca="false">IF(YEAR($C216)=U$6,$H216,"")</f>
        <v/>
      </c>
      <c r="V216" s="0" t="str">
        <f aca="false">IF(YEAR($C216)=V$6,$H216,"")</f>
        <v/>
      </c>
      <c r="W216" s="0" t="str">
        <f aca="false">IF(YEAR($C216)=W$6,$H216,"")</f>
        <v/>
      </c>
      <c r="X216" s="0" t="str">
        <f aca="false">IF(YEAR($C216)=X$6,$H216,"")</f>
        <v/>
      </c>
      <c r="Y216" s="0" t="str">
        <f aca="false">IF(YEAR($C216)=Y$6,$H216,"")</f>
        <v/>
      </c>
      <c r="Z216" s="0" t="str">
        <f aca="false">IF(YEAR($C216)=Z$6,$H216,"")</f>
        <v/>
      </c>
      <c r="AA216" s="0" t="str">
        <f aca="false">IF(YEAR($C216)=AA$6,$H216,"")</f>
        <v/>
      </c>
      <c r="AB216" s="0" t="str">
        <f aca="false">IF(YEAR($C216)=AB$6,$H216,"")</f>
        <v/>
      </c>
      <c r="AC216" s="0" t="str">
        <f aca="false">IF(YEAR($C216)=AC$6,$H216,"")</f>
        <v/>
      </c>
      <c r="AD216" s="0" t="n">
        <f aca="false">IF(YEAR($C216)=AD$6,$H216,"")</f>
        <v>730</v>
      </c>
      <c r="AE216" s="0" t="str">
        <f aca="false">IF(YEAR($C216)=AE$6,$H216,"")</f>
        <v/>
      </c>
    </row>
    <row r="217" customFormat="false" ht="12.75" hidden="false" customHeight="false" outlineLevel="0" collapsed="false">
      <c r="C217" s="13" t="n">
        <v>36716</v>
      </c>
      <c r="D217" s="11" t="n">
        <v>710</v>
      </c>
      <c r="E217" s="15" t="n">
        <f aca="false">LN(D217/D216)</f>
        <v>0.0431721718652088</v>
      </c>
      <c r="F217" s="11" t="n">
        <v>690</v>
      </c>
      <c r="G217" s="15" t="n">
        <f aca="false">LN(F217/F216)</f>
        <v>0.0444517625708338</v>
      </c>
      <c r="H217" s="11" t="n">
        <v>750</v>
      </c>
      <c r="I217" s="15" t="n">
        <f aca="false">LN(H217/H216)</f>
        <v>0.0270286723879194</v>
      </c>
      <c r="J217" s="16" t="n">
        <v>680</v>
      </c>
      <c r="K217" s="15" t="n">
        <f aca="false">LN(J217/J216)</f>
        <v>0.0451204352804696</v>
      </c>
      <c r="L217" s="11"/>
      <c r="M217" s="0" t="str">
        <f aca="false">IF(YEAR($C217)=M$6,$H217,"")</f>
        <v/>
      </c>
      <c r="N217" s="0" t="str">
        <f aca="false">IF(YEAR($C217)=N$6,$H217,"")</f>
        <v/>
      </c>
      <c r="O217" s="0" t="str">
        <f aca="false">IF(YEAR($C217)=O$6,$H217,"")</f>
        <v/>
      </c>
      <c r="P217" s="0" t="str">
        <f aca="false">IF(YEAR($C217)=P$6,$H217,"")</f>
        <v/>
      </c>
      <c r="Q217" s="0" t="str">
        <f aca="false">IF(YEAR($C217)=Q$6,$H217,"")</f>
        <v/>
      </c>
      <c r="R217" s="0" t="str">
        <f aca="false">IF(YEAR($C217)=R$6,$H217,"")</f>
        <v/>
      </c>
      <c r="S217" s="0" t="str">
        <f aca="false">IF(YEAR($C217)=S$6,$H217,"")</f>
        <v/>
      </c>
      <c r="T217" s="0" t="str">
        <f aca="false">IF(YEAR($C217)=T$6,$H217,"")</f>
        <v/>
      </c>
      <c r="U217" s="0" t="str">
        <f aca="false">IF(YEAR($C217)=U$6,$H217,"")</f>
        <v/>
      </c>
      <c r="V217" s="0" t="str">
        <f aca="false">IF(YEAR($C217)=V$6,$H217,"")</f>
        <v/>
      </c>
      <c r="W217" s="0" t="str">
        <f aca="false">IF(YEAR($C217)=W$6,$H217,"")</f>
        <v/>
      </c>
      <c r="X217" s="0" t="str">
        <f aca="false">IF(YEAR($C217)=X$6,$H217,"")</f>
        <v/>
      </c>
      <c r="Y217" s="0" t="str">
        <f aca="false">IF(YEAR($C217)=Y$6,$H217,"")</f>
        <v/>
      </c>
      <c r="Z217" s="0" t="str">
        <f aca="false">IF(YEAR($C217)=Z$6,$H217,"")</f>
        <v/>
      </c>
      <c r="AA217" s="0" t="str">
        <f aca="false">IF(YEAR($C217)=AA$6,$H217,"")</f>
        <v/>
      </c>
      <c r="AB217" s="0" t="str">
        <f aca="false">IF(YEAR($C217)=AB$6,$H217,"")</f>
        <v/>
      </c>
      <c r="AC217" s="0" t="str">
        <f aca="false">IF(YEAR($C217)=AC$6,$H217,"")</f>
        <v/>
      </c>
      <c r="AD217" s="0" t="n">
        <f aca="false">IF(YEAR($C217)=AD$6,$H217,"")</f>
        <v>750</v>
      </c>
      <c r="AE217" s="0" t="str">
        <f aca="false">IF(YEAR($C217)=AE$6,$H217,"")</f>
        <v/>
      </c>
    </row>
    <row r="218" customFormat="false" ht="12.75" hidden="false" customHeight="false" outlineLevel="0" collapsed="false">
      <c r="C218" s="13" t="n">
        <v>36747</v>
      </c>
      <c r="D218" s="11" t="n">
        <v>710</v>
      </c>
      <c r="E218" s="15" t="n">
        <f aca="false">LN(D218/D217)</f>
        <v>0</v>
      </c>
      <c r="F218" s="11" t="n">
        <v>690</v>
      </c>
      <c r="G218" s="15" t="n">
        <f aca="false">LN(F218/F217)</f>
        <v>0</v>
      </c>
      <c r="H218" s="11" t="n">
        <v>750</v>
      </c>
      <c r="I218" s="15" t="n">
        <f aca="false">LN(H218/H217)</f>
        <v>0</v>
      </c>
      <c r="J218" s="16" t="n">
        <v>680</v>
      </c>
      <c r="K218" s="15" t="n">
        <f aca="false">LN(J218/J217)</f>
        <v>0</v>
      </c>
      <c r="L218" s="11"/>
      <c r="M218" s="0" t="str">
        <f aca="false">IF(YEAR($C218)=M$6,$H218,"")</f>
        <v/>
      </c>
      <c r="N218" s="0" t="str">
        <f aca="false">IF(YEAR($C218)=N$6,$H218,"")</f>
        <v/>
      </c>
      <c r="O218" s="0" t="str">
        <f aca="false">IF(YEAR($C218)=O$6,$H218,"")</f>
        <v/>
      </c>
      <c r="P218" s="0" t="str">
        <f aca="false">IF(YEAR($C218)=P$6,$H218,"")</f>
        <v/>
      </c>
      <c r="Q218" s="0" t="str">
        <f aca="false">IF(YEAR($C218)=Q$6,$H218,"")</f>
        <v/>
      </c>
      <c r="R218" s="0" t="str">
        <f aca="false">IF(YEAR($C218)=R$6,$H218,"")</f>
        <v/>
      </c>
      <c r="S218" s="0" t="str">
        <f aca="false">IF(YEAR($C218)=S$6,$H218,"")</f>
        <v/>
      </c>
      <c r="T218" s="0" t="str">
        <f aca="false">IF(YEAR($C218)=T$6,$H218,"")</f>
        <v/>
      </c>
      <c r="U218" s="0" t="str">
        <f aca="false">IF(YEAR($C218)=U$6,$H218,"")</f>
        <v/>
      </c>
      <c r="V218" s="0" t="str">
        <f aca="false">IF(YEAR($C218)=V$6,$H218,"")</f>
        <v/>
      </c>
      <c r="W218" s="0" t="str">
        <f aca="false">IF(YEAR($C218)=W$6,$H218,"")</f>
        <v/>
      </c>
      <c r="X218" s="0" t="str">
        <f aca="false">IF(YEAR($C218)=X$6,$H218,"")</f>
        <v/>
      </c>
      <c r="Y218" s="0" t="str">
        <f aca="false">IF(YEAR($C218)=Y$6,$H218,"")</f>
        <v/>
      </c>
      <c r="Z218" s="0" t="str">
        <f aca="false">IF(YEAR($C218)=Z$6,$H218,"")</f>
        <v/>
      </c>
      <c r="AA218" s="0" t="str">
        <f aca="false">IF(YEAR($C218)=AA$6,$H218,"")</f>
        <v/>
      </c>
      <c r="AB218" s="0" t="str">
        <f aca="false">IF(YEAR($C218)=AB$6,$H218,"")</f>
        <v/>
      </c>
      <c r="AC218" s="0" t="str">
        <f aca="false">IF(YEAR($C218)=AC$6,$H218,"")</f>
        <v/>
      </c>
      <c r="AD218" s="0" t="n">
        <f aca="false">IF(YEAR($C218)=AD$6,$H218,"")</f>
        <v>750</v>
      </c>
      <c r="AE218" s="0" t="str">
        <f aca="false">IF(YEAR($C218)=AE$6,$H218,"")</f>
        <v/>
      </c>
    </row>
    <row r="219" customFormat="false" ht="12.75" hidden="false" customHeight="false" outlineLevel="0" collapsed="false">
      <c r="C219" s="13" t="n">
        <v>36778</v>
      </c>
      <c r="D219" s="11" t="n">
        <v>710</v>
      </c>
      <c r="E219" s="15" t="n">
        <f aca="false">LN(D219/D218)</f>
        <v>0</v>
      </c>
      <c r="F219" s="11" t="n">
        <v>690</v>
      </c>
      <c r="G219" s="15" t="n">
        <f aca="false">LN(F219/F218)</f>
        <v>0</v>
      </c>
      <c r="H219" s="11" t="n">
        <v>750</v>
      </c>
      <c r="I219" s="15" t="n">
        <f aca="false">LN(H219/H218)</f>
        <v>0</v>
      </c>
      <c r="J219" s="16" t="n">
        <v>680</v>
      </c>
      <c r="K219" s="15" t="n">
        <f aca="false">LN(J219/J218)</f>
        <v>0</v>
      </c>
      <c r="L219" s="11"/>
      <c r="M219" s="0" t="str">
        <f aca="false">IF(YEAR($C219)=M$6,$H219,"")</f>
        <v/>
      </c>
      <c r="N219" s="0" t="str">
        <f aca="false">IF(YEAR($C219)=N$6,$H219,"")</f>
        <v/>
      </c>
      <c r="O219" s="0" t="str">
        <f aca="false">IF(YEAR($C219)=O$6,$H219,"")</f>
        <v/>
      </c>
      <c r="P219" s="0" t="str">
        <f aca="false">IF(YEAR($C219)=P$6,$H219,"")</f>
        <v/>
      </c>
      <c r="Q219" s="0" t="str">
        <f aca="false">IF(YEAR($C219)=Q$6,$H219,"")</f>
        <v/>
      </c>
      <c r="R219" s="0" t="str">
        <f aca="false">IF(YEAR($C219)=R$6,$H219,"")</f>
        <v/>
      </c>
      <c r="S219" s="0" t="str">
        <f aca="false">IF(YEAR($C219)=S$6,$H219,"")</f>
        <v/>
      </c>
      <c r="T219" s="0" t="str">
        <f aca="false">IF(YEAR($C219)=T$6,$H219,"")</f>
        <v/>
      </c>
      <c r="U219" s="0" t="str">
        <f aca="false">IF(YEAR($C219)=U$6,$H219,"")</f>
        <v/>
      </c>
      <c r="V219" s="0" t="str">
        <f aca="false">IF(YEAR($C219)=V$6,$H219,"")</f>
        <v/>
      </c>
      <c r="W219" s="0" t="str">
        <f aca="false">IF(YEAR($C219)=W$6,$H219,"")</f>
        <v/>
      </c>
      <c r="X219" s="0" t="str">
        <f aca="false">IF(YEAR($C219)=X$6,$H219,"")</f>
        <v/>
      </c>
      <c r="Y219" s="0" t="str">
        <f aca="false">IF(YEAR($C219)=Y$6,$H219,"")</f>
        <v/>
      </c>
      <c r="Z219" s="0" t="str">
        <f aca="false">IF(YEAR($C219)=Z$6,$H219,"")</f>
        <v/>
      </c>
      <c r="AA219" s="0" t="str">
        <f aca="false">IF(YEAR($C219)=AA$6,$H219,"")</f>
        <v/>
      </c>
      <c r="AB219" s="0" t="str">
        <f aca="false">IF(YEAR($C219)=AB$6,$H219,"")</f>
        <v/>
      </c>
      <c r="AC219" s="0" t="str">
        <f aca="false">IF(YEAR($C219)=AC$6,$H219,"")</f>
        <v/>
      </c>
      <c r="AD219" s="0" t="n">
        <f aca="false">IF(YEAR($C219)=AD$6,$H219,"")</f>
        <v>750</v>
      </c>
      <c r="AE219" s="0" t="str">
        <f aca="false">IF(YEAR($C219)=AE$6,$H219,"")</f>
        <v/>
      </c>
    </row>
    <row r="220" customFormat="false" ht="12.75" hidden="false" customHeight="false" outlineLevel="0" collapsed="false">
      <c r="C220" s="13" t="n">
        <v>36809</v>
      </c>
      <c r="D220" s="11" t="n">
        <v>710</v>
      </c>
      <c r="E220" s="15" t="n">
        <f aca="false">LN(D220/D219)</f>
        <v>0</v>
      </c>
      <c r="F220" s="11" t="n">
        <v>690</v>
      </c>
      <c r="G220" s="15" t="n">
        <f aca="false">LN(F220/F219)</f>
        <v>0</v>
      </c>
      <c r="H220" s="11" t="n">
        <v>750</v>
      </c>
      <c r="I220" s="15" t="n">
        <f aca="false">LN(H220/H219)</f>
        <v>0</v>
      </c>
      <c r="J220" s="16" t="n">
        <v>680</v>
      </c>
      <c r="K220" s="15" t="n">
        <f aca="false">LN(J220/J219)</f>
        <v>0</v>
      </c>
      <c r="L220" s="11"/>
      <c r="M220" s="0" t="str">
        <f aca="false">IF(YEAR($C220)=M$6,$H220,"")</f>
        <v/>
      </c>
      <c r="N220" s="0" t="str">
        <f aca="false">IF(YEAR($C220)=N$6,$H220,"")</f>
        <v/>
      </c>
      <c r="O220" s="0" t="str">
        <f aca="false">IF(YEAR($C220)=O$6,$H220,"")</f>
        <v/>
      </c>
      <c r="P220" s="0" t="str">
        <f aca="false">IF(YEAR($C220)=P$6,$H220,"")</f>
        <v/>
      </c>
      <c r="Q220" s="0" t="str">
        <f aca="false">IF(YEAR($C220)=Q$6,$H220,"")</f>
        <v/>
      </c>
      <c r="R220" s="0" t="str">
        <f aca="false">IF(YEAR($C220)=R$6,$H220,"")</f>
        <v/>
      </c>
      <c r="S220" s="0" t="str">
        <f aca="false">IF(YEAR($C220)=S$6,$H220,"")</f>
        <v/>
      </c>
      <c r="T220" s="0" t="str">
        <f aca="false">IF(YEAR($C220)=T$6,$H220,"")</f>
        <v/>
      </c>
      <c r="U220" s="0" t="str">
        <f aca="false">IF(YEAR($C220)=U$6,$H220,"")</f>
        <v/>
      </c>
      <c r="V220" s="0" t="str">
        <f aca="false">IF(YEAR($C220)=V$6,$H220,"")</f>
        <v/>
      </c>
      <c r="W220" s="0" t="str">
        <f aca="false">IF(YEAR($C220)=W$6,$H220,"")</f>
        <v/>
      </c>
      <c r="X220" s="0" t="str">
        <f aca="false">IF(YEAR($C220)=X$6,$H220,"")</f>
        <v/>
      </c>
      <c r="Y220" s="0" t="str">
        <f aca="false">IF(YEAR($C220)=Y$6,$H220,"")</f>
        <v/>
      </c>
      <c r="Z220" s="0" t="str">
        <f aca="false">IF(YEAR($C220)=Z$6,$H220,"")</f>
        <v/>
      </c>
      <c r="AA220" s="0" t="str">
        <f aca="false">IF(YEAR($C220)=AA$6,$H220,"")</f>
        <v/>
      </c>
      <c r="AB220" s="0" t="str">
        <f aca="false">IF(YEAR($C220)=AB$6,$H220,"")</f>
        <v/>
      </c>
      <c r="AC220" s="0" t="str">
        <f aca="false">IF(YEAR($C220)=AC$6,$H220,"")</f>
        <v/>
      </c>
      <c r="AD220" s="0" t="n">
        <f aca="false">IF(YEAR($C220)=AD$6,$H220,"")</f>
        <v>750</v>
      </c>
      <c r="AE220" s="0" t="str">
        <f aca="false">IF(YEAR($C220)=AE$6,$H220,"")</f>
        <v/>
      </c>
    </row>
    <row r="221" customFormat="false" ht="12.75" hidden="false" customHeight="false" outlineLevel="0" collapsed="false">
      <c r="C221" s="13" t="n">
        <v>36840</v>
      </c>
      <c r="D221" s="11" t="n">
        <v>710</v>
      </c>
      <c r="E221" s="15" t="n">
        <f aca="false">LN(D221/D220)</f>
        <v>0</v>
      </c>
      <c r="F221" s="11" t="n">
        <v>690</v>
      </c>
      <c r="G221" s="15" t="n">
        <f aca="false">LN(F221/F220)</f>
        <v>0</v>
      </c>
      <c r="H221" s="11" t="n">
        <v>750</v>
      </c>
      <c r="I221" s="15" t="n">
        <f aca="false">LN(H221/H220)</f>
        <v>0</v>
      </c>
      <c r="J221" s="16" t="n">
        <v>680</v>
      </c>
      <c r="K221" s="15" t="n">
        <f aca="false">LN(J221/J220)</f>
        <v>0</v>
      </c>
      <c r="L221" s="11"/>
      <c r="M221" s="0" t="str">
        <f aca="false">IF(YEAR($C221)=M$6,$H221,"")</f>
        <v/>
      </c>
      <c r="N221" s="0" t="str">
        <f aca="false">IF(YEAR($C221)=N$6,$H221,"")</f>
        <v/>
      </c>
      <c r="O221" s="0" t="str">
        <f aca="false">IF(YEAR($C221)=O$6,$H221,"")</f>
        <v/>
      </c>
      <c r="P221" s="0" t="str">
        <f aca="false">IF(YEAR($C221)=P$6,$H221,"")</f>
        <v/>
      </c>
      <c r="Q221" s="0" t="str">
        <f aca="false">IF(YEAR($C221)=Q$6,$H221,"")</f>
        <v/>
      </c>
      <c r="R221" s="0" t="str">
        <f aca="false">IF(YEAR($C221)=R$6,$H221,"")</f>
        <v/>
      </c>
      <c r="S221" s="0" t="str">
        <f aca="false">IF(YEAR($C221)=S$6,$H221,"")</f>
        <v/>
      </c>
      <c r="T221" s="0" t="str">
        <f aca="false">IF(YEAR($C221)=T$6,$H221,"")</f>
        <v/>
      </c>
      <c r="U221" s="0" t="str">
        <f aca="false">IF(YEAR($C221)=U$6,$H221,"")</f>
        <v/>
      </c>
      <c r="V221" s="0" t="str">
        <f aca="false">IF(YEAR($C221)=V$6,$H221,"")</f>
        <v/>
      </c>
      <c r="W221" s="0" t="str">
        <f aca="false">IF(YEAR($C221)=W$6,$H221,"")</f>
        <v/>
      </c>
      <c r="X221" s="0" t="str">
        <f aca="false">IF(YEAR($C221)=X$6,$H221,"")</f>
        <v/>
      </c>
      <c r="Y221" s="0" t="str">
        <f aca="false">IF(YEAR($C221)=Y$6,$H221,"")</f>
        <v/>
      </c>
      <c r="Z221" s="0" t="str">
        <f aca="false">IF(YEAR($C221)=Z$6,$H221,"")</f>
        <v/>
      </c>
      <c r="AA221" s="0" t="str">
        <f aca="false">IF(YEAR($C221)=AA$6,$H221,"")</f>
        <v/>
      </c>
      <c r="AB221" s="0" t="str">
        <f aca="false">IF(YEAR($C221)=AB$6,$H221,"")</f>
        <v/>
      </c>
      <c r="AC221" s="0" t="str">
        <f aca="false">IF(YEAR($C221)=AC$6,$H221,"")</f>
        <v/>
      </c>
      <c r="AD221" s="0" t="n">
        <f aca="false">IF(YEAR($C221)=AD$6,$H221,"")</f>
        <v>750</v>
      </c>
      <c r="AE221" s="0" t="str">
        <f aca="false">IF(YEAR($C221)=AE$6,$H221,"")</f>
        <v/>
      </c>
    </row>
    <row r="222" customFormat="false" ht="12.75" hidden="false" customHeight="false" outlineLevel="0" collapsed="false">
      <c r="C222" s="13" t="n">
        <v>36871</v>
      </c>
      <c r="D222" s="11" t="n">
        <v>710</v>
      </c>
      <c r="E222" s="15" t="n">
        <f aca="false">LN(D222/D221)</f>
        <v>0</v>
      </c>
      <c r="F222" s="11" t="n">
        <v>680</v>
      </c>
      <c r="G222" s="15" t="n">
        <f aca="false">LN(F222/F221)</f>
        <v>-0.0145987994211526</v>
      </c>
      <c r="H222" s="11" t="n">
        <v>750</v>
      </c>
      <c r="I222" s="15" t="n">
        <f aca="false">LN(H222/H221)</f>
        <v>0</v>
      </c>
      <c r="J222" s="16" t="n">
        <v>670</v>
      </c>
      <c r="K222" s="15" t="n">
        <f aca="false">LN(J222/J221)</f>
        <v>-0.0148150857851406</v>
      </c>
      <c r="L222" s="11"/>
      <c r="M222" s="0" t="str">
        <f aca="false">IF(YEAR($C222)=M$6,$H222,"")</f>
        <v/>
      </c>
      <c r="N222" s="0" t="str">
        <f aca="false">IF(YEAR($C222)=N$6,$H222,"")</f>
        <v/>
      </c>
      <c r="O222" s="0" t="str">
        <f aca="false">IF(YEAR($C222)=O$6,$H222,"")</f>
        <v/>
      </c>
      <c r="P222" s="0" t="str">
        <f aca="false">IF(YEAR($C222)=P$6,$H222,"")</f>
        <v/>
      </c>
      <c r="Q222" s="0" t="str">
        <f aca="false">IF(YEAR($C222)=Q$6,$H222,"")</f>
        <v/>
      </c>
      <c r="R222" s="0" t="str">
        <f aca="false">IF(YEAR($C222)=R$6,$H222,"")</f>
        <v/>
      </c>
      <c r="S222" s="0" t="str">
        <f aca="false">IF(YEAR($C222)=S$6,$H222,"")</f>
        <v/>
      </c>
      <c r="T222" s="0" t="str">
        <f aca="false">IF(YEAR($C222)=T$6,$H222,"")</f>
        <v/>
      </c>
      <c r="U222" s="0" t="str">
        <f aca="false">IF(YEAR($C222)=U$6,$H222,"")</f>
        <v/>
      </c>
      <c r="V222" s="0" t="str">
        <f aca="false">IF(YEAR($C222)=V$6,$H222,"")</f>
        <v/>
      </c>
      <c r="W222" s="0" t="str">
        <f aca="false">IF(YEAR($C222)=W$6,$H222,"")</f>
        <v/>
      </c>
      <c r="X222" s="0" t="str">
        <f aca="false">IF(YEAR($C222)=X$6,$H222,"")</f>
        <v/>
      </c>
      <c r="Y222" s="0" t="str">
        <f aca="false">IF(YEAR($C222)=Y$6,$H222,"")</f>
        <v/>
      </c>
      <c r="Z222" s="0" t="str">
        <f aca="false">IF(YEAR($C222)=Z$6,$H222,"")</f>
        <v/>
      </c>
      <c r="AA222" s="0" t="str">
        <f aca="false">IF(YEAR($C222)=AA$6,$H222,"")</f>
        <v/>
      </c>
      <c r="AB222" s="0" t="str">
        <f aca="false">IF(YEAR($C222)=AB$6,$H222,"")</f>
        <v/>
      </c>
      <c r="AC222" s="0" t="str">
        <f aca="false">IF(YEAR($C222)=AC$6,$H222,"")</f>
        <v/>
      </c>
      <c r="AD222" s="0" t="n">
        <f aca="false">IF(YEAR($C222)=AD$6,$H222,"")</f>
        <v>750</v>
      </c>
      <c r="AE222" s="0" t="str">
        <f aca="false">IF(YEAR($C222)=AE$6,$H222,"")</f>
        <v/>
      </c>
    </row>
    <row r="223" customFormat="false" ht="12.75" hidden="false" customHeight="false" outlineLevel="0" collapsed="false">
      <c r="C223" s="13" t="n">
        <v>36902</v>
      </c>
      <c r="D223" s="11" t="n">
        <v>690</v>
      </c>
      <c r="E223" s="15" t="n">
        <f aca="false">LN(D223/D222)</f>
        <v>-0.028573372444056</v>
      </c>
      <c r="F223" s="11" t="n">
        <v>660</v>
      </c>
      <c r="G223" s="15" t="n">
        <f aca="false">LN(F223/F222)</f>
        <v>-0.0298529631496812</v>
      </c>
      <c r="H223" s="11" t="n">
        <v>720</v>
      </c>
      <c r="I223" s="15" t="n">
        <f aca="false">LN(H223/H222)</f>
        <v>-0.0408219945202552</v>
      </c>
      <c r="J223" s="16" t="n">
        <v>650</v>
      </c>
      <c r="K223" s="15" t="n">
        <f aca="false">LN(J223/J222)</f>
        <v>-0.0303053494953289</v>
      </c>
      <c r="L223" s="11"/>
      <c r="M223" s="0" t="str">
        <f aca="false">IF(YEAR($C223)=M$6,$H223,"")</f>
        <v/>
      </c>
      <c r="N223" s="0" t="str">
        <f aca="false">IF(YEAR($C223)=N$6,$H223,"")</f>
        <v/>
      </c>
      <c r="O223" s="0" t="str">
        <f aca="false">IF(YEAR($C223)=O$6,$H223,"")</f>
        <v/>
      </c>
      <c r="P223" s="0" t="str">
        <f aca="false">IF(YEAR($C223)=P$6,$H223,"")</f>
        <v/>
      </c>
      <c r="Q223" s="0" t="str">
        <f aca="false">IF(YEAR($C223)=Q$6,$H223,"")</f>
        <v/>
      </c>
      <c r="R223" s="0" t="str">
        <f aca="false">IF(YEAR($C223)=R$6,$H223,"")</f>
        <v/>
      </c>
      <c r="S223" s="0" t="str">
        <f aca="false">IF(YEAR($C223)=S$6,$H223,"")</f>
        <v/>
      </c>
      <c r="T223" s="0" t="str">
        <f aca="false">IF(YEAR($C223)=T$6,$H223,"")</f>
        <v/>
      </c>
      <c r="U223" s="0" t="str">
        <f aca="false">IF(YEAR($C223)=U$6,$H223,"")</f>
        <v/>
      </c>
      <c r="V223" s="0" t="str">
        <f aca="false">IF(YEAR($C223)=V$6,$H223,"")</f>
        <v/>
      </c>
      <c r="W223" s="0" t="str">
        <f aca="false">IF(YEAR($C223)=W$6,$H223,"")</f>
        <v/>
      </c>
      <c r="X223" s="0" t="str">
        <f aca="false">IF(YEAR($C223)=X$6,$H223,"")</f>
        <v/>
      </c>
      <c r="Y223" s="0" t="str">
        <f aca="false">IF(YEAR($C223)=Y$6,$H223,"")</f>
        <v/>
      </c>
      <c r="Z223" s="0" t="str">
        <f aca="false">IF(YEAR($C223)=Z$6,$H223,"")</f>
        <v/>
      </c>
      <c r="AA223" s="0" t="str">
        <f aca="false">IF(YEAR($C223)=AA$6,$H223,"")</f>
        <v/>
      </c>
      <c r="AB223" s="0" t="str">
        <f aca="false">IF(YEAR($C223)=AB$6,$H223,"")</f>
        <v/>
      </c>
      <c r="AC223" s="0" t="str">
        <f aca="false">IF(YEAR($C223)=AC$6,$H223,"")</f>
        <v/>
      </c>
      <c r="AD223" s="0" t="str">
        <f aca="false">IF(YEAR($C223)=AD$6,$H223,"")</f>
        <v/>
      </c>
      <c r="AE223" s="0" t="n">
        <f aca="false">IF(YEAR($C223)=AE$6,$H223,"")</f>
        <v>720</v>
      </c>
    </row>
    <row r="224" customFormat="false" ht="12.75" hidden="false" customHeight="false" outlineLevel="0" collapsed="false">
      <c r="C224" s="13" t="n">
        <v>36933</v>
      </c>
      <c r="D224" s="11" t="n">
        <v>670</v>
      </c>
      <c r="E224" s="15" t="n">
        <f aca="false">LN(D224/D223)</f>
        <v>-0.0294138852062933</v>
      </c>
      <c r="F224" s="11" t="n">
        <v>630</v>
      </c>
      <c r="G224" s="15" t="n">
        <f aca="false">LN(F224/F223)</f>
        <v>-0.0465200156348928</v>
      </c>
      <c r="H224" s="11" t="n">
        <v>700</v>
      </c>
      <c r="I224" s="15" t="n">
        <f aca="false">LN(H224/H223)</f>
        <v>-0.0281708769666963</v>
      </c>
      <c r="J224" s="16" t="n">
        <v>630</v>
      </c>
      <c r="K224" s="15" t="n">
        <f aca="false">LN(J224/J223)</f>
        <v>-0.0312525435041044</v>
      </c>
      <c r="L224" s="11"/>
      <c r="M224" s="0" t="str">
        <f aca="false">IF(YEAR($C224)=M$6,$H224,"")</f>
        <v/>
      </c>
      <c r="N224" s="0" t="str">
        <f aca="false">IF(YEAR($C224)=N$6,$H224,"")</f>
        <v/>
      </c>
      <c r="O224" s="0" t="str">
        <f aca="false">IF(YEAR($C224)=O$6,$H224,"")</f>
        <v/>
      </c>
      <c r="P224" s="0" t="str">
        <f aca="false">IF(YEAR($C224)=P$6,$H224,"")</f>
        <v/>
      </c>
      <c r="Q224" s="0" t="str">
        <f aca="false">IF(YEAR($C224)=Q$6,$H224,"")</f>
        <v/>
      </c>
      <c r="R224" s="0" t="str">
        <f aca="false">IF(YEAR($C224)=R$6,$H224,"")</f>
        <v/>
      </c>
      <c r="S224" s="0" t="str">
        <f aca="false">IF(YEAR($C224)=S$6,$H224,"")</f>
        <v/>
      </c>
      <c r="T224" s="0" t="str">
        <f aca="false">IF(YEAR($C224)=T$6,$H224,"")</f>
        <v/>
      </c>
      <c r="U224" s="0" t="str">
        <f aca="false">IF(YEAR($C224)=U$6,$H224,"")</f>
        <v/>
      </c>
      <c r="V224" s="0" t="str">
        <f aca="false">IF(YEAR($C224)=V$6,$H224,"")</f>
        <v/>
      </c>
      <c r="W224" s="0" t="str">
        <f aca="false">IF(YEAR($C224)=W$6,$H224,"")</f>
        <v/>
      </c>
      <c r="X224" s="0" t="str">
        <f aca="false">IF(YEAR($C224)=X$6,$H224,"")</f>
        <v/>
      </c>
      <c r="Y224" s="0" t="str">
        <f aca="false">IF(YEAR($C224)=Y$6,$H224,"")</f>
        <v/>
      </c>
      <c r="Z224" s="0" t="str">
        <f aca="false">IF(YEAR($C224)=Z$6,$H224,"")</f>
        <v/>
      </c>
      <c r="AA224" s="0" t="str">
        <f aca="false">IF(YEAR($C224)=AA$6,$H224,"")</f>
        <v/>
      </c>
      <c r="AB224" s="0" t="str">
        <f aca="false">IF(YEAR($C224)=AB$6,$H224,"")</f>
        <v/>
      </c>
      <c r="AC224" s="0" t="str">
        <f aca="false">IF(YEAR($C224)=AC$6,$H224,"")</f>
        <v/>
      </c>
      <c r="AD224" s="0" t="str">
        <f aca="false">IF(YEAR($C224)=AD$6,$H224,"")</f>
        <v/>
      </c>
      <c r="AE224" s="0" t="n">
        <f aca="false">IF(YEAR($C224)=AE$6,$H224,"")</f>
        <v>700</v>
      </c>
    </row>
    <row r="225" customFormat="false" ht="12.75" hidden="false" customHeight="false" outlineLevel="0" collapsed="false">
      <c r="C225" s="13" t="n">
        <v>36964</v>
      </c>
      <c r="D225" s="11" t="n">
        <v>635</v>
      </c>
      <c r="E225" s="15" t="n">
        <f aca="false">LN(D225/D224)</f>
        <v>-0.0536527134923201</v>
      </c>
      <c r="F225" s="11" t="n">
        <v>580</v>
      </c>
      <c r="G225" s="15" t="n">
        <f aca="false">LN(F225/F224)</f>
        <v>-0.0826917158451134</v>
      </c>
      <c r="H225" s="11" t="n">
        <v>680</v>
      </c>
      <c r="I225" s="15" t="n">
        <f aca="false">LN(H225/H224)</f>
        <v>-0.0289875368732523</v>
      </c>
      <c r="J225" s="16" t="n">
        <v>585</v>
      </c>
      <c r="K225" s="15" t="n">
        <f aca="false">LN(J225/J224)</f>
        <v>-0.0741079721537219</v>
      </c>
      <c r="L225" s="11"/>
      <c r="M225" s="0" t="str">
        <f aca="false">IF(YEAR($C225)=M$6,$H225,"")</f>
        <v/>
      </c>
      <c r="N225" s="0" t="str">
        <f aca="false">IF(YEAR($C225)=N$6,$H225,"")</f>
        <v/>
      </c>
      <c r="O225" s="0" t="str">
        <f aca="false">IF(YEAR($C225)=O$6,$H225,"")</f>
        <v/>
      </c>
      <c r="P225" s="0" t="str">
        <f aca="false">IF(YEAR($C225)=P$6,$H225,"")</f>
        <v/>
      </c>
      <c r="Q225" s="0" t="str">
        <f aca="false">IF(YEAR($C225)=Q$6,$H225,"")</f>
        <v/>
      </c>
      <c r="R225" s="0" t="str">
        <f aca="false">IF(YEAR($C225)=R$6,$H225,"")</f>
        <v/>
      </c>
      <c r="S225" s="0" t="str">
        <f aca="false">IF(YEAR($C225)=S$6,$H225,"")</f>
        <v/>
      </c>
      <c r="T225" s="0" t="str">
        <f aca="false">IF(YEAR($C225)=T$6,$H225,"")</f>
        <v/>
      </c>
      <c r="U225" s="0" t="str">
        <f aca="false">IF(YEAR($C225)=U$6,$H225,"")</f>
        <v/>
      </c>
      <c r="V225" s="0" t="str">
        <f aca="false">IF(YEAR($C225)=V$6,$H225,"")</f>
        <v/>
      </c>
      <c r="W225" s="0" t="str">
        <f aca="false">IF(YEAR($C225)=W$6,$H225,"")</f>
        <v/>
      </c>
      <c r="X225" s="0" t="str">
        <f aca="false">IF(YEAR($C225)=X$6,$H225,"")</f>
        <v/>
      </c>
      <c r="Y225" s="0" t="str">
        <f aca="false">IF(YEAR($C225)=Y$6,$H225,"")</f>
        <v/>
      </c>
      <c r="Z225" s="0" t="str">
        <f aca="false">IF(YEAR($C225)=Z$6,$H225,"")</f>
        <v/>
      </c>
      <c r="AA225" s="0" t="str">
        <f aca="false">IF(YEAR($C225)=AA$6,$H225,"")</f>
        <v/>
      </c>
      <c r="AB225" s="0" t="str">
        <f aca="false">IF(YEAR($C225)=AB$6,$H225,"")</f>
        <v/>
      </c>
      <c r="AC225" s="0" t="str">
        <f aca="false">IF(YEAR($C225)=AC$6,$H225,"")</f>
        <v/>
      </c>
      <c r="AD225" s="0" t="str">
        <f aca="false">IF(YEAR($C225)=AD$6,$H225,"")</f>
        <v/>
      </c>
      <c r="AE225" s="0" t="n">
        <f aca="false">IF(YEAR($C225)=AE$6,$H225,"")</f>
        <v>680</v>
      </c>
    </row>
    <row r="226" customFormat="false" ht="12.75" hidden="false" customHeight="false" outlineLevel="0" collapsed="false">
      <c r="C226" s="13" t="n">
        <v>36982</v>
      </c>
      <c r="D226" s="11" t="n">
        <v>590</v>
      </c>
      <c r="E226" s="15" t="n">
        <f aca="false">LN(D226/D225)</f>
        <v>-0.0735024619929265</v>
      </c>
      <c r="F226" s="11" t="n">
        <v>530</v>
      </c>
      <c r="G226" s="15" t="n">
        <f aca="false">LN(F226/F225)</f>
        <v>-0.0901510969942975</v>
      </c>
      <c r="H226" s="11" t="n">
        <v>650</v>
      </c>
      <c r="I226" s="15" t="n">
        <f aca="false">LN(H226/H225)</f>
        <v>-0.0451204352804695</v>
      </c>
      <c r="J226" s="16" t="n">
        <v>535</v>
      </c>
      <c r="K226" s="15" t="n">
        <f aca="false">LN(J226/J225)</f>
        <v>-0.08934510033585</v>
      </c>
      <c r="L226" s="11"/>
      <c r="M226" s="0" t="str">
        <f aca="false">IF(YEAR($C226)=M$6,$H226,"")</f>
        <v/>
      </c>
      <c r="N226" s="0" t="str">
        <f aca="false">IF(YEAR($C226)=N$6,$H226,"")</f>
        <v/>
      </c>
      <c r="O226" s="0" t="str">
        <f aca="false">IF(YEAR($C226)=O$6,$H226,"")</f>
        <v/>
      </c>
      <c r="P226" s="0" t="str">
        <f aca="false">IF(YEAR($C226)=P$6,$H226,"")</f>
        <v/>
      </c>
      <c r="Q226" s="0" t="str">
        <f aca="false">IF(YEAR($C226)=Q$6,$H226,"")</f>
        <v/>
      </c>
      <c r="R226" s="0" t="str">
        <f aca="false">IF(YEAR($C226)=R$6,$H226,"")</f>
        <v/>
      </c>
      <c r="S226" s="0" t="str">
        <f aca="false">IF(YEAR($C226)=S$6,$H226,"")</f>
        <v/>
      </c>
      <c r="T226" s="0" t="str">
        <f aca="false">IF(YEAR($C226)=T$6,$H226,"")</f>
        <v/>
      </c>
      <c r="U226" s="0" t="str">
        <f aca="false">IF(YEAR($C226)=U$6,$H226,"")</f>
        <v/>
      </c>
      <c r="V226" s="0" t="str">
        <f aca="false">IF(YEAR($C226)=V$6,$H226,"")</f>
        <v/>
      </c>
      <c r="W226" s="0" t="str">
        <f aca="false">IF(YEAR($C226)=W$6,$H226,"")</f>
        <v/>
      </c>
      <c r="X226" s="0" t="str">
        <f aca="false">IF(YEAR($C226)=X$6,$H226,"")</f>
        <v/>
      </c>
      <c r="Y226" s="0" t="str">
        <f aca="false">IF(YEAR($C226)=Y$6,$H226,"")</f>
        <v/>
      </c>
      <c r="Z226" s="0" t="str">
        <f aca="false">IF(YEAR($C226)=Z$6,$H226,"")</f>
        <v/>
      </c>
      <c r="AA226" s="0" t="str">
        <f aca="false">IF(YEAR($C226)=AA$6,$H226,"")</f>
        <v/>
      </c>
      <c r="AB226" s="0" t="str">
        <f aca="false">IF(YEAR($C226)=AB$6,$H226,"")</f>
        <v/>
      </c>
      <c r="AC226" s="0" t="str">
        <f aca="false">IF(YEAR($C226)=AC$6,$H226,"")</f>
        <v/>
      </c>
      <c r="AD226" s="0" t="str">
        <f aca="false">IF(YEAR($C226)=AD$6,$H226,"")</f>
        <v/>
      </c>
      <c r="AE226" s="0" t="n">
        <f aca="false">IF(YEAR($C226)=AE$6,$H226,"")</f>
        <v>650</v>
      </c>
    </row>
    <row r="227" customFormat="false" ht="12.75" hidden="false" customHeight="false" outlineLevel="0" collapsed="false">
      <c r="C227" s="13" t="n">
        <v>37012</v>
      </c>
      <c r="D227" s="11" t="n">
        <v>560</v>
      </c>
      <c r="E227" s="15" t="n">
        <f aca="false">LN(D227/D226)</f>
        <v>-0.0521857531705702</v>
      </c>
      <c r="F227" s="11" t="n">
        <v>480</v>
      </c>
      <c r="G227" s="15" t="n">
        <f aca="false">LN(F227/F226)</f>
        <v>-0.0990909026442309</v>
      </c>
      <c r="H227" s="11" t="n">
        <v>620</v>
      </c>
      <c r="I227" s="15" t="n">
        <f aca="false">LN(H227/H226)</f>
        <v>-0.0472528848505455</v>
      </c>
      <c r="J227" s="16" t="n">
        <v>490</v>
      </c>
      <c r="K227" s="15" t="n">
        <f aca="false">LN(J227/J226)</f>
        <v>-0.0878613557913343</v>
      </c>
      <c r="L227" s="11"/>
      <c r="M227" s="0" t="str">
        <f aca="false">IF(YEAR($C227)=M$6,$H227,"")</f>
        <v/>
      </c>
      <c r="N227" s="0" t="str">
        <f aca="false">IF(YEAR($C227)=N$6,$H227,"")</f>
        <v/>
      </c>
      <c r="O227" s="0" t="str">
        <f aca="false">IF(YEAR($C227)=O$6,$H227,"")</f>
        <v/>
      </c>
      <c r="P227" s="0" t="str">
        <f aca="false">IF(YEAR($C227)=P$6,$H227,"")</f>
        <v/>
      </c>
      <c r="Q227" s="0" t="str">
        <f aca="false">IF(YEAR($C227)=Q$6,$H227,"")</f>
        <v/>
      </c>
      <c r="R227" s="0" t="str">
        <f aca="false">IF(YEAR($C227)=R$6,$H227,"")</f>
        <v/>
      </c>
      <c r="S227" s="0" t="str">
        <f aca="false">IF(YEAR($C227)=S$6,$H227,"")</f>
        <v/>
      </c>
      <c r="T227" s="0" t="str">
        <f aca="false">IF(YEAR($C227)=T$6,$H227,"")</f>
        <v/>
      </c>
      <c r="U227" s="0" t="str">
        <f aca="false">IF(YEAR($C227)=U$6,$H227,"")</f>
        <v/>
      </c>
      <c r="V227" s="0" t="str">
        <f aca="false">IF(YEAR($C227)=V$6,$H227,"")</f>
        <v/>
      </c>
      <c r="W227" s="0" t="str">
        <f aca="false">IF(YEAR($C227)=W$6,$H227,"")</f>
        <v/>
      </c>
      <c r="X227" s="0" t="str">
        <f aca="false">IF(YEAR($C227)=X$6,$H227,"")</f>
        <v/>
      </c>
      <c r="Y227" s="0" t="str">
        <f aca="false">IF(YEAR($C227)=Y$6,$H227,"")</f>
        <v/>
      </c>
      <c r="Z227" s="0" t="str">
        <f aca="false">IF(YEAR($C227)=Z$6,$H227,"")</f>
        <v/>
      </c>
      <c r="AA227" s="0" t="str">
        <f aca="false">IF(YEAR($C227)=AA$6,$H227,"")</f>
        <v/>
      </c>
      <c r="AB227" s="0" t="str">
        <f aca="false">IF(YEAR($C227)=AB$6,$H227,"")</f>
        <v/>
      </c>
      <c r="AC227" s="0" t="str">
        <f aca="false">IF(YEAR($C227)=AC$6,$H227,"")</f>
        <v/>
      </c>
      <c r="AD227" s="0" t="str">
        <f aca="false">IF(YEAR($C227)=AD$6,$H227,"")</f>
        <v/>
      </c>
      <c r="AE227" s="0" t="n">
        <f aca="false">IF(YEAR($C227)=AE$6,$H227,"")</f>
        <v>620</v>
      </c>
    </row>
    <row r="228" customFormat="false" ht="12.75" hidden="false" customHeight="false" outlineLevel="0" collapsed="false">
      <c r="C228" s="13" t="n">
        <v>37043</v>
      </c>
      <c r="D228" s="11" t="n">
        <v>530</v>
      </c>
      <c r="E228" s="15" t="n">
        <f aca="false">LN(D228/D227)</f>
        <v>-0.0550597771830274</v>
      </c>
      <c r="F228" s="11" t="n">
        <v>450</v>
      </c>
      <c r="G228" s="15" t="n">
        <f aca="false">LN(F228/F227)</f>
        <v>-0.0645385211375712</v>
      </c>
      <c r="H228" s="11" t="n">
        <v>590</v>
      </c>
      <c r="I228" s="15" t="n">
        <f aca="false">LN(H228/H227)</f>
        <v>-0.0495969411393721</v>
      </c>
      <c r="J228" s="16" t="n">
        <v>460</v>
      </c>
      <c r="K228" s="15" t="n">
        <f aca="false">LN(J228/J227)</f>
        <v>-0.0631789016215316</v>
      </c>
      <c r="M228" s="0" t="str">
        <f aca="false">IF(YEAR($C228)=M$6,$H228,"")</f>
        <v/>
      </c>
      <c r="N228" s="0" t="str">
        <f aca="false">IF(YEAR($C228)=N$6,$H228,"")</f>
        <v/>
      </c>
      <c r="O228" s="0" t="str">
        <f aca="false">IF(YEAR($C228)=O$6,$H228,"")</f>
        <v/>
      </c>
      <c r="P228" s="0" t="str">
        <f aca="false">IF(YEAR($C228)=P$6,$H228,"")</f>
        <v/>
      </c>
      <c r="Q228" s="0" t="str">
        <f aca="false">IF(YEAR($C228)=Q$6,$H228,"")</f>
        <v/>
      </c>
      <c r="R228" s="0" t="str">
        <f aca="false">IF(YEAR($C228)=R$6,$H228,"")</f>
        <v/>
      </c>
      <c r="S228" s="0" t="str">
        <f aca="false">IF(YEAR($C228)=S$6,$H228,"")</f>
        <v/>
      </c>
      <c r="T228" s="0" t="str">
        <f aca="false">IF(YEAR($C228)=T$6,$H228,"")</f>
        <v/>
      </c>
      <c r="U228" s="0" t="str">
        <f aca="false">IF(YEAR($C228)=U$6,$H228,"")</f>
        <v/>
      </c>
      <c r="V228" s="0" t="str">
        <f aca="false">IF(YEAR($C228)=V$6,$H228,"")</f>
        <v/>
      </c>
      <c r="W228" s="0" t="str">
        <f aca="false">IF(YEAR($C228)=W$6,$H228,"")</f>
        <v/>
      </c>
      <c r="X228" s="0" t="str">
        <f aca="false">IF(YEAR($C228)=X$6,$H228,"")</f>
        <v/>
      </c>
      <c r="Y228" s="0" t="str">
        <f aca="false">IF(YEAR($C228)=Y$6,$H228,"")</f>
        <v/>
      </c>
      <c r="Z228" s="0" t="str">
        <f aca="false">IF(YEAR($C228)=Z$6,$H228,"")</f>
        <v/>
      </c>
      <c r="AA228" s="0" t="str">
        <f aca="false">IF(YEAR($C228)=AA$6,$H228,"")</f>
        <v/>
      </c>
      <c r="AB228" s="0" t="str">
        <f aca="false">IF(YEAR($C228)=AB$6,$H228,"")</f>
        <v/>
      </c>
      <c r="AC228" s="0" t="str">
        <f aca="false">IF(YEAR($C228)=AC$6,$H228,"")</f>
        <v/>
      </c>
      <c r="AD228" s="0" t="str">
        <f aca="false">IF(YEAR($C228)=AD$6,$H228,"")</f>
        <v/>
      </c>
      <c r="AE228" s="0" t="n">
        <f aca="false">IF(YEAR($C228)=AE$6,$H228,"")</f>
        <v>590</v>
      </c>
    </row>
    <row r="229" customFormat="false" ht="12.75" hidden="false" customHeight="false" outlineLevel="0" collapsed="false">
      <c r="C229" s="13" t="n">
        <v>37073</v>
      </c>
      <c r="D229" s="17" t="n">
        <v>490</v>
      </c>
      <c r="E229" s="15" t="n">
        <f aca="false">LN(D229/D228)</f>
        <v>-0.0784716154414952</v>
      </c>
      <c r="J229" s="18" t="n">
        <v>430</v>
      </c>
      <c r="K229" s="15" t="n">
        <f aca="false">LN(J229/J228)</f>
        <v>-0.0674412807955325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0" activeCellId="0" sqref="K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14"/>
    <col collapsed="false" customWidth="true" hidden="false" outlineLevel="0" max="3" min="3" style="0" width="14.7"/>
    <col collapsed="false" customWidth="true" hidden="false" outlineLevel="0" max="4" min="4" style="0" width="14.14"/>
    <col collapsed="false" customWidth="true" hidden="false" outlineLevel="0" max="5" min="5" style="0" width="14.7"/>
    <col collapsed="false" customWidth="true" hidden="false" outlineLevel="0" max="6" min="6" style="0" width="14.14"/>
    <col collapsed="false" customWidth="true" hidden="false" outlineLevel="0" max="7" min="7" style="0" width="13.56"/>
  </cols>
  <sheetData>
    <row r="1" customFormat="false" ht="13.5" hidden="false" customHeight="false" outlineLevel="0" collapsed="false">
      <c r="I1" s="19" t="s">
        <v>15</v>
      </c>
    </row>
    <row r="2" customFormat="false" ht="22.5" hidden="false" customHeight="false" outlineLevel="0" collapsed="false">
      <c r="I2" s="1"/>
      <c r="J2" s="20" t="s">
        <v>0</v>
      </c>
      <c r="K2" s="21" t="s">
        <v>1</v>
      </c>
    </row>
    <row r="3" customFormat="false" ht="12.75" hidden="false" customHeight="false" outlineLevel="0" collapsed="false">
      <c r="B3" s="22" t="s">
        <v>7</v>
      </c>
      <c r="C3" s="22" t="s">
        <v>8</v>
      </c>
      <c r="D3" s="22" t="s">
        <v>16</v>
      </c>
      <c r="E3" s="22" t="s">
        <v>10</v>
      </c>
      <c r="F3" s="22" t="s">
        <v>11</v>
      </c>
      <c r="G3" s="22" t="s">
        <v>12</v>
      </c>
      <c r="I3" s="23" t="s">
        <v>4</v>
      </c>
      <c r="J3" s="24" t="n">
        <f aca="false">CORREL(C5:C22,G5:G22)</f>
        <v>0.899042067119888</v>
      </c>
      <c r="K3" s="25" t="n">
        <f aca="false">CORREL(E5:E22,G5:G22)</f>
        <v>0.865474497262171</v>
      </c>
    </row>
    <row r="4" customFormat="false" ht="12.75" hidden="false" customHeight="false" outlineLevel="0" collapsed="false">
      <c r="A4" s="19" t="n">
        <v>1983</v>
      </c>
      <c r="B4" s="10" t="n">
        <v>430.833333333333</v>
      </c>
      <c r="D4" s="10" t="n">
        <v>393.75</v>
      </c>
      <c r="F4" s="10" t="n">
        <v>466.25</v>
      </c>
      <c r="I4" s="26"/>
      <c r="K4" s="27"/>
    </row>
    <row r="5" customFormat="false" ht="13.5" hidden="false" customHeight="false" outlineLevel="0" collapsed="false">
      <c r="A5" s="19" t="n">
        <v>1984</v>
      </c>
      <c r="B5" s="10" t="n">
        <v>513.333333333333</v>
      </c>
      <c r="C5" s="28" t="n">
        <f aca="false">LN(B5/B4)</f>
        <v>0.175204089025091</v>
      </c>
      <c r="D5" s="10" t="n">
        <v>487.5</v>
      </c>
      <c r="E5" s="28" t="n">
        <f aca="false">LN(D5/D4)</f>
        <v>0.213574100298059</v>
      </c>
      <c r="F5" s="10" t="n">
        <v>537.5</v>
      </c>
      <c r="G5" s="28" t="n">
        <f aca="false">LN(F5/F4)</f>
        <v>0.142206789043793</v>
      </c>
      <c r="H5" s="28"/>
      <c r="I5" s="29" t="s">
        <v>17</v>
      </c>
      <c r="J5" s="30" t="n">
        <f aca="false">J3^2</f>
        <v>0.808276638451202</v>
      </c>
      <c r="K5" s="31" t="n">
        <f aca="false">K3^2</f>
        <v>0.749046105411207</v>
      </c>
    </row>
    <row r="6" customFormat="false" ht="12.75" hidden="false" customHeight="false" outlineLevel="0" collapsed="false">
      <c r="A6" s="19" t="n">
        <v>1985</v>
      </c>
      <c r="B6" s="10" t="n">
        <v>426.666666666667</v>
      </c>
      <c r="C6" s="28" t="n">
        <f aca="false">LN(B6/B5)</f>
        <v>-0.184922338494012</v>
      </c>
      <c r="D6" s="10" t="n">
        <v>377.5</v>
      </c>
      <c r="E6" s="28" t="n">
        <f aca="false">LN(D6/D5)</f>
        <v>-0.255719721748822</v>
      </c>
      <c r="F6" s="10" t="n">
        <v>463.333333333333</v>
      </c>
      <c r="G6" s="28" t="n">
        <f aca="false">LN(F6/F5)</f>
        <v>-0.14848202254519</v>
      </c>
      <c r="H6" s="28"/>
    </row>
    <row r="7" customFormat="false" ht="12.75" hidden="false" customHeight="false" outlineLevel="0" collapsed="false">
      <c r="A7" s="19" t="n">
        <v>1986</v>
      </c>
      <c r="B7" s="10" t="n">
        <v>460.833333333333</v>
      </c>
      <c r="C7" s="28" t="n">
        <f aca="false">LN(B7/B6)</f>
        <v>0.077033376482827</v>
      </c>
      <c r="D7" s="10" t="n">
        <v>432.5</v>
      </c>
      <c r="E7" s="28" t="n">
        <f aca="false">LN(D7/D6)</f>
        <v>0.136011757682855</v>
      </c>
      <c r="F7" s="10" t="n">
        <v>488.75</v>
      </c>
      <c r="G7" s="28" t="n">
        <f aca="false">LN(F7/F6)</f>
        <v>0.0534043738429478</v>
      </c>
      <c r="H7" s="28"/>
    </row>
    <row r="8" customFormat="false" ht="12.75" hidden="false" customHeight="false" outlineLevel="0" collapsed="false">
      <c r="A8" s="19" t="n">
        <v>1987</v>
      </c>
      <c r="B8" s="10" t="n">
        <v>577.5</v>
      </c>
      <c r="C8" s="28" t="n">
        <f aca="false">LN(B8/B7)</f>
        <v>0.225671997667568</v>
      </c>
      <c r="D8" s="10" t="n">
        <v>551.25</v>
      </c>
      <c r="E8" s="28" t="n">
        <f aca="false">LN(D8/D7)</f>
        <v>0.242606100389122</v>
      </c>
      <c r="F8" s="10" t="n">
        <v>583.75</v>
      </c>
      <c r="G8" s="28" t="n">
        <f aca="false">LN(F8/F7)</f>
        <v>0.177621697683532</v>
      </c>
      <c r="H8" s="28"/>
    </row>
    <row r="9" customFormat="false" ht="13.5" hidden="false" customHeight="false" outlineLevel="0" collapsed="false">
      <c r="A9" s="19" t="n">
        <v>1988</v>
      </c>
      <c r="B9" s="10" t="n">
        <v>712.5</v>
      </c>
      <c r="C9" s="28" t="n">
        <f aca="false">LN(B9/B8)</f>
        <v>0.210071469746857</v>
      </c>
      <c r="D9" s="10" t="n">
        <v>687.5</v>
      </c>
      <c r="E9" s="28" t="n">
        <f aca="false">LN(D9/D8)</f>
        <v>0.220873402779671</v>
      </c>
      <c r="F9" s="10" t="n">
        <v>713.75</v>
      </c>
      <c r="G9" s="28" t="n">
        <f aca="false">LN(F9/F8)</f>
        <v>0.201059951987113</v>
      </c>
      <c r="H9" s="28"/>
      <c r="I9" s="19" t="s">
        <v>18</v>
      </c>
    </row>
    <row r="10" customFormat="false" ht="12.75" hidden="false" customHeight="false" outlineLevel="0" collapsed="false">
      <c r="A10" s="19" t="n">
        <v>1989</v>
      </c>
      <c r="B10" s="10" t="n">
        <v>822.5</v>
      </c>
      <c r="C10" s="28" t="n">
        <f aca="false">LN(B10/B9)</f>
        <v>0.143568570496721</v>
      </c>
      <c r="D10" s="10" t="n">
        <v>790.833333333333</v>
      </c>
      <c r="E10" s="28" t="n">
        <f aca="false">LN(D10/D9)</f>
        <v>0.140025412275247</v>
      </c>
      <c r="F10" s="10" t="n">
        <v>822.5</v>
      </c>
      <c r="G10" s="28" t="n">
        <f aca="false">LN(F10/F9)</f>
        <v>0.141815721669307</v>
      </c>
      <c r="H10" s="28"/>
      <c r="I10" s="32" t="s">
        <v>4</v>
      </c>
      <c r="J10" s="33" t="n">
        <v>0.775100357235361</v>
      </c>
      <c r="K10" s="34" t="n">
        <v>0.761920579130288</v>
      </c>
    </row>
    <row r="11" customFormat="false" ht="12.75" hidden="false" customHeight="false" outlineLevel="0" collapsed="false">
      <c r="A11" s="19" t="n">
        <v>1990</v>
      </c>
      <c r="B11" s="10" t="n">
        <v>787.083333333333</v>
      </c>
      <c r="C11" s="28" t="n">
        <f aca="false">LN(B11/B10)</f>
        <v>-0.0440143524919173</v>
      </c>
      <c r="D11" s="10" t="n">
        <v>660.416666666667</v>
      </c>
      <c r="E11" s="28" t="n">
        <f aca="false">LN(D11/D10)</f>
        <v>-0.180216292858492</v>
      </c>
      <c r="F11" s="10" t="n">
        <v>780.833333333333</v>
      </c>
      <c r="G11" s="28" t="n">
        <f aca="false">LN(F11/F10)</f>
        <v>-0.0519867571950593</v>
      </c>
      <c r="H11" s="28"/>
      <c r="I11" s="35"/>
      <c r="J11" s="35"/>
      <c r="K11" s="27"/>
    </row>
    <row r="12" customFormat="false" ht="13.5" hidden="false" customHeight="false" outlineLevel="0" collapsed="false">
      <c r="A12" s="19" t="n">
        <v>1991</v>
      </c>
      <c r="B12" s="10" t="n">
        <v>568.333333333333</v>
      </c>
      <c r="C12" s="28" t="n">
        <f aca="false">LN(B12/B11)</f>
        <v>-0.325626029098102</v>
      </c>
      <c r="D12" s="10" t="n">
        <v>490.416666666667</v>
      </c>
      <c r="E12" s="28" t="n">
        <f aca="false">LN(D12/D11)</f>
        <v>-0.297615579051104</v>
      </c>
      <c r="F12" s="10" t="n">
        <v>666.25</v>
      </c>
      <c r="G12" s="28" t="n">
        <f aca="false">LN(F12/F11)</f>
        <v>-0.158696749964413</v>
      </c>
      <c r="H12" s="28"/>
      <c r="I12" s="29" t="s">
        <v>17</v>
      </c>
      <c r="J12" s="30" t="n">
        <f aca="false">J10^2</f>
        <v>0.600780563786384</v>
      </c>
      <c r="K12" s="31" t="n">
        <f aca="false">K10^2</f>
        <v>0.580522968902234</v>
      </c>
    </row>
    <row r="13" customFormat="false" ht="12.75" hidden="false" customHeight="false" outlineLevel="0" collapsed="false">
      <c r="A13" s="19" t="n">
        <v>1992</v>
      </c>
      <c r="B13" s="10" t="n">
        <v>551.25</v>
      </c>
      <c r="C13" s="28" t="n">
        <f aca="false">LN(B13/B12)</f>
        <v>-0.0305196742884518</v>
      </c>
      <c r="D13" s="10" t="n">
        <v>507.916666666667</v>
      </c>
      <c r="E13" s="28" t="n">
        <f aca="false">LN(D13/D12)</f>
        <v>0.0350620222209948</v>
      </c>
      <c r="F13" s="10" t="n">
        <v>658.75</v>
      </c>
      <c r="G13" s="28" t="n">
        <f aca="false">LN(F13/F12)</f>
        <v>-0.0113208756244822</v>
      </c>
      <c r="H13" s="28"/>
    </row>
    <row r="14" customFormat="false" ht="12.75" hidden="false" customHeight="false" outlineLevel="0" collapsed="false">
      <c r="A14" s="19" t="n">
        <v>1993</v>
      </c>
      <c r="B14" s="10" t="n">
        <v>445.416666666667</v>
      </c>
      <c r="C14" s="28" t="n">
        <f aca="false">LN(B14/B13)</f>
        <v>-0.21317825308991</v>
      </c>
      <c r="D14" s="10" t="n">
        <v>375.833333333333</v>
      </c>
      <c r="E14" s="28" t="n">
        <f aca="false">LN(D14/D13)</f>
        <v>-0.301171609418648</v>
      </c>
      <c r="F14" s="10" t="n">
        <v>612.083333333333</v>
      </c>
      <c r="G14" s="28" t="n">
        <f aca="false">LN(F14/F13)</f>
        <v>-0.0734756610355947</v>
      </c>
      <c r="H14" s="28"/>
    </row>
    <row r="15" customFormat="false" ht="12.75" hidden="false" customHeight="false" outlineLevel="0" collapsed="false">
      <c r="A15" s="19" t="n">
        <v>1994</v>
      </c>
      <c r="B15" s="10" t="n">
        <v>566.25</v>
      </c>
      <c r="C15" s="28" t="n">
        <f aca="false">LN(B15/B14)</f>
        <v>0.240025503126099</v>
      </c>
      <c r="D15" s="10" t="n">
        <v>524.166666666667</v>
      </c>
      <c r="E15" s="28" t="n">
        <f aca="false">LN(D15/D14)</f>
        <v>0.332663917197762</v>
      </c>
      <c r="F15" s="10" t="n">
        <v>573.75</v>
      </c>
      <c r="G15" s="28" t="n">
        <f aca="false">LN(F15/F14)</f>
        <v>-0.0646746774452225</v>
      </c>
      <c r="H15" s="28"/>
    </row>
    <row r="16" customFormat="false" ht="12.75" hidden="false" customHeight="false" outlineLevel="0" collapsed="false">
      <c r="A16" s="19" t="n">
        <v>1995</v>
      </c>
      <c r="B16" s="10" t="n">
        <v>876.666666666667</v>
      </c>
      <c r="C16" s="28" t="n">
        <f aca="false">LN(B16/B15)</f>
        <v>0.437091159706457</v>
      </c>
      <c r="D16" s="10" t="n">
        <v>830.416666666667</v>
      </c>
      <c r="E16" s="28" t="n">
        <f aca="false">LN(D16/D15)</f>
        <v>0.460117882952409</v>
      </c>
      <c r="F16" s="10" t="n">
        <v>880.833333333333</v>
      </c>
      <c r="G16" s="28" t="n">
        <f aca="false">LN(F16/F15)</f>
        <v>0.428674667701528</v>
      </c>
      <c r="H16" s="28"/>
    </row>
    <row r="17" customFormat="false" ht="12.75" hidden="false" customHeight="false" outlineLevel="0" collapsed="false">
      <c r="A17" s="19" t="n">
        <v>1996</v>
      </c>
      <c r="B17" s="10" t="n">
        <v>599.583333333333</v>
      </c>
      <c r="C17" s="28" t="n">
        <f aca="false">LN(B17/B16)</f>
        <v>-0.379891866970233</v>
      </c>
      <c r="D17" s="10" t="n">
        <v>527.916666666667</v>
      </c>
      <c r="E17" s="28" t="n">
        <f aca="false">LN(D17/D16)</f>
        <v>-0.452989139891656</v>
      </c>
      <c r="F17" s="10" t="n">
        <v>589.166666666667</v>
      </c>
      <c r="G17" s="28" t="n">
        <f aca="false">LN(F17/F16)</f>
        <v>-0.402159319973665</v>
      </c>
      <c r="H17" s="28"/>
    </row>
    <row r="18" customFormat="false" ht="12.75" hidden="false" customHeight="false" outlineLevel="0" collapsed="false">
      <c r="A18" s="19" t="n">
        <v>1997</v>
      </c>
      <c r="B18" s="10" t="n">
        <v>591.666666666667</v>
      </c>
      <c r="C18" s="28" t="n">
        <f aca="false">LN(B18/B17)</f>
        <v>-0.0132915562920616</v>
      </c>
      <c r="D18" s="10" t="n">
        <v>526.25</v>
      </c>
      <c r="E18" s="28" t="n">
        <f aca="false">LN(D18/D17)</f>
        <v>-0.00316205797064784</v>
      </c>
      <c r="F18" s="10" t="n">
        <v>554.166666666667</v>
      </c>
      <c r="G18" s="28" t="n">
        <f aca="false">LN(F18/F17)</f>
        <v>-0.0612436252407187</v>
      </c>
      <c r="H18" s="28"/>
    </row>
    <row r="19" customFormat="false" ht="12.75" hidden="false" customHeight="false" outlineLevel="0" collapsed="false">
      <c r="A19" s="19" t="n">
        <v>1998</v>
      </c>
      <c r="B19" s="10" t="n">
        <v>543.75</v>
      </c>
      <c r="C19" s="28" t="n">
        <f aca="false">LN(B19/B18)</f>
        <v>-0.0844538308385125</v>
      </c>
      <c r="D19" s="10" t="n">
        <v>492.916666666667</v>
      </c>
      <c r="E19" s="28" t="n">
        <f aca="false">LN(D19/D18)</f>
        <v>-0.0654362583721043</v>
      </c>
      <c r="F19" s="10" t="n">
        <v>528.333333333333</v>
      </c>
      <c r="G19" s="28" t="n">
        <f aca="false">LN(F19/F18)</f>
        <v>-0.0477380862186281</v>
      </c>
      <c r="H19" s="28"/>
    </row>
    <row r="20" customFormat="false" ht="12.75" hidden="false" customHeight="false" outlineLevel="0" collapsed="false">
      <c r="A20" s="19" t="n">
        <v>1999</v>
      </c>
      <c r="B20" s="10" t="n">
        <v>541.666666666667</v>
      </c>
      <c r="C20" s="28" t="n">
        <f aca="false">LN(B20/B19)</f>
        <v>-0.00383877630716571</v>
      </c>
      <c r="D20" s="10" t="n">
        <v>513.75</v>
      </c>
      <c r="E20" s="28" t="n">
        <f aca="false">LN(D20/D19)</f>
        <v>0.0413966391859574</v>
      </c>
      <c r="F20" s="10" t="n">
        <v>548.75</v>
      </c>
      <c r="G20" s="28" t="n">
        <f aca="false">LN(F20/F19)</f>
        <v>0.0379155667461098</v>
      </c>
      <c r="H20" s="28"/>
    </row>
    <row r="21" customFormat="false" ht="12.75" hidden="false" customHeight="false" outlineLevel="0" collapsed="false">
      <c r="A21" s="19" t="n">
        <v>2000</v>
      </c>
      <c r="B21" s="10" t="n">
        <v>685</v>
      </c>
      <c r="C21" s="28" t="n">
        <f aca="false">LN(B21/B20)</f>
        <v>0.234768032166497</v>
      </c>
      <c r="D21" s="10" t="n">
        <v>664.166666666667</v>
      </c>
      <c r="E21" s="28" t="n">
        <f aca="false">LN(D21/D20)</f>
        <v>0.256796356185816</v>
      </c>
      <c r="F21" s="10" t="n">
        <v>726.666666666667</v>
      </c>
      <c r="G21" s="28" t="n">
        <f aca="false">LN(F21/F20)</f>
        <v>0.280824902725644</v>
      </c>
      <c r="H21" s="28"/>
    </row>
    <row r="22" customFormat="false" ht="12.75" hidden="false" customHeight="false" outlineLevel="0" collapsed="false">
      <c r="A22" s="19" t="n">
        <v>2001</v>
      </c>
      <c r="B22" s="10" t="n">
        <v>612.5</v>
      </c>
      <c r="C22" s="28" t="n">
        <f aca="false">LN(B22/B21)</f>
        <v>-0.111869895843343</v>
      </c>
      <c r="D22" s="10" t="n">
        <v>555</v>
      </c>
      <c r="E22" s="28" t="n">
        <f aca="false">LN(D22/D21)</f>
        <v>-0.179565008249826</v>
      </c>
      <c r="F22" s="10" t="n">
        <v>660</v>
      </c>
      <c r="G22" s="28" t="n">
        <f aca="false">LN(F22/F21)</f>
        <v>-0.0962280320945538</v>
      </c>
      <c r="H22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2001-07-09T17:29:17Z</dcterms:created>
  <dc:creator>mcaushol</dc:creator>
  <dc:description/>
  <dc:language>en-US</dc:language>
  <cp:lastModifiedBy>mcaushol</cp:lastModifiedBy>
  <dcterms:modified xsi:type="dcterms:W3CDTF">2001-08-10T19:08:05Z</dcterms:modified>
  <cp:revision>0</cp:revision>
  <dc:subject/>
  <dc:title/>
</cp:coreProperties>
</file>