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Codes" sheetId="2" state="visible" r:id="rId4"/>
    <sheet name="Tables" sheetId="3" state="visible" r:id="rId5"/>
    <sheet name="Module1" sheetId="4" state="hidden" r:id="rId6"/>
  </sheets>
  <definedNames>
    <definedName function="false" hidden="false" localSheetId="1" name="_xlnm.Print_Area" vbProcedure="false">Codes!$B$125:$H$134</definedName>
    <definedName function="false" hidden="false" name="BookCode1" vbProcedure="false">Sheet1!$G$4</definedName>
    <definedName function="false" hidden="false" name="BookCode2" vbProcedure="false">Sheet1!$G$5</definedName>
    <definedName function="false" hidden="false" name="CurveCode" vbProcedure="false">Sheet1!$G$2</definedName>
    <definedName function="false" hidden="false" name="CurveType" vbProcedure="false">Sheet1!$G$3</definedName>
    <definedName function="false" hidden="false" name="DatabaseName" vbProcedure="false">Sheet1!$B$1</definedName>
    <definedName function="false" hidden="false" name="EffDate" vbProcedure="false">Sheet1!$B$4</definedName>
    <definedName function="false" hidden="false" name="FirstMonth" vbProcedure="false">Sheet1!$B$9</definedName>
    <definedName function="false" hidden="false" name="LoginName" vbProcedure="false">Sheet1!$B$2</definedName>
    <definedName function="false" hidden="false" name="Password" vbProcedure="false">Sheet1!$B$3</definedName>
    <definedName function="false" hidden="false" name="Position1" vbProcedure="false">Sheet1!$B$13</definedName>
    <definedName function="false" hidden="false" name="Position2" vbProcedure="false">Sheet1!$C$13</definedName>
    <definedName function="false" hidden="false" localSheetId="0" name="QUERY2_keep_password" vbProcedure="false">FALSE()</definedName>
    <definedName function="false" hidden="false" localSheetId="0" name="QUERY2_query_connection" vbProcedure="false">{"DSN=EGSPROD;UID=DBRAST_PC;"}</definedName>
    <definedName function="false" hidden="false" localSheetId="0" name="QUERY2_query_definition" vbProcedure="false">{"SELECT EGS_CURVES.EFFECTIVE_DT, EGS_CURVES.BOOK_TYPE_CD, EGS_CURVES.CURVE_CD, EGS_CURVES.REF_PERIOD_";"DT, EGS_CURVES.CURVE_AMT
FROM EGS.EGS_CURVES EGS_CURVES
WHERE (EGS_CURVES.EFFECTIVE_DT={ts '1995-1";"2-11 00:00:00'}) AND (EGS_CURVES.CURVE_CD='NG') AND (EGS_CURVES.CURVE_TYPE_CD='PR') AND (EGS_CURVES.";"BOOK_TYPE_CD='P')"}</definedName>
    <definedName function="false" hidden="false" localSheetId="0" name="QUERY2_query_options" vbProcedure="false">{TRUE;FALSE}</definedName>
    <definedName function="false" hidden="false" localSheetId="0" name="QUERY2_query_range" vbProcedure="false">Sheet1!$A$24:$E$285</definedName>
    <definedName function="false" hidden="false" localSheetId="0" name="QUERY2_query_source" vbProcedure="false">{"EGSPROD"}</definedName>
    <definedName function="false" hidden="false" localSheetId="0" name="QUERY2_query_statement" vbProcedure="false">{"SELECT EGS_CURVES.EFFECTIVE_DT, EGS_CURVES.BOOK_TYPE_CD, EGS_CURVES.CURVE_CD, EGS_CURVES.REF_PERIOD_";"DT, EGS_CURVES.CURVE_AMT
FROM EGS.EGS_CURVES EGS_CURVES
WHERE (EGS_CURVES.EFFECTIVE_DT={ts '1995-1";"2-11 00:00:00'}) AND (EGS_CURVES.CURVE_CD='NG') AND (EGS_CURVES.CURVE_TYPE_CD='PR') AND (EGS_CURVES.";"BOOK_TYPE_CD='P')"}</definedName>
    <definedName function="false" hidden="false" localSheetId="0" name="QUERY2_user_name" vbProcedure="false">"DBRAST_PC"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<sst xmlns="http://schemas.openxmlformats.org/spreadsheetml/2006/main" count="804" uniqueCount="406">
  <si>
    <t xml:space="preserve">Database</t>
  </si>
  <si>
    <t xml:space="preserve">EGSPROD32</t>
  </si>
  <si>
    <t xml:space="preserve">Login</t>
  </si>
  <si>
    <t xml:space="preserve">MHAYS_PC</t>
  </si>
  <si>
    <t xml:space="preserve">Curve Code</t>
  </si>
  <si>
    <t xml:space="preserve">Password</t>
  </si>
  <si>
    <t xml:space="preserve">Curve Type</t>
  </si>
  <si>
    <t xml:space="preserve">Effective Curve Date</t>
  </si>
  <si>
    <t xml:space="preserve">Book Code 1</t>
  </si>
  <si>
    <t xml:space="preserve">Book Code 2</t>
  </si>
  <si>
    <t xml:space="preserve">Today</t>
  </si>
  <si>
    <t xml:space="preserve">Curve Date</t>
  </si>
  <si>
    <t xml:space="preserve">Prompt Month</t>
  </si>
  <si>
    <t xml:space="preserve">Nymex Close</t>
  </si>
  <si>
    <t xml:space="preserve">Month</t>
  </si>
  <si>
    <t xml:space="preserve">Adjust Days</t>
  </si>
  <si>
    <t xml:space="preserve">Curve</t>
  </si>
  <si>
    <t xml:space="preserve">Book</t>
  </si>
  <si>
    <t xml:space="preserve">Code</t>
  </si>
  <si>
    <t xml:space="preserve">Type</t>
  </si>
  <si>
    <t xml:space="preserve">Remark</t>
  </si>
  <si>
    <t xml:space="preserve">Nymex</t>
  </si>
  <si>
    <t xml:space="preserve">NG</t>
  </si>
  <si>
    <t xml:space="preserve">BP</t>
  </si>
  <si>
    <t xml:space="preserve">P</t>
  </si>
  <si>
    <t xml:space="preserve">Nymex Price - Bid</t>
  </si>
  <si>
    <t xml:space="preserve">PR</t>
  </si>
  <si>
    <t xml:space="preserve">Nymex Price - Mid</t>
  </si>
  <si>
    <t xml:space="preserve">AP</t>
  </si>
  <si>
    <t xml:space="preserve">Nymex Price - Offer</t>
  </si>
  <si>
    <t xml:space="preserve">BV</t>
  </si>
  <si>
    <t xml:space="preserve">Nymex Gas Volatility - Bid</t>
  </si>
  <si>
    <t xml:space="preserve">VO</t>
  </si>
  <si>
    <t xml:space="preserve">Nymex Gas Volatility - Mid</t>
  </si>
  <si>
    <t xml:space="preserve">AV</t>
  </si>
  <si>
    <t xml:space="preserve">Nymex Gas Volatility - Offer</t>
  </si>
  <si>
    <t xml:space="preserve">WTI</t>
  </si>
  <si>
    <t xml:space="preserve">Nymex Crude Oil Price - Mid</t>
  </si>
  <si>
    <t xml:space="preserve">West Texas Intermediate</t>
  </si>
  <si>
    <t xml:space="preserve">Nymex Crude Oil Volatility - Mid</t>
  </si>
  <si>
    <t xml:space="preserve">Exchange</t>
  </si>
  <si>
    <t xml:space="preserve">CAD/USD</t>
  </si>
  <si>
    <t xml:space="preserve">FX</t>
  </si>
  <si>
    <t xml:space="preserve">F</t>
  </si>
  <si>
    <t xml:space="preserve">Exchange Rate - Canada/US</t>
  </si>
  <si>
    <t xml:space="preserve">Gulf Coast Area</t>
  </si>
  <si>
    <t xml:space="preserve">IF-HEHUB</t>
  </si>
  <si>
    <t xml:space="preserve">D or I</t>
  </si>
  <si>
    <t xml:space="preserve">Henry Hub (Cash)</t>
  </si>
  <si>
    <t xml:space="preserve">Henry Hub</t>
  </si>
  <si>
    <t xml:space="preserve">IF-ANR/LA_ONSHO</t>
  </si>
  <si>
    <t xml:space="preserve">ANR Pipeline.</t>
  </si>
  <si>
    <t xml:space="preserve">Louisiana (Onshore)</t>
  </si>
  <si>
    <t xml:space="preserve">IF-ANR/LA_OFFSH</t>
  </si>
  <si>
    <t xml:space="preserve">Louisiana (Offshore)</t>
  </si>
  <si>
    <t xml:space="preserve">IF-COLGULF/LA</t>
  </si>
  <si>
    <t xml:space="preserve">Columbia Gulf Transmission</t>
  </si>
  <si>
    <t xml:space="preserve">Louisiana</t>
  </si>
  <si>
    <t xml:space="preserve">IF-FGT/Z1</t>
  </si>
  <si>
    <t xml:space="preserve">Florida Gas Transmission</t>
  </si>
  <si>
    <t xml:space="preserve">Zone 1</t>
  </si>
  <si>
    <t xml:space="preserve">IF-FGT/Z2</t>
  </si>
  <si>
    <t xml:space="preserve">Zone 2</t>
  </si>
  <si>
    <t xml:space="preserve">IF-FGT/Z3</t>
  </si>
  <si>
    <t xml:space="preserve">Zone 3</t>
  </si>
  <si>
    <t xml:space="preserve">IF-KOCH</t>
  </si>
  <si>
    <t xml:space="preserve">Koch Gateway Pipeline</t>
  </si>
  <si>
    <t xml:space="preserve">IF-NGPL/LA</t>
  </si>
  <si>
    <t xml:space="preserve">Natural Gas Pipeline</t>
  </si>
  <si>
    <t xml:space="preserve">IF-SONAT/LA</t>
  </si>
  <si>
    <t xml:space="preserve">Southern Natural Gas</t>
  </si>
  <si>
    <t xml:space="preserve">IF-TENN/LA</t>
  </si>
  <si>
    <t xml:space="preserve">Tennessee Gas Pipeline</t>
  </si>
  <si>
    <t xml:space="preserve">Louisiana (500 Line)</t>
  </si>
  <si>
    <t xml:space="preserve">IF-TENN/LAOFF</t>
  </si>
  <si>
    <t xml:space="preserve">Louisiana (800 Line)</t>
  </si>
  <si>
    <t xml:space="preserve">IF-TETCO/ELA</t>
  </si>
  <si>
    <t xml:space="preserve">Texas Eastern Transmission.</t>
  </si>
  <si>
    <t xml:space="preserve">East Louisiana</t>
  </si>
  <si>
    <t xml:space="preserve">IF-TETCO/WLA</t>
  </si>
  <si>
    <t xml:space="preserve">Texas Eastern Transmission</t>
  </si>
  <si>
    <t xml:space="preserve">West Louisiana</t>
  </si>
  <si>
    <t xml:space="preserve">IF-TETCO/ETX</t>
  </si>
  <si>
    <t xml:space="preserve">East Texas</t>
  </si>
  <si>
    <t xml:space="preserve">IF-TGT/ZSL</t>
  </si>
  <si>
    <t xml:space="preserve">Texas Gas Transmission</t>
  </si>
  <si>
    <t xml:space="preserve">Zone SL</t>
  </si>
  <si>
    <t xml:space="preserve">IF-TGT/Z1</t>
  </si>
  <si>
    <t xml:space="preserve">IF-TRANSCO/Z2</t>
  </si>
  <si>
    <t xml:space="preserve">Transcontinental Gas Pipeline</t>
  </si>
  <si>
    <t xml:space="preserve">Zone 2 (Pooling Points)</t>
  </si>
  <si>
    <t xml:space="preserve">IF-TRANSCO/Z3</t>
  </si>
  <si>
    <t xml:space="preserve">Zone 3 (Pooling Points)</t>
  </si>
  <si>
    <t xml:space="preserve">IF-TRANSCO/Z4</t>
  </si>
  <si>
    <t xml:space="preserve">Mississippi, Alabama</t>
  </si>
  <si>
    <t xml:space="preserve">IF-TRUNKL/LA</t>
  </si>
  <si>
    <t xml:space="preserve">Trunkline Gas</t>
  </si>
  <si>
    <t xml:space="preserve">Texas Area (Gulf Coast)</t>
  </si>
  <si>
    <t xml:space="preserve">IF-HPL/SHPCHAN</t>
  </si>
  <si>
    <t xml:space="preserve">Houston Pipe Line</t>
  </si>
  <si>
    <t xml:space="preserve">Houston Ship Channel (LP)</t>
  </si>
  <si>
    <t xml:space="preserve">IF-KOCH/TX</t>
  </si>
  <si>
    <t xml:space="preserve">Texas</t>
  </si>
  <si>
    <t xml:space="preserve">IF-NGPL/TX</t>
  </si>
  <si>
    <t xml:space="preserve">Texas (Gulf Coast Line)</t>
  </si>
  <si>
    <t xml:space="preserve">IF-TENN/TX</t>
  </si>
  <si>
    <t xml:space="preserve">Texas (100 Line)</t>
  </si>
  <si>
    <t xml:space="preserve">IF-TETCO/STX</t>
  </si>
  <si>
    <t xml:space="preserve">South Texas</t>
  </si>
  <si>
    <t xml:space="preserve">IF-TRANSCO/Z1</t>
  </si>
  <si>
    <t xml:space="preserve">Transcontinental Gas Pipeline.</t>
  </si>
  <si>
    <t xml:space="preserve">Zone 1 (Pooling Points)</t>
  </si>
  <si>
    <t xml:space="preserve">IF-TRUNKL/TX</t>
  </si>
  <si>
    <t xml:space="preserve">IF-VALERO/TX</t>
  </si>
  <si>
    <t xml:space="preserve">Valero Transmission</t>
  </si>
  <si>
    <t xml:space="preserve">Midcontinent Area</t>
  </si>
  <si>
    <t xml:space="preserve">IF-ANR/OK</t>
  </si>
  <si>
    <t xml:space="preserve">ANR Pipeline</t>
  </si>
  <si>
    <t xml:space="preserve">Oklahoma </t>
  </si>
  <si>
    <t xml:space="preserve">IF-NGPL/MIDCON</t>
  </si>
  <si>
    <t xml:space="preserve">Mid-Continent</t>
  </si>
  <si>
    <t xml:space="preserve">IF-NGPL/TXOK</t>
  </si>
  <si>
    <t xml:space="preserve">TexOk</t>
  </si>
  <si>
    <t xml:space="preserve">IF-NORAM/EAST</t>
  </si>
  <si>
    <t xml:space="preserve">NorAm Gas Transmission</t>
  </si>
  <si>
    <t xml:space="preserve">East</t>
  </si>
  <si>
    <t xml:space="preserve">IF-NORAM/WEST</t>
  </si>
  <si>
    <t xml:space="preserve">West</t>
  </si>
  <si>
    <t xml:space="preserve">IF-NNG/TOK</t>
  </si>
  <si>
    <t xml:space="preserve">Northern Natural Gas</t>
  </si>
  <si>
    <t xml:space="preserve">Texas, Oklahoma, Kansas</t>
  </si>
  <si>
    <t xml:space="preserve">IF-NNG/VENT</t>
  </si>
  <si>
    <t xml:space="preserve">Ventura, Iowa</t>
  </si>
  <si>
    <t xml:space="preserve">IF-NNG/DEMARCAT</t>
  </si>
  <si>
    <t xml:space="preserve">Demarcation</t>
  </si>
  <si>
    <t xml:space="preserve">IF-ONG/OKLAHOMA</t>
  </si>
  <si>
    <t xml:space="preserve">ONG Transmission</t>
  </si>
  <si>
    <t xml:space="preserve">Oklahoma</t>
  </si>
  <si>
    <t xml:space="preserve">IF-PAN/TX/OK</t>
  </si>
  <si>
    <t xml:space="preserve">Panhandle Eastern Pipeline</t>
  </si>
  <si>
    <t xml:space="preserve">Texas, Oklahoma (mainline)</t>
  </si>
  <si>
    <t xml:space="preserve">IF-WNG/TOK</t>
  </si>
  <si>
    <t xml:space="preserve">Williams Natural Gas</t>
  </si>
  <si>
    <t xml:space="preserve">West/Rockies Area</t>
  </si>
  <si>
    <t xml:space="preserve">IF-CIG/RKYMTN</t>
  </si>
  <si>
    <t xml:space="preserve">Colorado Interstate Gas</t>
  </si>
  <si>
    <t xml:space="preserve">Rocky Mountains</t>
  </si>
  <si>
    <t xml:space="preserve">IF-ELPO/PERMIAN</t>
  </si>
  <si>
    <t xml:space="preserve">El Paso Natural Gas</t>
  </si>
  <si>
    <t xml:space="preserve">Permian Basin</t>
  </si>
  <si>
    <t xml:space="preserve">IF-ELPO/SJ</t>
  </si>
  <si>
    <t xml:space="preserve">San Juan Basin</t>
  </si>
  <si>
    <t xml:space="preserve">IF-KERN/RIVER</t>
  </si>
  <si>
    <t xml:space="preserve">Kern River Gas Transmission</t>
  </si>
  <si>
    <t xml:space="preserve">Wyoming</t>
  </si>
  <si>
    <t xml:space="preserve">IF-NWPL_ROCKY_M</t>
  </si>
  <si>
    <t xml:space="preserve">Northwest Pipeline Corp.</t>
  </si>
  <si>
    <t xml:space="preserve">IF-NTHWST/CANBR</t>
  </si>
  <si>
    <t xml:space="preserve">Canadian Border (Sumas)</t>
  </si>
  <si>
    <t xml:space="preserve">IF-QUESTAR</t>
  </si>
  <si>
    <t xml:space="preserve">Questar Pipeline</t>
  </si>
  <si>
    <t xml:space="preserve">IF-TW/PERMIAN</t>
  </si>
  <si>
    <t xml:space="preserve">Transwestern Pipeline</t>
  </si>
  <si>
    <t xml:space="preserve">CGPR-AECO/BASIS</t>
  </si>
  <si>
    <t xml:space="preserve">AECO</t>
  </si>
  <si>
    <t xml:space="preserve">Alberta</t>
  </si>
  <si>
    <t xml:space="preserve">WAHA KCBT</t>
  </si>
  <si>
    <t xml:space="preserve">West Texas</t>
  </si>
  <si>
    <t xml:space="preserve">Appalachia Area</t>
  </si>
  <si>
    <t xml:space="preserve">IF-CGT/APPALAC</t>
  </si>
  <si>
    <t xml:space="preserve">Columbia Gas Transmission</t>
  </si>
  <si>
    <t xml:space="preserve">Appalachia (WV,OH,KY)</t>
  </si>
  <si>
    <t xml:space="preserve">IF-CNG/APPALACH</t>
  </si>
  <si>
    <t xml:space="preserve">CNG Transmission</t>
  </si>
  <si>
    <t xml:space="preserve">Appalachia</t>
  </si>
  <si>
    <t xml:space="preserve">City Gate (Delivered)</t>
  </si>
  <si>
    <t xml:space="preserve">NGI-SOCAL</t>
  </si>
  <si>
    <t xml:space="preserve">El Paso / SoCal (Topock)</t>
  </si>
  <si>
    <t xml:space="preserve">Southern California Border</t>
  </si>
  <si>
    <t xml:space="preserve">NGI-MALIN</t>
  </si>
  <si>
    <t xml:space="preserve">PGT / PG&amp;E (Malin 400 line)</t>
  </si>
  <si>
    <t xml:space="preserve">Northern California Border</t>
  </si>
  <si>
    <t xml:space="preserve">NGI/CHI. GATE</t>
  </si>
  <si>
    <t xml:space="preserve">Illinois via NGPL</t>
  </si>
  <si>
    <t xml:space="preserve">Chicago City Gate</t>
  </si>
  <si>
    <t xml:space="preserve"> </t>
  </si>
  <si>
    <t xml:space="preserve">NGI-MICH_CG</t>
  </si>
  <si>
    <t xml:space="preserve">Michigan Consolidated Gas</t>
  </si>
  <si>
    <t xml:space="preserve">Michigan City Gate</t>
  </si>
  <si>
    <t xml:space="preserve">IF-TRANSCO/Z5</t>
  </si>
  <si>
    <t xml:space="preserve">Transcontinental Gas Pipeline*</t>
  </si>
  <si>
    <t xml:space="preserve">Zone 5 City Gates</t>
  </si>
  <si>
    <t xml:space="preserve">IF-TRANSCO/Z6</t>
  </si>
  <si>
    <t xml:space="preserve">Zone 6 City Gates</t>
  </si>
  <si>
    <t xml:space="preserve">IF-TETCO/M3</t>
  </si>
  <si>
    <t xml:space="preserve">M3 City Gates</t>
  </si>
  <si>
    <t xml:space="preserve">Liquid Hydrocarbons</t>
  </si>
  <si>
    <t xml:space="preserve">C2GC</t>
  </si>
  <si>
    <t xml:space="preserve">Ethane - Purity</t>
  </si>
  <si>
    <t xml:space="preserve">Mt. Belvieu - OPIS</t>
  </si>
  <si>
    <t xml:space="preserve">EPMX</t>
  </si>
  <si>
    <t xml:space="preserve">Ethane/Propane Mix</t>
  </si>
  <si>
    <t xml:space="preserve">C2CN</t>
  </si>
  <si>
    <t xml:space="preserve">Ethane</t>
  </si>
  <si>
    <t xml:space="preserve">Conway - OPIS</t>
  </si>
  <si>
    <t xml:space="preserve">C3GC</t>
  </si>
  <si>
    <t xml:space="preserve">Propane TET</t>
  </si>
  <si>
    <t xml:space="preserve">C3XT</t>
  </si>
  <si>
    <t xml:space="preserve">Propane Non-TET</t>
  </si>
  <si>
    <t xml:space="preserve">C3CN</t>
  </si>
  <si>
    <t xml:space="preserve">Propane</t>
  </si>
  <si>
    <t xml:space="preserve">NC4</t>
  </si>
  <si>
    <t xml:space="preserve">N-Butane TET</t>
  </si>
  <si>
    <t xml:space="preserve">NBXT</t>
  </si>
  <si>
    <t xml:space="preserve">N-Butane Non-TET</t>
  </si>
  <si>
    <t xml:space="preserve">NBCN</t>
  </si>
  <si>
    <t xml:space="preserve">N-Butane</t>
  </si>
  <si>
    <t xml:space="preserve">IC4</t>
  </si>
  <si>
    <t xml:space="preserve">Iso-Butane TET</t>
  </si>
  <si>
    <t xml:space="preserve">IBXT</t>
  </si>
  <si>
    <t xml:space="preserve">Iso-Butane Non-TET</t>
  </si>
  <si>
    <t xml:space="preserve">IBCN</t>
  </si>
  <si>
    <t xml:space="preserve">Iso-Butane</t>
  </si>
  <si>
    <t xml:space="preserve">C5+</t>
  </si>
  <si>
    <t xml:space="preserve">Gasoline TET</t>
  </si>
  <si>
    <t xml:space="preserve">C5XT</t>
  </si>
  <si>
    <t xml:space="preserve">Gasoline Non-TET</t>
  </si>
  <si>
    <t xml:space="preserve">C5CN</t>
  </si>
  <si>
    <t xml:space="preserve">Gasoline</t>
  </si>
  <si>
    <t xml:space="preserve">61NY</t>
  </si>
  <si>
    <t xml:space="preserve">Fuel Oil (#6-1%S)</t>
  </si>
  <si>
    <t xml:space="preserve">NY Cargo - Platts</t>
  </si>
  <si>
    <t xml:space="preserve">62NY</t>
  </si>
  <si>
    <t xml:space="preserve">Fuel Oil (#6-2%S)</t>
  </si>
  <si>
    <t xml:space="preserve">61GC</t>
  </si>
  <si>
    <t xml:space="preserve">Gulf Coast - Platts</t>
  </si>
  <si>
    <t xml:space="preserve">63GC</t>
  </si>
  <si>
    <t xml:space="preserve">Fuel Oil (#6-3%S)</t>
  </si>
  <si>
    <t xml:space="preserve">GCHO</t>
  </si>
  <si>
    <t xml:space="preserve">Heating Oil (#2)</t>
  </si>
  <si>
    <t xml:space="preserve">HU</t>
  </si>
  <si>
    <t xml:space="preserve">Unleaded Gasoline</t>
  </si>
  <si>
    <t xml:space="preserve">MEOH</t>
  </si>
  <si>
    <t xml:space="preserve">Methanol</t>
  </si>
  <si>
    <t xml:space="preserve">MTBE</t>
  </si>
  <si>
    <t xml:space="preserve">NG_OMICRON_1</t>
  </si>
  <si>
    <t xml:space="preserve">Louisiana/Offshore South</t>
  </si>
  <si>
    <t xml:space="preserve">NG_OMICRON_2</t>
  </si>
  <si>
    <t xml:space="preserve">HSC/Katy/East Texas</t>
  </si>
  <si>
    <t xml:space="preserve">NG_OMICRON_3</t>
  </si>
  <si>
    <t xml:space="preserve">Oklahoma/Mid Continent</t>
  </si>
  <si>
    <t xml:space="preserve">NG_OMICRON_4</t>
  </si>
  <si>
    <t xml:space="preserve">Permian Basin/San Juan Basin</t>
  </si>
  <si>
    <t xml:space="preserve">NG_OMICRON_5</t>
  </si>
  <si>
    <t xml:space="preserve">NNG Demarc/NNG Ventura</t>
  </si>
  <si>
    <t xml:space="preserve">NG_OMICRON_6</t>
  </si>
  <si>
    <t xml:space="preserve">Northeast Market Area</t>
  </si>
  <si>
    <t xml:space="preserve">NG_OMICRON_7</t>
  </si>
  <si>
    <t xml:space="preserve">NG_OMICRON_8</t>
  </si>
  <si>
    <t xml:space="preserve">NG_OMICRON_9</t>
  </si>
  <si>
    <t xml:space="preserve">Alberta/Sumas</t>
  </si>
  <si>
    <t xml:space="preserve">NG_OMICRON_10</t>
  </si>
  <si>
    <t xml:space="preserve">Sithe (ANR/LA)</t>
  </si>
  <si>
    <t xml:space="preserve">Table 1 - Book Codes</t>
  </si>
  <si>
    <t xml:space="preserve">P - Price</t>
  </si>
  <si>
    <t xml:space="preserve">D</t>
  </si>
  <si>
    <t xml:space="preserve">D - Basis</t>
  </si>
  <si>
    <t xml:space="preserve">I</t>
  </si>
  <si>
    <t xml:space="preserve">I - Index</t>
  </si>
  <si>
    <t xml:space="preserve">R</t>
  </si>
  <si>
    <t xml:space="preserve">R - Rate</t>
  </si>
  <si>
    <t xml:space="preserve">F - Foreign Exchange</t>
  </si>
  <si>
    <t xml:space="preserve">Open</t>
  </si>
  <si>
    <t xml:space="preserve">Table 2 - Curve Types</t>
  </si>
  <si>
    <t xml:space="preserve">PR - Mid Price</t>
  </si>
  <si>
    <t xml:space="preserve">BP - Bid Price</t>
  </si>
  <si>
    <t xml:space="preserve">AP - Ask Price</t>
  </si>
  <si>
    <t xml:space="preserve">AA</t>
  </si>
  <si>
    <t xml:space="preserve">AA - Libor AA</t>
  </si>
  <si>
    <t xml:space="preserve">VO - Mid Volatility</t>
  </si>
  <si>
    <t xml:space="preserve">BV - Bid Volatility</t>
  </si>
  <si>
    <t xml:space="preserve">AV - Ask Volatility</t>
  </si>
  <si>
    <t xml:space="preserve">FX - Foreign Exchange</t>
  </si>
  <si>
    <t xml:space="preserve">IR</t>
  </si>
  <si>
    <t xml:space="preserve">IR - Interest Rate</t>
  </si>
  <si>
    <t xml:space="preserve">Table 3 - Curve Codes</t>
  </si>
  <si>
    <t xml:space="preserve">Nymex Natural Gas</t>
  </si>
  <si>
    <t xml:space="preserve">INT</t>
  </si>
  <si>
    <t xml:space="preserve">Libor AA Interest Rate</t>
  </si>
  <si>
    <t xml:space="preserve">IF-AGUA DULCE</t>
  </si>
  <si>
    <t xml:space="preserve">IF Auga Dulce</t>
  </si>
  <si>
    <t xml:space="preserve">IF ANR Oklahoma</t>
  </si>
  <si>
    <t xml:space="preserve">IF-ARKLA/ARK-OK</t>
  </si>
  <si>
    <t xml:space="preserve">IF Arkla/Ark,OK-50%</t>
  </si>
  <si>
    <t xml:space="preserve">IF CNG Appalachia</t>
  </si>
  <si>
    <t xml:space="preserve">IF CIG Rocky Mountains</t>
  </si>
  <si>
    <t xml:space="preserve">IF Columbia Gas Appalachia</t>
  </si>
  <si>
    <t xml:space="preserve">IF Columbia Gulf Louisiana</t>
  </si>
  <si>
    <t xml:space="preserve">IF EL Paso Permian</t>
  </si>
  <si>
    <t xml:space="preserve">IF EL Paso San Juan</t>
  </si>
  <si>
    <t xml:space="preserve">IF FGT Zone 1</t>
  </si>
  <si>
    <t xml:space="preserve">IF FGT Zone 2</t>
  </si>
  <si>
    <t xml:space="preserve">IF FGT Zone 3</t>
  </si>
  <si>
    <t xml:space="preserve">IF Henry Hub</t>
  </si>
  <si>
    <t xml:space="preserve">IF HPL Ship Channel</t>
  </si>
  <si>
    <t xml:space="preserve">IF-KATY</t>
  </si>
  <si>
    <t xml:space="preserve">IF KATY Hub East Texas</t>
  </si>
  <si>
    <t xml:space="preserve">IF Kern River Wyoming</t>
  </si>
  <si>
    <t xml:space="preserve">IF Koch South Louisiana</t>
  </si>
  <si>
    <t xml:space="preserve">IF Koch Texas</t>
  </si>
  <si>
    <t xml:space="preserve">IF NGPL Mid Continent</t>
  </si>
  <si>
    <t xml:space="preserve">IF NGPL Louisiana</t>
  </si>
  <si>
    <t xml:space="preserve">IF-NGPLTXOK</t>
  </si>
  <si>
    <t xml:space="preserve">IF NGPL TX-OK</t>
  </si>
  <si>
    <t xml:space="preserve">IF NGPL South Texas</t>
  </si>
  <si>
    <t xml:space="preserve">IF NorAm East</t>
  </si>
  <si>
    <t xml:space="preserve">IF NorAm West</t>
  </si>
  <si>
    <t xml:space="preserve">IF NNG TX-OK-KS</t>
  </si>
  <si>
    <t xml:space="preserve">IF NNG Demarcation</t>
  </si>
  <si>
    <t xml:space="preserve">IF NNG Ventura</t>
  </si>
  <si>
    <t xml:space="preserve">IF NWPL Rocky Mountains</t>
  </si>
  <si>
    <t xml:space="preserve">IF NWPL Canadian Border</t>
  </si>
  <si>
    <t xml:space="preserve">IF ONG Oklahoma</t>
  </si>
  <si>
    <t xml:space="preserve">IF PEPL TX-OK</t>
  </si>
  <si>
    <t xml:space="preserve">IF Questar Rocky Mountains</t>
  </si>
  <si>
    <t xml:space="preserve">IF Sonat Louisiana</t>
  </si>
  <si>
    <t xml:space="preserve">IF Tenn LA Zone 1 (500 Line)</t>
  </si>
  <si>
    <t xml:space="preserve">IF-TENN/LA_OFF</t>
  </si>
  <si>
    <t xml:space="preserve">IF Tenn LA Zone 1 (800 Line)</t>
  </si>
  <si>
    <t xml:space="preserve">IF Tenn TX Zone 0 (100 Line)</t>
  </si>
  <si>
    <t xml:space="preserve">IF-TENN/Z5</t>
  </si>
  <si>
    <t xml:space="preserve">IF-TENN/Z6</t>
  </si>
  <si>
    <t xml:space="preserve">IF TETCO East Louisiana</t>
  </si>
  <si>
    <t xml:space="preserve">IF TETCO West Louisiana</t>
  </si>
  <si>
    <t xml:space="preserve">IF TETCO East Texas</t>
  </si>
  <si>
    <t xml:space="preserve">IF TETCO South Texas</t>
  </si>
  <si>
    <t xml:space="preserve">IF TETCO Zone M3 (Market)</t>
  </si>
  <si>
    <t xml:space="preserve">IF TGT Zone 1</t>
  </si>
  <si>
    <t xml:space="preserve">IF TGT South Louisiana</t>
  </si>
  <si>
    <t xml:space="preserve">IF Transco Zone 1  (30)</t>
  </si>
  <si>
    <t xml:space="preserve">IF Transco Zone 2  (45)</t>
  </si>
  <si>
    <t xml:space="preserve">IF Transco Zone 3  (50,62,65)</t>
  </si>
  <si>
    <t xml:space="preserve">IF Transco Miss/Ala  (85)</t>
  </si>
  <si>
    <t xml:space="preserve">IF Transco Zone 6 (Market)</t>
  </si>
  <si>
    <t xml:space="preserve">IF TW Permian</t>
  </si>
  <si>
    <t xml:space="preserve">IF Trunkline Louisiana</t>
  </si>
  <si>
    <t xml:space="preserve">IF Trunkline Texas</t>
  </si>
  <si>
    <t xml:space="preserve">IF Valero Texas</t>
  </si>
  <si>
    <t xml:space="preserve">IF Williams TX-OK-KS</t>
  </si>
  <si>
    <t xml:space="preserve">NGI Chicago City Gate</t>
  </si>
  <si>
    <t xml:space="preserve">NGI Michigan ConsoIidated</t>
  </si>
  <si>
    <t xml:space="preserve">NGI Malin (North Cal Border)</t>
  </si>
  <si>
    <t xml:space="preserve">NGI Socal (South Cal Border)</t>
  </si>
  <si>
    <t xml:space="preserve">Alberta Aeco Basis</t>
  </si>
  <si>
    <t xml:space="preserve">Waha Hub West Texas</t>
  </si>
  <si>
    <t xml:space="preserve">NIAGARA-GDM</t>
  </si>
  <si>
    <t xml:space="preserve">GD Niagara (1st of Month)</t>
  </si>
  <si>
    <t xml:space="preserve">IF-FGT/MKTAREA</t>
  </si>
  <si>
    <t xml:space="preserve">FGT City Gate</t>
  </si>
  <si>
    <t xml:space="preserve">MB Ethane</t>
  </si>
  <si>
    <t xml:space="preserve">MB Ethane/Propane Mix</t>
  </si>
  <si>
    <t xml:space="preserve">Conway Ethane</t>
  </si>
  <si>
    <t xml:space="preserve">MB TET Propane</t>
  </si>
  <si>
    <t xml:space="preserve">MB NTET Propane</t>
  </si>
  <si>
    <t xml:space="preserve">Conway Propane</t>
  </si>
  <si>
    <t xml:space="preserve">MB TET N-Butane</t>
  </si>
  <si>
    <t xml:space="preserve">MB NTET N-Butane</t>
  </si>
  <si>
    <t xml:space="preserve">Conway N-Butane</t>
  </si>
  <si>
    <t xml:space="preserve">MB TET Iso-Butane</t>
  </si>
  <si>
    <t xml:space="preserve">MB NTET Iso-Butane</t>
  </si>
  <si>
    <t xml:space="preserve">Conway Iso-Butane</t>
  </si>
  <si>
    <t xml:space="preserve">MB TET Nat Gasoline</t>
  </si>
  <si>
    <t xml:space="preserve">MB NTET Nat Gasoline</t>
  </si>
  <si>
    <t xml:space="preserve">Conway Nat Gasoline</t>
  </si>
  <si>
    <t xml:space="preserve">WTI Crude Oil</t>
  </si>
  <si>
    <t xml:space="preserve">#6 Oil 1%S New York</t>
  </si>
  <si>
    <t xml:space="preserve">#6 Oil 2%S New York</t>
  </si>
  <si>
    <t xml:space="preserve">#6 Oil 1%S Gulf coast</t>
  </si>
  <si>
    <t xml:space="preserve">#6 Oil 3%S Gulf coast</t>
  </si>
  <si>
    <t xml:space="preserve">NYHO</t>
  </si>
  <si>
    <t xml:space="preserve">#2 Oil New York</t>
  </si>
  <si>
    <t xml:space="preserve">#2 Oil Gulf Coast</t>
  </si>
  <si>
    <t xml:space="preserve">Methanol Gulf Coast</t>
  </si>
  <si>
    <t xml:space="preserve">MTBE Gulf coast</t>
  </si>
  <si>
    <t xml:space="preserve">Omi Vol - LA/Offshore South</t>
  </si>
  <si>
    <t xml:space="preserve">Omi Vol - HSC/Katy/ETX</t>
  </si>
  <si>
    <t xml:space="preserve">Omi Vol - OK/Mid Continent</t>
  </si>
  <si>
    <t xml:space="preserve">Omi Vol - Permian/San Juan</t>
  </si>
  <si>
    <t xml:space="preserve">Omi Vol - NNG Demrc/Vent</t>
  </si>
  <si>
    <t xml:space="preserve">Omi Vol - NE Market Area</t>
  </si>
  <si>
    <t xml:space="preserve">Omi Vol - Appalachia</t>
  </si>
  <si>
    <t xml:space="preserve">Omi Vol - Rocky Mountains</t>
  </si>
  <si>
    <t xml:space="preserve">Omi Vol - Alberta/Sumas</t>
  </si>
  <si>
    <t xml:space="preserve">Omi Vol - Sithe (ANR/LA)</t>
  </si>
  <si>
    <t xml:space="preserve">Canada/US Dollar</t>
  </si>
  <si>
    <t xml:space="preserve">IF-CNG/NORTH</t>
  </si>
  <si>
    <t xml:space="preserve">DJ/BASIN/CIG</t>
  </si>
  <si>
    <t xml:space="preserve">DJ BASIN </t>
  </si>
  <si>
    <t xml:space="preserve">IF-NGPL/HARPER</t>
  </si>
  <si>
    <t xml:space="preserve">IF NGPL Harper</t>
  </si>
  <si>
    <t xml:space="preserve">IF-NGPL/OK-NW</t>
  </si>
  <si>
    <t xml:space="preserve">IF NGPL OK NW ( GAGE)</t>
  </si>
  <si>
    <t xml:space="preserve">ML7/CG</t>
  </si>
  <si>
    <t xml:space="preserve">ML7 CITYGATE (CRYSTAL FALLS)</t>
  </si>
  <si>
    <t xml:space="preserve">IF-TX CITY LOOP</t>
  </si>
  <si>
    <t xml:space="preserve">IF Texas City Loop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</si>
</sst>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_(\$* #,##0.00_);_(\$* \(#,##0.00\);_(\$* \-??_);_(@_)"/>
    <numFmt numFmtId="167" formatCode="[$-409]d\-mmm\-yy"/>
    <numFmt numFmtId="168" formatCode="[$-409]m/d/yyyy"/>
    <numFmt numFmtId="169" formatCode="mm/yy"/>
    <numFmt numFmtId="170" formatCode="0.0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</font>
    <font>
      <b val="true"/>
      <sz val="10"/>
      <color rgb="FF000080"/>
      <name val="Arial"/>
      <family val="2"/>
    </font>
    <font>
      <b val="true"/>
      <sz val="10"/>
      <name val="Arial"/>
      <family val="0"/>
    </font>
    <font>
      <sz val="10"/>
      <color rgb="FFFF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80"/>
      <name val="Arial"/>
      <family val="0"/>
    </font>
    <font>
      <b val="true"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0"/>
      </patternFill>
    </fill>
    <fill>
      <patternFill patternType="solid">
        <fgColor rgb="FF69FFFF"/>
        <bgColor rgb="FF33CC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des2" xfId="20"/>
    <cellStyle name="Normal_Curves" xfId="21"/>
  </cellStyles>
  <dxfs count="1">
    <dxf>
      <font>
        <name val="Arial"/>
        <family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230760</xdr:colOff>
          <xdr:row>0</xdr:row>
          <xdr:rowOff>171000</xdr:rowOff>
        </xdr:from>
        <xdr:to>
          <xdr:col>3</xdr:col>
          <xdr:colOff>720</xdr:colOff>
          <xdr:row>8</xdr:row>
          <xdr:rowOff>181080</xdr:rowOff>
        </xdr:to>
        <xdr:sp>
          <xdr:nvSpPr>
            <xdr:cNvPr id="1001" name="Button 1" descr="Fetch Cur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-8640</xdr:colOff>
          <xdr:row>7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2</xdr:col>
          <xdr:colOff>-8640</xdr:colOff>
          <xdr:row>8</xdr:row>
          <xdr:rowOff>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-8640</xdr:colOff>
          <xdr:row>6</xdr:row>
          <xdr:rowOff>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-8640</xdr:colOff>
          <xdr:row>5</xdr:row>
          <xdr:rowOff>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7.7"/>
    <col collapsed="false" customWidth="true" hidden="false" outlineLevel="0" max="2" min="2" style="0" width="25.56"/>
    <col collapsed="false" customWidth="true" hidden="false" outlineLevel="0" max="3" min="3" style="0" width="27.7"/>
    <col collapsed="false" customWidth="true" hidden="false" outlineLevel="0" max="6" min="6" style="0" width="14.85"/>
    <col collapsed="false" customWidth="true" hidden="false" outlineLevel="0" max="7" min="7" style="0" width="22.7"/>
  </cols>
  <sheetData>
    <row r="1" customFormat="false" ht="15" hidden="false" customHeight="true" outlineLevel="0" collapsed="false">
      <c r="A1" s="2" t="s">
        <v>0</v>
      </c>
      <c r="B1" s="3" t="s">
        <v>1</v>
      </c>
    </row>
    <row r="2" customFormat="false" ht="15" hidden="false" customHeight="true" outlineLevel="0" collapsed="false">
      <c r="A2" s="4" t="s">
        <v>2</v>
      </c>
      <c r="B2" s="3" t="s">
        <v>3</v>
      </c>
      <c r="E2" s="5"/>
      <c r="F2" s="6" t="s">
        <v>4</v>
      </c>
      <c r="G2" s="7" t="str">
        <f aca="false">VLOOKUP(H2,Tables!B34:C158,2)</f>
        <v>IF-TRANSCO/Z6</v>
      </c>
      <c r="H2" s="8" t="n">
        <v>53</v>
      </c>
    </row>
    <row r="3" customFormat="false" ht="15" hidden="false" customHeight="true" outlineLevel="0" collapsed="false">
      <c r="A3" s="4" t="s">
        <v>5</v>
      </c>
      <c r="B3" s="3" t="s">
        <v>3</v>
      </c>
      <c r="F3" s="9" t="s">
        <v>6</v>
      </c>
      <c r="G3" s="10" t="str">
        <f aca="false">VLOOKUP(H3,Tables!B18:C29,2)</f>
        <v>PR</v>
      </c>
      <c r="H3" s="11" t="n">
        <v>1</v>
      </c>
    </row>
    <row r="4" customFormat="false" ht="15" hidden="false" customHeight="true" outlineLevel="0" collapsed="false">
      <c r="A4" s="4" t="s">
        <v>7</v>
      </c>
      <c r="B4" s="12" t="n">
        <f aca="false">G8</f>
        <v>45925</v>
      </c>
      <c r="F4" s="9" t="s">
        <v>8</v>
      </c>
      <c r="G4" s="10" t="str">
        <f aca="false">IF(VLOOKUP(H4,Tables!B4:C13,2)=0,"",VLOOKUP(H4,Tables!B4:C13,2))</f>
        <v>D</v>
      </c>
      <c r="H4" s="11" t="n">
        <v>2</v>
      </c>
    </row>
    <row r="5" customFormat="false" ht="15" hidden="false" customHeight="true" outlineLevel="0" collapsed="false">
      <c r="A5" s="4" t="s">
        <v>4</v>
      </c>
      <c r="B5" s="13"/>
      <c r="F5" s="14" t="s">
        <v>9</v>
      </c>
      <c r="G5" s="15" t="str">
        <f aca="false">IF(VLOOKUP(H5,Tables!B4:C13,2)=0,"",VLOOKUP(H5,Tables!B4:C13,2))</f>
        <v>I</v>
      </c>
      <c r="H5" s="16" t="n">
        <v>3</v>
      </c>
    </row>
    <row r="6" customFormat="false" ht="15" hidden="false" customHeight="true" outlineLevel="0" collapsed="false">
      <c r="A6" s="4" t="s">
        <v>6</v>
      </c>
      <c r="B6" s="13"/>
    </row>
    <row r="7" customFormat="false" ht="15" hidden="false" customHeight="true" outlineLevel="0" collapsed="false">
      <c r="A7" s="4" t="s">
        <v>8</v>
      </c>
      <c r="B7" s="13"/>
      <c r="F7" s="17" t="s">
        <v>10</v>
      </c>
      <c r="G7" s="18" t="n">
        <f aca="true">TODAY()+G11</f>
        <v>45926</v>
      </c>
    </row>
    <row r="8" customFormat="false" ht="15" hidden="false" customHeight="true" outlineLevel="0" collapsed="false">
      <c r="A8" s="4" t="s">
        <v>9</v>
      </c>
      <c r="B8" s="13"/>
      <c r="F8" s="19" t="s">
        <v>11</v>
      </c>
      <c r="G8" s="20" t="n">
        <f aca="false">G7-1-IF(WEEKDAY(G7)&lt;3,WEEKDAY(G7),0)</f>
        <v>45925</v>
      </c>
    </row>
    <row r="9" customFormat="false" ht="15" hidden="false" customHeight="true" outlineLevel="0" collapsed="false">
      <c r="A9" s="4" t="s">
        <v>12</v>
      </c>
      <c r="B9" s="21" t="n">
        <f aca="false">G10</f>
        <v>45931</v>
      </c>
      <c r="F9" s="22" t="s">
        <v>13</v>
      </c>
      <c r="G9" s="20" t="n">
        <f aca="false">WORKDAY(EOMONTH(G7,0)+1,-2)</f>
        <v>45929</v>
      </c>
    </row>
    <row r="10" customFormat="false" ht="15" hidden="false" customHeight="true" outlineLevel="0" collapsed="false">
      <c r="A10" s="0"/>
      <c r="F10" s="22" t="s">
        <v>12</v>
      </c>
      <c r="G10" s="23" t="n">
        <f aca="false">IF(G7&gt;=G9,EOMONTH(EOMONTH(G7,0)+1,0)+1,EOMONTH(G7,0)+1)</f>
        <v>45931</v>
      </c>
      <c r="I10" s="24" t="n">
        <f aca="false">EOMONTH(EffDate,IF(EffDate&gt;=WORKDAY(EOMONTH(EffDate,0)+1,-4),1,0))+1</f>
        <v>45962</v>
      </c>
    </row>
    <row r="11" customFormat="false" ht="15" hidden="false" customHeight="true" outlineLevel="0" collapsed="false">
      <c r="A11" s="25" t="s">
        <v>14</v>
      </c>
      <c r="B11" s="26" t="str">
        <f aca="false">CONCATENATE(G2,"-",G3,"-",G4)</f>
        <v>IF-TRANSCO/Z6-PR-D</v>
      </c>
      <c r="C11" s="26" t="str">
        <f aca="false">CONCATENATE(G2,"-",G3,"-",G5)</f>
        <v>IF-TRANSCO/Z6-PR-I</v>
      </c>
      <c r="D11" s="27"/>
      <c r="F11" s="28" t="s">
        <v>15</v>
      </c>
      <c r="G11" s="29" t="n">
        <v>0</v>
      </c>
    </row>
    <row r="12" customFormat="false" ht="12.75" hidden="false" customHeight="false" outlineLevel="0" collapsed="false">
      <c r="A12" s="0"/>
    </row>
    <row r="13" customFormat="false" ht="12.75" hidden="false" customHeight="false" outlineLevel="0" collapsed="false">
      <c r="A13" s="30" t="n">
        <f aca="false">G10</f>
        <v>45931</v>
      </c>
      <c r="B13" s="31" t="n">
        <v>0.725</v>
      </c>
      <c r="C13" s="31" t="n">
        <v>0.06</v>
      </c>
    </row>
    <row r="14" customFormat="false" ht="12.75" hidden="false" customHeight="false" outlineLevel="0" collapsed="false">
      <c r="A14" s="32" t="n">
        <f aca="false">EDATE(A13,1)</f>
        <v>45962</v>
      </c>
      <c r="B14" s="31" t="n">
        <v>0.73</v>
      </c>
      <c r="C14" s="31" t="n">
        <v>0.0325</v>
      </c>
    </row>
    <row r="15" customFormat="false" ht="12.75" hidden="false" customHeight="false" outlineLevel="0" collapsed="false">
      <c r="A15" s="32" t="n">
        <f aca="false">EDATE(A14,1)</f>
        <v>45992</v>
      </c>
      <c r="B15" s="31" t="n">
        <v>0.45</v>
      </c>
      <c r="C15" s="31" t="n">
        <v>0.03</v>
      </c>
    </row>
    <row r="16" customFormat="false" ht="12.75" hidden="false" customHeight="false" outlineLevel="0" collapsed="false">
      <c r="A16" s="32" t="n">
        <f aca="false">EDATE(A15,1)</f>
        <v>46023</v>
      </c>
      <c r="B16" s="31" t="n">
        <v>0.285</v>
      </c>
      <c r="C16" s="31" t="n">
        <v>0.0075</v>
      </c>
    </row>
    <row r="17" customFormat="false" ht="12.75" hidden="false" customHeight="false" outlineLevel="0" collapsed="false">
      <c r="A17" s="32" t="n">
        <f aca="false">EDATE(A16,1)</f>
        <v>46054</v>
      </c>
      <c r="B17" s="31" t="n">
        <v>0.235</v>
      </c>
      <c r="C17" s="31" t="n">
        <v>0.005</v>
      </c>
    </row>
    <row r="18" customFormat="false" ht="12.75" hidden="false" customHeight="false" outlineLevel="0" collapsed="false">
      <c r="A18" s="32" t="n">
        <f aca="false">EDATE(A17,1)</f>
        <v>46082</v>
      </c>
      <c r="B18" s="31" t="n">
        <v>0.235</v>
      </c>
      <c r="C18" s="31" t="n">
        <v>0.005</v>
      </c>
      <c r="E18" s="33"/>
    </row>
    <row r="19" customFormat="false" ht="12.75" hidden="false" customHeight="false" outlineLevel="0" collapsed="false">
      <c r="A19" s="32" t="n">
        <f aca="false">EDATE(A18,1)</f>
        <v>46113</v>
      </c>
      <c r="B19" s="31" t="n">
        <v>0.26</v>
      </c>
      <c r="C19" s="31" t="n">
        <v>0.005</v>
      </c>
    </row>
    <row r="20" customFormat="false" ht="12.75" hidden="false" customHeight="false" outlineLevel="0" collapsed="false">
      <c r="A20" s="32" t="n">
        <f aca="false">EDATE(A19,1)</f>
        <v>46143</v>
      </c>
      <c r="B20" s="31" t="n">
        <v>0.26</v>
      </c>
      <c r="C20" s="31" t="n">
        <v>0.0025</v>
      </c>
    </row>
    <row r="21" customFormat="false" ht="12.75" hidden="false" customHeight="false" outlineLevel="0" collapsed="false">
      <c r="A21" s="32" t="n">
        <f aca="false">EDATE(A20,1)</f>
        <v>46174</v>
      </c>
      <c r="B21" s="31" t="n">
        <v>0.2225</v>
      </c>
      <c r="C21" s="31" t="n">
        <v>0.0025</v>
      </c>
    </row>
    <row r="22" customFormat="false" ht="12.75" hidden="false" customHeight="false" outlineLevel="0" collapsed="false">
      <c r="A22" s="32" t="n">
        <f aca="false">EDATE(A21,1)</f>
        <v>46204</v>
      </c>
      <c r="B22" s="31" t="n">
        <v>0.2525</v>
      </c>
      <c r="C22" s="31" t="n">
        <v>0.005</v>
      </c>
    </row>
    <row r="23" customFormat="false" ht="12.75" hidden="false" customHeight="false" outlineLevel="0" collapsed="false">
      <c r="A23" s="32" t="n">
        <f aca="false">EDATE(A22,1)</f>
        <v>46235</v>
      </c>
      <c r="B23" s="31" t="n">
        <v>0.48</v>
      </c>
      <c r="C23" s="31" t="n">
        <v>0.0275</v>
      </c>
    </row>
    <row r="24" customFormat="false" ht="12.75" hidden="false" customHeight="false" outlineLevel="0" collapsed="false">
      <c r="A24" s="32" t="n">
        <f aca="false">EDATE(A23,1)</f>
        <v>46266</v>
      </c>
      <c r="B24" s="31" t="n">
        <v>0.7425</v>
      </c>
      <c r="C24" s="31" t="n">
        <v>0.0475</v>
      </c>
    </row>
    <row r="25" customFormat="false" ht="12.75" hidden="false" customHeight="false" outlineLevel="0" collapsed="false">
      <c r="A25" s="32" t="n">
        <f aca="false">EDATE(A24,1)</f>
        <v>46296</v>
      </c>
      <c r="B25" s="31" t="n">
        <v>0.915</v>
      </c>
      <c r="C25" s="31" t="n">
        <v>0.0525</v>
      </c>
    </row>
    <row r="26" customFormat="false" ht="12.75" hidden="false" customHeight="false" outlineLevel="0" collapsed="false">
      <c r="A26" s="32" t="n">
        <f aca="false">EDATE(A25,1)</f>
        <v>46327</v>
      </c>
      <c r="B26" s="31" t="n">
        <v>0.915</v>
      </c>
      <c r="C26" s="31" t="n">
        <v>0.05</v>
      </c>
    </row>
    <row r="27" customFormat="false" ht="12.75" hidden="false" customHeight="false" outlineLevel="0" collapsed="false">
      <c r="A27" s="32" t="n">
        <f aca="false">EDATE(A26,1)</f>
        <v>46357</v>
      </c>
      <c r="B27" s="31" t="n">
        <v>0.6475</v>
      </c>
      <c r="C27" s="31" t="n">
        <v>0.03</v>
      </c>
    </row>
    <row r="28" customFormat="false" ht="12.75" hidden="false" customHeight="false" outlineLevel="0" collapsed="false">
      <c r="A28" s="32" t="n">
        <f aca="false">EDATE(A27,1)</f>
        <v>46388</v>
      </c>
      <c r="B28" s="31" t="n">
        <v>0.29</v>
      </c>
      <c r="C28" s="31" t="n">
        <v>0.0075</v>
      </c>
    </row>
    <row r="29" customFormat="false" ht="12.75" hidden="false" customHeight="false" outlineLevel="0" collapsed="false">
      <c r="A29" s="32" t="n">
        <f aca="false">EDATE(A28,1)</f>
        <v>46419</v>
      </c>
      <c r="B29" s="31" t="n">
        <v>0.25</v>
      </c>
      <c r="C29" s="31" t="n">
        <v>0.005</v>
      </c>
    </row>
    <row r="30" customFormat="false" ht="12.75" hidden="false" customHeight="false" outlineLevel="0" collapsed="false">
      <c r="A30" s="32" t="n">
        <f aca="false">EDATE(A29,1)</f>
        <v>46447</v>
      </c>
      <c r="B30" s="31" t="n">
        <v>0.25</v>
      </c>
      <c r="C30" s="31" t="n">
        <v>0.005</v>
      </c>
    </row>
    <row r="31" customFormat="false" ht="12.75" hidden="false" customHeight="false" outlineLevel="0" collapsed="false">
      <c r="A31" s="32" t="n">
        <f aca="false">EDATE(A30,1)</f>
        <v>46478</v>
      </c>
      <c r="B31" s="31" t="n">
        <v>0.255</v>
      </c>
      <c r="C31" s="31" t="n">
        <v>0.005</v>
      </c>
    </row>
    <row r="32" customFormat="false" ht="12.75" hidden="false" customHeight="false" outlineLevel="0" collapsed="false">
      <c r="A32" s="32" t="n">
        <f aca="false">EDATE(A31,1)</f>
        <v>46508</v>
      </c>
      <c r="B32" s="31" t="n">
        <v>0.255</v>
      </c>
      <c r="C32" s="31" t="n">
        <v>0.0025</v>
      </c>
    </row>
    <row r="33" customFormat="false" ht="12.75" hidden="false" customHeight="false" outlineLevel="0" collapsed="false">
      <c r="A33" s="32" t="n">
        <f aca="false">EDATE(A32,1)</f>
        <v>46539</v>
      </c>
      <c r="B33" s="31" t="n">
        <v>0.25</v>
      </c>
      <c r="C33" s="31" t="n">
        <v>0.0025</v>
      </c>
    </row>
    <row r="34" customFormat="false" ht="12.75" hidden="false" customHeight="false" outlineLevel="0" collapsed="false">
      <c r="A34" s="32" t="n">
        <f aca="false">EDATE(A33,1)</f>
        <v>46569</v>
      </c>
      <c r="B34" s="31" t="n">
        <v>0.2525</v>
      </c>
      <c r="C34" s="31" t="n">
        <v>0.005</v>
      </c>
    </row>
    <row r="35" customFormat="false" ht="12.75" hidden="false" customHeight="false" outlineLevel="0" collapsed="false">
      <c r="A35" s="32" t="n">
        <f aca="false">EDATE(A34,1)</f>
        <v>46600</v>
      </c>
      <c r="B35" s="31" t="n">
        <v>0.5375</v>
      </c>
      <c r="C35" s="31" t="n">
        <v>0.0275</v>
      </c>
    </row>
    <row r="36" customFormat="false" ht="12.75" hidden="false" customHeight="false" outlineLevel="0" collapsed="false">
      <c r="A36" s="32" t="n">
        <f aca="false">EDATE(A35,1)</f>
        <v>46631</v>
      </c>
      <c r="B36" s="31" t="n">
        <v>0.7775</v>
      </c>
      <c r="C36" s="31" t="n">
        <v>0.0475</v>
      </c>
    </row>
    <row r="37" customFormat="false" ht="12.75" hidden="false" customHeight="false" outlineLevel="0" collapsed="false">
      <c r="A37" s="32" t="n">
        <f aca="false">EDATE(A36,1)</f>
        <v>46661</v>
      </c>
      <c r="B37" s="31" t="n">
        <v>1.1225</v>
      </c>
      <c r="C37" s="31" t="n">
        <v>0.0525</v>
      </c>
    </row>
    <row r="38" customFormat="false" ht="12.75" hidden="false" customHeight="false" outlineLevel="0" collapsed="false">
      <c r="A38" s="32" t="n">
        <f aca="false">EDATE(A37,1)</f>
        <v>46692</v>
      </c>
      <c r="B38" s="31" t="n">
        <v>1.045</v>
      </c>
      <c r="C38" s="31" t="n">
        <v>0.05</v>
      </c>
    </row>
    <row r="39" customFormat="false" ht="12.75" hidden="false" customHeight="false" outlineLevel="0" collapsed="false">
      <c r="A39" s="32" t="n">
        <f aca="false">EDATE(A38,1)</f>
        <v>46722</v>
      </c>
      <c r="B39" s="31" t="n">
        <v>0.655</v>
      </c>
      <c r="C39" s="31" t="n">
        <v>0.03</v>
      </c>
    </row>
    <row r="40" customFormat="false" ht="12.75" hidden="false" customHeight="false" outlineLevel="0" collapsed="false">
      <c r="A40" s="32" t="n">
        <f aca="false">EDATE(A39,1)</f>
        <v>46753</v>
      </c>
      <c r="B40" s="31" t="n">
        <v>0.29</v>
      </c>
      <c r="C40" s="31" t="n">
        <v>0.0075</v>
      </c>
    </row>
    <row r="41" customFormat="false" ht="12.75" hidden="false" customHeight="false" outlineLevel="0" collapsed="false">
      <c r="A41" s="32" t="n">
        <f aca="false">EDATE(A40,1)</f>
        <v>46784</v>
      </c>
      <c r="B41" s="31" t="n">
        <v>0.25</v>
      </c>
      <c r="C41" s="31" t="n">
        <v>0.005</v>
      </c>
    </row>
    <row r="42" customFormat="false" ht="12.75" hidden="false" customHeight="false" outlineLevel="0" collapsed="false">
      <c r="A42" s="32" t="n">
        <f aca="false">EDATE(A41,1)</f>
        <v>46813</v>
      </c>
      <c r="B42" s="31" t="n">
        <v>0.25</v>
      </c>
      <c r="C42" s="31" t="n">
        <v>0.005</v>
      </c>
    </row>
    <row r="43" customFormat="false" ht="12.75" hidden="false" customHeight="false" outlineLevel="0" collapsed="false">
      <c r="A43" s="32" t="n">
        <f aca="false">EDATE(A42,1)</f>
        <v>46844</v>
      </c>
      <c r="B43" s="31" t="n">
        <v>0.255</v>
      </c>
      <c r="C43" s="31" t="n">
        <v>0.005</v>
      </c>
    </row>
    <row r="44" customFormat="false" ht="12.75" hidden="false" customHeight="false" outlineLevel="0" collapsed="false">
      <c r="A44" s="32" t="n">
        <f aca="false">EDATE(A43,1)</f>
        <v>46874</v>
      </c>
      <c r="B44" s="31" t="n">
        <v>0.255</v>
      </c>
      <c r="C44" s="31" t="n">
        <v>0.0025</v>
      </c>
    </row>
    <row r="45" customFormat="false" ht="12.75" hidden="false" customHeight="false" outlineLevel="0" collapsed="false">
      <c r="A45" s="32" t="n">
        <f aca="false">EDATE(A44,1)</f>
        <v>46905</v>
      </c>
      <c r="B45" s="31" t="n">
        <v>0.25</v>
      </c>
      <c r="C45" s="31" t="n">
        <v>0.0025</v>
      </c>
    </row>
    <row r="46" customFormat="false" ht="12.75" hidden="false" customHeight="false" outlineLevel="0" collapsed="false">
      <c r="A46" s="32" t="n">
        <f aca="false">EDATE(A45,1)</f>
        <v>46935</v>
      </c>
      <c r="B46" s="31" t="n">
        <v>0.2525</v>
      </c>
      <c r="C46" s="31" t="n">
        <v>0.005</v>
      </c>
    </row>
    <row r="47" customFormat="false" ht="12.75" hidden="false" customHeight="false" outlineLevel="0" collapsed="false">
      <c r="A47" s="32" t="n">
        <f aca="false">EDATE(A46,1)</f>
        <v>46966</v>
      </c>
      <c r="B47" s="31" t="n">
        <v>0.5375</v>
      </c>
      <c r="C47" s="31" t="n">
        <v>0.0275</v>
      </c>
    </row>
    <row r="48" customFormat="false" ht="12.75" hidden="false" customHeight="false" outlineLevel="0" collapsed="false">
      <c r="A48" s="32" t="n">
        <f aca="false">EDATE(A47,1)</f>
        <v>46997</v>
      </c>
      <c r="B48" s="31" t="n">
        <v>0.7775</v>
      </c>
      <c r="C48" s="31" t="n">
        <v>0.0475</v>
      </c>
    </row>
    <row r="49" customFormat="false" ht="12.75" hidden="false" customHeight="false" outlineLevel="0" collapsed="false">
      <c r="A49" s="32" t="n">
        <f aca="false">EDATE(A48,1)</f>
        <v>47027</v>
      </c>
      <c r="B49" s="31" t="n">
        <v>1.1225</v>
      </c>
      <c r="C49" s="31" t="n">
        <v>0.0525</v>
      </c>
    </row>
    <row r="50" customFormat="false" ht="12.75" hidden="false" customHeight="false" outlineLevel="0" collapsed="false">
      <c r="A50" s="32" t="n">
        <f aca="false">EDATE(A49,1)</f>
        <v>47058</v>
      </c>
      <c r="B50" s="31" t="n">
        <v>1.045</v>
      </c>
      <c r="C50" s="31" t="n">
        <v>0.05</v>
      </c>
    </row>
    <row r="51" customFormat="false" ht="12.75" hidden="false" customHeight="false" outlineLevel="0" collapsed="false">
      <c r="A51" s="32" t="n">
        <f aca="false">EDATE(A50,1)</f>
        <v>47088</v>
      </c>
      <c r="B51" s="31" t="n">
        <v>0.655</v>
      </c>
      <c r="C51" s="31" t="n">
        <v>0.03</v>
      </c>
    </row>
    <row r="52" customFormat="false" ht="12.75" hidden="false" customHeight="false" outlineLevel="0" collapsed="false">
      <c r="A52" s="32" t="n">
        <f aca="false">EDATE(A51,1)</f>
        <v>47119</v>
      </c>
      <c r="B52" s="31" t="n">
        <v>0.29</v>
      </c>
      <c r="C52" s="31" t="n">
        <v>0.0075</v>
      </c>
    </row>
    <row r="53" customFormat="false" ht="12.75" hidden="false" customHeight="false" outlineLevel="0" collapsed="false">
      <c r="A53" s="32" t="n">
        <f aca="false">EDATE(A52,1)</f>
        <v>47150</v>
      </c>
      <c r="B53" s="31" t="n">
        <v>0.25</v>
      </c>
      <c r="C53" s="31" t="n">
        <v>0.005</v>
      </c>
    </row>
    <row r="54" customFormat="false" ht="12.75" hidden="false" customHeight="false" outlineLevel="0" collapsed="false">
      <c r="A54" s="32" t="n">
        <f aca="false">EDATE(A53,1)</f>
        <v>47178</v>
      </c>
      <c r="B54" s="31" t="n">
        <v>0.25</v>
      </c>
      <c r="C54" s="31" t="n">
        <v>0.005</v>
      </c>
    </row>
    <row r="55" customFormat="false" ht="12.75" hidden="false" customHeight="false" outlineLevel="0" collapsed="false">
      <c r="A55" s="32" t="n">
        <f aca="false">EDATE(A54,1)</f>
        <v>47209</v>
      </c>
      <c r="B55" s="31" t="n">
        <v>0.255</v>
      </c>
      <c r="C55" s="31" t="n">
        <v>0.005</v>
      </c>
    </row>
    <row r="56" customFormat="false" ht="12.75" hidden="false" customHeight="false" outlineLevel="0" collapsed="false">
      <c r="A56" s="32" t="n">
        <f aca="false">EDATE(A55,1)</f>
        <v>47239</v>
      </c>
      <c r="B56" s="31" t="n">
        <v>0.255</v>
      </c>
      <c r="C56" s="31" t="n">
        <v>0.0025</v>
      </c>
    </row>
    <row r="57" customFormat="false" ht="12.75" hidden="false" customHeight="false" outlineLevel="0" collapsed="false">
      <c r="A57" s="32" t="n">
        <f aca="false">EDATE(A56,1)</f>
        <v>47270</v>
      </c>
      <c r="B57" s="31" t="n">
        <v>0.25</v>
      </c>
      <c r="C57" s="31" t="n">
        <v>0.0025</v>
      </c>
    </row>
    <row r="58" customFormat="false" ht="12.75" hidden="false" customHeight="false" outlineLevel="0" collapsed="false">
      <c r="A58" s="32" t="n">
        <f aca="false">EDATE(A57,1)</f>
        <v>47300</v>
      </c>
      <c r="B58" s="31" t="n">
        <v>0.2525</v>
      </c>
      <c r="C58" s="31" t="n">
        <v>0.005</v>
      </c>
    </row>
    <row r="59" customFormat="false" ht="12.75" hidden="false" customHeight="false" outlineLevel="0" collapsed="false">
      <c r="A59" s="32" t="n">
        <f aca="false">EDATE(A58,1)</f>
        <v>47331</v>
      </c>
      <c r="B59" s="31" t="n">
        <v>0.5425</v>
      </c>
      <c r="C59" s="31" t="n">
        <v>0.0275</v>
      </c>
    </row>
    <row r="60" customFormat="false" ht="12.75" hidden="false" customHeight="false" outlineLevel="0" collapsed="false">
      <c r="A60" s="32" t="n">
        <f aca="false">EDATE(A59,1)</f>
        <v>47362</v>
      </c>
      <c r="B60" s="31" t="n">
        <v>0.7875</v>
      </c>
      <c r="C60" s="31" t="n">
        <v>0.0475</v>
      </c>
    </row>
    <row r="61" customFormat="false" ht="12.75" hidden="false" customHeight="false" outlineLevel="0" collapsed="false">
      <c r="A61" s="32" t="n">
        <f aca="false">EDATE(A60,1)</f>
        <v>47392</v>
      </c>
      <c r="B61" s="31" t="n">
        <v>1.1375</v>
      </c>
      <c r="C61" s="31" t="n">
        <v>0.0525</v>
      </c>
    </row>
    <row r="62" customFormat="false" ht="12.75" hidden="false" customHeight="false" outlineLevel="0" collapsed="false">
      <c r="A62" s="32" t="n">
        <f aca="false">EDATE(A61,1)</f>
        <v>47423</v>
      </c>
      <c r="B62" s="31" t="n">
        <v>1.06</v>
      </c>
      <c r="C62" s="31" t="n">
        <v>0.05</v>
      </c>
    </row>
    <row r="63" customFormat="false" ht="12.75" hidden="false" customHeight="false" outlineLevel="0" collapsed="false">
      <c r="A63" s="32" t="n">
        <f aca="false">EDATE(A62,1)</f>
        <v>47453</v>
      </c>
      <c r="B63" s="31" t="n">
        <v>0.66</v>
      </c>
      <c r="C63" s="31" t="n">
        <v>0.03</v>
      </c>
    </row>
    <row r="64" customFormat="false" ht="12.75" hidden="false" customHeight="false" outlineLevel="0" collapsed="false">
      <c r="A64" s="32" t="n">
        <f aca="false">EDATE(A63,1)</f>
        <v>47484</v>
      </c>
      <c r="B64" s="31" t="n">
        <v>0.29</v>
      </c>
      <c r="C64" s="31" t="n">
        <v>0.0075</v>
      </c>
    </row>
    <row r="65" customFormat="false" ht="12.75" hidden="false" customHeight="false" outlineLevel="0" collapsed="false">
      <c r="A65" s="32" t="n">
        <f aca="false">EDATE(A64,1)</f>
        <v>47515</v>
      </c>
      <c r="B65" s="31" t="n">
        <v>0.25</v>
      </c>
      <c r="C65" s="31" t="n">
        <v>0.005</v>
      </c>
    </row>
    <row r="66" customFormat="false" ht="12.75" hidden="false" customHeight="false" outlineLevel="0" collapsed="false">
      <c r="A66" s="32" t="n">
        <f aca="false">EDATE(A65,1)</f>
        <v>47543</v>
      </c>
      <c r="B66" s="31" t="n">
        <v>0.25</v>
      </c>
      <c r="C66" s="31" t="n">
        <v>0.005</v>
      </c>
    </row>
    <row r="67" customFormat="false" ht="12.75" hidden="false" customHeight="false" outlineLevel="0" collapsed="false">
      <c r="A67" s="32" t="n">
        <f aca="false">EDATE(A66,1)</f>
        <v>47574</v>
      </c>
      <c r="B67" s="31" t="n">
        <v>0.255</v>
      </c>
      <c r="C67" s="31" t="n">
        <v>0.005</v>
      </c>
    </row>
    <row r="68" customFormat="false" ht="12.75" hidden="false" customHeight="false" outlineLevel="0" collapsed="false">
      <c r="A68" s="32" t="n">
        <f aca="false">EDATE(A67,1)</f>
        <v>47604</v>
      </c>
      <c r="B68" s="31" t="n">
        <v>0.255</v>
      </c>
      <c r="C68" s="31" t="n">
        <v>0.0025</v>
      </c>
    </row>
    <row r="69" customFormat="false" ht="12.75" hidden="false" customHeight="false" outlineLevel="0" collapsed="false">
      <c r="A69" s="32" t="n">
        <f aca="false">EDATE(A68,1)</f>
        <v>47635</v>
      </c>
      <c r="B69" s="31" t="n">
        <v>0.25</v>
      </c>
      <c r="C69" s="31" t="n">
        <v>0.0025</v>
      </c>
    </row>
    <row r="70" customFormat="false" ht="12.75" hidden="false" customHeight="false" outlineLevel="0" collapsed="false">
      <c r="A70" s="32" t="n">
        <f aca="false">EDATE(A69,1)</f>
        <v>47665</v>
      </c>
      <c r="B70" s="31" t="n">
        <v>0.2525</v>
      </c>
      <c r="C70" s="31" t="n">
        <v>0.005</v>
      </c>
    </row>
    <row r="71" customFormat="false" ht="12.75" hidden="false" customHeight="false" outlineLevel="0" collapsed="false">
      <c r="A71" s="32" t="n">
        <f aca="false">EDATE(A70,1)</f>
        <v>47696</v>
      </c>
      <c r="B71" s="31" t="n">
        <v>0.5475</v>
      </c>
      <c r="C71" s="31" t="n">
        <v>0.0275</v>
      </c>
    </row>
    <row r="72" customFormat="false" ht="12.75" hidden="false" customHeight="false" outlineLevel="0" collapsed="false">
      <c r="A72" s="32" t="n">
        <f aca="false">EDATE(A71,1)</f>
        <v>47727</v>
      </c>
      <c r="B72" s="31" t="n">
        <v>0.7975</v>
      </c>
      <c r="C72" s="31" t="n">
        <v>0.0475</v>
      </c>
    </row>
    <row r="73" customFormat="false" ht="12.75" hidden="false" customHeight="false" outlineLevel="0" collapsed="false">
      <c r="A73" s="32" t="n">
        <f aca="false">EDATE(A72,1)</f>
        <v>47757</v>
      </c>
      <c r="B73" s="31" t="n">
        <v>1.1525</v>
      </c>
      <c r="C73" s="31" t="n">
        <v>0.0525</v>
      </c>
    </row>
    <row r="74" customFormat="false" ht="12.75" hidden="false" customHeight="false" outlineLevel="0" collapsed="false">
      <c r="A74" s="32" t="n">
        <f aca="false">EDATE(A73,1)</f>
        <v>47788</v>
      </c>
      <c r="B74" s="31" t="n">
        <v>1.075</v>
      </c>
      <c r="C74" s="31" t="n">
        <v>0.05</v>
      </c>
    </row>
    <row r="75" customFormat="false" ht="12.75" hidden="false" customHeight="false" outlineLevel="0" collapsed="false">
      <c r="A75" s="32" t="n">
        <f aca="false">EDATE(A74,1)</f>
        <v>47818</v>
      </c>
      <c r="B75" s="31" t="n">
        <v>0.665</v>
      </c>
      <c r="C75" s="31" t="n">
        <v>0.03</v>
      </c>
    </row>
    <row r="76" customFormat="false" ht="12.75" hidden="false" customHeight="false" outlineLevel="0" collapsed="false">
      <c r="A76" s="32" t="n">
        <f aca="false">EDATE(A75,1)</f>
        <v>47849</v>
      </c>
      <c r="B76" s="31" t="n">
        <v>0.29</v>
      </c>
      <c r="C76" s="31" t="n">
        <v>0.0075</v>
      </c>
    </row>
    <row r="77" customFormat="false" ht="12.75" hidden="false" customHeight="false" outlineLevel="0" collapsed="false">
      <c r="A77" s="32" t="n">
        <f aca="false">EDATE(A76,1)</f>
        <v>47880</v>
      </c>
      <c r="B77" s="31" t="n">
        <v>0.25</v>
      </c>
      <c r="C77" s="31" t="n">
        <v>0.005</v>
      </c>
    </row>
    <row r="78" customFormat="false" ht="12.75" hidden="false" customHeight="false" outlineLevel="0" collapsed="false">
      <c r="A78" s="32" t="n">
        <f aca="false">EDATE(A77,1)</f>
        <v>47908</v>
      </c>
      <c r="B78" s="31" t="n">
        <v>0.25</v>
      </c>
      <c r="C78" s="31" t="n">
        <v>0.005</v>
      </c>
    </row>
    <row r="79" customFormat="false" ht="12.75" hidden="false" customHeight="false" outlineLevel="0" collapsed="false">
      <c r="A79" s="32" t="n">
        <f aca="false">EDATE(A78,1)</f>
        <v>47939</v>
      </c>
      <c r="B79" s="31" t="n">
        <v>0.255</v>
      </c>
      <c r="C79" s="31" t="n">
        <v>0.005</v>
      </c>
    </row>
    <row r="80" customFormat="false" ht="12.75" hidden="false" customHeight="false" outlineLevel="0" collapsed="false">
      <c r="A80" s="32" t="n">
        <f aca="false">EDATE(A79,1)</f>
        <v>47969</v>
      </c>
      <c r="B80" s="31" t="n">
        <v>0.255</v>
      </c>
      <c r="C80" s="31" t="n">
        <v>0.0025</v>
      </c>
    </row>
    <row r="81" customFormat="false" ht="12.75" hidden="false" customHeight="false" outlineLevel="0" collapsed="false">
      <c r="A81" s="32" t="n">
        <f aca="false">EDATE(A80,1)</f>
        <v>48000</v>
      </c>
      <c r="B81" s="31" t="n">
        <v>0.25</v>
      </c>
      <c r="C81" s="31" t="n">
        <v>0.0025</v>
      </c>
    </row>
    <row r="82" customFormat="false" ht="12.75" hidden="false" customHeight="false" outlineLevel="0" collapsed="false">
      <c r="A82" s="32" t="n">
        <f aca="false">EDATE(A81,1)</f>
        <v>48030</v>
      </c>
      <c r="B82" s="31" t="n">
        <v>0.2525</v>
      </c>
      <c r="C82" s="31" t="n">
        <v>0.005</v>
      </c>
    </row>
    <row r="83" customFormat="false" ht="12.75" hidden="false" customHeight="false" outlineLevel="0" collapsed="false">
      <c r="A83" s="32" t="n">
        <f aca="false">EDATE(A82,1)</f>
        <v>48061</v>
      </c>
      <c r="B83" s="31" t="n">
        <v>0.5525</v>
      </c>
      <c r="C83" s="31" t="n">
        <v>0.0275</v>
      </c>
    </row>
    <row r="84" customFormat="false" ht="12.75" hidden="false" customHeight="false" outlineLevel="0" collapsed="false">
      <c r="A84" s="32" t="n">
        <f aca="false">EDATE(A83,1)</f>
        <v>48092</v>
      </c>
      <c r="B84" s="31" t="n">
        <v>0.8075</v>
      </c>
      <c r="C84" s="31" t="n">
        <v>0.0475</v>
      </c>
    </row>
    <row r="85" customFormat="false" ht="12.75" hidden="false" customHeight="false" outlineLevel="0" collapsed="false">
      <c r="A85" s="32" t="n">
        <f aca="false">EDATE(A84,1)</f>
        <v>48122</v>
      </c>
      <c r="B85" s="31" t="n">
        <v>1.1675</v>
      </c>
      <c r="C85" s="31" t="n">
        <v>0.0525</v>
      </c>
    </row>
    <row r="86" customFormat="false" ht="12.75" hidden="false" customHeight="false" outlineLevel="0" collapsed="false">
      <c r="A86" s="32" t="n">
        <f aca="false">EDATE(A85,1)</f>
        <v>48153</v>
      </c>
      <c r="B86" s="31" t="n">
        <v>1.09</v>
      </c>
      <c r="C86" s="31" t="n">
        <v>0.05</v>
      </c>
    </row>
    <row r="87" customFormat="false" ht="12.75" hidden="false" customHeight="false" outlineLevel="0" collapsed="false">
      <c r="A87" s="32" t="n">
        <f aca="false">EDATE(A86,1)</f>
        <v>48183</v>
      </c>
      <c r="B87" s="31" t="n">
        <v>0.67</v>
      </c>
      <c r="C87" s="31" t="n">
        <v>0.03</v>
      </c>
    </row>
    <row r="88" customFormat="false" ht="12.75" hidden="false" customHeight="false" outlineLevel="0" collapsed="false">
      <c r="A88" s="32" t="n">
        <f aca="false">EDATE(A87,1)</f>
        <v>48214</v>
      </c>
      <c r="B88" s="31" t="n">
        <v>0.29</v>
      </c>
      <c r="C88" s="31" t="n">
        <v>0.0075</v>
      </c>
    </row>
    <row r="89" customFormat="false" ht="12.75" hidden="false" customHeight="false" outlineLevel="0" collapsed="false">
      <c r="A89" s="32" t="n">
        <f aca="false">EDATE(A88,1)</f>
        <v>48245</v>
      </c>
      <c r="B89" s="31" t="n">
        <v>0.25</v>
      </c>
      <c r="C89" s="31" t="n">
        <v>0.005</v>
      </c>
    </row>
    <row r="90" customFormat="false" ht="12.75" hidden="false" customHeight="false" outlineLevel="0" collapsed="false">
      <c r="A90" s="32" t="n">
        <f aca="false">EDATE(A89,1)</f>
        <v>48274</v>
      </c>
      <c r="B90" s="31" t="n">
        <v>0.25</v>
      </c>
      <c r="C90" s="31" t="n">
        <v>0.005</v>
      </c>
    </row>
    <row r="91" customFormat="false" ht="12.75" hidden="false" customHeight="false" outlineLevel="0" collapsed="false">
      <c r="A91" s="32" t="n">
        <f aca="false">EDATE(A90,1)</f>
        <v>48305</v>
      </c>
      <c r="B91" s="31" t="n">
        <v>0.255</v>
      </c>
      <c r="C91" s="31" t="n">
        <v>0.005</v>
      </c>
    </row>
    <row r="92" customFormat="false" ht="12.75" hidden="false" customHeight="false" outlineLevel="0" collapsed="false">
      <c r="A92" s="32" t="n">
        <f aca="false">EDATE(A91,1)</f>
        <v>48335</v>
      </c>
      <c r="B92" s="31" t="n">
        <v>0.255</v>
      </c>
      <c r="C92" s="31" t="n">
        <v>0.0025</v>
      </c>
    </row>
    <row r="93" customFormat="false" ht="12.75" hidden="false" customHeight="false" outlineLevel="0" collapsed="false">
      <c r="A93" s="32" t="n">
        <f aca="false">EDATE(A92,1)</f>
        <v>48366</v>
      </c>
      <c r="B93" s="31" t="n">
        <v>0.25</v>
      </c>
      <c r="C93" s="31" t="n">
        <v>0.0025</v>
      </c>
    </row>
    <row r="94" customFormat="false" ht="12.75" hidden="false" customHeight="false" outlineLevel="0" collapsed="false">
      <c r="A94" s="32" t="n">
        <f aca="false">EDATE(A93,1)</f>
        <v>48396</v>
      </c>
      <c r="B94" s="31" t="n">
        <v>0.2525</v>
      </c>
      <c r="C94" s="31" t="n">
        <v>0.005</v>
      </c>
    </row>
    <row r="95" customFormat="false" ht="12.75" hidden="false" customHeight="false" outlineLevel="0" collapsed="false">
      <c r="A95" s="32" t="n">
        <f aca="false">EDATE(A94,1)</f>
        <v>48427</v>
      </c>
      <c r="B95" s="31" t="n">
        <v>0.5525</v>
      </c>
      <c r="C95" s="31" t="n">
        <v>0.0275</v>
      </c>
    </row>
    <row r="96" customFormat="false" ht="12.75" hidden="false" customHeight="false" outlineLevel="0" collapsed="false">
      <c r="A96" s="32" t="n">
        <f aca="false">EDATE(A95,1)</f>
        <v>48458</v>
      </c>
      <c r="B96" s="31" t="n">
        <v>0.8075</v>
      </c>
      <c r="C96" s="31" t="n">
        <v>0.0475</v>
      </c>
    </row>
    <row r="97" customFormat="false" ht="12.75" hidden="false" customHeight="false" outlineLevel="0" collapsed="false">
      <c r="A97" s="32" t="n">
        <f aca="false">EDATE(A96,1)</f>
        <v>48488</v>
      </c>
      <c r="B97" s="31" t="n">
        <v>1.1675</v>
      </c>
      <c r="C97" s="31" t="n">
        <v>0.0525</v>
      </c>
    </row>
    <row r="98" customFormat="false" ht="12.75" hidden="false" customHeight="false" outlineLevel="0" collapsed="false">
      <c r="A98" s="32" t="n">
        <f aca="false">EDATE(A97,1)</f>
        <v>48519</v>
      </c>
      <c r="B98" s="31" t="n">
        <v>1.09</v>
      </c>
      <c r="C98" s="31" t="n">
        <v>0.05</v>
      </c>
    </row>
    <row r="99" customFormat="false" ht="12.75" hidden="false" customHeight="false" outlineLevel="0" collapsed="false">
      <c r="A99" s="32" t="n">
        <f aca="false">EDATE(A98,1)</f>
        <v>48549</v>
      </c>
      <c r="B99" s="31" t="n">
        <v>0.67</v>
      </c>
      <c r="C99" s="31" t="n">
        <v>0.03</v>
      </c>
    </row>
    <row r="100" customFormat="false" ht="12.75" hidden="false" customHeight="false" outlineLevel="0" collapsed="false">
      <c r="A100" s="32" t="n">
        <f aca="false">EDATE(A99,1)</f>
        <v>48580</v>
      </c>
      <c r="B100" s="31" t="n">
        <v>0.29</v>
      </c>
      <c r="C100" s="31" t="n">
        <v>0.0075</v>
      </c>
    </row>
    <row r="101" customFormat="false" ht="12.75" hidden="false" customHeight="false" outlineLevel="0" collapsed="false">
      <c r="A101" s="32" t="n">
        <f aca="false">EDATE(A100,1)</f>
        <v>48611</v>
      </c>
      <c r="B101" s="31" t="n">
        <v>0.25</v>
      </c>
      <c r="C101" s="31" t="n">
        <v>0.005</v>
      </c>
    </row>
    <row r="102" customFormat="false" ht="12.75" hidden="false" customHeight="false" outlineLevel="0" collapsed="false">
      <c r="A102" s="32" t="n">
        <f aca="false">EDATE(A101,1)</f>
        <v>48639</v>
      </c>
      <c r="B102" s="31" t="n">
        <v>0.25</v>
      </c>
      <c r="C102" s="31" t="n">
        <v>0.005</v>
      </c>
    </row>
    <row r="103" customFormat="false" ht="12.75" hidden="false" customHeight="false" outlineLevel="0" collapsed="false">
      <c r="A103" s="32" t="n">
        <f aca="false">EDATE(A102,1)</f>
        <v>48670</v>
      </c>
      <c r="B103" s="31" t="n">
        <v>0.255</v>
      </c>
      <c r="C103" s="31" t="n">
        <v>0.005</v>
      </c>
    </row>
    <row r="104" customFormat="false" ht="12.75" hidden="false" customHeight="false" outlineLevel="0" collapsed="false">
      <c r="A104" s="32" t="n">
        <f aca="false">EDATE(A103,1)</f>
        <v>48700</v>
      </c>
      <c r="B104" s="31" t="n">
        <v>0.255</v>
      </c>
      <c r="C104" s="31" t="n">
        <v>0.0025</v>
      </c>
    </row>
    <row r="105" customFormat="false" ht="12.75" hidden="false" customHeight="false" outlineLevel="0" collapsed="false">
      <c r="A105" s="32" t="n">
        <f aca="false">EDATE(A104,1)</f>
        <v>48731</v>
      </c>
      <c r="B105" s="31" t="n">
        <v>0.25</v>
      </c>
      <c r="C105" s="31" t="n">
        <v>0.0025</v>
      </c>
    </row>
    <row r="106" customFormat="false" ht="12.75" hidden="false" customHeight="false" outlineLevel="0" collapsed="false">
      <c r="A106" s="32" t="n">
        <f aca="false">EDATE(A105,1)</f>
        <v>48761</v>
      </c>
      <c r="B106" s="31" t="n">
        <v>0.2525</v>
      </c>
      <c r="C106" s="31" t="n">
        <v>0.005</v>
      </c>
    </row>
    <row r="107" customFormat="false" ht="12.75" hidden="false" customHeight="false" outlineLevel="0" collapsed="false">
      <c r="A107" s="32" t="n">
        <f aca="false">EDATE(A106,1)</f>
        <v>48792</v>
      </c>
      <c r="B107" s="31" t="n">
        <v>0.5525</v>
      </c>
      <c r="C107" s="31" t="n">
        <v>0.0275</v>
      </c>
    </row>
    <row r="108" customFormat="false" ht="12.75" hidden="false" customHeight="false" outlineLevel="0" collapsed="false">
      <c r="A108" s="32" t="n">
        <f aca="false">EDATE(A107,1)</f>
        <v>48823</v>
      </c>
      <c r="B108" s="31" t="n">
        <v>0.8075</v>
      </c>
      <c r="C108" s="31" t="n">
        <v>0.0475</v>
      </c>
    </row>
    <row r="109" customFormat="false" ht="12.75" hidden="false" customHeight="false" outlineLevel="0" collapsed="false">
      <c r="A109" s="32" t="n">
        <f aca="false">EDATE(A108,1)</f>
        <v>48853</v>
      </c>
      <c r="B109" s="31" t="n">
        <v>1.1675</v>
      </c>
      <c r="C109" s="31" t="n">
        <v>0.0525</v>
      </c>
    </row>
    <row r="110" customFormat="false" ht="12.75" hidden="false" customHeight="false" outlineLevel="0" collapsed="false">
      <c r="A110" s="32" t="n">
        <f aca="false">EDATE(A109,1)</f>
        <v>48884</v>
      </c>
      <c r="B110" s="31" t="n">
        <v>1.09</v>
      </c>
      <c r="C110" s="31" t="n">
        <v>0.05</v>
      </c>
    </row>
    <row r="111" customFormat="false" ht="12.75" hidden="false" customHeight="false" outlineLevel="0" collapsed="false">
      <c r="A111" s="32" t="n">
        <f aca="false">EDATE(A110,1)</f>
        <v>48914</v>
      </c>
      <c r="B111" s="31" t="n">
        <v>0.67</v>
      </c>
      <c r="C111" s="31" t="n">
        <v>0.03</v>
      </c>
    </row>
    <row r="112" customFormat="false" ht="12.75" hidden="false" customHeight="false" outlineLevel="0" collapsed="false">
      <c r="A112" s="32" t="n">
        <f aca="false">EDATE(A111,1)</f>
        <v>48945</v>
      </c>
      <c r="B112" s="31" t="n">
        <v>0.29</v>
      </c>
      <c r="C112" s="31" t="n">
        <v>0.0075</v>
      </c>
    </row>
    <row r="113" customFormat="false" ht="12.75" hidden="false" customHeight="false" outlineLevel="0" collapsed="false">
      <c r="A113" s="32" t="n">
        <f aca="false">EDATE(A112,1)</f>
        <v>48976</v>
      </c>
      <c r="B113" s="31" t="n">
        <v>0.25</v>
      </c>
      <c r="C113" s="31" t="n">
        <v>0.005</v>
      </c>
    </row>
    <row r="114" customFormat="false" ht="12.75" hidden="false" customHeight="false" outlineLevel="0" collapsed="false">
      <c r="A114" s="32" t="n">
        <f aca="false">EDATE(A113,1)</f>
        <v>49004</v>
      </c>
      <c r="B114" s="31" t="n">
        <v>0.25</v>
      </c>
      <c r="C114" s="31" t="n">
        <v>0.005</v>
      </c>
    </row>
    <row r="115" customFormat="false" ht="12.75" hidden="false" customHeight="false" outlineLevel="0" collapsed="false">
      <c r="A115" s="32" t="n">
        <f aca="false">EDATE(A114,1)</f>
        <v>49035</v>
      </c>
      <c r="B115" s="31" t="n">
        <v>0.255</v>
      </c>
      <c r="C115" s="31" t="n">
        <v>0.005</v>
      </c>
    </row>
    <row r="116" customFormat="false" ht="12.75" hidden="false" customHeight="false" outlineLevel="0" collapsed="false">
      <c r="A116" s="32" t="n">
        <f aca="false">EDATE(A115,1)</f>
        <v>49065</v>
      </c>
      <c r="B116" s="31" t="n">
        <v>0.255</v>
      </c>
      <c r="C116" s="31" t="n">
        <v>0.0025</v>
      </c>
    </row>
    <row r="117" customFormat="false" ht="12.75" hidden="false" customHeight="false" outlineLevel="0" collapsed="false">
      <c r="A117" s="32" t="n">
        <f aca="false">EDATE(A116,1)</f>
        <v>49096</v>
      </c>
      <c r="B117" s="31" t="n">
        <v>0.25</v>
      </c>
      <c r="C117" s="31" t="n">
        <v>0.0025</v>
      </c>
    </row>
    <row r="118" customFormat="false" ht="12.75" hidden="false" customHeight="false" outlineLevel="0" collapsed="false">
      <c r="A118" s="32" t="n">
        <f aca="false">EDATE(A117,1)</f>
        <v>49126</v>
      </c>
      <c r="B118" s="31" t="n">
        <v>0.2525</v>
      </c>
      <c r="C118" s="31" t="n">
        <v>0.005</v>
      </c>
    </row>
    <row r="119" customFormat="false" ht="12.75" hidden="false" customHeight="false" outlineLevel="0" collapsed="false">
      <c r="A119" s="32" t="n">
        <f aca="false">EDATE(A118,1)</f>
        <v>49157</v>
      </c>
      <c r="B119" s="31" t="n">
        <v>0.5525</v>
      </c>
      <c r="C119" s="31" t="n">
        <v>0.0275</v>
      </c>
    </row>
    <row r="120" customFormat="false" ht="12.75" hidden="false" customHeight="false" outlineLevel="0" collapsed="false">
      <c r="A120" s="32" t="n">
        <f aca="false">EDATE(A119,1)</f>
        <v>49188</v>
      </c>
      <c r="B120" s="31" t="n">
        <v>0.8075</v>
      </c>
      <c r="C120" s="31" t="n">
        <v>0.0475</v>
      </c>
    </row>
    <row r="121" customFormat="false" ht="12.75" hidden="false" customHeight="false" outlineLevel="0" collapsed="false">
      <c r="A121" s="32" t="n">
        <f aca="false">EDATE(A120,1)</f>
        <v>49218</v>
      </c>
      <c r="B121" s="31" t="n">
        <v>1.1675</v>
      </c>
      <c r="C121" s="31" t="n">
        <v>0.0525</v>
      </c>
    </row>
    <row r="122" customFormat="false" ht="12.75" hidden="false" customHeight="false" outlineLevel="0" collapsed="false">
      <c r="A122" s="32" t="n">
        <f aca="false">EDATE(A121,1)</f>
        <v>49249</v>
      </c>
      <c r="B122" s="31" t="n">
        <v>1.09</v>
      </c>
      <c r="C122" s="31" t="n">
        <v>0.05</v>
      </c>
    </row>
    <row r="123" customFormat="false" ht="12.75" hidden="false" customHeight="false" outlineLevel="0" collapsed="false">
      <c r="A123" s="32" t="n">
        <f aca="false">EDATE(A122,1)</f>
        <v>49279</v>
      </c>
      <c r="B123" s="31" t="n">
        <v>0.67</v>
      </c>
      <c r="C123" s="31" t="n">
        <v>0.03</v>
      </c>
    </row>
    <row r="124" customFormat="false" ht="12.75" hidden="false" customHeight="false" outlineLevel="0" collapsed="false">
      <c r="A124" s="32" t="n">
        <f aca="false">EDATE(A123,1)</f>
        <v>49310</v>
      </c>
      <c r="B124" s="31" t="n">
        <v>0.29</v>
      </c>
      <c r="C124" s="31" t="n">
        <v>0.0075</v>
      </c>
    </row>
    <row r="125" customFormat="false" ht="12.75" hidden="false" customHeight="false" outlineLevel="0" collapsed="false">
      <c r="A125" s="32" t="n">
        <f aca="false">EDATE(A124,1)</f>
        <v>49341</v>
      </c>
      <c r="B125" s="31" t="n">
        <v>0.25</v>
      </c>
      <c r="C125" s="31" t="n">
        <v>0.005</v>
      </c>
    </row>
    <row r="126" customFormat="false" ht="12.75" hidden="false" customHeight="false" outlineLevel="0" collapsed="false">
      <c r="A126" s="32" t="n">
        <f aca="false">EDATE(A125,1)</f>
        <v>49369</v>
      </c>
      <c r="B126" s="31" t="n">
        <v>0.25</v>
      </c>
      <c r="C126" s="31" t="n">
        <v>0.005</v>
      </c>
    </row>
    <row r="127" customFormat="false" ht="12.75" hidden="false" customHeight="false" outlineLevel="0" collapsed="false">
      <c r="A127" s="32" t="n">
        <f aca="false">EDATE(A126,1)</f>
        <v>49400</v>
      </c>
      <c r="B127" s="31" t="n">
        <v>0.255</v>
      </c>
      <c r="C127" s="31" t="n">
        <v>0.005</v>
      </c>
    </row>
    <row r="128" customFormat="false" ht="12.75" hidden="false" customHeight="false" outlineLevel="0" collapsed="false">
      <c r="A128" s="32" t="n">
        <f aca="false">EDATE(A127,1)</f>
        <v>49430</v>
      </c>
      <c r="B128" s="31" t="n">
        <v>0.255</v>
      </c>
      <c r="C128" s="31" t="n">
        <v>0.0025</v>
      </c>
    </row>
    <row r="129" customFormat="false" ht="12.75" hidden="false" customHeight="false" outlineLevel="0" collapsed="false">
      <c r="A129" s="32" t="n">
        <f aca="false">EDATE(A128,1)</f>
        <v>49461</v>
      </c>
      <c r="B129" s="31" t="n">
        <v>0.25</v>
      </c>
      <c r="C129" s="31" t="n">
        <v>0.0025</v>
      </c>
    </row>
    <row r="130" customFormat="false" ht="12.75" hidden="false" customHeight="false" outlineLevel="0" collapsed="false">
      <c r="A130" s="32" t="n">
        <f aca="false">EDATE(A129,1)</f>
        <v>49491</v>
      </c>
      <c r="B130" s="31" t="n">
        <v>0.2525</v>
      </c>
      <c r="C130" s="31" t="n">
        <v>0.005</v>
      </c>
    </row>
    <row r="131" customFormat="false" ht="12.75" hidden="false" customHeight="false" outlineLevel="0" collapsed="false">
      <c r="A131" s="32" t="n">
        <f aca="false">EDATE(A130,1)</f>
        <v>49522</v>
      </c>
      <c r="B131" s="31" t="n">
        <v>0.5525</v>
      </c>
      <c r="C131" s="31" t="n">
        <v>0.0275</v>
      </c>
    </row>
    <row r="132" customFormat="false" ht="12.75" hidden="false" customHeight="false" outlineLevel="0" collapsed="false">
      <c r="A132" s="32" t="n">
        <f aca="false">EDATE(A131,1)</f>
        <v>49553</v>
      </c>
      <c r="B132" s="31" t="n">
        <v>0.8075</v>
      </c>
      <c r="C132" s="31" t="n">
        <v>0.0475</v>
      </c>
    </row>
    <row r="133" customFormat="false" ht="12.75" hidden="false" customHeight="false" outlineLevel="0" collapsed="false">
      <c r="A133" s="32" t="n">
        <f aca="false">EDATE(A132,1)</f>
        <v>49583</v>
      </c>
      <c r="B133" s="31" t="n">
        <v>1.1675</v>
      </c>
      <c r="C133" s="31" t="n">
        <v>0.0525</v>
      </c>
    </row>
    <row r="134" customFormat="false" ht="12.75" hidden="false" customHeight="false" outlineLevel="0" collapsed="false">
      <c r="A134" s="32" t="n">
        <f aca="false">EDATE(A133,1)</f>
        <v>49614</v>
      </c>
      <c r="B134" s="31" t="n">
        <v>1.09</v>
      </c>
      <c r="C134" s="31" t="n">
        <v>0.05</v>
      </c>
    </row>
    <row r="135" customFormat="false" ht="12.75" hidden="false" customHeight="false" outlineLevel="0" collapsed="false">
      <c r="A135" s="32" t="n">
        <f aca="false">EDATE(A134,1)</f>
        <v>49644</v>
      </c>
      <c r="B135" s="31" t="n">
        <v>0.67</v>
      </c>
      <c r="C135" s="31" t="n">
        <v>0.03</v>
      </c>
    </row>
    <row r="136" customFormat="false" ht="12.75" hidden="false" customHeight="false" outlineLevel="0" collapsed="false">
      <c r="A136" s="32" t="n">
        <f aca="false">EDATE(A135,1)</f>
        <v>49675</v>
      </c>
      <c r="B136" s="31" t="n">
        <v>0.29</v>
      </c>
      <c r="C136" s="31" t="n">
        <v>0.0075</v>
      </c>
    </row>
    <row r="137" customFormat="false" ht="12.75" hidden="false" customHeight="false" outlineLevel="0" collapsed="false">
      <c r="A137" s="32" t="n">
        <f aca="false">EDATE(A136,1)</f>
        <v>49706</v>
      </c>
      <c r="B137" s="31" t="n">
        <v>0.25</v>
      </c>
      <c r="C137" s="31" t="n">
        <v>0.005</v>
      </c>
    </row>
    <row r="138" customFormat="false" ht="12.75" hidden="false" customHeight="false" outlineLevel="0" collapsed="false">
      <c r="A138" s="32" t="n">
        <f aca="false">EDATE(A137,1)</f>
        <v>49735</v>
      </c>
      <c r="B138" s="31" t="n">
        <v>0.25</v>
      </c>
      <c r="C138" s="31" t="n">
        <v>0.005</v>
      </c>
    </row>
    <row r="139" customFormat="false" ht="12.75" hidden="false" customHeight="false" outlineLevel="0" collapsed="false">
      <c r="A139" s="32" t="n">
        <f aca="false">EDATE(A138,1)</f>
        <v>49766</v>
      </c>
      <c r="B139" s="31" t="n">
        <v>0.255</v>
      </c>
      <c r="C139" s="31" t="n">
        <v>0.005</v>
      </c>
    </row>
    <row r="140" customFormat="false" ht="12.75" hidden="false" customHeight="false" outlineLevel="0" collapsed="false">
      <c r="A140" s="32" t="n">
        <f aca="false">EDATE(A139,1)</f>
        <v>49796</v>
      </c>
      <c r="B140" s="31" t="n">
        <v>0.255</v>
      </c>
      <c r="C140" s="31" t="n">
        <v>0.0025</v>
      </c>
    </row>
    <row r="141" customFormat="false" ht="12.75" hidden="false" customHeight="false" outlineLevel="0" collapsed="false">
      <c r="A141" s="32" t="n">
        <f aca="false">EDATE(A140,1)</f>
        <v>49827</v>
      </c>
      <c r="B141" s="31" t="n">
        <v>0.25</v>
      </c>
      <c r="C141" s="31" t="n">
        <v>0.0025</v>
      </c>
    </row>
    <row r="142" customFormat="false" ht="12.75" hidden="false" customHeight="false" outlineLevel="0" collapsed="false">
      <c r="A142" s="32" t="n">
        <f aca="false">EDATE(A141,1)</f>
        <v>49857</v>
      </c>
      <c r="B142" s="31" t="n">
        <v>0.2525</v>
      </c>
      <c r="C142" s="31" t="n">
        <v>0.005</v>
      </c>
    </row>
    <row r="143" customFormat="false" ht="12.75" hidden="false" customHeight="false" outlineLevel="0" collapsed="false">
      <c r="A143" s="32" t="n">
        <f aca="false">EDATE(A142,1)</f>
        <v>49888</v>
      </c>
      <c r="B143" s="31" t="n">
        <v>0.5525</v>
      </c>
      <c r="C143" s="31" t="n">
        <v>0.0275</v>
      </c>
    </row>
    <row r="144" customFormat="false" ht="12.75" hidden="false" customHeight="false" outlineLevel="0" collapsed="false">
      <c r="A144" s="32" t="n">
        <f aca="false">EDATE(A143,1)</f>
        <v>49919</v>
      </c>
      <c r="B144" s="31" t="n">
        <v>0.8075</v>
      </c>
      <c r="C144" s="31" t="n">
        <v>0.0475</v>
      </c>
    </row>
    <row r="145" customFormat="false" ht="12.75" hidden="false" customHeight="false" outlineLevel="0" collapsed="false">
      <c r="A145" s="32" t="n">
        <f aca="false">EDATE(A144,1)</f>
        <v>49949</v>
      </c>
      <c r="B145" s="31" t="n">
        <v>1.1675</v>
      </c>
      <c r="C145" s="31" t="n">
        <v>0.0525</v>
      </c>
    </row>
    <row r="146" customFormat="false" ht="12.75" hidden="false" customHeight="false" outlineLevel="0" collapsed="false">
      <c r="A146" s="32" t="n">
        <f aca="false">EDATE(A145,1)</f>
        <v>49980</v>
      </c>
      <c r="B146" s="31" t="n">
        <v>1.09</v>
      </c>
      <c r="C146" s="31" t="n">
        <v>0.05</v>
      </c>
    </row>
    <row r="147" customFormat="false" ht="12.75" hidden="false" customHeight="false" outlineLevel="0" collapsed="false">
      <c r="A147" s="32" t="n">
        <f aca="false">EDATE(A146,1)</f>
        <v>50010</v>
      </c>
      <c r="B147" s="31" t="n">
        <v>0.67</v>
      </c>
      <c r="C147" s="31" t="n">
        <v>0.03</v>
      </c>
    </row>
    <row r="148" customFormat="false" ht="12.75" hidden="false" customHeight="false" outlineLevel="0" collapsed="false">
      <c r="A148" s="32" t="n">
        <f aca="false">EDATE(A147,1)</f>
        <v>50041</v>
      </c>
      <c r="B148" s="31" t="n">
        <v>0.29</v>
      </c>
      <c r="C148" s="31" t="n">
        <v>0.0075</v>
      </c>
    </row>
    <row r="149" customFormat="false" ht="12.75" hidden="false" customHeight="false" outlineLevel="0" collapsed="false">
      <c r="A149" s="32" t="n">
        <f aca="false">EDATE(A148,1)</f>
        <v>50072</v>
      </c>
      <c r="B149" s="31" t="n">
        <v>0.25</v>
      </c>
      <c r="C149" s="31" t="n">
        <v>0.005</v>
      </c>
    </row>
    <row r="150" customFormat="false" ht="12.75" hidden="false" customHeight="false" outlineLevel="0" collapsed="false">
      <c r="A150" s="32" t="n">
        <f aca="false">EDATE(A149,1)</f>
        <v>50100</v>
      </c>
      <c r="B150" s="31" t="n">
        <v>0.25</v>
      </c>
      <c r="C150" s="31" t="n">
        <v>0.005</v>
      </c>
    </row>
    <row r="151" customFormat="false" ht="12.75" hidden="false" customHeight="false" outlineLevel="0" collapsed="false">
      <c r="A151" s="32" t="n">
        <f aca="false">EDATE(A150,1)</f>
        <v>50131</v>
      </c>
      <c r="B151" s="31" t="n">
        <v>0.255</v>
      </c>
      <c r="C151" s="31" t="n">
        <v>0.005</v>
      </c>
    </row>
    <row r="152" customFormat="false" ht="12.75" hidden="false" customHeight="false" outlineLevel="0" collapsed="false">
      <c r="A152" s="32" t="n">
        <f aca="false">EDATE(A151,1)</f>
        <v>50161</v>
      </c>
      <c r="B152" s="31" t="n">
        <v>0.255</v>
      </c>
      <c r="C152" s="31" t="n">
        <v>0.0025</v>
      </c>
    </row>
    <row r="153" customFormat="false" ht="12.75" hidden="false" customHeight="false" outlineLevel="0" collapsed="false">
      <c r="A153" s="32" t="n">
        <f aca="false">EDATE(A152,1)</f>
        <v>50192</v>
      </c>
      <c r="B153" s="31" t="n">
        <v>0.25</v>
      </c>
      <c r="C153" s="31" t="n">
        <v>0.0025</v>
      </c>
    </row>
    <row r="154" customFormat="false" ht="12.75" hidden="false" customHeight="false" outlineLevel="0" collapsed="false">
      <c r="A154" s="32" t="n">
        <f aca="false">EDATE(A153,1)</f>
        <v>50222</v>
      </c>
      <c r="B154" s="31" t="n">
        <v>0.2525</v>
      </c>
      <c r="C154" s="31" t="n">
        <v>0.005</v>
      </c>
    </row>
    <row r="155" customFormat="false" ht="12.75" hidden="false" customHeight="false" outlineLevel="0" collapsed="false">
      <c r="A155" s="32" t="n">
        <f aca="false">EDATE(A154,1)</f>
        <v>50253</v>
      </c>
      <c r="B155" s="31" t="n">
        <v>0.5525</v>
      </c>
      <c r="C155" s="31" t="n">
        <v>0.0275</v>
      </c>
    </row>
    <row r="156" customFormat="false" ht="12.75" hidden="false" customHeight="false" outlineLevel="0" collapsed="false">
      <c r="A156" s="32" t="n">
        <f aca="false">EDATE(A155,1)</f>
        <v>50284</v>
      </c>
      <c r="B156" s="31" t="n">
        <v>0.8075</v>
      </c>
      <c r="C156" s="31" t="n">
        <v>0.0475</v>
      </c>
    </row>
    <row r="157" customFormat="false" ht="12.75" hidden="false" customHeight="false" outlineLevel="0" collapsed="false">
      <c r="A157" s="32" t="n">
        <f aca="false">EDATE(A156,1)</f>
        <v>50314</v>
      </c>
      <c r="B157" s="31" t="n">
        <v>1.1675</v>
      </c>
      <c r="C157" s="31" t="n">
        <v>0.0525</v>
      </c>
    </row>
    <row r="158" customFormat="false" ht="12.75" hidden="false" customHeight="false" outlineLevel="0" collapsed="false">
      <c r="A158" s="32" t="n">
        <f aca="false">EDATE(A157,1)</f>
        <v>50345</v>
      </c>
      <c r="B158" s="31" t="n">
        <v>1.09</v>
      </c>
      <c r="C158" s="31" t="n">
        <v>0.05</v>
      </c>
    </row>
    <row r="159" customFormat="false" ht="12.75" hidden="false" customHeight="false" outlineLevel="0" collapsed="false">
      <c r="A159" s="32" t="n">
        <f aca="false">EDATE(A158,1)</f>
        <v>50375</v>
      </c>
      <c r="B159" s="31" t="n">
        <v>0.67</v>
      </c>
      <c r="C159" s="31" t="n">
        <v>0.03</v>
      </c>
    </row>
    <row r="160" customFormat="false" ht="12.75" hidden="false" customHeight="false" outlineLevel="0" collapsed="false">
      <c r="A160" s="32" t="n">
        <f aca="false">EDATE(A159,1)</f>
        <v>50406</v>
      </c>
      <c r="B160" s="31" t="n">
        <v>0.29</v>
      </c>
      <c r="C160" s="31" t="n">
        <v>0.0075</v>
      </c>
    </row>
    <row r="161" customFormat="false" ht="12.75" hidden="false" customHeight="false" outlineLevel="0" collapsed="false">
      <c r="A161" s="32" t="n">
        <f aca="false">EDATE(A160,1)</f>
        <v>50437</v>
      </c>
      <c r="B161" s="31" t="n">
        <v>0.25</v>
      </c>
      <c r="C161" s="31" t="n">
        <v>0.005</v>
      </c>
    </row>
    <row r="162" customFormat="false" ht="12.75" hidden="false" customHeight="false" outlineLevel="0" collapsed="false">
      <c r="A162" s="32" t="n">
        <f aca="false">EDATE(A161,1)</f>
        <v>50465</v>
      </c>
      <c r="B162" s="31" t="n">
        <v>0.25</v>
      </c>
      <c r="C162" s="31" t="n">
        <v>0.005</v>
      </c>
    </row>
    <row r="163" customFormat="false" ht="12.75" hidden="false" customHeight="false" outlineLevel="0" collapsed="false">
      <c r="A163" s="32" t="n">
        <f aca="false">EDATE(A162,1)</f>
        <v>50496</v>
      </c>
      <c r="B163" s="31" t="n">
        <v>0.255</v>
      </c>
      <c r="C163" s="31" t="n">
        <v>0.005</v>
      </c>
    </row>
    <row r="164" customFormat="false" ht="12.75" hidden="false" customHeight="false" outlineLevel="0" collapsed="false">
      <c r="A164" s="32" t="n">
        <f aca="false">EDATE(A163,1)</f>
        <v>50526</v>
      </c>
      <c r="B164" s="31" t="n">
        <v>0.255</v>
      </c>
      <c r="C164" s="31" t="n">
        <v>0.0025</v>
      </c>
    </row>
    <row r="165" customFormat="false" ht="12.75" hidden="false" customHeight="false" outlineLevel="0" collapsed="false">
      <c r="A165" s="32" t="n">
        <f aca="false">EDATE(A164,1)</f>
        <v>50557</v>
      </c>
      <c r="B165" s="31" t="n">
        <v>0.25</v>
      </c>
      <c r="C165" s="31" t="n">
        <v>0.0025</v>
      </c>
    </row>
    <row r="166" customFormat="false" ht="12.75" hidden="false" customHeight="false" outlineLevel="0" collapsed="false">
      <c r="A166" s="32" t="n">
        <f aca="false">EDATE(A165,1)</f>
        <v>50587</v>
      </c>
      <c r="B166" s="31" t="n">
        <v>0.2525</v>
      </c>
      <c r="C166" s="31" t="n">
        <v>0.005</v>
      </c>
    </row>
    <row r="167" customFormat="false" ht="12.75" hidden="false" customHeight="false" outlineLevel="0" collapsed="false">
      <c r="A167" s="32" t="n">
        <f aca="false">EDATE(A166,1)</f>
        <v>50618</v>
      </c>
      <c r="B167" s="31" t="n">
        <v>0.5525</v>
      </c>
      <c r="C167" s="31" t="n">
        <v>0.0275</v>
      </c>
    </row>
    <row r="168" customFormat="false" ht="12.75" hidden="false" customHeight="false" outlineLevel="0" collapsed="false">
      <c r="A168" s="32" t="n">
        <f aca="false">EDATE(A167,1)</f>
        <v>50649</v>
      </c>
      <c r="B168" s="31" t="n">
        <v>0.8075</v>
      </c>
      <c r="C168" s="31" t="n">
        <v>0.0475</v>
      </c>
    </row>
    <row r="169" customFormat="false" ht="12.75" hidden="false" customHeight="false" outlineLevel="0" collapsed="false">
      <c r="A169" s="32" t="n">
        <f aca="false">EDATE(A168,1)</f>
        <v>50679</v>
      </c>
      <c r="B169" s="31" t="n">
        <v>1.1675</v>
      </c>
      <c r="C169" s="31" t="n">
        <v>0.0525</v>
      </c>
    </row>
    <row r="170" customFormat="false" ht="12.75" hidden="false" customHeight="false" outlineLevel="0" collapsed="false">
      <c r="A170" s="32" t="n">
        <f aca="false">EDATE(A169,1)</f>
        <v>50710</v>
      </c>
      <c r="B170" s="31" t="n">
        <v>1.09</v>
      </c>
      <c r="C170" s="31" t="n">
        <v>0.05</v>
      </c>
    </row>
    <row r="171" customFormat="false" ht="12.75" hidden="false" customHeight="false" outlineLevel="0" collapsed="false">
      <c r="A171" s="32" t="n">
        <f aca="false">EDATE(A170,1)</f>
        <v>50740</v>
      </c>
      <c r="B171" s="31" t="n">
        <v>0.67</v>
      </c>
      <c r="C171" s="31" t="n">
        <v>0.03</v>
      </c>
    </row>
    <row r="172" customFormat="false" ht="12.75" hidden="false" customHeight="false" outlineLevel="0" collapsed="false">
      <c r="A172" s="32" t="n">
        <f aca="false">EDATE(A171,1)</f>
        <v>50771</v>
      </c>
      <c r="B172" s="31" t="n">
        <v>0.29</v>
      </c>
      <c r="C172" s="31" t="n">
        <v>0.0075</v>
      </c>
    </row>
    <row r="173" customFormat="false" ht="12.75" hidden="false" customHeight="false" outlineLevel="0" collapsed="false">
      <c r="A173" s="32" t="n">
        <f aca="false">EDATE(A172,1)</f>
        <v>50802</v>
      </c>
      <c r="B173" s="31" t="n">
        <v>0.25</v>
      </c>
      <c r="C173" s="31" t="n">
        <v>0.005</v>
      </c>
    </row>
    <row r="174" customFormat="false" ht="12.75" hidden="false" customHeight="false" outlineLevel="0" collapsed="false">
      <c r="A174" s="32" t="n">
        <f aca="false">EDATE(A173,1)</f>
        <v>50830</v>
      </c>
      <c r="B174" s="31" t="n">
        <v>0.25</v>
      </c>
      <c r="C174" s="31" t="n">
        <v>0.005</v>
      </c>
    </row>
    <row r="175" customFormat="false" ht="12.75" hidden="false" customHeight="false" outlineLevel="0" collapsed="false">
      <c r="A175" s="32" t="n">
        <f aca="false">EDATE(A174,1)</f>
        <v>50861</v>
      </c>
      <c r="B175" s="31" t="n">
        <v>0.255</v>
      </c>
      <c r="C175" s="31" t="n">
        <v>0.005</v>
      </c>
    </row>
    <row r="176" customFormat="false" ht="12.75" hidden="false" customHeight="false" outlineLevel="0" collapsed="false">
      <c r="A176" s="32" t="n">
        <f aca="false">EDATE(A175,1)</f>
        <v>50891</v>
      </c>
      <c r="B176" s="31" t="n">
        <v>0.255</v>
      </c>
      <c r="C176" s="31" t="n">
        <v>0.0025</v>
      </c>
    </row>
    <row r="177" customFormat="false" ht="12.75" hidden="false" customHeight="false" outlineLevel="0" collapsed="false">
      <c r="A177" s="32" t="n">
        <f aca="false">EDATE(A176,1)</f>
        <v>50922</v>
      </c>
      <c r="B177" s="31" t="n">
        <v>0.25</v>
      </c>
      <c r="C177" s="31" t="n">
        <v>0.0025</v>
      </c>
    </row>
    <row r="178" customFormat="false" ht="12.75" hidden="false" customHeight="false" outlineLevel="0" collapsed="false">
      <c r="A178" s="32" t="n">
        <f aca="false">EDATE(A177,1)</f>
        <v>50952</v>
      </c>
      <c r="B178" s="31" t="n">
        <v>0.2525</v>
      </c>
      <c r="C178" s="31" t="n">
        <v>0.005</v>
      </c>
    </row>
    <row r="179" customFormat="false" ht="12.75" hidden="false" customHeight="false" outlineLevel="0" collapsed="false">
      <c r="A179" s="32" t="n">
        <f aca="false">EDATE(A178,1)</f>
        <v>50983</v>
      </c>
      <c r="B179" s="31" t="n">
        <v>0.5525</v>
      </c>
      <c r="C179" s="31" t="n">
        <v>0.0275</v>
      </c>
    </row>
    <row r="180" customFormat="false" ht="12.75" hidden="false" customHeight="false" outlineLevel="0" collapsed="false">
      <c r="A180" s="32" t="n">
        <f aca="false">EDATE(A179,1)</f>
        <v>51014</v>
      </c>
      <c r="B180" s="31" t="n">
        <v>0.8075</v>
      </c>
      <c r="C180" s="31" t="n">
        <v>0.0475</v>
      </c>
    </row>
    <row r="181" customFormat="false" ht="12.75" hidden="false" customHeight="false" outlineLevel="0" collapsed="false">
      <c r="A181" s="32" t="n">
        <f aca="false">EDATE(A180,1)</f>
        <v>51044</v>
      </c>
      <c r="B181" s="31" t="n">
        <v>1.1675</v>
      </c>
      <c r="C181" s="31" t="n">
        <v>0.0525</v>
      </c>
    </row>
    <row r="182" customFormat="false" ht="12.75" hidden="false" customHeight="false" outlineLevel="0" collapsed="false">
      <c r="A182" s="32" t="n">
        <f aca="false">EDATE(A181,1)</f>
        <v>51075</v>
      </c>
      <c r="B182" s="31" t="n">
        <v>1.09</v>
      </c>
      <c r="C182" s="31" t="n">
        <v>0.05</v>
      </c>
    </row>
    <row r="183" customFormat="false" ht="12.75" hidden="false" customHeight="false" outlineLevel="0" collapsed="false">
      <c r="A183" s="32" t="n">
        <f aca="false">EDATE(A182,1)</f>
        <v>51105</v>
      </c>
      <c r="B183" s="31" t="n">
        <v>0.67</v>
      </c>
      <c r="C183" s="31" t="n">
        <v>0.03</v>
      </c>
    </row>
    <row r="184" customFormat="false" ht="12.75" hidden="false" customHeight="false" outlineLevel="0" collapsed="false">
      <c r="A184" s="32" t="n">
        <f aca="false">EDATE(A183,1)</f>
        <v>51136</v>
      </c>
      <c r="B184" s="31" t="n">
        <v>0.29</v>
      </c>
      <c r="C184" s="31" t="n">
        <v>0.0075</v>
      </c>
    </row>
    <row r="185" customFormat="false" ht="12.75" hidden="false" customHeight="false" outlineLevel="0" collapsed="false">
      <c r="A185" s="32" t="n">
        <f aca="false">EDATE(A184,1)</f>
        <v>51167</v>
      </c>
      <c r="B185" s="31" t="n">
        <v>0.25</v>
      </c>
      <c r="C185" s="31" t="n">
        <v>0.005</v>
      </c>
    </row>
    <row r="186" customFormat="false" ht="12.75" hidden="false" customHeight="false" outlineLevel="0" collapsed="false">
      <c r="A186" s="32" t="n">
        <f aca="false">EDATE(A185,1)</f>
        <v>51196</v>
      </c>
      <c r="B186" s="31" t="n">
        <v>0.25</v>
      </c>
      <c r="C186" s="31" t="n">
        <v>0.005</v>
      </c>
    </row>
    <row r="187" customFormat="false" ht="12.75" hidden="false" customHeight="false" outlineLevel="0" collapsed="false">
      <c r="A187" s="32" t="n">
        <f aca="false">EDATE(A186,1)</f>
        <v>51227</v>
      </c>
      <c r="B187" s="31" t="n">
        <v>0.255</v>
      </c>
      <c r="C187" s="31" t="n">
        <v>0.005</v>
      </c>
    </row>
    <row r="188" customFormat="false" ht="12.75" hidden="false" customHeight="false" outlineLevel="0" collapsed="false">
      <c r="A188" s="32" t="n">
        <f aca="false">EDATE(A187,1)</f>
        <v>51257</v>
      </c>
      <c r="B188" s="31" t="n">
        <v>0.255</v>
      </c>
      <c r="C188" s="31" t="n">
        <v>0.0025</v>
      </c>
    </row>
    <row r="189" customFormat="false" ht="12.75" hidden="false" customHeight="false" outlineLevel="0" collapsed="false">
      <c r="A189" s="32" t="n">
        <f aca="false">EDATE(A188,1)</f>
        <v>51288</v>
      </c>
      <c r="B189" s="31" t="n">
        <v>0.25</v>
      </c>
      <c r="C189" s="31" t="n">
        <v>0.0025</v>
      </c>
    </row>
    <row r="190" customFormat="false" ht="12.75" hidden="false" customHeight="false" outlineLevel="0" collapsed="false">
      <c r="A190" s="32" t="n">
        <f aca="false">EDATE(A189,1)</f>
        <v>51318</v>
      </c>
      <c r="B190" s="31" t="n">
        <v>0.2525</v>
      </c>
      <c r="C190" s="31" t="n">
        <v>0.005</v>
      </c>
    </row>
    <row r="191" customFormat="false" ht="12.75" hidden="false" customHeight="false" outlineLevel="0" collapsed="false">
      <c r="A191" s="32" t="n">
        <f aca="false">EDATE(A190,1)</f>
        <v>51349</v>
      </c>
      <c r="B191" s="31" t="n">
        <v>0.5525</v>
      </c>
      <c r="C191" s="31" t="n">
        <v>0.0275</v>
      </c>
    </row>
    <row r="192" customFormat="false" ht="12.75" hidden="false" customHeight="false" outlineLevel="0" collapsed="false">
      <c r="A192" s="32" t="n">
        <f aca="false">EDATE(A191,1)</f>
        <v>51380</v>
      </c>
      <c r="B192" s="31" t="n">
        <v>0.8075</v>
      </c>
      <c r="C192" s="31" t="n">
        <v>0.0475</v>
      </c>
    </row>
    <row r="193" customFormat="false" ht="12.75" hidden="false" customHeight="false" outlineLevel="0" collapsed="false">
      <c r="A193" s="32" t="n">
        <f aca="false">EDATE(A192,1)</f>
        <v>51410</v>
      </c>
      <c r="B193" s="31" t="n">
        <v>1.1675</v>
      </c>
      <c r="C193" s="31" t="n">
        <v>0.0525</v>
      </c>
    </row>
    <row r="194" customFormat="false" ht="12.75" hidden="false" customHeight="false" outlineLevel="0" collapsed="false">
      <c r="A194" s="32" t="n">
        <f aca="false">EDATE(A193,1)</f>
        <v>51441</v>
      </c>
      <c r="B194" s="31" t="n">
        <v>1.09</v>
      </c>
      <c r="C194" s="31" t="n">
        <v>0.05</v>
      </c>
    </row>
    <row r="195" customFormat="false" ht="12.75" hidden="false" customHeight="false" outlineLevel="0" collapsed="false">
      <c r="A195" s="32" t="n">
        <f aca="false">EDATE(A194,1)</f>
        <v>51471</v>
      </c>
      <c r="B195" s="31" t="n">
        <v>0.67</v>
      </c>
      <c r="C195" s="31" t="n">
        <v>0.03</v>
      </c>
    </row>
    <row r="196" customFormat="false" ht="12.75" hidden="false" customHeight="false" outlineLevel="0" collapsed="false">
      <c r="A196" s="32" t="n">
        <f aca="false">EDATE(A195,1)</f>
        <v>51502</v>
      </c>
      <c r="B196" s="31" t="n">
        <v>0.29</v>
      </c>
      <c r="C196" s="31" t="n">
        <v>0.0075</v>
      </c>
    </row>
    <row r="197" customFormat="false" ht="12.75" hidden="false" customHeight="false" outlineLevel="0" collapsed="false">
      <c r="A197" s="32" t="n">
        <f aca="false">EDATE(A196,1)</f>
        <v>51533</v>
      </c>
      <c r="B197" s="31" t="n">
        <v>0.25</v>
      </c>
      <c r="C197" s="31" t="n">
        <v>0.005</v>
      </c>
    </row>
    <row r="198" customFormat="false" ht="12.75" hidden="false" customHeight="false" outlineLevel="0" collapsed="false">
      <c r="A198" s="32" t="n">
        <f aca="false">EDATE(A197,1)</f>
        <v>51561</v>
      </c>
      <c r="B198" s="31" t="n">
        <v>0.25</v>
      </c>
      <c r="C198" s="31" t="n">
        <v>0.005</v>
      </c>
    </row>
    <row r="199" customFormat="false" ht="12.75" hidden="false" customHeight="false" outlineLevel="0" collapsed="false">
      <c r="A199" s="32" t="n">
        <f aca="false">EDATE(A198,1)</f>
        <v>51592</v>
      </c>
      <c r="B199" s="31" t="n">
        <v>0.255</v>
      </c>
      <c r="C199" s="31" t="n">
        <v>0.005</v>
      </c>
    </row>
    <row r="200" customFormat="false" ht="12.75" hidden="false" customHeight="false" outlineLevel="0" collapsed="false">
      <c r="A200" s="32" t="n">
        <f aca="false">EDATE(A199,1)</f>
        <v>51622</v>
      </c>
      <c r="B200" s="31" t="n">
        <v>0.255</v>
      </c>
      <c r="C200" s="31" t="n">
        <v>0.0025</v>
      </c>
    </row>
    <row r="201" customFormat="false" ht="12.75" hidden="false" customHeight="false" outlineLevel="0" collapsed="false">
      <c r="A201" s="32" t="n">
        <f aca="false">EDATE(A200,1)</f>
        <v>51653</v>
      </c>
      <c r="B201" s="31" t="n">
        <v>0.25</v>
      </c>
      <c r="C201" s="31" t="n">
        <v>0.0025</v>
      </c>
    </row>
    <row r="202" customFormat="false" ht="12.75" hidden="false" customHeight="false" outlineLevel="0" collapsed="false">
      <c r="A202" s="32" t="n">
        <f aca="false">EDATE(A201,1)</f>
        <v>51683</v>
      </c>
      <c r="B202" s="31" t="n">
        <v>0.2525</v>
      </c>
      <c r="C202" s="31" t="n">
        <v>0.005</v>
      </c>
    </row>
    <row r="203" customFormat="false" ht="12.75" hidden="false" customHeight="false" outlineLevel="0" collapsed="false">
      <c r="A203" s="32" t="n">
        <f aca="false">EDATE(A202,1)</f>
        <v>51714</v>
      </c>
      <c r="B203" s="31" t="n">
        <v>0.5525</v>
      </c>
      <c r="C203" s="31" t="n">
        <v>0.0275</v>
      </c>
    </row>
    <row r="204" customFormat="false" ht="12.75" hidden="false" customHeight="false" outlineLevel="0" collapsed="false">
      <c r="A204" s="32" t="n">
        <f aca="false">EDATE(A203,1)</f>
        <v>51745</v>
      </c>
      <c r="B204" s="31" t="n">
        <v>0.8075</v>
      </c>
      <c r="C204" s="31" t="n">
        <v>0.0475</v>
      </c>
    </row>
    <row r="205" customFormat="false" ht="12.75" hidden="false" customHeight="false" outlineLevel="0" collapsed="false">
      <c r="A205" s="32" t="n">
        <f aca="false">EDATE(A204,1)</f>
        <v>51775</v>
      </c>
      <c r="B205" s="31" t="n">
        <v>1.1675</v>
      </c>
      <c r="C205" s="31" t="n">
        <v>0.0525</v>
      </c>
    </row>
    <row r="206" customFormat="false" ht="12.75" hidden="false" customHeight="false" outlineLevel="0" collapsed="false">
      <c r="A206" s="32" t="n">
        <f aca="false">EDATE(A205,1)</f>
        <v>51806</v>
      </c>
      <c r="B206" s="31" t="n">
        <v>1.09</v>
      </c>
      <c r="C206" s="31" t="n">
        <v>0.05</v>
      </c>
    </row>
    <row r="207" customFormat="false" ht="12.75" hidden="false" customHeight="false" outlineLevel="0" collapsed="false">
      <c r="A207" s="32" t="n">
        <f aca="false">EDATE(A206,1)</f>
        <v>51836</v>
      </c>
      <c r="B207" s="31" t="n">
        <v>0.67</v>
      </c>
      <c r="C207" s="31" t="n">
        <v>0.03</v>
      </c>
    </row>
    <row r="208" customFormat="false" ht="12.75" hidden="false" customHeight="false" outlineLevel="0" collapsed="false">
      <c r="A208" s="32" t="n">
        <f aca="false">EDATE(A207,1)</f>
        <v>51867</v>
      </c>
      <c r="B208" s="31" t="n">
        <v>0.29</v>
      </c>
      <c r="C208" s="31" t="n">
        <v>0.0075</v>
      </c>
    </row>
    <row r="209" customFormat="false" ht="12.75" hidden="false" customHeight="false" outlineLevel="0" collapsed="false">
      <c r="A209" s="32" t="n">
        <f aca="false">EDATE(A208,1)</f>
        <v>51898</v>
      </c>
      <c r="B209" s="31" t="n">
        <v>0.25</v>
      </c>
      <c r="C209" s="31" t="n">
        <v>0.005</v>
      </c>
    </row>
    <row r="210" customFormat="false" ht="12.75" hidden="false" customHeight="false" outlineLevel="0" collapsed="false">
      <c r="A210" s="32" t="n">
        <f aca="false">EDATE(A209,1)</f>
        <v>51926</v>
      </c>
      <c r="B210" s="31" t="n">
        <v>0.25</v>
      </c>
      <c r="C210" s="31" t="n">
        <v>0.005</v>
      </c>
    </row>
    <row r="211" customFormat="false" ht="12.75" hidden="false" customHeight="false" outlineLevel="0" collapsed="false">
      <c r="A211" s="32" t="n">
        <f aca="false">EDATE(A210,1)</f>
        <v>51957</v>
      </c>
      <c r="B211" s="31" t="n">
        <v>0.255</v>
      </c>
      <c r="C211" s="31" t="n">
        <v>0.005</v>
      </c>
    </row>
    <row r="212" customFormat="false" ht="12.75" hidden="false" customHeight="false" outlineLevel="0" collapsed="false">
      <c r="A212" s="32" t="n">
        <f aca="false">EDATE(A211,1)</f>
        <v>51987</v>
      </c>
      <c r="B212" s="31" t="n">
        <v>0.255</v>
      </c>
      <c r="C212" s="31" t="n">
        <v>0.0025</v>
      </c>
    </row>
    <row r="213" customFormat="false" ht="12.75" hidden="false" customHeight="false" outlineLevel="0" collapsed="false">
      <c r="A213" s="32" t="n">
        <f aca="false">EDATE(A212,1)</f>
        <v>52018</v>
      </c>
      <c r="B213" s="31" t="n">
        <v>0.25</v>
      </c>
      <c r="C213" s="31" t="n">
        <v>0.0025</v>
      </c>
    </row>
    <row r="214" customFormat="false" ht="12.75" hidden="false" customHeight="false" outlineLevel="0" collapsed="false">
      <c r="A214" s="32" t="n">
        <f aca="false">EDATE(A213,1)</f>
        <v>52048</v>
      </c>
      <c r="B214" s="31" t="n">
        <v>0.2525</v>
      </c>
      <c r="C214" s="31" t="n">
        <v>0.005</v>
      </c>
    </row>
    <row r="215" customFormat="false" ht="12.75" hidden="false" customHeight="false" outlineLevel="0" collapsed="false">
      <c r="A215" s="32" t="n">
        <f aca="false">EDATE(A214,1)</f>
        <v>52079</v>
      </c>
      <c r="B215" s="31" t="n">
        <v>0.5525</v>
      </c>
      <c r="C215" s="31" t="n">
        <v>0.0275</v>
      </c>
    </row>
    <row r="216" customFormat="false" ht="12.75" hidden="false" customHeight="false" outlineLevel="0" collapsed="false">
      <c r="A216" s="32" t="n">
        <f aca="false">EDATE(A215,1)</f>
        <v>52110</v>
      </c>
      <c r="B216" s="31" t="n">
        <v>0.8075</v>
      </c>
      <c r="C216" s="31" t="n">
        <v>0.0475</v>
      </c>
    </row>
    <row r="217" customFormat="false" ht="12.75" hidden="false" customHeight="false" outlineLevel="0" collapsed="false">
      <c r="A217" s="32" t="n">
        <f aca="false">EDATE(A216,1)</f>
        <v>52140</v>
      </c>
      <c r="B217" s="31" t="n">
        <v>1.1675</v>
      </c>
      <c r="C217" s="31" t="n">
        <v>0.0525</v>
      </c>
    </row>
    <row r="218" customFormat="false" ht="12.75" hidden="false" customHeight="false" outlineLevel="0" collapsed="false">
      <c r="A218" s="32" t="n">
        <f aca="false">EDATE(A217,1)</f>
        <v>52171</v>
      </c>
      <c r="B218" s="31" t="n">
        <v>1.09</v>
      </c>
      <c r="C218" s="31" t="n">
        <v>0.05</v>
      </c>
    </row>
    <row r="219" customFormat="false" ht="12.75" hidden="false" customHeight="false" outlineLevel="0" collapsed="false">
      <c r="A219" s="32" t="n">
        <f aca="false">EDATE(A218,1)</f>
        <v>52201</v>
      </c>
      <c r="B219" s="31" t="n">
        <v>0.67</v>
      </c>
      <c r="C219" s="31" t="n">
        <v>0.03</v>
      </c>
    </row>
    <row r="220" customFormat="false" ht="12.75" hidden="false" customHeight="false" outlineLevel="0" collapsed="false">
      <c r="A220" s="32" t="n">
        <f aca="false">EDATE(A219,1)</f>
        <v>52232</v>
      </c>
      <c r="B220" s="31" t="n">
        <v>0.29</v>
      </c>
      <c r="C220" s="31" t="n">
        <v>0.0075</v>
      </c>
    </row>
    <row r="221" customFormat="false" ht="12.75" hidden="false" customHeight="false" outlineLevel="0" collapsed="false">
      <c r="A221" s="32" t="n">
        <f aca="false">EDATE(A220,1)</f>
        <v>52263</v>
      </c>
      <c r="B221" s="31" t="n">
        <v>0.25</v>
      </c>
      <c r="C221" s="31" t="n">
        <v>0.005</v>
      </c>
    </row>
    <row r="222" customFormat="false" ht="12.75" hidden="false" customHeight="false" outlineLevel="0" collapsed="false">
      <c r="A222" s="32" t="n">
        <f aca="false">EDATE(A221,1)</f>
        <v>52291</v>
      </c>
      <c r="B222" s="31" t="n">
        <v>0.25</v>
      </c>
      <c r="C222" s="31" t="n">
        <v>0.005</v>
      </c>
    </row>
    <row r="223" customFormat="false" ht="12.75" hidden="false" customHeight="false" outlineLevel="0" collapsed="false">
      <c r="A223" s="32" t="n">
        <f aca="false">EDATE(A222,1)</f>
        <v>52322</v>
      </c>
      <c r="B223" s="31" t="n">
        <v>0.255</v>
      </c>
      <c r="C223" s="31" t="n">
        <v>0.005</v>
      </c>
    </row>
    <row r="224" customFormat="false" ht="12.75" hidden="false" customHeight="false" outlineLevel="0" collapsed="false">
      <c r="A224" s="32" t="n">
        <f aca="false">EDATE(A223,1)</f>
        <v>52352</v>
      </c>
      <c r="B224" s="31" t="n">
        <v>0.255</v>
      </c>
      <c r="C224" s="31" t="n">
        <v>0.0025</v>
      </c>
    </row>
    <row r="225" customFormat="false" ht="12.75" hidden="false" customHeight="false" outlineLevel="0" collapsed="false">
      <c r="A225" s="32" t="n">
        <f aca="false">EDATE(A224,1)</f>
        <v>52383</v>
      </c>
      <c r="B225" s="31" t="n">
        <v>0.25</v>
      </c>
      <c r="C225" s="31" t="n">
        <v>0.0025</v>
      </c>
    </row>
    <row r="226" customFormat="false" ht="12.75" hidden="false" customHeight="false" outlineLevel="0" collapsed="false">
      <c r="A226" s="32" t="n">
        <f aca="false">EDATE(A225,1)</f>
        <v>52413</v>
      </c>
      <c r="B226" s="31" t="n">
        <v>0.2525</v>
      </c>
      <c r="C226" s="31" t="n">
        <v>0.005</v>
      </c>
    </row>
    <row r="227" customFormat="false" ht="12.75" hidden="false" customHeight="false" outlineLevel="0" collapsed="false">
      <c r="A227" s="32" t="n">
        <f aca="false">EDATE(A226,1)</f>
        <v>52444</v>
      </c>
      <c r="B227" s="31" t="n">
        <v>0.5525</v>
      </c>
      <c r="C227" s="31" t="n">
        <v>0.0275</v>
      </c>
    </row>
    <row r="228" customFormat="false" ht="12.75" hidden="false" customHeight="false" outlineLevel="0" collapsed="false">
      <c r="A228" s="32" t="n">
        <f aca="false">EDATE(A227,1)</f>
        <v>52475</v>
      </c>
      <c r="B228" s="31" t="n">
        <v>0.8075</v>
      </c>
      <c r="C228" s="31" t="n">
        <v>0.0475</v>
      </c>
    </row>
    <row r="229" customFormat="false" ht="12.75" hidden="false" customHeight="false" outlineLevel="0" collapsed="false">
      <c r="A229" s="32" t="n">
        <f aca="false">EDATE(A228,1)</f>
        <v>52505</v>
      </c>
      <c r="B229" s="31" t="n">
        <v>1.1675</v>
      </c>
      <c r="C229" s="31" t="n">
        <v>0.0525</v>
      </c>
    </row>
    <row r="230" customFormat="false" ht="12.75" hidden="false" customHeight="false" outlineLevel="0" collapsed="false">
      <c r="A230" s="32" t="n">
        <f aca="false">EDATE(A229,1)</f>
        <v>52536</v>
      </c>
      <c r="B230" s="31" t="n">
        <v>1.09</v>
      </c>
      <c r="C230" s="31" t="n">
        <v>0.05</v>
      </c>
    </row>
    <row r="231" customFormat="false" ht="12.75" hidden="false" customHeight="false" outlineLevel="0" collapsed="false">
      <c r="A231" s="32" t="n">
        <f aca="false">EDATE(A230,1)</f>
        <v>52566</v>
      </c>
      <c r="B231" s="31" t="n">
        <v>0.67</v>
      </c>
      <c r="C231" s="31" t="n">
        <v>0.03</v>
      </c>
    </row>
    <row r="232" customFormat="false" ht="12.75" hidden="false" customHeight="false" outlineLevel="0" collapsed="false">
      <c r="A232" s="32" t="n">
        <f aca="false">EDATE(A231,1)</f>
        <v>52597</v>
      </c>
      <c r="B232" s="31" t="n">
        <v>0.29</v>
      </c>
      <c r="C232" s="31" t="n">
        <v>0.0075</v>
      </c>
    </row>
    <row r="233" customFormat="false" ht="12.75" hidden="false" customHeight="false" outlineLevel="0" collapsed="false">
      <c r="A233" s="32" t="n">
        <f aca="false">EDATE(A232,1)</f>
        <v>52628</v>
      </c>
      <c r="B233" s="31" t="n">
        <v>0.25</v>
      </c>
      <c r="C233" s="31" t="n">
        <v>0.005</v>
      </c>
    </row>
    <row r="234" customFormat="false" ht="12.75" hidden="false" customHeight="false" outlineLevel="0" collapsed="false">
      <c r="A234" s="32" t="n">
        <f aca="false">EDATE(A233,1)</f>
        <v>52657</v>
      </c>
      <c r="B234" s="31" t="n">
        <v>0.25</v>
      </c>
      <c r="C234" s="31" t="n">
        <v>0.005</v>
      </c>
    </row>
    <row r="235" customFormat="false" ht="12.75" hidden="false" customHeight="false" outlineLevel="0" collapsed="false">
      <c r="A235" s="32" t="n">
        <f aca="false">EDATE(A234,1)</f>
        <v>52688</v>
      </c>
      <c r="B235" s="31" t="n">
        <v>0.255</v>
      </c>
      <c r="C235" s="31" t="n">
        <v>0.005</v>
      </c>
    </row>
    <row r="236" customFormat="false" ht="12.75" hidden="false" customHeight="false" outlineLevel="0" collapsed="false">
      <c r="A236" s="32" t="n">
        <f aca="false">EDATE(A235,1)</f>
        <v>52718</v>
      </c>
      <c r="B236" s="31" t="n">
        <v>0.255</v>
      </c>
      <c r="C236" s="31" t="n">
        <v>0.0025</v>
      </c>
    </row>
    <row r="237" customFormat="false" ht="12.75" hidden="false" customHeight="false" outlineLevel="0" collapsed="false">
      <c r="A237" s="32" t="n">
        <f aca="false">EDATE(A236,1)</f>
        <v>52749</v>
      </c>
      <c r="B237" s="31" t="n">
        <v>0.25</v>
      </c>
      <c r="C237" s="31" t="n">
        <v>0.0025</v>
      </c>
    </row>
    <row r="238" customFormat="false" ht="12.75" hidden="false" customHeight="false" outlineLevel="0" collapsed="false">
      <c r="A238" s="32" t="n">
        <f aca="false">EDATE(A237,1)</f>
        <v>52779</v>
      </c>
      <c r="B238" s="31" t="n">
        <v>0.2525</v>
      </c>
      <c r="C238" s="31" t="n">
        <v>0.005</v>
      </c>
    </row>
    <row r="239" customFormat="false" ht="12.75" hidden="false" customHeight="false" outlineLevel="0" collapsed="false">
      <c r="A239" s="32" t="n">
        <f aca="false">EDATE(A238,1)</f>
        <v>52810</v>
      </c>
      <c r="B239" s="31" t="n">
        <v>0.5525</v>
      </c>
      <c r="C239" s="31" t="n">
        <v>0.0275</v>
      </c>
    </row>
    <row r="240" customFormat="false" ht="12.75" hidden="false" customHeight="false" outlineLevel="0" collapsed="false">
      <c r="A240" s="32" t="n">
        <f aca="false">EDATE(A239,1)</f>
        <v>52841</v>
      </c>
      <c r="B240" s="31" t="n">
        <v>0.8075</v>
      </c>
      <c r="C240" s="31" t="n">
        <v>0.0475</v>
      </c>
    </row>
    <row r="241" customFormat="false" ht="12.75" hidden="false" customHeight="false" outlineLevel="0" collapsed="false">
      <c r="A241" s="32" t="n">
        <f aca="false">EDATE(A240,1)</f>
        <v>52871</v>
      </c>
      <c r="B241" s="31" t="n">
        <v>1.1675</v>
      </c>
      <c r="C241" s="31" t="n">
        <v>0.0525</v>
      </c>
    </row>
    <row r="242" customFormat="false" ht="12.75" hidden="false" customHeight="false" outlineLevel="0" collapsed="false">
      <c r="A242" s="32" t="n">
        <f aca="false">EDATE(A241,1)</f>
        <v>52902</v>
      </c>
      <c r="B242" s="31" t="n">
        <v>1.09</v>
      </c>
      <c r="C242" s="31" t="n">
        <v>0.05</v>
      </c>
    </row>
    <row r="243" customFormat="false" ht="12.75" hidden="false" customHeight="false" outlineLevel="0" collapsed="false">
      <c r="A243" s="32" t="n">
        <f aca="false">EDATE(A242,1)</f>
        <v>52932</v>
      </c>
      <c r="B243" s="31" t="n">
        <v>0.67</v>
      </c>
      <c r="C243" s="31" t="n">
        <v>0.03</v>
      </c>
    </row>
    <row r="244" customFormat="false" ht="12.75" hidden="false" customHeight="false" outlineLevel="0" collapsed="false">
      <c r="A244" s="32" t="n">
        <f aca="false">EDATE(A243,1)</f>
        <v>52963</v>
      </c>
      <c r="B244" s="31" t="n">
        <v>0.29</v>
      </c>
      <c r="C244" s="31" t="n">
        <v>0.0075</v>
      </c>
    </row>
    <row r="245" customFormat="false" ht="12.75" hidden="false" customHeight="false" outlineLevel="0" collapsed="false">
      <c r="A245" s="32" t="n">
        <f aca="false">EDATE(A244,1)</f>
        <v>52994</v>
      </c>
      <c r="B245" s="31" t="n">
        <v>0.25</v>
      </c>
      <c r="C245" s="31" t="n">
        <v>0.005</v>
      </c>
    </row>
    <row r="246" customFormat="false" ht="12.75" hidden="false" customHeight="false" outlineLevel="0" collapsed="false">
      <c r="A246" s="32" t="n">
        <f aca="false">EDATE(A245,1)</f>
        <v>53022</v>
      </c>
      <c r="B246" s="31" t="n">
        <v>0.25</v>
      </c>
      <c r="C246" s="31" t="n">
        <v>0.005</v>
      </c>
    </row>
    <row r="247" customFormat="false" ht="12.75" hidden="false" customHeight="false" outlineLevel="0" collapsed="false">
      <c r="A247" s="32" t="n">
        <f aca="false">EDATE(A246,1)</f>
        <v>53053</v>
      </c>
      <c r="B247" s="31" t="n">
        <v>0.255</v>
      </c>
      <c r="C247" s="31" t="n">
        <v>0.005</v>
      </c>
    </row>
    <row r="248" customFormat="false" ht="12.75" hidden="false" customHeight="false" outlineLevel="0" collapsed="false">
      <c r="A248" s="32" t="n">
        <f aca="false">EDATE(A247,1)</f>
        <v>53083</v>
      </c>
      <c r="B248" s="31" t="n">
        <v>0.255</v>
      </c>
      <c r="C248" s="31" t="n">
        <v>0.0025</v>
      </c>
    </row>
    <row r="249" customFormat="false" ht="12.75" hidden="false" customHeight="false" outlineLevel="0" collapsed="false">
      <c r="A249" s="32" t="n">
        <f aca="false">EDATE(A248,1)</f>
        <v>53114</v>
      </c>
      <c r="B249" s="31" t="n">
        <v>0.25</v>
      </c>
      <c r="C249" s="31" t="n">
        <v>0.0025</v>
      </c>
    </row>
    <row r="250" customFormat="false" ht="12.75" hidden="false" customHeight="false" outlineLevel="0" collapsed="false">
      <c r="A250" s="32" t="n">
        <f aca="false">EDATE(A249,1)</f>
        <v>53144</v>
      </c>
      <c r="B250" s="31" t="n">
        <v>0.2525</v>
      </c>
      <c r="C250" s="31" t="n">
        <v>0.005</v>
      </c>
    </row>
    <row r="251" customFormat="false" ht="12.75" hidden="false" customHeight="false" outlineLevel="0" collapsed="false">
      <c r="A251" s="32" t="n">
        <f aca="false">EDATE(A250,1)</f>
        <v>53175</v>
      </c>
      <c r="B251" s="31" t="n">
        <v>0.5525</v>
      </c>
      <c r="C251" s="31" t="n">
        <v>0.0275</v>
      </c>
    </row>
    <row r="252" customFormat="false" ht="12.75" hidden="false" customHeight="false" outlineLevel="0" collapsed="false">
      <c r="A252" s="32" t="n">
        <f aca="false">EDATE(A251,1)</f>
        <v>53206</v>
      </c>
      <c r="B252" s="31" t="n">
        <v>0.8075</v>
      </c>
      <c r="C252" s="31" t="n">
        <v>0.0475</v>
      </c>
    </row>
    <row r="253" customFormat="false" ht="12.75" hidden="false" customHeight="false" outlineLevel="0" collapsed="false">
      <c r="A253" s="32" t="n">
        <f aca="false">EDATE(A252,1)</f>
        <v>53236</v>
      </c>
      <c r="B253" s="31" t="n">
        <v>1.1675</v>
      </c>
      <c r="C253" s="31" t="n">
        <v>0.0525</v>
      </c>
    </row>
    <row r="254" customFormat="false" ht="12.75" hidden="false" customHeight="false" outlineLevel="0" collapsed="false">
      <c r="A254" s="32" t="n">
        <f aca="false">EDATE(A253,1)</f>
        <v>53267</v>
      </c>
      <c r="B254" s="31" t="n">
        <v>1.09</v>
      </c>
      <c r="C254" s="31" t="n">
        <v>0.05</v>
      </c>
    </row>
    <row r="255" customFormat="false" ht="12.75" hidden="false" customHeight="false" outlineLevel="0" collapsed="false">
      <c r="A255" s="32" t="n">
        <f aca="false">EDATE(A254,1)</f>
        <v>53297</v>
      </c>
      <c r="B255" s="31" t="n">
        <v>0.67</v>
      </c>
      <c r="C255" s="31" t="n">
        <v>0.03</v>
      </c>
    </row>
    <row r="256" customFormat="false" ht="12.75" hidden="false" customHeight="false" outlineLevel="0" collapsed="false">
      <c r="A256" s="32" t="n">
        <f aca="false">EDATE(A255,1)</f>
        <v>53328</v>
      </c>
      <c r="B256" s="31" t="n">
        <v>0.29</v>
      </c>
      <c r="C256" s="31" t="n">
        <v>0.0075</v>
      </c>
    </row>
    <row r="257" customFormat="false" ht="12.75" hidden="false" customHeight="false" outlineLevel="0" collapsed="false">
      <c r="A257" s="32" t="n">
        <f aca="false">EDATE(A256,1)</f>
        <v>53359</v>
      </c>
      <c r="B257" s="31" t="n">
        <v>0.25</v>
      </c>
      <c r="C257" s="31" t="n">
        <v>0.005</v>
      </c>
    </row>
    <row r="258" customFormat="false" ht="12.75" hidden="false" customHeight="false" outlineLevel="0" collapsed="false">
      <c r="A258" s="32" t="n">
        <f aca="false">EDATE(A257,1)</f>
        <v>53387</v>
      </c>
      <c r="B258" s="31" t="n">
        <v>0.25</v>
      </c>
      <c r="C258" s="31" t="n">
        <v>0.005</v>
      </c>
    </row>
    <row r="259" customFormat="false" ht="12.75" hidden="false" customHeight="false" outlineLevel="0" collapsed="false">
      <c r="A259" s="32" t="n">
        <f aca="false">EDATE(A258,1)</f>
        <v>53418</v>
      </c>
      <c r="B259" s="31" t="n">
        <v>0.255</v>
      </c>
      <c r="C259" s="31" t="n">
        <v>0.005</v>
      </c>
    </row>
    <row r="260" customFormat="false" ht="12.75" hidden="false" customHeight="false" outlineLevel="0" collapsed="false">
      <c r="A260" s="32" t="n">
        <f aca="false">EDATE(A259,1)</f>
        <v>53448</v>
      </c>
      <c r="B260" s="31" t="n">
        <v>0.255</v>
      </c>
      <c r="C260" s="31" t="n">
        <v>0.0025</v>
      </c>
    </row>
    <row r="261" customFormat="false" ht="12.75" hidden="false" customHeight="false" outlineLevel="0" collapsed="false">
      <c r="A261" s="32" t="n">
        <f aca="false">EDATE(A260,1)</f>
        <v>53479</v>
      </c>
      <c r="B261" s="31" t="n">
        <v>0.25</v>
      </c>
      <c r="C261" s="31" t="n">
        <v>0.0025</v>
      </c>
    </row>
    <row r="262" customFormat="false" ht="12.75" hidden="false" customHeight="false" outlineLevel="0" collapsed="false">
      <c r="A262" s="32" t="n">
        <f aca="false">EDATE(A261,1)</f>
        <v>53509</v>
      </c>
      <c r="B262" s="31" t="n">
        <v>0.2525</v>
      </c>
      <c r="C262" s="31" t="n">
        <v>0.005</v>
      </c>
    </row>
    <row r="263" customFormat="false" ht="12.75" hidden="false" customHeight="false" outlineLevel="0" collapsed="false">
      <c r="A263" s="32" t="n">
        <f aca="false">EDATE(A262,1)</f>
        <v>53540</v>
      </c>
      <c r="B263" s="31" t="n">
        <v>0.5525</v>
      </c>
      <c r="C263" s="31" t="n">
        <v>0.0275</v>
      </c>
    </row>
    <row r="264" customFormat="false" ht="12.75" hidden="false" customHeight="false" outlineLevel="0" collapsed="false">
      <c r="A264" s="32" t="n">
        <f aca="false">EDATE(A263,1)</f>
        <v>53571</v>
      </c>
      <c r="B264" s="31" t="n">
        <v>0.8075</v>
      </c>
      <c r="C264" s="31" t="n">
        <v>0.0475</v>
      </c>
    </row>
    <row r="265" customFormat="false" ht="12.75" hidden="false" customHeight="false" outlineLevel="0" collapsed="false">
      <c r="A265" s="32" t="n">
        <f aca="false">EDATE(A264,1)</f>
        <v>53601</v>
      </c>
      <c r="B265" s="31" t="n">
        <v>1.1675</v>
      </c>
      <c r="C265" s="31" t="n">
        <v>0.0525</v>
      </c>
    </row>
    <row r="266" customFormat="false" ht="12.75" hidden="false" customHeight="false" outlineLevel="0" collapsed="false">
      <c r="A266" s="32" t="n">
        <f aca="false">EDATE(A265,1)</f>
        <v>53632</v>
      </c>
      <c r="B266" s="31" t="n">
        <v>1.09</v>
      </c>
      <c r="C266" s="31" t="n">
        <v>0.05</v>
      </c>
    </row>
    <row r="267" customFormat="false" ht="12.75" hidden="false" customHeight="false" outlineLevel="0" collapsed="false">
      <c r="A267" s="32" t="n">
        <f aca="false">EDATE(A266,1)</f>
        <v>53662</v>
      </c>
      <c r="B267" s="31" t="n">
        <v>0.67</v>
      </c>
      <c r="C267" s="31" t="n">
        <v>0.03</v>
      </c>
    </row>
    <row r="268" customFormat="false" ht="12.75" hidden="false" customHeight="false" outlineLevel="0" collapsed="false">
      <c r="A268" s="32" t="n">
        <f aca="false">EDATE(A267,1)</f>
        <v>53693</v>
      </c>
      <c r="B268" s="31" t="n">
        <v>0.29</v>
      </c>
      <c r="C268" s="31" t="n">
        <v>0.0075</v>
      </c>
    </row>
    <row r="269" customFormat="false" ht="12.75" hidden="false" customHeight="false" outlineLevel="0" collapsed="false">
      <c r="A269" s="32" t="n">
        <f aca="false">EDATE(A268,1)</f>
        <v>53724</v>
      </c>
      <c r="B269" s="31" t="n">
        <v>0.25</v>
      </c>
      <c r="C269" s="31" t="n">
        <v>0.005</v>
      </c>
    </row>
    <row r="270" customFormat="false" ht="12.75" hidden="false" customHeight="false" outlineLevel="0" collapsed="false">
      <c r="A270" s="32" t="n">
        <f aca="false">EDATE(A269,1)</f>
        <v>53752</v>
      </c>
      <c r="B270" s="31" t="n">
        <v>0.25</v>
      </c>
      <c r="C270" s="31" t="n">
        <v>0.005</v>
      </c>
    </row>
    <row r="271" customFormat="false" ht="12.75" hidden="false" customHeight="false" outlineLevel="0" collapsed="false">
      <c r="A271" s="32" t="n">
        <f aca="false">EDATE(A270,1)</f>
        <v>53783</v>
      </c>
      <c r="B271" s="31" t="n">
        <v>0.255</v>
      </c>
      <c r="C271" s="31" t="n">
        <v>0.005</v>
      </c>
    </row>
    <row r="272" customFormat="false" ht="12.75" hidden="false" customHeight="false" outlineLevel="0" collapsed="false">
      <c r="A272" s="32" t="n">
        <f aca="false">EDATE(A271,1)</f>
        <v>53813</v>
      </c>
      <c r="B272" s="31" t="n">
        <v>0.255</v>
      </c>
      <c r="C272" s="31" t="n">
        <v>0.0025</v>
      </c>
    </row>
    <row r="273" customFormat="false" ht="12.75" hidden="false" customHeight="false" outlineLevel="0" collapsed="false">
      <c r="A273" s="32" t="n">
        <f aca="false">EDATE(A272,1)</f>
        <v>53844</v>
      </c>
      <c r="B273" s="31" t="n">
        <v>0.25</v>
      </c>
      <c r="C273" s="31" t="n">
        <v>0.0025</v>
      </c>
    </row>
    <row r="274" customFormat="false" ht="12.75" hidden="false" customHeight="false" outlineLevel="0" collapsed="false">
      <c r="A274" s="32" t="n">
        <f aca="false">EDATE(A273,1)</f>
        <v>53874</v>
      </c>
      <c r="B274" s="31" t="n">
        <v>0.2525</v>
      </c>
      <c r="C274" s="31" t="n">
        <v>0.005</v>
      </c>
    </row>
    <row r="275" customFormat="false" ht="12.75" hidden="false" customHeight="false" outlineLevel="0" collapsed="false">
      <c r="A275" s="32" t="n">
        <f aca="false">EDATE(A274,1)</f>
        <v>53905</v>
      </c>
      <c r="B275" s="31" t="n">
        <v>0.5525</v>
      </c>
      <c r="C275" s="31" t="n">
        <v>0.0275</v>
      </c>
    </row>
    <row r="276" customFormat="false" ht="12.75" hidden="false" customHeight="false" outlineLevel="0" collapsed="false">
      <c r="A276" s="32" t="n">
        <f aca="false">EDATE(A275,1)</f>
        <v>53936</v>
      </c>
      <c r="B276" s="31" t="n">
        <v>0.8075</v>
      </c>
      <c r="C276" s="31" t="n">
        <v>0.0475</v>
      </c>
    </row>
    <row r="277" customFormat="false" ht="12.75" hidden="false" customHeight="false" outlineLevel="0" collapsed="false">
      <c r="A277" s="32" t="n">
        <f aca="false">EDATE(A276,1)</f>
        <v>53966</v>
      </c>
      <c r="B277" s="31" t="n">
        <v>1.1675</v>
      </c>
      <c r="C277" s="31" t="n">
        <v>0.0525</v>
      </c>
    </row>
    <row r="278" customFormat="false" ht="12.75" hidden="false" customHeight="false" outlineLevel="0" collapsed="false">
      <c r="A278" s="32" t="n">
        <f aca="false">EDATE(A277,1)</f>
        <v>53997</v>
      </c>
      <c r="B278" s="31" t="n">
        <v>1.09</v>
      </c>
      <c r="C278" s="31" t="n">
        <v>0.05</v>
      </c>
    </row>
    <row r="279" customFormat="false" ht="12.75" hidden="false" customHeight="false" outlineLevel="0" collapsed="false">
      <c r="A279" s="32" t="n">
        <f aca="false">EDATE(A278,1)</f>
        <v>54027</v>
      </c>
      <c r="B279" s="31" t="n">
        <v>0.67</v>
      </c>
      <c r="C279" s="31" t="n">
        <v>0.03</v>
      </c>
    </row>
    <row r="280" customFormat="false" ht="12.75" hidden="false" customHeight="false" outlineLevel="0" collapsed="false">
      <c r="A280" s="32" t="n">
        <f aca="false">EDATE(A279,1)</f>
        <v>54058</v>
      </c>
      <c r="B280" s="31" t="n">
        <v>0.29</v>
      </c>
      <c r="C280" s="31" t="n">
        <v>0.0075</v>
      </c>
    </row>
    <row r="281" customFormat="false" ht="12.75" hidden="false" customHeight="false" outlineLevel="0" collapsed="false">
      <c r="A281" s="32" t="n">
        <f aca="false">EDATE(A280,1)</f>
        <v>54089</v>
      </c>
      <c r="B281" s="31" t="n">
        <v>0.25</v>
      </c>
      <c r="C281" s="31" t="n">
        <v>0.005</v>
      </c>
    </row>
    <row r="282" customFormat="false" ht="12.75" hidden="false" customHeight="false" outlineLevel="0" collapsed="false">
      <c r="A282" s="32" t="n">
        <f aca="false">EDATE(A281,1)</f>
        <v>54118</v>
      </c>
      <c r="B282" s="31" t="n">
        <v>0.25</v>
      </c>
      <c r="C282" s="31" t="n">
        <v>0.005</v>
      </c>
    </row>
    <row r="283" customFormat="false" ht="12.75" hidden="false" customHeight="false" outlineLevel="0" collapsed="false">
      <c r="A283" s="32" t="n">
        <f aca="false">EDATE(A282,1)</f>
        <v>54149</v>
      </c>
      <c r="B283" s="31" t="n">
        <v>0.255</v>
      </c>
      <c r="C283" s="31" t="n">
        <v>0.005</v>
      </c>
    </row>
    <row r="284" customFormat="false" ht="12.75" hidden="false" customHeight="false" outlineLevel="0" collapsed="false">
      <c r="A284" s="32" t="n">
        <f aca="false">EDATE(A283,1)</f>
        <v>54179</v>
      </c>
      <c r="B284" s="31" t="n">
        <v>0.255</v>
      </c>
      <c r="C284" s="31" t="n">
        <v>0.0025</v>
      </c>
    </row>
    <row r="285" customFormat="false" ht="12.75" hidden="false" customHeight="false" outlineLevel="0" collapsed="false">
      <c r="A285" s="32" t="n">
        <f aca="false">EDATE(A284,1)</f>
        <v>54210</v>
      </c>
      <c r="B285" s="31" t="n">
        <v>0.25</v>
      </c>
      <c r="C285" s="31" t="n">
        <v>0.0025</v>
      </c>
    </row>
    <row r="286" customFormat="false" ht="12.75" hidden="false" customHeight="false" outlineLevel="0" collapsed="false">
      <c r="A286" s="32" t="n">
        <f aca="false">EDATE(A285,1)</f>
        <v>54240</v>
      </c>
      <c r="B286" s="31" t="n">
        <v>0.2525</v>
      </c>
      <c r="C286" s="31" t="n">
        <v>0.005</v>
      </c>
    </row>
    <row r="287" customFormat="false" ht="12.75" hidden="false" customHeight="false" outlineLevel="0" collapsed="false">
      <c r="A287" s="32" t="n">
        <f aca="false">EDATE(A286,1)</f>
        <v>54271</v>
      </c>
      <c r="B287" s="31" t="n">
        <v>0.5525</v>
      </c>
      <c r="C287" s="31" t="n">
        <v>0.0275</v>
      </c>
    </row>
    <row r="288" customFormat="false" ht="12.75" hidden="false" customHeight="false" outlineLevel="0" collapsed="false">
      <c r="A288" s="32" t="n">
        <f aca="false">EDATE(A287,1)</f>
        <v>54302</v>
      </c>
      <c r="B288" s="31" t="n">
        <v>0.8075</v>
      </c>
      <c r="C288" s="31" t="n">
        <v>0.0475</v>
      </c>
    </row>
    <row r="289" customFormat="false" ht="12.75" hidden="false" customHeight="false" outlineLevel="0" collapsed="false">
      <c r="A289" s="32" t="n">
        <f aca="false">EDATE(A288,1)</f>
        <v>54332</v>
      </c>
      <c r="B289" s="31" t="n">
        <v>1.1675</v>
      </c>
      <c r="C289" s="31" t="n">
        <v>0.0525</v>
      </c>
    </row>
    <row r="290" customFormat="false" ht="12.75" hidden="false" customHeight="false" outlineLevel="0" collapsed="false">
      <c r="A290" s="32" t="n">
        <f aca="false">EDATE(A289,1)</f>
        <v>54363</v>
      </c>
      <c r="B290" s="31" t="n">
        <v>1.09</v>
      </c>
      <c r="C290" s="31" t="n">
        <v>0.05</v>
      </c>
    </row>
    <row r="291" customFormat="false" ht="12.75" hidden="false" customHeight="false" outlineLevel="0" collapsed="false">
      <c r="A291" s="32" t="n">
        <f aca="false">EDATE(A290,1)</f>
        <v>54393</v>
      </c>
      <c r="B291" s="31" t="n">
        <v>0.67</v>
      </c>
      <c r="C291" s="31" t="n">
        <v>0.03</v>
      </c>
    </row>
    <row r="292" customFormat="false" ht="12.75" hidden="false" customHeight="false" outlineLevel="0" collapsed="false">
      <c r="A292" s="32" t="n">
        <f aca="false">EDATE(A291,1)</f>
        <v>54424</v>
      </c>
      <c r="B292" s="31" t="n">
        <v>0.29</v>
      </c>
      <c r="C292" s="31" t="n">
        <v>0.0075</v>
      </c>
    </row>
    <row r="293" customFormat="false" ht="12.75" hidden="false" customHeight="false" outlineLevel="0" collapsed="false">
      <c r="A293" s="32" t="n">
        <f aca="false">EDATE(A292,1)</f>
        <v>54455</v>
      </c>
      <c r="B293" s="31" t="n">
        <v>0.25</v>
      </c>
      <c r="C293" s="31" t="n">
        <v>0.005</v>
      </c>
    </row>
    <row r="294" customFormat="false" ht="12.75" hidden="false" customHeight="false" outlineLevel="0" collapsed="false">
      <c r="A294" s="32" t="n">
        <f aca="false">EDATE(A293,1)</f>
        <v>54483</v>
      </c>
      <c r="B294" s="31" t="n">
        <v>0.25</v>
      </c>
      <c r="C294" s="31" t="n">
        <v>0.005</v>
      </c>
    </row>
    <row r="295" customFormat="false" ht="12.75" hidden="false" customHeight="false" outlineLevel="0" collapsed="false">
      <c r="A295" s="32" t="n">
        <f aca="false">EDATE(A294,1)</f>
        <v>54514</v>
      </c>
      <c r="B295" s="31" t="n">
        <v>0.255</v>
      </c>
      <c r="C295" s="31" t="n">
        <v>0.005</v>
      </c>
    </row>
    <row r="296" customFormat="false" ht="12.75" hidden="false" customHeight="false" outlineLevel="0" collapsed="false">
      <c r="A296" s="32" t="n">
        <f aca="false">EDATE(A295,1)</f>
        <v>54544</v>
      </c>
      <c r="B296" s="31" t="n">
        <v>0.255</v>
      </c>
      <c r="C296" s="31" t="n">
        <v>0.0025</v>
      </c>
    </row>
    <row r="297" customFormat="false" ht="12.75" hidden="false" customHeight="false" outlineLevel="0" collapsed="false">
      <c r="A297" s="32" t="n">
        <f aca="false">EDATE(A296,1)</f>
        <v>54575</v>
      </c>
      <c r="B297" s="31" t="n">
        <v>0.25</v>
      </c>
      <c r="C297" s="31" t="n">
        <v>0.0025</v>
      </c>
    </row>
    <row r="298" customFormat="false" ht="12.75" hidden="false" customHeight="false" outlineLevel="0" collapsed="false">
      <c r="A298" s="32" t="n">
        <f aca="false">EDATE(A297,1)</f>
        <v>54605</v>
      </c>
      <c r="B298" s="31" t="n">
        <v>0.2525</v>
      </c>
      <c r="C298" s="31" t="n">
        <v>0.005</v>
      </c>
    </row>
    <row r="299" customFormat="false" ht="12.75" hidden="false" customHeight="false" outlineLevel="0" collapsed="false">
      <c r="A299" s="32" t="n">
        <f aca="false">EDATE(A298,1)</f>
        <v>54636</v>
      </c>
      <c r="B299" s="31" t="n">
        <v>0.5525</v>
      </c>
      <c r="C299" s="31" t="n">
        <v>0.0275</v>
      </c>
    </row>
    <row r="300" customFormat="false" ht="12.75" hidden="false" customHeight="false" outlineLevel="0" collapsed="false">
      <c r="A300" s="32" t="n">
        <f aca="false">EDATE(A299,1)</f>
        <v>54667</v>
      </c>
      <c r="B300" s="31" t="n">
        <v>0.8075</v>
      </c>
      <c r="C300" s="31" t="n">
        <v>0.0475</v>
      </c>
    </row>
    <row r="301" customFormat="false" ht="12.75" hidden="false" customHeight="false" outlineLevel="0" collapsed="false">
      <c r="A301" s="32" t="n">
        <f aca="false">EDATE(A300,1)</f>
        <v>54697</v>
      </c>
      <c r="B301" s="31" t="n">
        <v>1.1675</v>
      </c>
      <c r="C301" s="31" t="n">
        <v>0.0525</v>
      </c>
    </row>
    <row r="302" customFormat="false" ht="12.75" hidden="false" customHeight="false" outlineLevel="0" collapsed="false">
      <c r="A302" s="32" t="n">
        <f aca="false">EDATE(A301,1)</f>
        <v>54728</v>
      </c>
      <c r="B302" s="31" t="n">
        <v>1.09</v>
      </c>
      <c r="C302" s="31" t="n">
        <v>0.05</v>
      </c>
    </row>
    <row r="303" customFormat="false" ht="12.75" hidden="false" customHeight="false" outlineLevel="0" collapsed="false">
      <c r="A303" s="32" t="n">
        <f aca="false">EDATE(A302,1)</f>
        <v>54758</v>
      </c>
      <c r="B303" s="31" t="n">
        <v>0.67</v>
      </c>
      <c r="C303" s="31" t="n">
        <v>0.03</v>
      </c>
    </row>
    <row r="304" customFormat="false" ht="12.75" hidden="false" customHeight="false" outlineLevel="0" collapsed="false">
      <c r="A304" s="32" t="n">
        <f aca="false">EDATE(A303,1)</f>
        <v>54789</v>
      </c>
      <c r="B304" s="31" t="n">
        <v>0.29</v>
      </c>
      <c r="C304" s="31" t="n">
        <v>0.0075</v>
      </c>
    </row>
    <row r="305" customFormat="false" ht="12.75" hidden="false" customHeight="false" outlineLevel="0" collapsed="false">
      <c r="A305" s="32" t="n">
        <f aca="false">EDATE(A304,1)</f>
        <v>54820</v>
      </c>
      <c r="B305" s="31" t="n">
        <v>0.25</v>
      </c>
      <c r="C305" s="31" t="n">
        <v>0.005</v>
      </c>
    </row>
    <row r="306" customFormat="false" ht="12.75" hidden="false" customHeight="false" outlineLevel="0" collapsed="false">
      <c r="A306" s="32" t="n">
        <f aca="false">EDATE(A305,1)</f>
        <v>54848</v>
      </c>
      <c r="B306" s="31" t="n">
        <v>0.25</v>
      </c>
      <c r="C306" s="31" t="n">
        <v>0.005</v>
      </c>
    </row>
    <row r="307" customFormat="false" ht="12.75" hidden="false" customHeight="false" outlineLevel="0" collapsed="false">
      <c r="A307" s="32" t="n">
        <f aca="false">EDATE(A306,1)</f>
        <v>54879</v>
      </c>
      <c r="B307" s="31" t="n">
        <v>0.255</v>
      </c>
      <c r="C307" s="31" t="n">
        <v>0.005</v>
      </c>
    </row>
    <row r="308" customFormat="false" ht="12.75" hidden="false" customHeight="false" outlineLevel="0" collapsed="false">
      <c r="A308" s="32" t="n">
        <f aca="false">EDATE(A307,1)</f>
        <v>54909</v>
      </c>
      <c r="B308" s="31" t="n">
        <v>0.255</v>
      </c>
      <c r="C308" s="31" t="n">
        <v>0.0025</v>
      </c>
    </row>
    <row r="309" customFormat="false" ht="12.75" hidden="false" customHeight="false" outlineLevel="0" collapsed="false">
      <c r="A309" s="32" t="n">
        <f aca="false">EDATE(A308,1)</f>
        <v>54940</v>
      </c>
      <c r="B309" s="31" t="n">
        <v>0.25</v>
      </c>
      <c r="C309" s="31" t="n">
        <v>0.0025</v>
      </c>
    </row>
    <row r="310" customFormat="false" ht="12.75" hidden="false" customHeight="false" outlineLevel="0" collapsed="false">
      <c r="A310" s="32" t="n">
        <f aca="false">EDATE(A309,1)</f>
        <v>54970</v>
      </c>
      <c r="B310" s="31" t="n">
        <v>0.2525</v>
      </c>
      <c r="C310" s="31" t="n">
        <v>0.005</v>
      </c>
    </row>
    <row r="311" customFormat="false" ht="12.75" hidden="false" customHeight="false" outlineLevel="0" collapsed="false">
      <c r="A311" s="32" t="n">
        <f aca="false">EDATE(A310,1)</f>
        <v>55001</v>
      </c>
      <c r="B311" s="31" t="n">
        <v>0.5525</v>
      </c>
      <c r="C311" s="31" t="n">
        <v>0.0275</v>
      </c>
    </row>
    <row r="312" customFormat="false" ht="12.75" hidden="false" customHeight="false" outlineLevel="0" collapsed="false">
      <c r="A312" s="32" t="n">
        <f aca="false">EDATE(A311,1)</f>
        <v>55032</v>
      </c>
      <c r="B312" s="31" t="n">
        <v>0.8075</v>
      </c>
      <c r="C312" s="31" t="n">
        <v>0.0475</v>
      </c>
    </row>
    <row r="313" customFormat="false" ht="12.75" hidden="false" customHeight="false" outlineLevel="0" collapsed="false">
      <c r="A313" s="32" t="n">
        <f aca="false">EDATE(A312,1)</f>
        <v>55062</v>
      </c>
      <c r="B313" s="31" t="n">
        <v>1.1675</v>
      </c>
      <c r="C313" s="31" t="n">
        <v>0.0525</v>
      </c>
    </row>
    <row r="314" customFormat="false" ht="12.75" hidden="false" customHeight="false" outlineLevel="0" collapsed="false">
      <c r="A314" s="32" t="n">
        <f aca="false">EDATE(A313,1)</f>
        <v>55093</v>
      </c>
      <c r="B314" s="31" t="n">
        <v>1.09</v>
      </c>
      <c r="C314" s="31" t="n">
        <v>0.05</v>
      </c>
    </row>
    <row r="315" customFormat="false" ht="12.75" hidden="false" customHeight="false" outlineLevel="0" collapsed="false">
      <c r="A315" s="32" t="n">
        <f aca="false">EDATE(A314,1)</f>
        <v>55123</v>
      </c>
      <c r="B315" s="31" t="n">
        <v>0.67</v>
      </c>
      <c r="C315" s="31" t="n">
        <v>0.03</v>
      </c>
    </row>
    <row r="316" customFormat="false" ht="12.75" hidden="false" customHeight="false" outlineLevel="0" collapsed="false">
      <c r="A316" s="32" t="n">
        <f aca="false">EDATE(A315,1)</f>
        <v>55154</v>
      </c>
      <c r="B316" s="31" t="n">
        <v>0.29</v>
      </c>
      <c r="C316" s="31" t="n">
        <v>0.0075</v>
      </c>
    </row>
    <row r="317" customFormat="false" ht="12.75" hidden="false" customHeight="false" outlineLevel="0" collapsed="false">
      <c r="A317" s="32" t="n">
        <f aca="false">EDATE(A316,1)</f>
        <v>55185</v>
      </c>
      <c r="B317" s="31" t="n">
        <v>0.25</v>
      </c>
      <c r="C317" s="31" t="n">
        <v>0.005</v>
      </c>
    </row>
    <row r="318" customFormat="false" ht="12.75" hidden="false" customHeight="false" outlineLevel="0" collapsed="false">
      <c r="A318" s="32" t="n">
        <f aca="false">EDATE(A317,1)</f>
        <v>55213</v>
      </c>
      <c r="B318" s="31" t="n">
        <v>0.25</v>
      </c>
      <c r="C318" s="31" t="n">
        <v>0.005</v>
      </c>
    </row>
    <row r="319" customFormat="false" ht="12.75" hidden="false" customHeight="false" outlineLevel="0" collapsed="false">
      <c r="A319" s="32" t="n">
        <f aca="false">EDATE(A318,1)</f>
        <v>55244</v>
      </c>
      <c r="B319" s="31" t="n">
        <v>0.255</v>
      </c>
      <c r="C319" s="31" t="n">
        <v>0.005</v>
      </c>
    </row>
    <row r="320" customFormat="false" ht="12.75" hidden="false" customHeight="false" outlineLevel="0" collapsed="false">
      <c r="A320" s="32" t="n">
        <f aca="false">EDATE(A319,1)</f>
        <v>55274</v>
      </c>
      <c r="B320" s="31" t="n">
        <v>0.255</v>
      </c>
      <c r="C320" s="31" t="n">
        <v>0.0025</v>
      </c>
    </row>
    <row r="321" customFormat="false" ht="12.75" hidden="false" customHeight="false" outlineLevel="0" collapsed="false">
      <c r="A321" s="32" t="n">
        <f aca="false">EDATE(A320,1)</f>
        <v>55305</v>
      </c>
      <c r="B321" s="31" t="n">
        <v>0.25</v>
      </c>
      <c r="C321" s="31" t="n">
        <v>0.0025</v>
      </c>
    </row>
    <row r="322" customFormat="false" ht="12.75" hidden="false" customHeight="false" outlineLevel="0" collapsed="false">
      <c r="A322" s="32" t="n">
        <f aca="false">EDATE(A321,1)</f>
        <v>55335</v>
      </c>
      <c r="B322" s="31" t="n">
        <v>0.2525</v>
      </c>
      <c r="C322" s="31" t="n">
        <v>0.005</v>
      </c>
    </row>
    <row r="323" customFormat="false" ht="12.75" hidden="false" customHeight="false" outlineLevel="0" collapsed="false">
      <c r="A323" s="32" t="n">
        <f aca="false">EDATE(A322,1)</f>
        <v>55366</v>
      </c>
      <c r="B323" s="31" t="n">
        <v>0.5525</v>
      </c>
      <c r="C323" s="31" t="n">
        <v>0.0275</v>
      </c>
    </row>
    <row r="324" customFormat="false" ht="12.75" hidden="false" customHeight="false" outlineLevel="0" collapsed="false">
      <c r="A324" s="32" t="n">
        <f aca="false">EDATE(A323,1)</f>
        <v>55397</v>
      </c>
      <c r="B324" s="31" t="n">
        <v>0.8075</v>
      </c>
      <c r="C324" s="31" t="n">
        <v>0.0475</v>
      </c>
    </row>
    <row r="325" customFormat="false" ht="12.75" hidden="false" customHeight="false" outlineLevel="0" collapsed="false">
      <c r="A325" s="32" t="n">
        <f aca="false">EDATE(A324,1)</f>
        <v>55427</v>
      </c>
      <c r="B325" s="31" t="n">
        <v>1.1675</v>
      </c>
      <c r="C325" s="31" t="n">
        <v>0.0525</v>
      </c>
    </row>
    <row r="326" customFormat="false" ht="12.75" hidden="false" customHeight="false" outlineLevel="0" collapsed="false">
      <c r="A326" s="32" t="n">
        <f aca="false">EDATE(A325,1)</f>
        <v>55458</v>
      </c>
      <c r="B326" s="31" t="n">
        <v>1.09</v>
      </c>
      <c r="C326" s="31" t="n">
        <v>0.05</v>
      </c>
    </row>
    <row r="327" customFormat="false" ht="12.75" hidden="false" customHeight="false" outlineLevel="0" collapsed="false">
      <c r="A327" s="32" t="n">
        <f aca="false">EDATE(A326,1)</f>
        <v>55488</v>
      </c>
      <c r="B327" s="31" t="n">
        <v>0.67</v>
      </c>
      <c r="C327" s="31" t="n">
        <v>0.03</v>
      </c>
    </row>
    <row r="328" customFormat="false" ht="12.75" hidden="false" customHeight="false" outlineLevel="0" collapsed="false">
      <c r="A328" s="32" t="n">
        <f aca="false">EDATE(A327,1)</f>
        <v>55519</v>
      </c>
      <c r="B328" s="31" t="n">
        <v>0.29</v>
      </c>
      <c r="C328" s="31" t="n">
        <v>0.0075</v>
      </c>
    </row>
    <row r="329" customFormat="false" ht="12.75" hidden="false" customHeight="false" outlineLevel="0" collapsed="false">
      <c r="A329" s="32" t="n">
        <f aca="false">EDATE(A328,1)</f>
        <v>55550</v>
      </c>
      <c r="B329" s="31" t="n">
        <v>0.25</v>
      </c>
      <c r="C329" s="31" t="n">
        <v>0.005</v>
      </c>
    </row>
    <row r="330" customFormat="false" ht="12.75" hidden="false" customHeight="false" outlineLevel="0" collapsed="false">
      <c r="A330" s="32" t="n">
        <f aca="false">EDATE(A329,1)</f>
        <v>55579</v>
      </c>
      <c r="B330" s="31" t="n">
        <v>0.25</v>
      </c>
      <c r="C330" s="31" t="n">
        <v>0.005</v>
      </c>
    </row>
    <row r="331" customFormat="false" ht="12.75" hidden="false" customHeight="false" outlineLevel="0" collapsed="false">
      <c r="A331" s="32" t="n">
        <f aca="false">EDATE(A330,1)</f>
        <v>55610</v>
      </c>
      <c r="B331" s="31" t="n">
        <v>0.255</v>
      </c>
      <c r="C331" s="31" t="n">
        <v>0.005</v>
      </c>
    </row>
    <row r="332" customFormat="false" ht="12.75" hidden="false" customHeight="false" outlineLevel="0" collapsed="false">
      <c r="A332" s="32" t="n">
        <f aca="false">EDATE(A331,1)</f>
        <v>55640</v>
      </c>
      <c r="B332" s="31" t="n">
        <v>0.255</v>
      </c>
      <c r="C332" s="31" t="n">
        <v>0.0025</v>
      </c>
    </row>
    <row r="333" customFormat="false" ht="12.75" hidden="false" customHeight="false" outlineLevel="0" collapsed="false">
      <c r="A333" s="32" t="n">
        <f aca="false">EDATE(A332,1)</f>
        <v>55671</v>
      </c>
      <c r="B333" s="31" t="n">
        <v>0.25</v>
      </c>
      <c r="C333" s="31" t="n">
        <v>0.0025</v>
      </c>
    </row>
    <row r="334" customFormat="false" ht="12.75" hidden="false" customHeight="false" outlineLevel="0" collapsed="false">
      <c r="A334" s="32" t="n">
        <f aca="false">EDATE(A333,1)</f>
        <v>55701</v>
      </c>
      <c r="B334" s="31" t="n">
        <v>0.2525</v>
      </c>
      <c r="C334" s="31" t="n">
        <v>0.005</v>
      </c>
    </row>
    <row r="335" customFormat="false" ht="12.75" hidden="false" customHeight="false" outlineLevel="0" collapsed="false">
      <c r="A335" s="32" t="n">
        <f aca="false">EDATE(A334,1)</f>
        <v>55732</v>
      </c>
      <c r="B335" s="31" t="n">
        <v>0.5525</v>
      </c>
      <c r="C335" s="31" t="n">
        <v>0.0275</v>
      </c>
    </row>
    <row r="336" customFormat="false" ht="12.75" hidden="false" customHeight="false" outlineLevel="0" collapsed="false">
      <c r="A336" s="32" t="n">
        <f aca="false">EDATE(A335,1)</f>
        <v>55763</v>
      </c>
      <c r="B336" s="31" t="n">
        <v>0.8075</v>
      </c>
      <c r="C336" s="31" t="n">
        <v>0.0475</v>
      </c>
    </row>
    <row r="337" customFormat="false" ht="12.75" hidden="false" customHeight="false" outlineLevel="0" collapsed="false">
      <c r="A337" s="32" t="n">
        <f aca="false">EDATE(A336,1)</f>
        <v>55793</v>
      </c>
      <c r="B337" s="31" t="n">
        <v>1.1675</v>
      </c>
      <c r="C337" s="31" t="n">
        <v>0.0525</v>
      </c>
    </row>
    <row r="338" customFormat="false" ht="12.75" hidden="false" customHeight="false" outlineLevel="0" collapsed="false">
      <c r="A338" s="32" t="n">
        <f aca="false">EDATE(A337,1)</f>
        <v>55824</v>
      </c>
      <c r="B338" s="31" t="n">
        <v>1.09</v>
      </c>
      <c r="C338" s="31" t="n">
        <v>0.05</v>
      </c>
    </row>
    <row r="339" customFormat="false" ht="12.75" hidden="false" customHeight="false" outlineLevel="0" collapsed="false">
      <c r="A339" s="32" t="n">
        <f aca="false">EDATE(A338,1)</f>
        <v>55854</v>
      </c>
      <c r="B339" s="31" t="n">
        <v>0.67</v>
      </c>
      <c r="C339" s="31" t="n">
        <v>0.03</v>
      </c>
    </row>
    <row r="340" customFormat="false" ht="12.75" hidden="false" customHeight="false" outlineLevel="0" collapsed="false">
      <c r="A340" s="32" t="n">
        <f aca="false">EDATE(A339,1)</f>
        <v>55885</v>
      </c>
      <c r="B340" s="31" t="n">
        <v>0.29</v>
      </c>
      <c r="C340" s="31" t="n">
        <v>0.0075</v>
      </c>
    </row>
    <row r="341" customFormat="false" ht="12.75" hidden="false" customHeight="false" outlineLevel="0" collapsed="false">
      <c r="A341" s="32" t="n">
        <f aca="false">EDATE(A340,1)</f>
        <v>55916</v>
      </c>
      <c r="B341" s="31" t="n">
        <v>0.25</v>
      </c>
      <c r="C341" s="31" t="n">
        <v>0.005</v>
      </c>
    </row>
    <row r="342" customFormat="false" ht="12.75" hidden="false" customHeight="false" outlineLevel="0" collapsed="false">
      <c r="A342" s="32" t="n">
        <f aca="false">EDATE(A341,1)</f>
        <v>55944</v>
      </c>
      <c r="B342" s="31" t="n">
        <v>0.25</v>
      </c>
      <c r="C342" s="31" t="n">
        <v>0.005</v>
      </c>
    </row>
    <row r="343" customFormat="false" ht="12.75" hidden="false" customHeight="false" outlineLevel="0" collapsed="false">
      <c r="A343" s="32" t="n">
        <f aca="false">EDATE(A342,1)</f>
        <v>55975</v>
      </c>
      <c r="B343" s="31" t="n">
        <v>0.255</v>
      </c>
      <c r="C343" s="31" t="n">
        <v>0.005</v>
      </c>
    </row>
    <row r="344" customFormat="false" ht="12.75" hidden="false" customHeight="false" outlineLevel="0" collapsed="false">
      <c r="A344" s="32" t="n">
        <f aca="false">EDATE(A343,1)</f>
        <v>56005</v>
      </c>
      <c r="B344" s="31" t="n">
        <v>0.255</v>
      </c>
      <c r="C344" s="31" t="n">
        <v>0.0025</v>
      </c>
    </row>
    <row r="345" customFormat="false" ht="12.75" hidden="false" customHeight="false" outlineLevel="0" collapsed="false">
      <c r="A345" s="32" t="n">
        <f aca="false">EDATE(A344,1)</f>
        <v>56036</v>
      </c>
      <c r="B345" s="31" t="n">
        <v>0.25</v>
      </c>
      <c r="C345" s="31" t="n">
        <v>0.0025</v>
      </c>
    </row>
    <row r="346" customFormat="false" ht="12.75" hidden="false" customHeight="false" outlineLevel="0" collapsed="false">
      <c r="A346" s="32" t="n">
        <f aca="false">EDATE(A345,1)</f>
        <v>56066</v>
      </c>
      <c r="B346" s="31" t="n">
        <v>0.2525</v>
      </c>
      <c r="C346" s="31" t="n">
        <v>0.005</v>
      </c>
    </row>
    <row r="347" customFormat="false" ht="12.75" hidden="false" customHeight="false" outlineLevel="0" collapsed="false">
      <c r="A347" s="32" t="n">
        <f aca="false">EDATE(A346,1)</f>
        <v>56097</v>
      </c>
      <c r="B347" s="31" t="n">
        <v>0.5525</v>
      </c>
      <c r="C347" s="31" t="n">
        <v>0.0275</v>
      </c>
    </row>
    <row r="348" customFormat="false" ht="12.75" hidden="false" customHeight="false" outlineLevel="0" collapsed="false">
      <c r="A348" s="32" t="n">
        <f aca="false">EDATE(A347,1)</f>
        <v>56128</v>
      </c>
      <c r="B348" s="31" t="n">
        <v>0.8075</v>
      </c>
      <c r="C348" s="31" t="n">
        <v>0.0475</v>
      </c>
    </row>
    <row r="349" customFormat="false" ht="12.75" hidden="false" customHeight="false" outlineLevel="0" collapsed="false">
      <c r="A349" s="32" t="n">
        <f aca="false">EDATE(A348,1)</f>
        <v>56158</v>
      </c>
      <c r="B349" s="31" t="n">
        <v>1.1675</v>
      </c>
      <c r="C349" s="31" t="n">
        <v>0.0525</v>
      </c>
    </row>
    <row r="350" customFormat="false" ht="12.75" hidden="false" customHeight="false" outlineLevel="0" collapsed="false">
      <c r="A350" s="32" t="n">
        <f aca="false">EDATE(A349,1)</f>
        <v>56189</v>
      </c>
      <c r="B350" s="31" t="n">
        <v>1.09</v>
      </c>
      <c r="C350" s="31" t="n">
        <v>0.05</v>
      </c>
    </row>
    <row r="351" customFormat="false" ht="12.75" hidden="false" customHeight="false" outlineLevel="0" collapsed="false">
      <c r="A351" s="32" t="n">
        <f aca="false">EDATE(A350,1)</f>
        <v>56219</v>
      </c>
      <c r="B351" s="31" t="n">
        <v>0.67</v>
      </c>
      <c r="C351" s="31" t="n">
        <v>0.03</v>
      </c>
    </row>
    <row r="352" customFormat="false" ht="12.75" hidden="false" customHeight="false" outlineLevel="0" collapsed="false">
      <c r="A352" s="32" t="n">
        <f aca="false">EDATE(A351,1)</f>
        <v>56250</v>
      </c>
      <c r="B352" s="31" t="n">
        <v>0.29</v>
      </c>
      <c r="C352" s="31" t="n">
        <v>0.0075</v>
      </c>
    </row>
    <row r="353" customFormat="false" ht="12.75" hidden="false" customHeight="false" outlineLevel="0" collapsed="false">
      <c r="A353" s="32" t="n">
        <f aca="false">EDATE(A352,1)</f>
        <v>56281</v>
      </c>
      <c r="B353" s="31" t="n">
        <v>0.25</v>
      </c>
      <c r="C353" s="31" t="n">
        <v>0.005</v>
      </c>
    </row>
    <row r="354" customFormat="false" ht="12.75" hidden="false" customHeight="false" outlineLevel="0" collapsed="false">
      <c r="A354" s="32" t="n">
        <f aca="false">EDATE(A353,1)</f>
        <v>56309</v>
      </c>
      <c r="B354" s="31" t="n">
        <v>0.25</v>
      </c>
      <c r="C354" s="31" t="n">
        <v>0.005</v>
      </c>
    </row>
    <row r="355" customFormat="false" ht="12.75" hidden="false" customHeight="false" outlineLevel="0" collapsed="false">
      <c r="A355" s="32" t="n">
        <f aca="false">EDATE(A354,1)</f>
        <v>56340</v>
      </c>
      <c r="B355" s="31" t="n">
        <v>0.255</v>
      </c>
      <c r="C355" s="31" t="n">
        <v>0.005</v>
      </c>
    </row>
    <row r="356" customFormat="false" ht="12.75" hidden="false" customHeight="false" outlineLevel="0" collapsed="false">
      <c r="A356" s="32" t="n">
        <f aca="false">EDATE(A355,1)</f>
        <v>56370</v>
      </c>
      <c r="B356" s="31" t="n">
        <v>0.255</v>
      </c>
      <c r="C356" s="31" t="n">
        <v>0.0025</v>
      </c>
    </row>
    <row r="357" customFormat="false" ht="12.75" hidden="false" customHeight="false" outlineLevel="0" collapsed="false">
      <c r="A357" s="32" t="n">
        <f aca="false">EDATE(A356,1)</f>
        <v>56401</v>
      </c>
      <c r="B357" s="31" t="n">
        <v>0.25</v>
      </c>
      <c r="C357" s="31" t="n">
        <v>0.0025</v>
      </c>
    </row>
    <row r="358" customFormat="false" ht="12.75" hidden="false" customHeight="false" outlineLevel="0" collapsed="false">
      <c r="A358" s="32" t="n">
        <f aca="false">EDATE(A357,1)</f>
        <v>56431</v>
      </c>
      <c r="B358" s="31" t="n">
        <v>0.2525</v>
      </c>
      <c r="C358" s="31" t="n">
        <v>0.005</v>
      </c>
    </row>
    <row r="359" customFormat="false" ht="12.75" hidden="false" customHeight="false" outlineLevel="0" collapsed="false">
      <c r="A359" s="32" t="n">
        <f aca="false">EDATE(A358,1)</f>
        <v>56462</v>
      </c>
      <c r="B359" s="31" t="n">
        <v>0.5525</v>
      </c>
      <c r="C359" s="31" t="n">
        <v>0.0275</v>
      </c>
    </row>
    <row r="360" customFormat="false" ht="12.75" hidden="false" customHeight="false" outlineLevel="0" collapsed="false">
      <c r="A360" s="32" t="n">
        <f aca="false">EDATE(A359,1)</f>
        <v>56493</v>
      </c>
      <c r="B360" s="31" t="n">
        <v>0.8075</v>
      </c>
      <c r="C360" s="31" t="n">
        <v>0.0475</v>
      </c>
    </row>
    <row r="361" customFormat="false" ht="12.75" hidden="false" customHeight="false" outlineLevel="0" collapsed="false">
      <c r="A361" s="32" t="n">
        <f aca="false">EDATE(A360,1)</f>
        <v>56523</v>
      </c>
      <c r="B361" s="31"/>
      <c r="C361" s="31"/>
    </row>
    <row r="362" customFormat="false" ht="12.75" hidden="false" customHeight="false" outlineLevel="0" collapsed="false">
      <c r="A362" s="32" t="n">
        <f aca="false">EDATE(A361,1)</f>
        <v>56554</v>
      </c>
      <c r="B362" s="31"/>
      <c r="C362" s="31"/>
    </row>
    <row r="363" customFormat="false" ht="12.75" hidden="false" customHeight="false" outlineLevel="0" collapsed="false">
      <c r="A363" s="32" t="n">
        <f aca="false">EDATE(A362,1)</f>
        <v>56584</v>
      </c>
      <c r="B363" s="31"/>
      <c r="C363" s="31"/>
    </row>
    <row r="364" customFormat="false" ht="12.75" hidden="false" customHeight="false" outlineLevel="0" collapsed="false">
      <c r="A364" s="32" t="n">
        <f aca="false">EDATE(A363,1)</f>
        <v>56615</v>
      </c>
      <c r="B364" s="31"/>
      <c r="C364" s="31"/>
    </row>
    <row r="365" customFormat="false" ht="12.75" hidden="false" customHeight="false" outlineLevel="0" collapsed="false">
      <c r="A365" s="32" t="n">
        <f aca="false">EDATE(A364,1)</f>
        <v>56646</v>
      </c>
      <c r="B365" s="31"/>
      <c r="C365" s="31"/>
    </row>
    <row r="366" customFormat="false" ht="12.75" hidden="false" customHeight="false" outlineLevel="0" collapsed="false">
      <c r="A366" s="32" t="n">
        <f aca="false">EDATE(A365,1)</f>
        <v>56674</v>
      </c>
      <c r="B366" s="31"/>
      <c r="C366" s="31"/>
    </row>
    <row r="367" customFormat="false" ht="12.75" hidden="false" customHeight="false" outlineLevel="0" collapsed="false">
      <c r="A367" s="32" t="n">
        <f aca="false">EDATE(A366,1)</f>
        <v>56705</v>
      </c>
      <c r="B367" s="31"/>
      <c r="C367" s="31"/>
    </row>
    <row r="368" customFormat="false" ht="12.75" hidden="false" customHeight="false" outlineLevel="0" collapsed="false">
      <c r="A368" s="32" t="n">
        <f aca="false">EDATE(A367,1)</f>
        <v>56735</v>
      </c>
      <c r="B368" s="31"/>
      <c r="C368" s="31"/>
    </row>
    <row r="369" customFormat="false" ht="12.75" hidden="false" customHeight="false" outlineLevel="0" collapsed="false">
      <c r="A369" s="32" t="n">
        <f aca="false">EDATE(A368,1)</f>
        <v>56766</v>
      </c>
      <c r="B369" s="31"/>
      <c r="C369" s="31"/>
    </row>
    <row r="370" customFormat="false" ht="12.75" hidden="false" customHeight="false" outlineLevel="0" collapsed="false">
      <c r="A370" s="32" t="n">
        <f aca="false">EDATE(A369,1)</f>
        <v>56796</v>
      </c>
      <c r="B370" s="31"/>
      <c r="C370" s="31"/>
    </row>
    <row r="371" customFormat="false" ht="12.75" hidden="false" customHeight="false" outlineLevel="0" collapsed="false">
      <c r="A371" s="32" t="n">
        <f aca="false">EDATE(A370,1)</f>
        <v>56827</v>
      </c>
      <c r="B371" s="31"/>
      <c r="C371" s="31"/>
    </row>
    <row r="372" customFormat="false" ht="12.75" hidden="false" customHeight="false" outlineLevel="0" collapsed="false">
      <c r="A372" s="32" t="n">
        <f aca="false">EDATE(A371,1)</f>
        <v>56858</v>
      </c>
      <c r="B372" s="31"/>
      <c r="C372" s="31"/>
    </row>
    <row r="373" customFormat="false" ht="12.75" hidden="false" customHeight="false" outlineLevel="0" collapsed="false">
      <c r="A373" s="0"/>
      <c r="B373" s="31"/>
      <c r="C373" s="31"/>
    </row>
    <row r="374" customFormat="false" ht="12.75" hidden="false" customHeight="false" outlineLevel="0" collapsed="false">
      <c r="A374" s="0"/>
      <c r="B374" s="31"/>
      <c r="C374" s="31"/>
    </row>
    <row r="375" customFormat="false" ht="12.75" hidden="false" customHeight="false" outlineLevel="0" collapsed="false">
      <c r="A375" s="0"/>
      <c r="B375" s="31"/>
      <c r="C375" s="31"/>
    </row>
    <row r="376" customFormat="false" ht="12.75" hidden="false" customHeight="false" outlineLevel="0" collapsed="false">
      <c r="A376" s="0"/>
      <c r="B376" s="31"/>
      <c r="C376" s="31"/>
    </row>
    <row r="377" customFormat="false" ht="12.75" hidden="false" customHeight="false" outlineLevel="0" collapsed="false">
      <c r="A377" s="0"/>
      <c r="B377" s="31"/>
      <c r="C377" s="31"/>
    </row>
    <row r="378" customFormat="false" ht="12.75" hidden="false" customHeight="false" outlineLevel="0" collapsed="false">
      <c r="A378" s="0"/>
      <c r="B378" s="31"/>
      <c r="C378" s="31"/>
    </row>
    <row r="379" customFormat="false" ht="12.75" hidden="false" customHeight="false" outlineLevel="0" collapsed="false">
      <c r="A379" s="0"/>
      <c r="B379" s="31"/>
      <c r="C379" s="31"/>
    </row>
    <row r="380" customFormat="false" ht="12.75" hidden="false" customHeight="false" outlineLevel="0" collapsed="false">
      <c r="A380" s="0"/>
      <c r="B380" s="31"/>
      <c r="C380" s="31"/>
    </row>
    <row r="381" customFormat="false" ht="12.75" hidden="false" customHeight="false" outlineLevel="0" collapsed="false">
      <c r="A381" s="0"/>
      <c r="B381" s="31"/>
      <c r="C381" s="31"/>
    </row>
    <row r="382" customFormat="false" ht="12.75" hidden="false" customHeight="false" outlineLevel="0" collapsed="false">
      <c r="A382" s="0"/>
      <c r="B382" s="31"/>
      <c r="C382" s="31"/>
    </row>
    <row r="383" customFormat="false" ht="12.75" hidden="false" customHeight="false" outlineLevel="0" collapsed="false">
      <c r="A383" s="0"/>
      <c r="B383" s="31"/>
      <c r="C383" s="31"/>
    </row>
    <row r="384" customFormat="false" ht="12.75" hidden="false" customHeight="false" outlineLevel="0" collapsed="false">
      <c r="A384" s="0"/>
      <c r="B384" s="31"/>
      <c r="C384" s="31"/>
    </row>
    <row r="385" customFormat="false" ht="12.75" hidden="false" customHeight="false" outlineLevel="0" collapsed="false">
      <c r="A385" s="0"/>
      <c r="B385" s="31"/>
      <c r="C385" s="31"/>
    </row>
    <row r="386" customFormat="false" ht="12.75" hidden="false" customHeight="false" outlineLevel="0" collapsed="false">
      <c r="A386" s="0"/>
      <c r="B386" s="31"/>
      <c r="C386" s="31"/>
    </row>
    <row r="387" customFormat="false" ht="12.75" hidden="false" customHeight="false" outlineLevel="0" collapsed="false">
      <c r="A387" s="0"/>
      <c r="B387" s="31"/>
      <c r="C387" s="31"/>
    </row>
    <row r="388" customFormat="false" ht="12.75" hidden="false" customHeight="false" outlineLevel="0" collapsed="false">
      <c r="A388" s="0"/>
      <c r="B388" s="31"/>
      <c r="C388" s="31"/>
    </row>
    <row r="389" customFormat="false" ht="12.75" hidden="false" customHeight="false" outlineLevel="0" collapsed="false">
      <c r="A389" s="0"/>
      <c r="B389" s="31"/>
      <c r="C389" s="31"/>
    </row>
    <row r="390" customFormat="false" ht="12.75" hidden="false" customHeight="false" outlineLevel="0" collapsed="false">
      <c r="A390" s="0"/>
      <c r="B390" s="31"/>
      <c r="C390" s="31"/>
    </row>
    <row r="391" customFormat="false" ht="12.75" hidden="false" customHeight="false" outlineLevel="0" collapsed="false">
      <c r="A391" s="0"/>
      <c r="B391" s="31"/>
      <c r="C391" s="31"/>
    </row>
    <row r="392" customFormat="false" ht="12.75" hidden="false" customHeight="false" outlineLevel="0" collapsed="false">
      <c r="A392" s="0"/>
      <c r="B392" s="31"/>
      <c r="C392" s="31"/>
    </row>
    <row r="393" customFormat="false" ht="12.75" hidden="false" customHeight="false" outlineLevel="0" collapsed="false">
      <c r="A393" s="0"/>
      <c r="B393" s="31"/>
      <c r="C393" s="31"/>
    </row>
    <row r="394" customFormat="false" ht="12.75" hidden="false" customHeight="false" outlineLevel="0" collapsed="false">
      <c r="A394" s="0"/>
      <c r="B394" s="31"/>
      <c r="C394" s="31"/>
    </row>
    <row r="395" customFormat="false" ht="12.75" hidden="false" customHeight="false" outlineLevel="0" collapsed="false">
      <c r="A395" s="0"/>
      <c r="B395" s="31"/>
      <c r="C395" s="31"/>
    </row>
    <row r="396" customFormat="false" ht="12.75" hidden="false" customHeight="false" outlineLevel="0" collapsed="false">
      <c r="A396" s="0"/>
      <c r="B396" s="31"/>
      <c r="C396" s="31"/>
    </row>
    <row r="397" customFormat="false" ht="12.75" hidden="false" customHeight="false" outlineLevel="0" collapsed="false">
      <c r="A397" s="0"/>
      <c r="B397" s="31"/>
      <c r="C397" s="31"/>
    </row>
    <row r="398" customFormat="false" ht="12.75" hidden="false" customHeight="false" outlineLevel="0" collapsed="false">
      <c r="A398" s="0"/>
      <c r="B398" s="31"/>
      <c r="C398" s="31"/>
    </row>
    <row r="399" customFormat="false" ht="12.75" hidden="false" customHeight="false" outlineLevel="0" collapsed="false">
      <c r="A399" s="0"/>
      <c r="B399" s="31"/>
      <c r="C399" s="31"/>
    </row>
    <row r="400" customFormat="false" ht="12.75" hidden="false" customHeight="false" outlineLevel="0" collapsed="false">
      <c r="A400" s="0"/>
      <c r="B400" s="31"/>
      <c r="C400" s="31"/>
    </row>
    <row r="401" customFormat="false" ht="12.75" hidden="false" customHeight="false" outlineLevel="0" collapsed="false">
      <c r="A401" s="0"/>
      <c r="B401" s="31"/>
      <c r="C401" s="31"/>
    </row>
    <row r="402" customFormat="false" ht="12.75" hidden="false" customHeight="false" outlineLevel="0" collapsed="false">
      <c r="A402" s="0"/>
      <c r="B402" s="31"/>
      <c r="C402" s="31"/>
    </row>
    <row r="403" customFormat="false" ht="12.75" hidden="false" customHeight="false" outlineLevel="0" collapsed="false">
      <c r="A403" s="0"/>
      <c r="B403" s="31"/>
      <c r="C403" s="31"/>
    </row>
    <row r="404" customFormat="false" ht="12.75" hidden="false" customHeight="false" outlineLevel="0" collapsed="false">
      <c r="A404" s="0"/>
      <c r="B404" s="31"/>
      <c r="C404" s="31"/>
    </row>
    <row r="405" customFormat="false" ht="12.75" hidden="false" customHeight="false" outlineLevel="0" collapsed="false">
      <c r="A405" s="0"/>
      <c r="B405" s="31"/>
      <c r="C405" s="31"/>
    </row>
    <row r="406" customFormat="false" ht="12.75" hidden="false" customHeight="false" outlineLevel="0" collapsed="false">
      <c r="A406" s="0"/>
      <c r="B406" s="31"/>
      <c r="C406" s="31"/>
    </row>
    <row r="407" customFormat="false" ht="12.75" hidden="false" customHeight="false" outlineLevel="0" collapsed="false">
      <c r="A407" s="0"/>
      <c r="B407" s="31"/>
      <c r="C407" s="31"/>
    </row>
    <row r="408" customFormat="false" ht="12.75" hidden="false" customHeight="false" outlineLevel="0" collapsed="false">
      <c r="A408" s="0"/>
      <c r="B408" s="31"/>
      <c r="C408" s="31"/>
    </row>
    <row r="409" customFormat="false" ht="12.75" hidden="false" customHeight="false" outlineLevel="0" collapsed="false">
      <c r="A409" s="0"/>
      <c r="B409" s="31"/>
      <c r="C409" s="31"/>
    </row>
    <row r="410" customFormat="false" ht="12.75" hidden="false" customHeight="false" outlineLevel="0" collapsed="false">
      <c r="A410" s="0"/>
      <c r="B410" s="31"/>
      <c r="C410" s="31"/>
    </row>
    <row r="411" customFormat="false" ht="12.75" hidden="false" customHeight="false" outlineLevel="0" collapsed="false">
      <c r="A411" s="0"/>
      <c r="B411" s="31"/>
      <c r="C411" s="31"/>
    </row>
    <row r="412" customFormat="false" ht="12.75" hidden="false" customHeight="false" outlineLevel="0" collapsed="false">
      <c r="A412" s="0"/>
      <c r="B412" s="31"/>
      <c r="C412" s="31"/>
    </row>
    <row r="413" customFormat="false" ht="12.75" hidden="false" customHeight="false" outlineLevel="0" collapsed="false">
      <c r="A413" s="0"/>
      <c r="B413" s="31"/>
      <c r="C413" s="31"/>
    </row>
    <row r="414" customFormat="false" ht="12.75" hidden="false" customHeight="false" outlineLevel="0" collapsed="false">
      <c r="A414" s="0"/>
      <c r="B414" s="31"/>
      <c r="C414" s="31"/>
    </row>
    <row r="415" customFormat="false" ht="12.75" hidden="false" customHeight="false" outlineLevel="0" collapsed="false">
      <c r="A415" s="0"/>
      <c r="B415" s="31"/>
      <c r="C415" s="31"/>
    </row>
    <row r="416" customFormat="false" ht="12.75" hidden="false" customHeight="false" outlineLevel="0" collapsed="false">
      <c r="A416" s="0"/>
      <c r="B416" s="31"/>
      <c r="C416" s="31"/>
    </row>
    <row r="417" customFormat="false" ht="12.75" hidden="false" customHeight="false" outlineLevel="0" collapsed="false">
      <c r="A417" s="0"/>
      <c r="B417" s="31"/>
      <c r="C417" s="31"/>
    </row>
    <row r="418" customFormat="false" ht="12.75" hidden="false" customHeight="false" outlineLevel="0" collapsed="false">
      <c r="A418" s="0"/>
      <c r="B418" s="31"/>
      <c r="C418" s="31"/>
    </row>
    <row r="419" customFormat="false" ht="12.75" hidden="false" customHeight="false" outlineLevel="0" collapsed="false">
      <c r="A419" s="0"/>
      <c r="B419" s="31"/>
      <c r="C419" s="31"/>
    </row>
    <row r="420" customFormat="false" ht="12.75" hidden="false" customHeight="false" outlineLevel="0" collapsed="false">
      <c r="A420" s="0"/>
      <c r="B420" s="31"/>
      <c r="C420" s="31"/>
    </row>
    <row r="421" customFormat="false" ht="12.75" hidden="false" customHeight="false" outlineLevel="0" collapsed="false">
      <c r="A421" s="0"/>
      <c r="B421" s="31"/>
      <c r="C421" s="31"/>
    </row>
    <row r="422" customFormat="false" ht="12.75" hidden="false" customHeight="false" outlineLevel="0" collapsed="false">
      <c r="A422" s="0"/>
      <c r="B422" s="31"/>
      <c r="C422" s="31"/>
    </row>
    <row r="423" customFormat="false" ht="12.75" hidden="false" customHeight="false" outlineLevel="0" collapsed="false">
      <c r="A423" s="0"/>
      <c r="B423" s="31"/>
      <c r="C423" s="31"/>
    </row>
    <row r="424" customFormat="false" ht="12.75" hidden="false" customHeight="false" outlineLevel="0" collapsed="false">
      <c r="A424" s="0"/>
      <c r="B424" s="31"/>
      <c r="C424" s="31"/>
    </row>
    <row r="425" customFormat="false" ht="12.75" hidden="false" customHeight="false" outlineLevel="0" collapsed="false">
      <c r="A425" s="0"/>
      <c r="B425" s="31"/>
      <c r="C425" s="31"/>
    </row>
    <row r="426" customFormat="false" ht="12.75" hidden="false" customHeight="false" outlineLevel="0" collapsed="false">
      <c r="A426" s="0"/>
      <c r="B426" s="31"/>
      <c r="C426" s="31"/>
    </row>
    <row r="427" customFormat="false" ht="12.75" hidden="false" customHeight="false" outlineLevel="0" collapsed="false">
      <c r="A427" s="0"/>
      <c r="B427" s="31"/>
      <c r="C427" s="31"/>
    </row>
    <row r="428" customFormat="false" ht="12.75" hidden="false" customHeight="false" outlineLevel="0" collapsed="false">
      <c r="A428" s="0"/>
      <c r="B428" s="31"/>
      <c r="C428" s="31"/>
    </row>
    <row r="429" customFormat="false" ht="12.75" hidden="false" customHeight="false" outlineLevel="0" collapsed="false">
      <c r="A429" s="0"/>
      <c r="B429" s="31"/>
      <c r="C429" s="31"/>
    </row>
    <row r="430" customFormat="false" ht="12.75" hidden="false" customHeight="false" outlineLevel="0" collapsed="false">
      <c r="A430" s="0"/>
      <c r="B430" s="31"/>
      <c r="C430" s="31"/>
    </row>
    <row r="431" customFormat="false" ht="12.75" hidden="false" customHeight="false" outlineLevel="0" collapsed="false">
      <c r="A431" s="0"/>
      <c r="B431" s="31"/>
      <c r="C431" s="31"/>
    </row>
    <row r="432" customFormat="false" ht="12.75" hidden="false" customHeight="false" outlineLevel="0" collapsed="false">
      <c r="A432" s="0"/>
      <c r="B432" s="31"/>
      <c r="C432" s="31"/>
    </row>
    <row r="433" customFormat="false" ht="12.75" hidden="false" customHeight="false" outlineLevel="0" collapsed="false">
      <c r="A433" s="0"/>
      <c r="B433" s="31"/>
      <c r="C433" s="31"/>
    </row>
    <row r="434" customFormat="false" ht="12.75" hidden="false" customHeight="false" outlineLevel="0" collapsed="false">
      <c r="A434" s="0"/>
      <c r="B434" s="31"/>
      <c r="C434" s="31"/>
    </row>
    <row r="435" customFormat="false" ht="12.75" hidden="false" customHeight="false" outlineLevel="0" collapsed="false">
      <c r="A435" s="0"/>
      <c r="B435" s="31"/>
      <c r="C435" s="31"/>
    </row>
    <row r="436" customFormat="false" ht="12.75" hidden="false" customHeight="false" outlineLevel="0" collapsed="false">
      <c r="A436" s="0"/>
      <c r="B436" s="31"/>
      <c r="C436" s="31"/>
    </row>
    <row r="437" customFormat="false" ht="12.75" hidden="false" customHeight="false" outlineLevel="0" collapsed="false">
      <c r="A437" s="0"/>
      <c r="B437" s="31"/>
      <c r="C437" s="31"/>
    </row>
    <row r="438" customFormat="false" ht="12.75" hidden="false" customHeight="false" outlineLevel="0" collapsed="false">
      <c r="A438" s="0"/>
      <c r="B438" s="31"/>
      <c r="C438" s="31"/>
    </row>
    <row r="439" customFormat="false" ht="12.75" hidden="false" customHeight="false" outlineLevel="0" collapsed="false">
      <c r="A439" s="0"/>
      <c r="B439" s="31"/>
      <c r="C439" s="31"/>
    </row>
    <row r="440" customFormat="false" ht="12.75" hidden="false" customHeight="false" outlineLevel="0" collapsed="false">
      <c r="A440" s="0"/>
      <c r="B440" s="31"/>
      <c r="C440" s="31"/>
    </row>
    <row r="441" customFormat="false" ht="12.75" hidden="false" customHeight="false" outlineLevel="0" collapsed="false">
      <c r="A441" s="0"/>
      <c r="B441" s="31"/>
      <c r="C441" s="31"/>
    </row>
    <row r="442" customFormat="false" ht="12.75" hidden="false" customHeight="false" outlineLevel="0" collapsed="false">
      <c r="A442" s="0"/>
      <c r="B442" s="31"/>
      <c r="C442" s="31"/>
    </row>
    <row r="443" customFormat="false" ht="12.75" hidden="false" customHeight="false" outlineLevel="0" collapsed="false">
      <c r="A443" s="0"/>
      <c r="B443" s="31"/>
      <c r="C443" s="31"/>
    </row>
    <row r="444" customFormat="false" ht="12.75" hidden="false" customHeight="false" outlineLevel="0" collapsed="false">
      <c r="A444" s="0"/>
      <c r="B444" s="31"/>
      <c r="C444" s="31"/>
    </row>
    <row r="445" customFormat="false" ht="12.75" hidden="false" customHeight="false" outlineLevel="0" collapsed="false">
      <c r="A445" s="0"/>
      <c r="B445" s="31"/>
      <c r="C445" s="31"/>
    </row>
    <row r="446" customFormat="false" ht="12.75" hidden="false" customHeight="false" outlineLevel="0" collapsed="false">
      <c r="A446" s="0"/>
      <c r="B446" s="31"/>
      <c r="C446" s="31"/>
    </row>
    <row r="447" customFormat="false" ht="12.75" hidden="false" customHeight="false" outlineLevel="0" collapsed="false">
      <c r="A447" s="0"/>
      <c r="B447" s="31"/>
      <c r="C447" s="31"/>
    </row>
    <row r="448" customFormat="false" ht="12.75" hidden="false" customHeight="false" outlineLevel="0" collapsed="false">
      <c r="A448" s="0"/>
      <c r="B448" s="31"/>
      <c r="C448" s="31"/>
    </row>
    <row r="449" customFormat="false" ht="12.75" hidden="false" customHeight="false" outlineLevel="0" collapsed="false">
      <c r="A449" s="0"/>
      <c r="B449" s="31"/>
      <c r="C449" s="31"/>
    </row>
    <row r="450" customFormat="false" ht="12.75" hidden="false" customHeight="false" outlineLevel="0" collapsed="false">
      <c r="A450" s="0"/>
      <c r="B450" s="31"/>
      <c r="C450" s="31"/>
    </row>
    <row r="451" customFormat="false" ht="12.75" hidden="false" customHeight="false" outlineLevel="0" collapsed="false">
      <c r="A451" s="0"/>
      <c r="B451" s="31"/>
      <c r="C451" s="31"/>
    </row>
    <row r="452" customFormat="false" ht="12.75" hidden="false" customHeight="false" outlineLevel="0" collapsed="false">
      <c r="A452" s="0"/>
      <c r="B452" s="31"/>
      <c r="C452" s="31"/>
    </row>
    <row r="453" customFormat="false" ht="12.75" hidden="false" customHeight="false" outlineLevel="0" collapsed="false">
      <c r="A453" s="0"/>
      <c r="B453" s="31"/>
      <c r="C453" s="31"/>
    </row>
    <row r="454" customFormat="false" ht="12.75" hidden="false" customHeight="false" outlineLevel="0" collapsed="false">
      <c r="A454" s="0"/>
      <c r="B454" s="31"/>
      <c r="C454" s="31"/>
    </row>
    <row r="455" customFormat="false" ht="12.75" hidden="false" customHeight="false" outlineLevel="0" collapsed="false">
      <c r="A455" s="0"/>
      <c r="B455" s="31"/>
      <c r="C455" s="31"/>
    </row>
    <row r="456" customFormat="false" ht="12.75" hidden="false" customHeight="false" outlineLevel="0" collapsed="false">
      <c r="A456" s="0"/>
      <c r="B456" s="31"/>
      <c r="C456" s="31"/>
    </row>
    <row r="457" customFormat="false" ht="12.75" hidden="false" customHeight="false" outlineLevel="0" collapsed="false">
      <c r="A457" s="0"/>
      <c r="B457" s="31"/>
      <c r="C457" s="31"/>
    </row>
    <row r="458" customFormat="false" ht="12.75" hidden="false" customHeight="false" outlineLevel="0" collapsed="false">
      <c r="A458" s="0"/>
      <c r="B458" s="31"/>
      <c r="C458" s="31"/>
    </row>
    <row r="459" customFormat="false" ht="12.75" hidden="false" customHeight="false" outlineLevel="0" collapsed="false">
      <c r="A459" s="0"/>
      <c r="B459" s="31"/>
      <c r="C459" s="31"/>
    </row>
    <row r="460" customFormat="false" ht="12.75" hidden="false" customHeight="false" outlineLevel="0" collapsed="false">
      <c r="A460" s="0"/>
      <c r="B460" s="31"/>
      <c r="C460" s="31"/>
    </row>
    <row r="461" customFormat="false" ht="12.75" hidden="false" customHeight="false" outlineLevel="0" collapsed="false">
      <c r="A461" s="0"/>
      <c r="B461" s="31"/>
      <c r="C461" s="31"/>
    </row>
    <row r="462" customFormat="false" ht="12.75" hidden="false" customHeight="false" outlineLevel="0" collapsed="false">
      <c r="A462" s="0"/>
      <c r="B462" s="31"/>
      <c r="C462" s="31"/>
    </row>
    <row r="463" customFormat="false" ht="12.75" hidden="false" customHeight="false" outlineLevel="0" collapsed="false">
      <c r="A463" s="0"/>
      <c r="B463" s="31"/>
      <c r="C463" s="31"/>
    </row>
    <row r="464" customFormat="false" ht="12.75" hidden="false" customHeight="false" outlineLevel="0" collapsed="false">
      <c r="A464" s="0"/>
      <c r="B464" s="31"/>
      <c r="C464" s="31"/>
    </row>
    <row r="465" customFormat="false" ht="12.75" hidden="false" customHeight="false" outlineLevel="0" collapsed="false">
      <c r="A465" s="0"/>
      <c r="B465" s="31"/>
      <c r="C465" s="31"/>
    </row>
    <row r="466" customFormat="false" ht="12.75" hidden="false" customHeight="false" outlineLevel="0" collapsed="false">
      <c r="A466" s="0"/>
      <c r="B466" s="31"/>
      <c r="C466" s="31"/>
    </row>
    <row r="467" customFormat="false" ht="12.75" hidden="false" customHeight="false" outlineLevel="0" collapsed="false">
      <c r="A467" s="0"/>
      <c r="B467" s="31"/>
      <c r="C467" s="31"/>
    </row>
    <row r="468" customFormat="false" ht="12.75" hidden="false" customHeight="false" outlineLevel="0" collapsed="false">
      <c r="A468" s="0"/>
      <c r="B468" s="31"/>
      <c r="C468" s="31"/>
    </row>
    <row r="469" customFormat="false" ht="12.75" hidden="false" customHeight="false" outlineLevel="0" collapsed="false">
      <c r="A469" s="0"/>
      <c r="B469" s="31"/>
      <c r="C469" s="31"/>
    </row>
    <row r="470" customFormat="false" ht="12.75" hidden="false" customHeight="false" outlineLevel="0" collapsed="false">
      <c r="A470" s="0"/>
      <c r="B470" s="31"/>
      <c r="C470" s="31"/>
    </row>
    <row r="471" customFormat="false" ht="12.75" hidden="false" customHeight="false" outlineLevel="0" collapsed="false">
      <c r="A471" s="0"/>
      <c r="B471" s="31"/>
      <c r="C471" s="31"/>
    </row>
    <row r="472" customFormat="false" ht="12.75" hidden="false" customHeight="false" outlineLevel="0" collapsed="false">
      <c r="A472" s="0"/>
      <c r="B472" s="31"/>
      <c r="C472" s="31"/>
    </row>
    <row r="473" customFormat="false" ht="12.75" hidden="false" customHeight="false" outlineLevel="0" collapsed="false">
      <c r="A473" s="0"/>
      <c r="B473" s="31"/>
      <c r="C473" s="31"/>
    </row>
    <row r="474" customFormat="false" ht="12.75" hidden="false" customHeight="false" outlineLevel="0" collapsed="false">
      <c r="A474" s="0"/>
      <c r="B474" s="31"/>
      <c r="C474" s="31"/>
    </row>
    <row r="475" customFormat="false" ht="12.75" hidden="false" customHeight="false" outlineLevel="0" collapsed="false">
      <c r="A475" s="0"/>
      <c r="B475" s="31"/>
      <c r="C475" s="31"/>
    </row>
    <row r="476" customFormat="false" ht="12.75" hidden="false" customHeight="false" outlineLevel="0" collapsed="false">
      <c r="A476" s="0"/>
      <c r="B476" s="31"/>
      <c r="C476" s="31"/>
    </row>
    <row r="477" customFormat="false" ht="12.75" hidden="false" customHeight="false" outlineLevel="0" collapsed="false">
      <c r="A477" s="0"/>
      <c r="B477" s="31"/>
      <c r="C477" s="31"/>
    </row>
    <row r="478" customFormat="false" ht="12.75" hidden="false" customHeight="false" outlineLevel="0" collapsed="false">
      <c r="A478" s="0"/>
      <c r="B478" s="31"/>
      <c r="C478" s="31"/>
    </row>
    <row r="479" customFormat="false" ht="12.75" hidden="false" customHeight="false" outlineLevel="0" collapsed="false">
      <c r="A479" s="0"/>
      <c r="B479" s="31"/>
      <c r="C479" s="31"/>
    </row>
    <row r="480" customFormat="false" ht="12.75" hidden="false" customHeight="false" outlineLevel="0" collapsed="false">
      <c r="A480" s="0"/>
      <c r="B480" s="31"/>
      <c r="C480" s="31"/>
    </row>
    <row r="481" customFormat="false" ht="12.75" hidden="false" customHeight="false" outlineLevel="0" collapsed="false">
      <c r="A481" s="0"/>
      <c r="B481" s="31"/>
      <c r="C481" s="31"/>
    </row>
    <row r="482" customFormat="false" ht="12.75" hidden="false" customHeight="false" outlineLevel="0" collapsed="false">
      <c r="A482" s="0"/>
      <c r="B482" s="31"/>
      <c r="C482" s="31"/>
    </row>
    <row r="483" customFormat="false" ht="12.75" hidden="false" customHeight="false" outlineLevel="0" collapsed="false">
      <c r="A483" s="0"/>
      <c r="B483" s="31"/>
      <c r="C483" s="31"/>
    </row>
    <row r="484" customFormat="false" ht="12.75" hidden="false" customHeight="false" outlineLevel="0" collapsed="false">
      <c r="A484" s="0"/>
      <c r="B484" s="31"/>
      <c r="C484" s="31"/>
    </row>
    <row r="485" customFormat="false" ht="12.75" hidden="false" customHeight="false" outlineLevel="0" collapsed="false">
      <c r="A485" s="0"/>
      <c r="B485" s="31"/>
      <c r="C485" s="31"/>
    </row>
    <row r="486" customFormat="false" ht="12.75" hidden="false" customHeight="false" outlineLevel="0" collapsed="false">
      <c r="A486" s="0"/>
      <c r="B486" s="31"/>
      <c r="C486" s="31"/>
    </row>
    <row r="487" customFormat="false" ht="12.75" hidden="false" customHeight="false" outlineLevel="0" collapsed="false">
      <c r="A487" s="0"/>
      <c r="B487" s="31"/>
      <c r="C487" s="31"/>
    </row>
    <row r="488" customFormat="false" ht="12.75" hidden="false" customHeight="false" outlineLevel="0" collapsed="false">
      <c r="A488" s="0"/>
      <c r="B488" s="31"/>
      <c r="C488" s="31"/>
    </row>
    <row r="489" customFormat="false" ht="12.75" hidden="false" customHeight="false" outlineLevel="0" collapsed="false">
      <c r="A489" s="0"/>
      <c r="B489" s="31"/>
      <c r="C489" s="31"/>
    </row>
    <row r="490" customFormat="false" ht="12.75" hidden="false" customHeight="false" outlineLevel="0" collapsed="false">
      <c r="A490" s="0"/>
      <c r="B490" s="31"/>
      <c r="C490" s="31"/>
    </row>
    <row r="491" customFormat="false" ht="12.75" hidden="false" customHeight="false" outlineLevel="0" collapsed="false">
      <c r="A491" s="0"/>
      <c r="B491" s="31"/>
      <c r="C491" s="31"/>
    </row>
    <row r="492" customFormat="false" ht="12.75" hidden="false" customHeight="false" outlineLevel="0" collapsed="false">
      <c r="A492" s="0"/>
      <c r="B492" s="31"/>
      <c r="C492" s="31"/>
    </row>
    <row r="493" customFormat="false" ht="12.75" hidden="false" customHeight="false" outlineLevel="0" collapsed="false">
      <c r="A493" s="0"/>
      <c r="B493" s="31"/>
      <c r="C493" s="31"/>
    </row>
    <row r="494" customFormat="false" ht="12.75" hidden="false" customHeight="false" outlineLevel="0" collapsed="false">
      <c r="A494" s="0"/>
      <c r="B494" s="31"/>
      <c r="C494" s="31"/>
    </row>
    <row r="495" customFormat="false" ht="12.75" hidden="false" customHeight="false" outlineLevel="0" collapsed="false">
      <c r="A495" s="0"/>
      <c r="B495" s="31"/>
      <c r="C495" s="31"/>
    </row>
    <row r="496" customFormat="false" ht="12.75" hidden="false" customHeight="false" outlineLevel="0" collapsed="false">
      <c r="A496" s="0"/>
      <c r="B496" s="31"/>
      <c r="C496" s="31"/>
    </row>
    <row r="497" customFormat="false" ht="12.75" hidden="false" customHeight="false" outlineLevel="0" collapsed="false">
      <c r="A497" s="0"/>
      <c r="B497" s="31"/>
      <c r="C497" s="31"/>
    </row>
    <row r="498" customFormat="false" ht="12.75" hidden="false" customHeight="false" outlineLevel="0" collapsed="false">
      <c r="A498" s="0"/>
      <c r="B498" s="31"/>
      <c r="C498" s="31"/>
    </row>
    <row r="499" customFormat="false" ht="12.75" hidden="false" customHeight="false" outlineLevel="0" collapsed="false">
      <c r="A499" s="0"/>
      <c r="B499" s="31"/>
      <c r="C499" s="31"/>
    </row>
    <row r="500" customFormat="false" ht="12.75" hidden="false" customHeight="false" outlineLevel="0" collapsed="false">
      <c r="A500" s="0"/>
      <c r="B500" s="31"/>
      <c r="C500" s="31"/>
    </row>
    <row r="501" customFormat="false" ht="12.75" hidden="false" customHeight="false" outlineLevel="0" collapsed="false">
      <c r="A501" s="0"/>
      <c r="B501" s="31"/>
      <c r="C501" s="31"/>
    </row>
    <row r="502" customFormat="false" ht="12.75" hidden="false" customHeight="false" outlineLevel="0" collapsed="false">
      <c r="A502" s="0"/>
      <c r="B502" s="31"/>
      <c r="C502" s="31"/>
    </row>
    <row r="503" customFormat="false" ht="12.75" hidden="false" customHeight="false" outlineLevel="0" collapsed="false">
      <c r="A503" s="0"/>
      <c r="B503" s="31"/>
      <c r="C503" s="31"/>
    </row>
    <row r="504" customFormat="false" ht="12.75" hidden="false" customHeight="false" outlineLevel="0" collapsed="false">
      <c r="A504" s="0"/>
      <c r="B504" s="31"/>
      <c r="C504" s="31"/>
    </row>
    <row r="505" customFormat="false" ht="12.75" hidden="false" customHeight="false" outlineLevel="0" collapsed="false">
      <c r="A505" s="0"/>
      <c r="B505" s="31"/>
      <c r="C505" s="31"/>
    </row>
    <row r="506" customFormat="false" ht="12.75" hidden="false" customHeight="false" outlineLevel="0" collapsed="false">
      <c r="A506" s="0"/>
      <c r="B506" s="31"/>
      <c r="C506" s="31"/>
    </row>
    <row r="507" customFormat="false" ht="12.75" hidden="false" customHeight="false" outlineLevel="0" collapsed="false">
      <c r="A507" s="0"/>
      <c r="B507" s="31"/>
      <c r="C507" s="31"/>
    </row>
    <row r="508" customFormat="false" ht="12.75" hidden="false" customHeight="false" outlineLevel="0" collapsed="false">
      <c r="A508" s="0"/>
      <c r="B508" s="31"/>
      <c r="C508" s="31"/>
    </row>
    <row r="509" customFormat="false" ht="12.75" hidden="false" customHeight="false" outlineLevel="0" collapsed="false">
      <c r="A509" s="0"/>
      <c r="B509" s="31"/>
      <c r="C509" s="31"/>
    </row>
    <row r="510" customFormat="false" ht="12.75" hidden="false" customHeight="false" outlineLevel="0" collapsed="false">
      <c r="A510" s="0"/>
      <c r="B510" s="31"/>
      <c r="C510" s="31"/>
    </row>
    <row r="511" customFormat="false" ht="12.75" hidden="false" customHeight="false" outlineLevel="0" collapsed="false">
      <c r="A511" s="0"/>
      <c r="B511" s="31"/>
      <c r="C511" s="31"/>
    </row>
    <row r="512" customFormat="false" ht="12.75" hidden="false" customHeight="false" outlineLevel="0" collapsed="false">
      <c r="A512" s="0"/>
      <c r="B512" s="31"/>
      <c r="C512" s="31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  <row r="1056" customFormat="false" ht="12.75" hidden="false" customHeight="false" outlineLevel="0" collapsed="false">
      <c r="A1056" s="0"/>
    </row>
    <row r="1057" customFormat="false" ht="12.75" hidden="false" customHeight="false" outlineLevel="0" collapsed="false">
      <c r="A1057" s="0"/>
    </row>
    <row r="1058" customFormat="false" ht="12.75" hidden="false" customHeight="false" outlineLevel="0" collapsed="false">
      <c r="A1058" s="0"/>
    </row>
    <row r="1059" customFormat="false" ht="12.75" hidden="false" customHeight="false" outlineLevel="0" collapsed="false">
      <c r="A1059" s="0"/>
    </row>
    <row r="1060" customFormat="false" ht="12.75" hidden="false" customHeight="false" outlineLevel="0" collapsed="false">
      <c r="A1060" s="0"/>
    </row>
    <row r="1061" customFormat="false" ht="12.75" hidden="false" customHeight="false" outlineLevel="0" collapsed="false">
      <c r="A1061" s="0"/>
    </row>
    <row r="1062" customFormat="false" ht="12.75" hidden="false" customHeight="false" outlineLevel="0" collapsed="false">
      <c r="A1062" s="0"/>
    </row>
    <row r="1063" customFormat="false" ht="12.75" hidden="false" customHeight="false" outlineLevel="0" collapsed="false">
      <c r="A1063" s="0"/>
    </row>
    <row r="1064" customFormat="false" ht="12.75" hidden="false" customHeight="false" outlineLevel="0" collapsed="false">
      <c r="A1064" s="0"/>
    </row>
    <row r="1065" customFormat="false" ht="12.75" hidden="false" customHeight="false" outlineLevel="0" collapsed="false">
      <c r="A1065" s="0"/>
    </row>
    <row r="1066" customFormat="false" ht="12.75" hidden="false" customHeight="false" outlineLevel="0" collapsed="false">
      <c r="A1066" s="0"/>
    </row>
    <row r="1067" customFormat="false" ht="12.75" hidden="false" customHeight="false" outlineLevel="0" collapsed="false">
      <c r="A1067" s="0"/>
    </row>
    <row r="1068" customFormat="false" ht="12.75" hidden="false" customHeight="false" outlineLevel="0" collapsed="false">
      <c r="A1068" s="0"/>
    </row>
    <row r="1069" customFormat="false" ht="12.75" hidden="false" customHeight="false" outlineLevel="0" collapsed="false">
      <c r="A1069" s="0"/>
    </row>
    <row r="1070" customFormat="false" ht="12.75" hidden="false" customHeight="false" outlineLevel="0" collapsed="false">
      <c r="A1070" s="0"/>
    </row>
    <row r="1071" customFormat="false" ht="12.75" hidden="false" customHeight="false" outlineLevel="0" collapsed="false">
      <c r="A1071" s="0"/>
    </row>
    <row r="1072" customFormat="false" ht="12.75" hidden="false" customHeight="false" outlineLevel="0" collapsed="false">
      <c r="A1072" s="0"/>
    </row>
    <row r="1073" customFormat="false" ht="12.75" hidden="false" customHeight="false" outlineLevel="0" collapsed="false">
      <c r="A1073" s="0"/>
    </row>
    <row r="1074" customFormat="false" ht="12.75" hidden="false" customHeight="false" outlineLevel="0" collapsed="false">
      <c r="A1074" s="0"/>
    </row>
    <row r="1075" customFormat="false" ht="12.75" hidden="false" customHeight="false" outlineLevel="0" collapsed="false">
      <c r="A1075" s="0"/>
    </row>
    <row r="1076" customFormat="false" ht="12.75" hidden="false" customHeight="false" outlineLevel="0" collapsed="false">
      <c r="A1076" s="0"/>
    </row>
    <row r="1077" customFormat="false" ht="12.75" hidden="false" customHeight="false" outlineLevel="0" collapsed="false">
      <c r="A1077" s="0"/>
    </row>
    <row r="1078" customFormat="false" ht="12.75" hidden="false" customHeight="false" outlineLevel="0" collapsed="false">
      <c r="A1078" s="0"/>
    </row>
    <row r="1079" customFormat="false" ht="12.75" hidden="false" customHeight="false" outlineLevel="0" collapsed="false">
      <c r="A1079" s="0"/>
    </row>
    <row r="1080" customFormat="false" ht="12.75" hidden="false" customHeight="false" outlineLevel="0" collapsed="false">
      <c r="A1080" s="0"/>
    </row>
    <row r="1081" customFormat="false" ht="12.75" hidden="false" customHeight="false" outlineLevel="0" collapsed="false">
      <c r="A1081" s="0"/>
    </row>
    <row r="1082" customFormat="false" ht="12.75" hidden="false" customHeight="false" outlineLevel="0" collapsed="false">
      <c r="A1082" s="0"/>
    </row>
    <row r="1083" customFormat="false" ht="12.75" hidden="false" customHeight="false" outlineLevel="0" collapsed="false">
      <c r="A1083" s="0"/>
    </row>
    <row r="1084" customFormat="false" ht="12.75" hidden="false" customHeight="false" outlineLevel="0" collapsed="false">
      <c r="A1084" s="0"/>
    </row>
    <row r="1085" customFormat="false" ht="12.75" hidden="false" customHeight="false" outlineLevel="0" collapsed="false">
      <c r="A1085" s="0"/>
    </row>
    <row r="1086" customFormat="false" ht="12.75" hidden="false" customHeight="false" outlineLevel="0" collapsed="false">
      <c r="A1086" s="0"/>
    </row>
    <row r="1087" customFormat="false" ht="12.75" hidden="false" customHeight="false" outlineLevel="0" collapsed="false">
      <c r="A1087" s="0"/>
    </row>
    <row r="1088" customFormat="false" ht="12.75" hidden="false" customHeight="false" outlineLevel="0" collapsed="false">
      <c r="A1088" s="0"/>
    </row>
    <row r="1089" customFormat="false" ht="12.75" hidden="false" customHeight="false" outlineLevel="0" collapsed="false">
      <c r="A1089" s="0"/>
    </row>
    <row r="1090" customFormat="false" ht="12.75" hidden="false" customHeight="false" outlineLevel="0" collapsed="false">
      <c r="A1090" s="0"/>
    </row>
    <row r="1091" customFormat="false" ht="12.75" hidden="false" customHeight="false" outlineLevel="0" collapsed="false">
      <c r="A1091" s="0"/>
    </row>
    <row r="1092" customFormat="false" ht="12.75" hidden="false" customHeight="false" outlineLevel="0" collapsed="false">
      <c r="A1092" s="0"/>
    </row>
    <row r="1093" customFormat="false" ht="12.75" hidden="false" customHeight="false" outlineLevel="0" collapsed="false">
      <c r="A1093" s="0"/>
    </row>
    <row r="1094" customFormat="false" ht="12.75" hidden="false" customHeight="false" outlineLevel="0" collapsed="false">
      <c r="A1094" s="0"/>
    </row>
    <row r="1095" customFormat="false" ht="12.75" hidden="false" customHeight="false" outlineLevel="0" collapsed="false">
      <c r="A1095" s="0"/>
    </row>
    <row r="1096" customFormat="false" ht="12.75" hidden="false" customHeight="false" outlineLevel="0" collapsed="false">
      <c r="A1096" s="0"/>
    </row>
    <row r="1097" customFormat="false" ht="12.75" hidden="false" customHeight="false" outlineLevel="0" collapsed="false">
      <c r="A1097" s="0"/>
    </row>
    <row r="1098" customFormat="false" ht="12.75" hidden="false" customHeight="false" outlineLevel="0" collapsed="false">
      <c r="A1098" s="0"/>
    </row>
    <row r="1099" customFormat="false" ht="12.75" hidden="false" customHeight="false" outlineLevel="0" collapsed="false">
      <c r="A1099" s="0"/>
    </row>
    <row r="1100" customFormat="false" ht="12.75" hidden="false" customHeight="false" outlineLevel="0" collapsed="false">
      <c r="A1100" s="0"/>
    </row>
    <row r="1101" customFormat="false" ht="12.75" hidden="false" customHeight="false" outlineLevel="0" collapsed="false">
      <c r="A1101" s="0"/>
    </row>
    <row r="1102" customFormat="false" ht="12.75" hidden="false" customHeight="false" outlineLevel="0" collapsed="false">
      <c r="A1102" s="0"/>
    </row>
    <row r="1103" customFormat="false" ht="12.75" hidden="false" customHeight="false" outlineLevel="0" collapsed="false">
      <c r="A1103" s="0"/>
    </row>
    <row r="1104" customFormat="false" ht="12.75" hidden="false" customHeight="false" outlineLevel="0" collapsed="false">
      <c r="A1104" s="0"/>
    </row>
    <row r="1105" customFormat="false" ht="12.75" hidden="false" customHeight="false" outlineLevel="0" collapsed="false">
      <c r="A1105" s="0"/>
    </row>
    <row r="1106" customFormat="false" ht="12.75" hidden="false" customHeight="false" outlineLevel="0" collapsed="false">
      <c r="A1106" s="0"/>
    </row>
    <row r="1107" customFormat="false" ht="12.75" hidden="false" customHeight="false" outlineLevel="0" collapsed="false">
      <c r="A1107" s="0"/>
    </row>
    <row r="1108" customFormat="false" ht="12.75" hidden="false" customHeight="false" outlineLevel="0" collapsed="false">
      <c r="A1108" s="0"/>
    </row>
    <row r="1109" customFormat="false" ht="12.75" hidden="false" customHeight="false" outlineLevel="0" collapsed="false">
      <c r="A1109" s="0"/>
    </row>
    <row r="1110" customFormat="false" ht="12.75" hidden="false" customHeight="false" outlineLevel="0" collapsed="false">
      <c r="A1110" s="0"/>
    </row>
    <row r="1111" customFormat="false" ht="12.75" hidden="false" customHeight="false" outlineLevel="0" collapsed="false">
      <c r="A1111" s="0"/>
    </row>
    <row r="1112" customFormat="false" ht="12.75" hidden="false" customHeight="false" outlineLevel="0" collapsed="false">
      <c r="A1112" s="0"/>
    </row>
    <row r="1113" customFormat="false" ht="12.75" hidden="false" customHeight="false" outlineLevel="0" collapsed="false">
      <c r="A1113" s="0"/>
    </row>
    <row r="1114" customFormat="false" ht="12.75" hidden="false" customHeight="false" outlineLevel="0" collapsed="false">
      <c r="A1114" s="0"/>
    </row>
    <row r="1115" customFormat="false" ht="12.75" hidden="false" customHeight="false" outlineLevel="0" collapsed="false">
      <c r="A1115" s="0"/>
    </row>
    <row r="1116" customFormat="false" ht="12.75" hidden="false" customHeight="false" outlineLevel="0" collapsed="false">
      <c r="A1116" s="0"/>
    </row>
    <row r="1117" customFormat="false" ht="12.75" hidden="false" customHeight="false" outlineLevel="0" collapsed="false">
      <c r="A1117" s="0"/>
    </row>
    <row r="1118" customFormat="false" ht="12.75" hidden="false" customHeight="false" outlineLevel="0" collapsed="false">
      <c r="A1118" s="0"/>
    </row>
    <row r="1119" customFormat="false" ht="12.75" hidden="false" customHeight="false" outlineLevel="0" collapsed="false">
      <c r="A1119" s="0"/>
    </row>
    <row r="1120" customFormat="false" ht="12.75" hidden="false" customHeight="false" outlineLevel="0" collapsed="false">
      <c r="A1120" s="0"/>
    </row>
    <row r="1121" customFormat="false" ht="12.75" hidden="false" customHeight="false" outlineLevel="0" collapsed="false">
      <c r="A1121" s="0"/>
    </row>
    <row r="1122" customFormat="false" ht="12.75" hidden="false" customHeight="false" outlineLevel="0" collapsed="false">
      <c r="A1122" s="0"/>
    </row>
    <row r="1123" customFormat="false" ht="12.75" hidden="false" customHeight="false" outlineLevel="0" collapsed="false">
      <c r="A1123" s="0"/>
    </row>
    <row r="1124" customFormat="false" ht="12.75" hidden="false" customHeight="false" outlineLevel="0" collapsed="false">
      <c r="A1124" s="0"/>
    </row>
    <row r="1125" customFormat="false" ht="12.75" hidden="false" customHeight="false" outlineLevel="0" collapsed="false">
      <c r="A1125" s="0"/>
    </row>
    <row r="1126" customFormat="false" ht="12.75" hidden="false" customHeight="false" outlineLevel="0" collapsed="false">
      <c r="A1126" s="0"/>
    </row>
    <row r="1127" customFormat="false" ht="12.75" hidden="false" customHeight="false" outlineLevel="0" collapsed="false">
      <c r="A1127" s="0"/>
    </row>
    <row r="1128" customFormat="false" ht="12.75" hidden="false" customHeight="false" outlineLevel="0" collapsed="false">
      <c r="A1128" s="0"/>
    </row>
    <row r="1129" customFormat="false" ht="12.75" hidden="false" customHeight="false" outlineLevel="0" collapsed="false">
      <c r="A1129" s="0"/>
    </row>
    <row r="1130" customFormat="false" ht="12.75" hidden="false" customHeight="false" outlineLevel="0" collapsed="false">
      <c r="A1130" s="0"/>
    </row>
    <row r="1131" customFormat="false" ht="12.75" hidden="false" customHeight="false" outlineLevel="0" collapsed="false">
      <c r="A1131" s="0"/>
    </row>
    <row r="1132" customFormat="false" ht="12.75" hidden="false" customHeight="false" outlineLevel="0" collapsed="false">
      <c r="A1132" s="0"/>
    </row>
    <row r="1133" customFormat="false" ht="12.75" hidden="false" customHeight="false" outlineLevel="0" collapsed="false">
      <c r="A1133" s="0"/>
    </row>
    <row r="1134" customFormat="false" ht="12.75" hidden="false" customHeight="false" outlineLevel="0" collapsed="false">
      <c r="A1134" s="0"/>
    </row>
    <row r="1135" customFormat="false" ht="12.75" hidden="false" customHeight="false" outlineLevel="0" collapsed="false">
      <c r="A1135" s="0"/>
    </row>
    <row r="1136" customFormat="false" ht="12.75" hidden="false" customHeight="false" outlineLevel="0" collapsed="false">
      <c r="A1136" s="0"/>
    </row>
    <row r="1137" customFormat="false" ht="12.75" hidden="false" customHeight="false" outlineLevel="0" collapsed="false">
      <c r="A1137" s="0"/>
    </row>
    <row r="1138" customFormat="false" ht="12.75" hidden="false" customHeight="false" outlineLevel="0" collapsed="false">
      <c r="A1138" s="0"/>
    </row>
    <row r="1139" customFormat="false" ht="12.75" hidden="false" customHeight="false" outlineLevel="0" collapsed="false">
      <c r="A1139" s="0"/>
    </row>
    <row r="1140" customFormat="false" ht="12.75" hidden="false" customHeight="false" outlineLevel="0" collapsed="false">
      <c r="A1140" s="0"/>
    </row>
    <row r="1141" customFormat="false" ht="12.75" hidden="false" customHeight="false" outlineLevel="0" collapsed="false">
      <c r="A1141" s="0"/>
    </row>
    <row r="1142" customFormat="false" ht="12.75" hidden="false" customHeight="false" outlineLevel="0" collapsed="false">
      <c r="A1142" s="0"/>
    </row>
    <row r="1143" customFormat="false" ht="12.75" hidden="false" customHeight="false" outlineLevel="0" collapsed="false">
      <c r="A1143" s="0"/>
    </row>
    <row r="1144" customFormat="false" ht="12.75" hidden="false" customHeight="false" outlineLevel="0" collapsed="false">
      <c r="A1144" s="0"/>
    </row>
    <row r="1145" customFormat="false" ht="12.75" hidden="false" customHeight="false" outlineLevel="0" collapsed="false">
      <c r="A1145" s="0"/>
    </row>
    <row r="1146" customFormat="false" ht="12.75" hidden="false" customHeight="false" outlineLevel="0" collapsed="false">
      <c r="A1146" s="0"/>
    </row>
    <row r="1147" customFormat="false" ht="12.75" hidden="false" customHeight="false" outlineLevel="0" collapsed="false">
      <c r="A1147" s="0"/>
    </row>
    <row r="1148" customFormat="false" ht="12.75" hidden="false" customHeight="false" outlineLevel="0" collapsed="false">
      <c r="A1148" s="0"/>
    </row>
    <row r="1149" customFormat="false" ht="12.75" hidden="false" customHeight="false" outlineLevel="0" collapsed="false">
      <c r="A1149" s="0"/>
    </row>
    <row r="1150" customFormat="false" ht="12.75" hidden="false" customHeight="false" outlineLevel="0" collapsed="false">
      <c r="A1150" s="0"/>
    </row>
    <row r="1151" customFormat="false" ht="12.75" hidden="false" customHeight="false" outlineLevel="0" collapsed="false">
      <c r="A1151" s="0"/>
    </row>
    <row r="1152" customFormat="false" ht="12.75" hidden="false" customHeight="false" outlineLevel="0" collapsed="false">
      <c r="A1152" s="0"/>
    </row>
    <row r="1153" customFormat="false" ht="12.75" hidden="false" customHeight="false" outlineLevel="0" collapsed="false">
      <c r="A1153" s="0"/>
    </row>
    <row r="1154" customFormat="false" ht="12.75" hidden="false" customHeight="false" outlineLevel="0" collapsed="false">
      <c r="A1154" s="0"/>
    </row>
    <row r="1155" customFormat="false" ht="12.75" hidden="false" customHeight="false" outlineLevel="0" collapsed="false">
      <c r="A1155" s="0"/>
    </row>
    <row r="1156" customFormat="false" ht="12.75" hidden="false" customHeight="false" outlineLevel="0" collapsed="false">
      <c r="A1156" s="0"/>
    </row>
    <row r="1157" customFormat="false" ht="12.75" hidden="false" customHeight="false" outlineLevel="0" collapsed="false">
      <c r="A1157" s="0"/>
    </row>
    <row r="1158" customFormat="false" ht="12.75" hidden="false" customHeight="false" outlineLevel="0" collapsed="false">
      <c r="A1158" s="0"/>
    </row>
    <row r="1159" customFormat="false" ht="12.75" hidden="false" customHeight="false" outlineLevel="0" collapsed="false">
      <c r="A1159" s="0"/>
    </row>
    <row r="1160" customFormat="false" ht="12.75" hidden="false" customHeight="false" outlineLevel="0" collapsed="false">
      <c r="A1160" s="0"/>
    </row>
    <row r="1161" customFormat="false" ht="12.75" hidden="false" customHeight="false" outlineLevel="0" collapsed="false">
      <c r="A1161" s="0"/>
    </row>
    <row r="1162" customFormat="false" ht="12.75" hidden="false" customHeight="false" outlineLevel="0" collapsed="false">
      <c r="A1162" s="0"/>
    </row>
    <row r="1163" customFormat="false" ht="12.75" hidden="false" customHeight="false" outlineLevel="0" collapsed="false">
      <c r="A1163" s="0"/>
    </row>
    <row r="1164" customFormat="false" ht="12.75" hidden="false" customHeight="false" outlineLevel="0" collapsed="false">
      <c r="A1164" s="0"/>
    </row>
    <row r="1165" customFormat="false" ht="12.75" hidden="false" customHeight="false" outlineLevel="0" collapsed="false">
      <c r="A1165" s="0"/>
    </row>
    <row r="1166" customFormat="false" ht="12.75" hidden="false" customHeight="false" outlineLevel="0" collapsed="false">
      <c r="A1166" s="0"/>
    </row>
    <row r="1167" customFormat="false" ht="12.75" hidden="false" customHeight="false" outlineLevel="0" collapsed="false">
      <c r="A1167" s="0"/>
    </row>
    <row r="1168" customFormat="false" ht="12.75" hidden="false" customHeight="false" outlineLevel="0" collapsed="false">
      <c r="A1168" s="0"/>
    </row>
    <row r="1169" customFormat="false" ht="12.75" hidden="false" customHeight="false" outlineLevel="0" collapsed="false">
      <c r="A1169" s="0"/>
    </row>
    <row r="1170" customFormat="false" ht="12.75" hidden="false" customHeight="false" outlineLevel="0" collapsed="false">
      <c r="A1170" s="0"/>
    </row>
    <row r="1171" customFormat="false" ht="12.75" hidden="false" customHeight="false" outlineLevel="0" collapsed="false">
      <c r="A1171" s="0"/>
    </row>
    <row r="1172" customFormat="false" ht="12.75" hidden="false" customHeight="false" outlineLevel="0" collapsed="false">
      <c r="A1172" s="0"/>
    </row>
    <row r="1173" customFormat="false" ht="12.75" hidden="false" customHeight="false" outlineLevel="0" collapsed="false">
      <c r="A1173" s="0"/>
    </row>
    <row r="1174" customFormat="false" ht="12.75" hidden="false" customHeight="false" outlineLevel="0" collapsed="false">
      <c r="A1174" s="0"/>
    </row>
    <row r="1175" customFormat="false" ht="12.75" hidden="false" customHeight="false" outlineLevel="0" collapsed="false">
      <c r="A1175" s="0"/>
    </row>
    <row r="1176" customFormat="false" ht="12.75" hidden="false" customHeight="false" outlineLevel="0" collapsed="false">
      <c r="A1176" s="0"/>
    </row>
    <row r="1177" customFormat="false" ht="12.75" hidden="false" customHeight="false" outlineLevel="0" collapsed="false">
      <c r="A1177" s="0"/>
    </row>
    <row r="1178" customFormat="false" ht="12.75" hidden="false" customHeight="false" outlineLevel="0" collapsed="false">
      <c r="A1178" s="0"/>
    </row>
    <row r="1179" customFormat="false" ht="12.75" hidden="false" customHeight="false" outlineLevel="0" collapsed="false">
      <c r="A1179" s="0"/>
    </row>
    <row r="1180" customFormat="false" ht="12.75" hidden="false" customHeight="false" outlineLevel="0" collapsed="false">
      <c r="A1180" s="0"/>
    </row>
    <row r="1181" customFormat="false" ht="12.75" hidden="false" customHeight="false" outlineLevel="0" collapsed="false">
      <c r="A1181" s="0"/>
    </row>
    <row r="1182" customFormat="false" ht="12.75" hidden="false" customHeight="false" outlineLevel="0" collapsed="false">
      <c r="A1182" s="0"/>
    </row>
    <row r="1183" customFormat="false" ht="12.75" hidden="false" customHeight="false" outlineLevel="0" collapsed="false">
      <c r="A1183" s="0"/>
    </row>
    <row r="1184" customFormat="false" ht="12.75" hidden="false" customHeight="false" outlineLevel="0" collapsed="false">
      <c r="A1184" s="0"/>
    </row>
    <row r="1185" customFormat="false" ht="12.75" hidden="false" customHeight="false" outlineLevel="0" collapsed="false">
      <c r="A1185" s="0"/>
    </row>
    <row r="1186" customFormat="false" ht="12.75" hidden="false" customHeight="false" outlineLevel="0" collapsed="false">
      <c r="A1186" s="0"/>
    </row>
    <row r="1187" customFormat="false" ht="12.75" hidden="false" customHeight="false" outlineLevel="0" collapsed="false">
      <c r="A1187" s="0"/>
    </row>
    <row r="1188" customFormat="false" ht="12.75" hidden="false" customHeight="false" outlineLevel="0" collapsed="false">
      <c r="A1188" s="0"/>
    </row>
    <row r="1189" customFormat="false" ht="12.75" hidden="false" customHeight="false" outlineLevel="0" collapsed="false">
      <c r="A1189" s="0"/>
    </row>
    <row r="1190" customFormat="false" ht="12.75" hidden="false" customHeight="false" outlineLevel="0" collapsed="false">
      <c r="A1190" s="0"/>
    </row>
    <row r="1191" customFormat="false" ht="12.75" hidden="false" customHeight="false" outlineLevel="0" collapsed="false">
      <c r="A1191" s="0"/>
    </row>
    <row r="1192" customFormat="false" ht="12.75" hidden="false" customHeight="false" outlineLevel="0" collapsed="false">
      <c r="A1192" s="0"/>
    </row>
    <row r="1193" customFormat="false" ht="12.75" hidden="false" customHeight="false" outlineLevel="0" collapsed="false">
      <c r="A1193" s="0"/>
    </row>
    <row r="1194" customFormat="false" ht="12.75" hidden="false" customHeight="false" outlineLevel="0" collapsed="false">
      <c r="A1194" s="0"/>
    </row>
    <row r="1195" customFormat="false" ht="12.75" hidden="false" customHeight="false" outlineLevel="0" collapsed="false">
      <c r="A1195" s="0"/>
    </row>
    <row r="1196" customFormat="false" ht="12.75" hidden="false" customHeight="false" outlineLevel="0" collapsed="false">
      <c r="A1196" s="0"/>
    </row>
    <row r="1197" customFormat="false" ht="12.75" hidden="false" customHeight="false" outlineLevel="0" collapsed="false">
      <c r="A1197" s="0"/>
    </row>
    <row r="1198" customFormat="false" ht="12.75" hidden="false" customHeight="false" outlineLevel="0" collapsed="false">
      <c r="A1198" s="0"/>
    </row>
    <row r="1199" customFormat="false" ht="12.75" hidden="false" customHeight="false" outlineLevel="0" collapsed="false">
      <c r="A1199" s="0"/>
    </row>
    <row r="1200" customFormat="false" ht="12.75" hidden="false" customHeight="false" outlineLevel="0" collapsed="false">
      <c r="A1200" s="0"/>
    </row>
    <row r="1201" customFormat="false" ht="12.75" hidden="false" customHeight="false" outlineLevel="0" collapsed="false">
      <c r="A1201" s="0"/>
    </row>
    <row r="1202" customFormat="false" ht="12.75" hidden="false" customHeight="false" outlineLevel="0" collapsed="false">
      <c r="A1202" s="0"/>
    </row>
    <row r="1203" customFormat="false" ht="12.75" hidden="false" customHeight="false" outlineLevel="0" collapsed="false">
      <c r="A1203" s="0"/>
    </row>
    <row r="1204" customFormat="false" ht="12.75" hidden="false" customHeight="false" outlineLevel="0" collapsed="false">
      <c r="A1204" s="0"/>
    </row>
    <row r="1205" customFormat="false" ht="12.75" hidden="false" customHeight="false" outlineLevel="0" collapsed="false">
      <c r="A1205" s="0"/>
    </row>
    <row r="1206" customFormat="false" ht="12.75" hidden="false" customHeight="false" outlineLevel="0" collapsed="false">
      <c r="A1206" s="0"/>
    </row>
    <row r="1207" customFormat="false" ht="12.75" hidden="false" customHeight="false" outlineLevel="0" collapsed="false">
      <c r="A1207" s="0"/>
    </row>
    <row r="1208" customFormat="false" ht="12.75" hidden="false" customHeight="false" outlineLevel="0" collapsed="false">
      <c r="A1208" s="0"/>
    </row>
    <row r="1209" customFormat="false" ht="12.75" hidden="false" customHeight="false" outlineLevel="0" collapsed="false">
      <c r="A1209" s="0"/>
    </row>
    <row r="1210" customFormat="false" ht="12.75" hidden="false" customHeight="false" outlineLevel="0" collapsed="false">
      <c r="A1210" s="0"/>
    </row>
    <row r="1211" customFormat="false" ht="12.75" hidden="false" customHeight="false" outlineLevel="0" collapsed="false">
      <c r="A1211" s="0"/>
    </row>
    <row r="1212" customFormat="false" ht="12.75" hidden="false" customHeight="false" outlineLevel="0" collapsed="false">
      <c r="A1212" s="0"/>
    </row>
    <row r="1213" customFormat="false" ht="12.75" hidden="false" customHeight="false" outlineLevel="0" collapsed="false">
      <c r="A1213" s="0"/>
    </row>
    <row r="1214" customFormat="false" ht="12.75" hidden="false" customHeight="false" outlineLevel="0" collapsed="false">
      <c r="A1214" s="0"/>
    </row>
    <row r="1215" customFormat="false" ht="12.75" hidden="false" customHeight="false" outlineLevel="0" collapsed="false">
      <c r="A1215" s="0"/>
    </row>
    <row r="1216" customFormat="false" ht="12.75" hidden="false" customHeight="false" outlineLevel="0" collapsed="false">
      <c r="A1216" s="0"/>
    </row>
    <row r="1217" customFormat="false" ht="12.75" hidden="false" customHeight="false" outlineLevel="0" collapsed="false">
      <c r="A1217" s="0"/>
    </row>
    <row r="1218" customFormat="false" ht="12.75" hidden="false" customHeight="false" outlineLevel="0" collapsed="false">
      <c r="A1218" s="0"/>
    </row>
    <row r="1219" customFormat="false" ht="12.75" hidden="false" customHeight="false" outlineLevel="0" collapsed="false">
      <c r="A1219" s="0"/>
    </row>
    <row r="1220" customFormat="false" ht="12.75" hidden="false" customHeight="false" outlineLevel="0" collapsed="false">
      <c r="A1220" s="0"/>
    </row>
    <row r="1221" customFormat="false" ht="12.75" hidden="false" customHeight="false" outlineLevel="0" collapsed="false">
      <c r="A1221" s="0"/>
    </row>
    <row r="1222" customFormat="false" ht="12.75" hidden="false" customHeight="false" outlineLevel="0" collapsed="false">
      <c r="A1222" s="0"/>
    </row>
    <row r="1223" customFormat="false" ht="12.75" hidden="false" customHeight="false" outlineLevel="0" collapsed="false">
      <c r="A1223" s="0"/>
    </row>
    <row r="1224" customFormat="false" ht="12.75" hidden="false" customHeight="false" outlineLevel="0" collapsed="false">
      <c r="A1224" s="0"/>
    </row>
    <row r="1225" customFormat="false" ht="12.75" hidden="false" customHeight="false" outlineLevel="0" collapsed="false">
      <c r="A1225" s="0"/>
    </row>
    <row r="1226" customFormat="false" ht="12.75" hidden="false" customHeight="false" outlineLevel="0" collapsed="false">
      <c r="A1226" s="0"/>
    </row>
    <row r="1227" customFormat="false" ht="12.75" hidden="false" customHeight="false" outlineLevel="0" collapsed="false">
      <c r="A1227" s="0"/>
    </row>
    <row r="1228" customFormat="false" ht="12.75" hidden="false" customHeight="false" outlineLevel="0" collapsed="false">
      <c r="A1228" s="0"/>
    </row>
    <row r="1229" customFormat="false" ht="12.75" hidden="false" customHeight="false" outlineLevel="0" collapsed="false">
      <c r="A1229" s="0"/>
    </row>
    <row r="1230" customFormat="false" ht="12.75" hidden="false" customHeight="false" outlineLevel="0" collapsed="false">
      <c r="A1230" s="0"/>
    </row>
    <row r="1231" customFormat="false" ht="12.75" hidden="false" customHeight="false" outlineLevel="0" collapsed="false">
      <c r="A1231" s="0"/>
    </row>
    <row r="1232" customFormat="false" ht="12.75" hidden="false" customHeight="false" outlineLevel="0" collapsed="false">
      <c r="A1232" s="0"/>
    </row>
    <row r="1233" customFormat="false" ht="12.75" hidden="false" customHeight="false" outlineLevel="0" collapsed="false">
      <c r="A1233" s="0"/>
    </row>
    <row r="1234" customFormat="false" ht="12.75" hidden="false" customHeight="false" outlineLevel="0" collapsed="false">
      <c r="A1234" s="0"/>
    </row>
    <row r="1235" customFormat="false" ht="12.75" hidden="false" customHeight="false" outlineLevel="0" collapsed="false">
      <c r="A1235" s="0"/>
    </row>
    <row r="1236" customFormat="false" ht="12.75" hidden="false" customHeight="false" outlineLevel="0" collapsed="false">
      <c r="A1236" s="0"/>
    </row>
    <row r="1237" customFormat="false" ht="12.75" hidden="false" customHeight="false" outlineLevel="0" collapsed="false">
      <c r="A1237" s="0"/>
    </row>
    <row r="1238" customFormat="false" ht="12.75" hidden="false" customHeight="false" outlineLevel="0" collapsed="false">
      <c r="A1238" s="0"/>
    </row>
    <row r="1239" customFormat="false" ht="12.75" hidden="false" customHeight="false" outlineLevel="0" collapsed="false">
      <c r="A1239" s="0"/>
    </row>
    <row r="1240" customFormat="false" ht="12.75" hidden="false" customHeight="false" outlineLevel="0" collapsed="false">
      <c r="A1240" s="0"/>
    </row>
    <row r="1241" customFormat="false" ht="12.75" hidden="false" customHeight="false" outlineLevel="0" collapsed="false">
      <c r="A1241" s="0"/>
    </row>
    <row r="1242" customFormat="false" ht="12.75" hidden="false" customHeight="false" outlineLevel="0" collapsed="false">
      <c r="A1242" s="0"/>
    </row>
    <row r="1243" customFormat="false" ht="12.75" hidden="false" customHeight="false" outlineLevel="0" collapsed="false">
      <c r="A1243" s="0"/>
    </row>
    <row r="1244" customFormat="false" ht="12.75" hidden="false" customHeight="false" outlineLevel="0" collapsed="false">
      <c r="A1244" s="0"/>
    </row>
    <row r="1245" customFormat="false" ht="12.75" hidden="false" customHeight="false" outlineLevel="0" collapsed="false">
      <c r="A1245" s="0"/>
    </row>
    <row r="1246" customFormat="false" ht="12.75" hidden="false" customHeight="false" outlineLevel="0" collapsed="false">
      <c r="A1246" s="0"/>
    </row>
    <row r="1247" customFormat="false" ht="12.75" hidden="false" customHeight="false" outlineLevel="0" collapsed="false">
      <c r="A1247" s="0"/>
    </row>
    <row r="1248" customFormat="false" ht="12.75" hidden="false" customHeight="false" outlineLevel="0" collapsed="false">
      <c r="A1248" s="0"/>
    </row>
    <row r="1249" customFormat="false" ht="12.75" hidden="false" customHeight="false" outlineLevel="0" collapsed="false">
      <c r="A1249" s="0"/>
    </row>
    <row r="1250" customFormat="false" ht="12.75" hidden="false" customHeight="false" outlineLevel="0" collapsed="false">
      <c r="A1250" s="0"/>
    </row>
    <row r="1251" customFormat="false" ht="12.75" hidden="false" customHeight="false" outlineLevel="0" collapsed="false">
      <c r="A1251" s="0"/>
    </row>
    <row r="1252" customFormat="false" ht="12.75" hidden="false" customHeight="false" outlineLevel="0" collapsed="false">
      <c r="A1252" s="0"/>
    </row>
    <row r="1253" customFormat="false" ht="12.75" hidden="false" customHeight="false" outlineLevel="0" collapsed="false">
      <c r="A1253" s="0"/>
    </row>
    <row r="1254" customFormat="false" ht="12.75" hidden="false" customHeight="false" outlineLevel="0" collapsed="false">
      <c r="A1254" s="0"/>
    </row>
    <row r="1255" customFormat="false" ht="12.75" hidden="false" customHeight="false" outlineLevel="0" collapsed="false">
      <c r="A1255" s="0"/>
    </row>
    <row r="1256" customFormat="false" ht="12.75" hidden="false" customHeight="false" outlineLevel="0" collapsed="false">
      <c r="A1256" s="0"/>
    </row>
    <row r="1257" customFormat="false" ht="12.75" hidden="false" customHeight="false" outlineLevel="0" collapsed="false">
      <c r="A1257" s="0"/>
    </row>
    <row r="1258" customFormat="false" ht="12.75" hidden="false" customHeight="false" outlineLevel="0" collapsed="false">
      <c r="A1258" s="0"/>
    </row>
    <row r="1259" customFormat="false" ht="12.75" hidden="false" customHeight="false" outlineLevel="0" collapsed="false">
      <c r="A1259" s="0"/>
    </row>
    <row r="1260" customFormat="false" ht="12.75" hidden="false" customHeight="false" outlineLevel="0" collapsed="false">
      <c r="A1260" s="0"/>
    </row>
    <row r="1261" customFormat="false" ht="12.75" hidden="false" customHeight="false" outlineLevel="0" collapsed="false">
      <c r="A1261" s="0"/>
    </row>
    <row r="1262" customFormat="false" ht="12.75" hidden="false" customHeight="false" outlineLevel="0" collapsed="false">
      <c r="A1262" s="0"/>
    </row>
    <row r="1263" customFormat="false" ht="12.75" hidden="false" customHeight="false" outlineLevel="0" collapsed="false">
      <c r="A1263" s="0"/>
    </row>
    <row r="1264" customFormat="false" ht="12.75" hidden="false" customHeight="false" outlineLevel="0" collapsed="false">
      <c r="A1264" s="0"/>
    </row>
    <row r="1265" customFormat="false" ht="12.75" hidden="false" customHeight="false" outlineLevel="0" collapsed="false">
      <c r="A1265" s="0"/>
    </row>
    <row r="1266" customFormat="false" ht="12.75" hidden="false" customHeight="false" outlineLevel="0" collapsed="false">
      <c r="A1266" s="0"/>
    </row>
    <row r="1267" customFormat="false" ht="12.75" hidden="false" customHeight="false" outlineLevel="0" collapsed="false">
      <c r="A1267" s="0"/>
    </row>
    <row r="1268" customFormat="false" ht="12.75" hidden="false" customHeight="false" outlineLevel="0" collapsed="false">
      <c r="A1268" s="0"/>
    </row>
    <row r="1269" customFormat="false" ht="12.75" hidden="false" customHeight="false" outlineLevel="0" collapsed="false">
      <c r="A1269" s="0"/>
    </row>
    <row r="1270" customFormat="false" ht="12.75" hidden="false" customHeight="false" outlineLevel="0" collapsed="false">
      <c r="A1270" s="0"/>
    </row>
    <row r="1271" customFormat="false" ht="12.75" hidden="false" customHeight="false" outlineLevel="0" collapsed="false">
      <c r="A1271" s="0"/>
    </row>
    <row r="1272" customFormat="false" ht="12.75" hidden="false" customHeight="false" outlineLevel="0" collapsed="false">
      <c r="A1272" s="0"/>
    </row>
    <row r="1273" customFormat="false" ht="12.75" hidden="false" customHeight="false" outlineLevel="0" collapsed="false">
      <c r="A1273" s="0"/>
    </row>
    <row r="1274" customFormat="false" ht="12.75" hidden="false" customHeight="false" outlineLevel="0" collapsed="false">
      <c r="A1274" s="0"/>
    </row>
    <row r="1275" customFormat="false" ht="12.75" hidden="false" customHeight="false" outlineLevel="0" collapsed="false">
      <c r="A1275" s="0"/>
    </row>
    <row r="1276" customFormat="false" ht="12.75" hidden="false" customHeight="false" outlineLevel="0" collapsed="false">
      <c r="A1276" s="0"/>
    </row>
    <row r="1277" customFormat="false" ht="12.75" hidden="false" customHeight="false" outlineLevel="0" collapsed="false">
      <c r="A1277" s="0"/>
    </row>
    <row r="1278" customFormat="false" ht="12.75" hidden="false" customHeight="false" outlineLevel="0" collapsed="false">
      <c r="A1278" s="0"/>
    </row>
    <row r="1279" customFormat="false" ht="12.75" hidden="false" customHeight="false" outlineLevel="0" collapsed="false">
      <c r="A1279" s="0"/>
    </row>
    <row r="1280" customFormat="false" ht="12.75" hidden="false" customHeight="false" outlineLevel="0" collapsed="false">
      <c r="A1280" s="0"/>
    </row>
    <row r="1281" customFormat="false" ht="12.75" hidden="false" customHeight="false" outlineLevel="0" collapsed="false">
      <c r="A1281" s="0"/>
    </row>
    <row r="1282" customFormat="false" ht="12.75" hidden="false" customHeight="false" outlineLevel="0" collapsed="false">
      <c r="A1282" s="0"/>
    </row>
    <row r="1283" customFormat="false" ht="12.75" hidden="false" customHeight="false" outlineLevel="0" collapsed="false">
      <c r="A1283" s="0"/>
    </row>
    <row r="1284" customFormat="false" ht="12.75" hidden="false" customHeight="false" outlineLevel="0" collapsed="false">
      <c r="A1284" s="0"/>
    </row>
    <row r="1285" customFormat="false" ht="12.75" hidden="false" customHeight="false" outlineLevel="0" collapsed="false">
      <c r="A1285" s="0"/>
    </row>
    <row r="1286" customFormat="false" ht="12.75" hidden="false" customHeight="false" outlineLevel="0" collapsed="false">
      <c r="A1286" s="0"/>
    </row>
    <row r="1287" customFormat="false" ht="12.75" hidden="false" customHeight="false" outlineLevel="0" collapsed="false">
      <c r="A1287" s="0"/>
    </row>
    <row r="1288" customFormat="false" ht="12.75" hidden="false" customHeight="false" outlineLevel="0" collapsed="false">
      <c r="A1288" s="0"/>
    </row>
    <row r="1289" customFormat="false" ht="12.75" hidden="false" customHeight="false" outlineLevel="0" collapsed="false">
      <c r="A1289" s="0"/>
    </row>
    <row r="1290" customFormat="false" ht="12.75" hidden="false" customHeight="false" outlineLevel="0" collapsed="false">
      <c r="A1290" s="0"/>
    </row>
    <row r="1291" customFormat="false" ht="12.75" hidden="false" customHeight="false" outlineLevel="0" collapsed="false">
      <c r="A1291" s="0"/>
    </row>
    <row r="1292" customFormat="false" ht="12.75" hidden="false" customHeight="false" outlineLevel="0" collapsed="false">
      <c r="A1292" s="0"/>
    </row>
    <row r="1293" customFormat="false" ht="12.75" hidden="false" customHeight="false" outlineLevel="0" collapsed="false">
      <c r="A1293" s="0"/>
    </row>
    <row r="1294" customFormat="false" ht="12.75" hidden="false" customHeight="false" outlineLevel="0" collapsed="false">
      <c r="A1294" s="0"/>
    </row>
    <row r="1295" customFormat="false" ht="12.75" hidden="false" customHeight="false" outlineLevel="0" collapsed="false">
      <c r="A1295" s="0"/>
    </row>
    <row r="1296" customFormat="false" ht="12.75" hidden="false" customHeight="false" outlineLevel="0" collapsed="false">
      <c r="A1296" s="0"/>
    </row>
    <row r="1297" customFormat="false" ht="12.75" hidden="false" customHeight="false" outlineLevel="0" collapsed="false">
      <c r="A1297" s="0"/>
    </row>
    <row r="1298" customFormat="false" ht="12.75" hidden="false" customHeight="false" outlineLevel="0" collapsed="false">
      <c r="A1298" s="0"/>
    </row>
    <row r="1299" customFormat="false" ht="12.75" hidden="false" customHeight="false" outlineLevel="0" collapsed="false">
      <c r="A1299" s="0"/>
    </row>
    <row r="1300" customFormat="false" ht="12.75" hidden="false" customHeight="false" outlineLevel="0" collapsed="false">
      <c r="A1300" s="0"/>
    </row>
    <row r="1301" customFormat="false" ht="12.75" hidden="false" customHeight="false" outlineLevel="0" collapsed="false">
      <c r="A1301" s="0"/>
    </row>
    <row r="1302" customFormat="false" ht="12.75" hidden="false" customHeight="false" outlineLevel="0" collapsed="false">
      <c r="A1302" s="0"/>
    </row>
    <row r="1303" customFormat="false" ht="12.75" hidden="false" customHeight="false" outlineLevel="0" collapsed="false">
      <c r="A1303" s="0"/>
    </row>
    <row r="1304" customFormat="false" ht="12.75" hidden="false" customHeight="false" outlineLevel="0" collapsed="false">
      <c r="A1304" s="0"/>
    </row>
    <row r="1305" customFormat="false" ht="12.75" hidden="false" customHeight="false" outlineLevel="0" collapsed="false">
      <c r="A1305" s="0"/>
    </row>
    <row r="1306" customFormat="false" ht="12.75" hidden="false" customHeight="false" outlineLevel="0" collapsed="false">
      <c r="A1306" s="0"/>
    </row>
    <row r="1307" customFormat="false" ht="12.75" hidden="false" customHeight="false" outlineLevel="0" collapsed="false">
      <c r="A1307" s="0"/>
    </row>
    <row r="1308" customFormat="false" ht="12.75" hidden="false" customHeight="false" outlineLevel="0" collapsed="false">
      <c r="A1308" s="0"/>
    </row>
    <row r="1309" customFormat="false" ht="12.75" hidden="false" customHeight="false" outlineLevel="0" collapsed="false">
      <c r="A1309" s="0"/>
    </row>
    <row r="1310" customFormat="false" ht="12.75" hidden="false" customHeight="false" outlineLevel="0" collapsed="false">
      <c r="A1310" s="0"/>
    </row>
    <row r="1311" customFormat="false" ht="12.75" hidden="false" customHeight="false" outlineLevel="0" collapsed="false">
      <c r="A1311" s="0"/>
    </row>
    <row r="1312" customFormat="false" ht="12.75" hidden="false" customHeight="false" outlineLevel="0" collapsed="false">
      <c r="A1312" s="0"/>
    </row>
    <row r="1313" customFormat="false" ht="12.75" hidden="false" customHeight="false" outlineLevel="0" collapsed="false">
      <c r="A1313" s="0"/>
    </row>
    <row r="1314" customFormat="false" ht="12.75" hidden="false" customHeight="false" outlineLevel="0" collapsed="false">
      <c r="A1314" s="0"/>
    </row>
    <row r="1315" customFormat="false" ht="12.75" hidden="false" customHeight="false" outlineLevel="0" collapsed="false">
      <c r="A1315" s="0"/>
    </row>
    <row r="1316" customFormat="false" ht="12.75" hidden="false" customHeight="false" outlineLevel="0" collapsed="false">
      <c r="A1316" s="0"/>
    </row>
    <row r="1317" customFormat="false" ht="12.75" hidden="false" customHeight="false" outlineLevel="0" collapsed="false">
      <c r="A1317" s="0"/>
    </row>
    <row r="1318" customFormat="false" ht="12.75" hidden="false" customHeight="false" outlineLevel="0" collapsed="false">
      <c r="A1318" s="0"/>
    </row>
    <row r="1319" customFormat="false" ht="12.75" hidden="false" customHeight="false" outlineLevel="0" collapsed="false">
      <c r="A1319" s="0"/>
    </row>
    <row r="1320" customFormat="false" ht="12.75" hidden="false" customHeight="false" outlineLevel="0" collapsed="false">
      <c r="A1320" s="0"/>
    </row>
    <row r="1321" customFormat="false" ht="12.75" hidden="false" customHeight="false" outlineLevel="0" collapsed="false">
      <c r="A1321" s="0"/>
    </row>
    <row r="1322" customFormat="false" ht="12.75" hidden="false" customHeight="false" outlineLevel="0" collapsed="false">
      <c r="A1322" s="0"/>
    </row>
    <row r="1323" customFormat="false" ht="12.75" hidden="false" customHeight="false" outlineLevel="0" collapsed="false">
      <c r="A1323" s="0"/>
    </row>
    <row r="1324" customFormat="false" ht="12.75" hidden="false" customHeight="false" outlineLevel="0" collapsed="false">
      <c r="A1324" s="0"/>
    </row>
    <row r="1325" customFormat="false" ht="12.75" hidden="false" customHeight="false" outlineLevel="0" collapsed="false">
      <c r="A1325" s="0"/>
    </row>
    <row r="1326" customFormat="false" ht="12.75" hidden="false" customHeight="false" outlineLevel="0" collapsed="false">
      <c r="A1326" s="0"/>
    </row>
    <row r="1327" customFormat="false" ht="12.75" hidden="false" customHeight="false" outlineLevel="0" collapsed="false">
      <c r="A1327" s="0"/>
    </row>
    <row r="1328" customFormat="false" ht="12.75" hidden="false" customHeight="false" outlineLevel="0" collapsed="false">
      <c r="A1328" s="0"/>
    </row>
    <row r="1329" customFormat="false" ht="12.75" hidden="false" customHeight="false" outlineLevel="0" collapsed="false">
      <c r="A1329" s="0"/>
    </row>
    <row r="1330" customFormat="false" ht="12.75" hidden="false" customHeight="false" outlineLevel="0" collapsed="false">
      <c r="A1330" s="0"/>
    </row>
    <row r="1331" customFormat="false" ht="12.75" hidden="false" customHeight="false" outlineLevel="0" collapsed="false">
      <c r="A1331" s="0"/>
    </row>
    <row r="1332" customFormat="false" ht="12.75" hidden="false" customHeight="false" outlineLevel="0" collapsed="false">
      <c r="A1332" s="0"/>
    </row>
    <row r="1333" customFormat="false" ht="12.75" hidden="false" customHeight="false" outlineLevel="0" collapsed="false">
      <c r="A1333" s="0"/>
    </row>
    <row r="1334" customFormat="false" ht="12.75" hidden="false" customHeight="false" outlineLevel="0" collapsed="false">
      <c r="A1334" s="0"/>
    </row>
    <row r="1335" customFormat="false" ht="12.75" hidden="false" customHeight="false" outlineLevel="0" collapsed="false">
      <c r="A1335" s="0"/>
    </row>
    <row r="1336" customFormat="false" ht="12.75" hidden="false" customHeight="false" outlineLevel="0" collapsed="false">
      <c r="A1336" s="0"/>
    </row>
    <row r="1337" customFormat="false" ht="12.75" hidden="false" customHeight="false" outlineLevel="0" collapsed="false">
      <c r="A1337" s="0"/>
    </row>
    <row r="1338" customFormat="false" ht="12.75" hidden="false" customHeight="false" outlineLevel="0" collapsed="false">
      <c r="A1338" s="0"/>
    </row>
    <row r="1339" customFormat="false" ht="12.75" hidden="false" customHeight="false" outlineLevel="0" collapsed="false">
      <c r="A1339" s="0"/>
    </row>
    <row r="1340" customFormat="false" ht="12.75" hidden="false" customHeight="false" outlineLevel="0" collapsed="false">
      <c r="A1340" s="0"/>
    </row>
    <row r="1341" customFormat="false" ht="12.75" hidden="false" customHeight="false" outlineLevel="0" collapsed="false">
      <c r="A1341" s="0"/>
    </row>
    <row r="1342" customFormat="false" ht="12.75" hidden="false" customHeight="false" outlineLevel="0" collapsed="false">
      <c r="A1342" s="0"/>
    </row>
    <row r="1343" customFormat="false" ht="12.75" hidden="false" customHeight="false" outlineLevel="0" collapsed="false">
      <c r="A1343" s="0"/>
    </row>
    <row r="1344" customFormat="false" ht="12.75" hidden="false" customHeight="false" outlineLevel="0" collapsed="false">
      <c r="A1344" s="0"/>
    </row>
    <row r="1345" customFormat="false" ht="12.75" hidden="false" customHeight="false" outlineLevel="0" collapsed="false">
      <c r="A1345" s="0"/>
    </row>
    <row r="1346" customFormat="false" ht="12.75" hidden="false" customHeight="false" outlineLevel="0" collapsed="false">
      <c r="A1346" s="0"/>
    </row>
    <row r="1347" customFormat="false" ht="12.75" hidden="false" customHeight="false" outlineLevel="0" collapsed="false">
      <c r="A1347" s="0"/>
    </row>
    <row r="1348" customFormat="false" ht="12.75" hidden="false" customHeight="false" outlineLevel="0" collapsed="false">
      <c r="A1348" s="0"/>
    </row>
    <row r="1349" customFormat="false" ht="12.75" hidden="false" customHeight="false" outlineLevel="0" collapsed="false">
      <c r="A1349" s="0"/>
    </row>
    <row r="1350" customFormat="false" ht="12.75" hidden="false" customHeight="false" outlineLevel="0" collapsed="false">
      <c r="A1350" s="0"/>
    </row>
    <row r="1351" customFormat="false" ht="12.75" hidden="false" customHeight="false" outlineLevel="0" collapsed="false">
      <c r="A1351" s="0"/>
    </row>
    <row r="1352" customFormat="false" ht="12.75" hidden="false" customHeight="false" outlineLevel="0" collapsed="false">
      <c r="A1352" s="0"/>
    </row>
    <row r="1353" customFormat="false" ht="12.75" hidden="false" customHeight="false" outlineLevel="0" collapsed="false">
      <c r="A1353" s="0"/>
    </row>
    <row r="1354" customFormat="false" ht="12.75" hidden="false" customHeight="false" outlineLevel="0" collapsed="false">
      <c r="A1354" s="0"/>
    </row>
    <row r="1355" customFormat="false" ht="12.75" hidden="false" customHeight="false" outlineLevel="0" collapsed="false">
      <c r="A1355" s="0"/>
    </row>
    <row r="1356" customFormat="false" ht="12.75" hidden="false" customHeight="false" outlineLevel="0" collapsed="false">
      <c r="A1356" s="0"/>
    </row>
    <row r="1357" customFormat="false" ht="12.75" hidden="false" customHeight="false" outlineLevel="0" collapsed="false">
      <c r="A1357" s="0"/>
    </row>
    <row r="1358" customFormat="false" ht="12.75" hidden="false" customHeight="false" outlineLevel="0" collapsed="false">
      <c r="A1358" s="0"/>
    </row>
    <row r="1359" customFormat="false" ht="12.75" hidden="false" customHeight="false" outlineLevel="0" collapsed="false">
      <c r="A1359" s="0"/>
    </row>
    <row r="1360" customFormat="false" ht="12.75" hidden="false" customHeight="false" outlineLevel="0" collapsed="false">
      <c r="A1360" s="0"/>
    </row>
    <row r="1361" customFormat="false" ht="12.75" hidden="false" customHeight="false" outlineLevel="0" collapsed="false">
      <c r="A1361" s="0"/>
    </row>
    <row r="1362" customFormat="false" ht="12.75" hidden="false" customHeight="false" outlineLevel="0" collapsed="false">
      <c r="A1362" s="0"/>
    </row>
    <row r="1363" customFormat="false" ht="12.75" hidden="false" customHeight="false" outlineLevel="0" collapsed="false">
      <c r="A1363" s="0"/>
    </row>
    <row r="1364" customFormat="false" ht="12.75" hidden="false" customHeight="false" outlineLevel="0" collapsed="false">
      <c r="A1364" s="0"/>
    </row>
    <row r="1365" customFormat="false" ht="12.75" hidden="false" customHeight="false" outlineLevel="0" collapsed="false">
      <c r="A1365" s="0"/>
    </row>
    <row r="1366" customFormat="false" ht="12.75" hidden="false" customHeight="false" outlineLevel="0" collapsed="false">
      <c r="A1366" s="0"/>
    </row>
    <row r="1367" customFormat="false" ht="12.75" hidden="false" customHeight="false" outlineLevel="0" collapsed="false">
      <c r="A1367" s="0"/>
    </row>
    <row r="1368" customFormat="false" ht="12.75" hidden="false" customHeight="false" outlineLevel="0" collapsed="false">
      <c r="A1368" s="0"/>
    </row>
    <row r="1369" customFormat="false" ht="12.75" hidden="false" customHeight="false" outlineLevel="0" collapsed="false">
      <c r="A1369" s="0"/>
    </row>
    <row r="1370" customFormat="false" ht="12.75" hidden="false" customHeight="false" outlineLevel="0" collapsed="false">
      <c r="A1370" s="0"/>
    </row>
    <row r="1371" customFormat="false" ht="12.75" hidden="false" customHeight="false" outlineLevel="0" collapsed="false">
      <c r="A1371" s="0"/>
    </row>
    <row r="1372" customFormat="false" ht="12.75" hidden="false" customHeight="false" outlineLevel="0" collapsed="false">
      <c r="A1372" s="0"/>
    </row>
  </sheetData>
  <conditionalFormatting sqref="B4">
    <cfRule type="expression" priority="2" aboveAverage="0" equalAverage="0" bottom="0" percent="0" rank="0" text="" dxfId="0">
      <formula>$G$11&lt;&gt;0</formula>
    </cfRule>
  </conditionalFormatting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true" autoFill="0" autoPict="0" macro="XLS.Module1.FetchCurves">
                <anchor moveWithCells="true" sizeWithCells="false">
                  <from>
                    <xdr:col>2</xdr:col>
                    <xdr:colOff>230760</xdr:colOff>
                    <xdr:row>0</xdr:row>
                    <xdr:rowOff>171000</xdr:rowOff>
                  </from>
                  <to>
                    <xdr:col>3</xdr:col>
                    <xdr:colOff>720</xdr:colOff>
                    <xdr:row>8</xdr:row>
                    <xdr:rowOff>181080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R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6" activeCellId="0" sqref="B8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5.41"/>
    <col collapsed="false" customWidth="true" hidden="false" outlineLevel="0" max="2" min="2" style="34" width="22.99"/>
    <col collapsed="false" customWidth="true" hidden="false" outlineLevel="0" max="4" min="3" style="34" width="10.71"/>
    <col collapsed="false" customWidth="true" hidden="false" outlineLevel="0" max="5" min="5" style="34" width="31.99"/>
    <col collapsed="false" customWidth="true" hidden="false" outlineLevel="0" max="6" min="6" style="34" width="29.13"/>
    <col collapsed="false" customWidth="false" hidden="false" outlineLevel="0" max="257" min="7" style="34" width="9.14"/>
  </cols>
  <sheetData>
    <row r="1" customFormat="false" ht="12.75" hidden="false" customHeight="false" outlineLevel="0" collapsed="false">
      <c r="B1" s="35" t="s">
        <v>16</v>
      </c>
      <c r="C1" s="36" t="s">
        <v>16</v>
      </c>
      <c r="D1" s="36" t="s">
        <v>17</v>
      </c>
    </row>
    <row r="2" customFormat="false" ht="12.75" hidden="false" customHeight="false" outlineLevel="0" collapsed="false">
      <c r="B2" s="37" t="s">
        <v>18</v>
      </c>
      <c r="C2" s="37" t="s">
        <v>19</v>
      </c>
      <c r="D2" s="37" t="s">
        <v>18</v>
      </c>
      <c r="E2" s="37" t="s">
        <v>20</v>
      </c>
      <c r="F2" s="37" t="s">
        <v>20</v>
      </c>
    </row>
    <row r="3" customFormat="false" ht="12.75" hidden="false" customHeight="false" outlineLevel="0" collapsed="false">
      <c r="B3" s="38"/>
      <c r="C3" s="38"/>
      <c r="D3" s="38"/>
      <c r="E3" s="38"/>
    </row>
    <row r="4" customFormat="false" ht="12.75" hidden="false" customHeight="false" outlineLevel="0" collapsed="false">
      <c r="B4" s="39" t="s">
        <v>21</v>
      </c>
    </row>
    <row r="5" customFormat="false" ht="12.75" hidden="false" customHeight="false" outlineLevel="0" collapsed="false">
      <c r="B5" s="40" t="s">
        <v>22</v>
      </c>
      <c r="C5" s="40" t="s">
        <v>23</v>
      </c>
      <c r="D5" s="40" t="s">
        <v>24</v>
      </c>
      <c r="E5" s="41" t="s">
        <v>25</v>
      </c>
    </row>
    <row r="6" customFormat="false" ht="12.75" hidden="false" customHeight="false" outlineLevel="0" collapsed="false">
      <c r="B6" s="40" t="s">
        <v>22</v>
      </c>
      <c r="C6" s="40" t="s">
        <v>26</v>
      </c>
      <c r="D6" s="40" t="s">
        <v>24</v>
      </c>
      <c r="E6" s="41" t="s">
        <v>27</v>
      </c>
    </row>
    <row r="7" customFormat="false" ht="12.75" hidden="false" customHeight="false" outlineLevel="0" collapsed="false">
      <c r="B7" s="40" t="s">
        <v>22</v>
      </c>
      <c r="C7" s="40" t="s">
        <v>28</v>
      </c>
      <c r="D7" s="40" t="s">
        <v>24</v>
      </c>
      <c r="E7" s="41" t="s">
        <v>29</v>
      </c>
    </row>
    <row r="8" customFormat="false" ht="12.75" hidden="false" customHeight="false" outlineLevel="0" collapsed="false">
      <c r="B8" s="40"/>
      <c r="C8" s="40"/>
      <c r="D8" s="40"/>
      <c r="E8" s="41"/>
    </row>
    <row r="9" customFormat="false" ht="12.75" hidden="false" customHeight="false" outlineLevel="0" collapsed="false">
      <c r="B9" s="40" t="s">
        <v>22</v>
      </c>
      <c r="C9" s="40" t="s">
        <v>30</v>
      </c>
      <c r="D9" s="40" t="s">
        <v>24</v>
      </c>
      <c r="E9" s="41" t="s">
        <v>31</v>
      </c>
    </row>
    <row r="10" customFormat="false" ht="12.75" hidden="false" customHeight="false" outlineLevel="0" collapsed="false">
      <c r="B10" s="40" t="s">
        <v>22</v>
      </c>
      <c r="C10" s="40" t="s">
        <v>32</v>
      </c>
      <c r="D10" s="40" t="s">
        <v>24</v>
      </c>
      <c r="E10" s="41" t="s">
        <v>33</v>
      </c>
    </row>
    <row r="11" customFormat="false" ht="12.75" hidden="false" customHeight="false" outlineLevel="0" collapsed="false">
      <c r="B11" s="40" t="s">
        <v>22</v>
      </c>
      <c r="C11" s="40" t="s">
        <v>34</v>
      </c>
      <c r="D11" s="40" t="s">
        <v>24</v>
      </c>
      <c r="E11" s="41" t="s">
        <v>35</v>
      </c>
    </row>
    <row r="12" customFormat="false" ht="12.75" hidden="false" customHeight="false" outlineLevel="0" collapsed="false">
      <c r="B12" s="40"/>
      <c r="C12" s="40"/>
      <c r="D12" s="40"/>
      <c r="E12" s="41"/>
    </row>
    <row r="13" customFormat="false" ht="12.75" hidden="false" customHeight="false" outlineLevel="0" collapsed="false">
      <c r="B13" s="34" t="s">
        <v>36</v>
      </c>
      <c r="C13" s="34" t="s">
        <v>26</v>
      </c>
      <c r="D13" s="34" t="s">
        <v>24</v>
      </c>
      <c r="E13" s="42" t="s">
        <v>37</v>
      </c>
      <c r="F13" s="42" t="s">
        <v>38</v>
      </c>
    </row>
    <row r="14" customFormat="false" ht="12.75" hidden="false" customHeight="false" outlineLevel="0" collapsed="false">
      <c r="B14" s="40" t="s">
        <v>36</v>
      </c>
      <c r="C14" s="40" t="s">
        <v>32</v>
      </c>
      <c r="D14" s="40" t="s">
        <v>24</v>
      </c>
      <c r="E14" s="41" t="s">
        <v>39</v>
      </c>
      <c r="F14" s="42" t="s">
        <v>38</v>
      </c>
    </row>
    <row r="16" customFormat="false" ht="12.75" hidden="false" customHeight="false" outlineLevel="0" collapsed="false">
      <c r="B16" s="43" t="s">
        <v>40</v>
      </c>
    </row>
    <row r="17" customFormat="false" ht="12.75" hidden="false" customHeight="false" outlineLevel="0" collapsed="false">
      <c r="B17" s="40" t="s">
        <v>41</v>
      </c>
      <c r="C17" s="40" t="s">
        <v>42</v>
      </c>
      <c r="D17" s="40" t="s">
        <v>43</v>
      </c>
      <c r="E17" s="41" t="s">
        <v>44</v>
      </c>
    </row>
    <row r="19" customFormat="false" ht="12.75" hidden="false" customHeight="false" outlineLevel="0" collapsed="false">
      <c r="B19" s="43" t="s">
        <v>45</v>
      </c>
      <c r="C19" s="43"/>
      <c r="D19" s="43"/>
    </row>
    <row r="20" customFormat="false" ht="12.75" hidden="false" customHeight="false" outlineLevel="0" collapsed="false">
      <c r="B20" s="34" t="s">
        <v>46</v>
      </c>
      <c r="C20" s="34" t="s">
        <v>26</v>
      </c>
      <c r="D20" s="34" t="s">
        <v>47</v>
      </c>
      <c r="E20" s="34" t="s">
        <v>48</v>
      </c>
      <c r="F20" s="34" t="s">
        <v>49</v>
      </c>
      <c r="G20" s="40"/>
    </row>
    <row r="21" customFormat="false" ht="12.75" hidden="false" customHeight="false" outlineLevel="0" collapsed="false">
      <c r="B21" s="34" t="s">
        <v>50</v>
      </c>
      <c r="C21" s="34" t="s">
        <v>26</v>
      </c>
      <c r="D21" s="34" t="s">
        <v>47</v>
      </c>
      <c r="E21" s="34" t="s">
        <v>51</v>
      </c>
      <c r="F21" s="34" t="s">
        <v>52</v>
      </c>
      <c r="G21" s="40"/>
    </row>
    <row r="22" customFormat="false" ht="12.75" hidden="false" customHeight="false" outlineLevel="0" collapsed="false">
      <c r="B22" s="34" t="s">
        <v>53</v>
      </c>
      <c r="C22" s="34" t="s">
        <v>26</v>
      </c>
      <c r="D22" s="34" t="s">
        <v>47</v>
      </c>
      <c r="E22" s="34" t="s">
        <v>51</v>
      </c>
      <c r="F22" s="34" t="s">
        <v>54</v>
      </c>
      <c r="G22" s="40"/>
    </row>
    <row r="23" customFormat="false" ht="12.75" hidden="false" customHeight="false" outlineLevel="0" collapsed="false">
      <c r="B23" s="34" t="s">
        <v>55</v>
      </c>
      <c r="C23" s="34" t="s">
        <v>26</v>
      </c>
      <c r="D23" s="34" t="s">
        <v>47</v>
      </c>
      <c r="E23" s="34" t="s">
        <v>56</v>
      </c>
      <c r="F23" s="34" t="s">
        <v>57</v>
      </c>
      <c r="G23" s="40"/>
    </row>
    <row r="24" customFormat="false" ht="12.75" hidden="false" customHeight="false" outlineLevel="0" collapsed="false">
      <c r="B24" s="34" t="s">
        <v>58</v>
      </c>
      <c r="C24" s="34" t="s">
        <v>26</v>
      </c>
      <c r="D24" s="34" t="s">
        <v>47</v>
      </c>
      <c r="E24" s="34" t="s">
        <v>59</v>
      </c>
      <c r="F24" s="34" t="s">
        <v>60</v>
      </c>
      <c r="G24" s="40"/>
    </row>
    <row r="25" customFormat="false" ht="12.75" hidden="false" customHeight="false" outlineLevel="0" collapsed="false">
      <c r="B25" s="34" t="s">
        <v>61</v>
      </c>
      <c r="C25" s="34" t="s">
        <v>26</v>
      </c>
      <c r="D25" s="34" t="s">
        <v>47</v>
      </c>
      <c r="E25" s="34" t="s">
        <v>59</v>
      </c>
      <c r="F25" s="34" t="s">
        <v>62</v>
      </c>
      <c r="G25" s="40"/>
    </row>
    <row r="26" customFormat="false" ht="12.75" hidden="false" customHeight="false" outlineLevel="0" collapsed="false">
      <c r="B26" s="34" t="s">
        <v>63</v>
      </c>
      <c r="C26" s="34" t="s">
        <v>26</v>
      </c>
      <c r="D26" s="34" t="s">
        <v>47</v>
      </c>
      <c r="E26" s="34" t="s">
        <v>59</v>
      </c>
      <c r="F26" s="34" t="s">
        <v>64</v>
      </c>
      <c r="G26" s="40"/>
    </row>
    <row r="27" customFormat="false" ht="12.75" hidden="false" customHeight="false" outlineLevel="0" collapsed="false">
      <c r="B27" s="34" t="s">
        <v>65</v>
      </c>
      <c r="C27" s="34" t="s">
        <v>26</v>
      </c>
      <c r="D27" s="34" t="s">
        <v>47</v>
      </c>
      <c r="E27" s="34" t="s">
        <v>66</v>
      </c>
      <c r="F27" s="34" t="s">
        <v>57</v>
      </c>
      <c r="G27" s="40"/>
    </row>
    <row r="28" customFormat="false" ht="12.75" hidden="false" customHeight="false" outlineLevel="0" collapsed="false">
      <c r="B28" s="34" t="s">
        <v>67</v>
      </c>
      <c r="C28" s="34" t="s">
        <v>26</v>
      </c>
      <c r="D28" s="34" t="s">
        <v>47</v>
      </c>
      <c r="E28" s="34" t="s">
        <v>68</v>
      </c>
      <c r="F28" s="34" t="s">
        <v>57</v>
      </c>
      <c r="G28" s="40"/>
    </row>
    <row r="29" customFormat="false" ht="12.75" hidden="false" customHeight="false" outlineLevel="0" collapsed="false">
      <c r="B29" s="34" t="s">
        <v>69</v>
      </c>
      <c r="C29" s="34" t="s">
        <v>26</v>
      </c>
      <c r="D29" s="34" t="s">
        <v>47</v>
      </c>
      <c r="E29" s="34" t="s">
        <v>70</v>
      </c>
      <c r="F29" s="34" t="s">
        <v>57</v>
      </c>
      <c r="G29" s="40"/>
    </row>
    <row r="30" customFormat="false" ht="12.75" hidden="false" customHeight="false" outlineLevel="0" collapsed="false">
      <c r="B30" s="34" t="s">
        <v>71</v>
      </c>
      <c r="C30" s="34" t="s">
        <v>26</v>
      </c>
      <c r="D30" s="34" t="s">
        <v>47</v>
      </c>
      <c r="E30" s="34" t="s">
        <v>72</v>
      </c>
      <c r="F30" s="34" t="s">
        <v>73</v>
      </c>
      <c r="G30" s="40"/>
    </row>
    <row r="31" customFormat="false" ht="12.75" hidden="false" customHeight="false" outlineLevel="0" collapsed="false">
      <c r="B31" s="34" t="s">
        <v>74</v>
      </c>
      <c r="C31" s="34" t="s">
        <v>26</v>
      </c>
      <c r="D31" s="34" t="s">
        <v>47</v>
      </c>
      <c r="E31" s="34" t="s">
        <v>72</v>
      </c>
      <c r="F31" s="34" t="s">
        <v>75</v>
      </c>
      <c r="G31" s="40"/>
    </row>
    <row r="32" customFormat="false" ht="12.75" hidden="false" customHeight="false" outlineLevel="0" collapsed="false">
      <c r="B32" s="34" t="s">
        <v>76</v>
      </c>
      <c r="C32" s="34" t="s">
        <v>26</v>
      </c>
      <c r="D32" s="34" t="s">
        <v>47</v>
      </c>
      <c r="E32" s="34" t="s">
        <v>77</v>
      </c>
      <c r="F32" s="34" t="s">
        <v>78</v>
      </c>
      <c r="G32" s="40"/>
    </row>
    <row r="33" customFormat="false" ht="12.75" hidden="false" customHeight="false" outlineLevel="0" collapsed="false">
      <c r="B33" s="34" t="s">
        <v>79</v>
      </c>
      <c r="C33" s="34" t="s">
        <v>26</v>
      </c>
      <c r="D33" s="34" t="s">
        <v>47</v>
      </c>
      <c r="E33" s="34" t="s">
        <v>80</v>
      </c>
      <c r="F33" s="34" t="s">
        <v>81</v>
      </c>
      <c r="G33" s="40"/>
    </row>
    <row r="34" customFormat="false" ht="12.75" hidden="false" customHeight="false" outlineLevel="0" collapsed="false">
      <c r="B34" s="34" t="s">
        <v>82</v>
      </c>
      <c r="C34" s="34" t="s">
        <v>26</v>
      </c>
      <c r="D34" s="34" t="s">
        <v>47</v>
      </c>
      <c r="E34" s="34" t="s">
        <v>80</v>
      </c>
      <c r="F34" s="34" t="s">
        <v>83</v>
      </c>
      <c r="G34" s="40"/>
    </row>
    <row r="35" customFormat="false" ht="12.75" hidden="false" customHeight="false" outlineLevel="0" collapsed="false">
      <c r="B35" s="34" t="s">
        <v>84</v>
      </c>
      <c r="C35" s="34" t="s">
        <v>26</v>
      </c>
      <c r="D35" s="34" t="s">
        <v>47</v>
      </c>
      <c r="E35" s="34" t="s">
        <v>85</v>
      </c>
      <c r="F35" s="34" t="s">
        <v>86</v>
      </c>
      <c r="G35" s="40"/>
    </row>
    <row r="36" customFormat="false" ht="12.75" hidden="false" customHeight="false" outlineLevel="0" collapsed="false">
      <c r="B36" s="34" t="s">
        <v>87</v>
      </c>
      <c r="C36" s="34" t="s">
        <v>26</v>
      </c>
      <c r="D36" s="34" t="s">
        <v>47</v>
      </c>
      <c r="E36" s="34" t="s">
        <v>85</v>
      </c>
      <c r="F36" s="34" t="s">
        <v>60</v>
      </c>
      <c r="G36" s="40"/>
    </row>
    <row r="37" customFormat="false" ht="12.75" hidden="false" customHeight="false" outlineLevel="0" collapsed="false">
      <c r="B37" s="34" t="s">
        <v>88</v>
      </c>
      <c r="C37" s="34" t="s">
        <v>26</v>
      </c>
      <c r="D37" s="34" t="s">
        <v>47</v>
      </c>
      <c r="E37" s="34" t="s">
        <v>89</v>
      </c>
      <c r="F37" s="34" t="s">
        <v>90</v>
      </c>
      <c r="G37" s="40"/>
    </row>
    <row r="38" customFormat="false" ht="12.75" hidden="false" customHeight="false" outlineLevel="0" collapsed="false">
      <c r="B38" s="34" t="s">
        <v>91</v>
      </c>
      <c r="C38" s="34" t="s">
        <v>26</v>
      </c>
      <c r="D38" s="34" t="s">
        <v>47</v>
      </c>
      <c r="E38" s="34" t="s">
        <v>89</v>
      </c>
      <c r="F38" s="34" t="s">
        <v>92</v>
      </c>
      <c r="G38" s="40"/>
    </row>
    <row r="39" customFormat="false" ht="12.75" hidden="false" customHeight="false" outlineLevel="0" collapsed="false">
      <c r="B39" s="34" t="s">
        <v>93</v>
      </c>
      <c r="C39" s="34" t="s">
        <v>26</v>
      </c>
      <c r="D39" s="34" t="s">
        <v>47</v>
      </c>
      <c r="E39" s="34" t="s">
        <v>89</v>
      </c>
      <c r="F39" s="34" t="s">
        <v>94</v>
      </c>
      <c r="G39" s="40"/>
    </row>
    <row r="40" customFormat="false" ht="12.75" hidden="false" customHeight="false" outlineLevel="0" collapsed="false">
      <c r="B40" s="34" t="s">
        <v>95</v>
      </c>
      <c r="C40" s="34" t="s">
        <v>26</v>
      </c>
      <c r="D40" s="34" t="s">
        <v>47</v>
      </c>
      <c r="E40" s="34" t="s">
        <v>96</v>
      </c>
      <c r="F40" s="34" t="s">
        <v>57</v>
      </c>
      <c r="G40" s="40"/>
    </row>
    <row r="41" customFormat="false" ht="12.75" hidden="false" customHeight="false" outlineLevel="0" collapsed="false">
      <c r="G41" s="40"/>
    </row>
    <row r="42" customFormat="false" ht="12.75" hidden="false" customHeight="false" outlineLevel="0" collapsed="false">
      <c r="B42" s="43" t="s">
        <v>97</v>
      </c>
      <c r="E42" s="40"/>
      <c r="G42" s="40"/>
    </row>
    <row r="43" customFormat="false" ht="12.75" hidden="false" customHeight="false" outlineLevel="0" collapsed="false">
      <c r="B43" s="34" t="s">
        <v>98</v>
      </c>
      <c r="C43" s="34" t="s">
        <v>26</v>
      </c>
      <c r="D43" s="34" t="s">
        <v>47</v>
      </c>
      <c r="E43" s="34" t="s">
        <v>99</v>
      </c>
      <c r="F43" s="34" t="s">
        <v>100</v>
      </c>
      <c r="G43" s="40"/>
    </row>
    <row r="44" customFormat="false" ht="12.75" hidden="false" customHeight="false" outlineLevel="0" collapsed="false">
      <c r="B44" s="34" t="s">
        <v>58</v>
      </c>
      <c r="C44" s="34" t="s">
        <v>26</v>
      </c>
      <c r="D44" s="34" t="s">
        <v>47</v>
      </c>
      <c r="E44" s="34" t="s">
        <v>59</v>
      </c>
      <c r="F44" s="34" t="s">
        <v>60</v>
      </c>
      <c r="G44" s="40"/>
    </row>
    <row r="45" customFormat="false" ht="12.75" hidden="false" customHeight="false" outlineLevel="0" collapsed="false">
      <c r="B45" s="34" t="s">
        <v>101</v>
      </c>
      <c r="C45" s="34" t="s">
        <v>26</v>
      </c>
      <c r="D45" s="34" t="s">
        <v>47</v>
      </c>
      <c r="E45" s="34" t="s">
        <v>66</v>
      </c>
      <c r="F45" s="34" t="s">
        <v>102</v>
      </c>
      <c r="G45" s="40"/>
    </row>
    <row r="46" customFormat="false" ht="12.75" hidden="false" customHeight="false" outlineLevel="0" collapsed="false">
      <c r="B46" s="34" t="s">
        <v>103</v>
      </c>
      <c r="C46" s="34" t="s">
        <v>26</v>
      </c>
      <c r="D46" s="34" t="s">
        <v>47</v>
      </c>
      <c r="E46" s="34" t="s">
        <v>68</v>
      </c>
      <c r="F46" s="34" t="s">
        <v>104</v>
      </c>
      <c r="G46" s="40"/>
    </row>
    <row r="47" customFormat="false" ht="12.75" hidden="false" customHeight="false" outlineLevel="0" collapsed="false">
      <c r="B47" s="34" t="s">
        <v>105</v>
      </c>
      <c r="C47" s="34" t="s">
        <v>26</v>
      </c>
      <c r="D47" s="34" t="s">
        <v>47</v>
      </c>
      <c r="E47" s="34" t="s">
        <v>72</v>
      </c>
      <c r="F47" s="34" t="s">
        <v>106</v>
      </c>
      <c r="G47" s="40"/>
    </row>
    <row r="48" customFormat="false" ht="12.75" hidden="false" customHeight="false" outlineLevel="0" collapsed="false">
      <c r="B48" s="34" t="s">
        <v>107</v>
      </c>
      <c r="C48" s="34" t="s">
        <v>26</v>
      </c>
      <c r="D48" s="34" t="s">
        <v>47</v>
      </c>
      <c r="E48" s="34" t="s">
        <v>80</v>
      </c>
      <c r="F48" s="34" t="s">
        <v>108</v>
      </c>
      <c r="G48" s="40"/>
    </row>
    <row r="49" customFormat="false" ht="12.75" hidden="false" customHeight="false" outlineLevel="0" collapsed="false">
      <c r="B49" s="34" t="s">
        <v>109</v>
      </c>
      <c r="C49" s="34" t="s">
        <v>26</v>
      </c>
      <c r="D49" s="34" t="s">
        <v>47</v>
      </c>
      <c r="E49" s="34" t="s">
        <v>110</v>
      </c>
      <c r="F49" s="34" t="s">
        <v>111</v>
      </c>
      <c r="G49" s="40"/>
    </row>
    <row r="50" customFormat="false" ht="12.75" hidden="false" customHeight="false" outlineLevel="0" collapsed="false">
      <c r="B50" s="34" t="s">
        <v>112</v>
      </c>
      <c r="C50" s="34" t="s">
        <v>26</v>
      </c>
      <c r="D50" s="34" t="s">
        <v>47</v>
      </c>
      <c r="E50" s="34" t="s">
        <v>96</v>
      </c>
      <c r="F50" s="34" t="s">
        <v>102</v>
      </c>
      <c r="G50" s="40"/>
    </row>
    <row r="51" customFormat="false" ht="12.75" hidden="false" customHeight="false" outlineLevel="0" collapsed="false">
      <c r="B51" s="34" t="s">
        <v>113</v>
      </c>
      <c r="C51" s="34" t="s">
        <v>26</v>
      </c>
      <c r="D51" s="34" t="s">
        <v>47</v>
      </c>
      <c r="E51" s="34" t="s">
        <v>114</v>
      </c>
      <c r="F51" s="34" t="s">
        <v>102</v>
      </c>
      <c r="G51" s="40"/>
    </row>
    <row r="52" customFormat="false" ht="12.75" hidden="false" customHeight="false" outlineLevel="0" collapsed="false">
      <c r="G52" s="40"/>
    </row>
    <row r="53" customFormat="false" ht="12.75" hidden="false" customHeight="false" outlineLevel="0" collapsed="false">
      <c r="B53" s="43" t="s">
        <v>115</v>
      </c>
      <c r="E53" s="40"/>
      <c r="G53" s="40"/>
    </row>
    <row r="54" customFormat="false" ht="12.75" hidden="false" customHeight="false" outlineLevel="0" collapsed="false">
      <c r="B54" s="34" t="s">
        <v>116</v>
      </c>
      <c r="C54" s="34" t="s">
        <v>26</v>
      </c>
      <c r="D54" s="34" t="s">
        <v>47</v>
      </c>
      <c r="E54" s="34" t="s">
        <v>117</v>
      </c>
      <c r="F54" s="34" t="s">
        <v>118</v>
      </c>
      <c r="G54" s="40"/>
    </row>
    <row r="55" customFormat="false" ht="12.75" hidden="false" customHeight="false" outlineLevel="0" collapsed="false">
      <c r="B55" s="34" t="s">
        <v>119</v>
      </c>
      <c r="C55" s="34" t="s">
        <v>26</v>
      </c>
      <c r="D55" s="34" t="s">
        <v>47</v>
      </c>
      <c r="E55" s="34" t="s">
        <v>68</v>
      </c>
      <c r="F55" s="34" t="s">
        <v>120</v>
      </c>
      <c r="G55" s="40"/>
    </row>
    <row r="56" customFormat="false" ht="12.75" hidden="false" customHeight="false" outlineLevel="0" collapsed="false">
      <c r="B56" s="34" t="s">
        <v>121</v>
      </c>
      <c r="C56" s="34" t="s">
        <v>26</v>
      </c>
      <c r="D56" s="34" t="s">
        <v>47</v>
      </c>
      <c r="E56" s="34" t="s">
        <v>68</v>
      </c>
      <c r="F56" s="34" t="s">
        <v>122</v>
      </c>
      <c r="G56" s="40"/>
    </row>
    <row r="57" customFormat="false" ht="12.75" hidden="false" customHeight="false" outlineLevel="0" collapsed="false">
      <c r="B57" s="34" t="s">
        <v>123</v>
      </c>
      <c r="C57" s="34" t="s">
        <v>26</v>
      </c>
      <c r="D57" s="34" t="s">
        <v>47</v>
      </c>
      <c r="E57" s="34" t="s">
        <v>124</v>
      </c>
      <c r="F57" s="34" t="s">
        <v>125</v>
      </c>
      <c r="G57" s="40"/>
    </row>
    <row r="58" customFormat="false" ht="12.75" hidden="false" customHeight="false" outlineLevel="0" collapsed="false">
      <c r="B58" s="34" t="s">
        <v>126</v>
      </c>
      <c r="C58" s="34" t="s">
        <v>26</v>
      </c>
      <c r="D58" s="34" t="s">
        <v>47</v>
      </c>
      <c r="E58" s="34" t="s">
        <v>124</v>
      </c>
      <c r="F58" s="34" t="s">
        <v>127</v>
      </c>
      <c r="G58" s="40"/>
    </row>
    <row r="59" customFormat="false" ht="12.75" hidden="false" customHeight="false" outlineLevel="0" collapsed="false">
      <c r="B59" s="34" t="s">
        <v>128</v>
      </c>
      <c r="C59" s="34" t="s">
        <v>26</v>
      </c>
      <c r="D59" s="34" t="s">
        <v>47</v>
      </c>
      <c r="E59" s="34" t="s">
        <v>129</v>
      </c>
      <c r="F59" s="34" t="s">
        <v>130</v>
      </c>
      <c r="G59" s="40"/>
    </row>
    <row r="60" customFormat="false" ht="12.75" hidden="false" customHeight="false" outlineLevel="0" collapsed="false">
      <c r="B60" s="34" t="s">
        <v>131</v>
      </c>
      <c r="C60" s="34" t="s">
        <v>26</v>
      </c>
      <c r="D60" s="34" t="s">
        <v>47</v>
      </c>
      <c r="E60" s="34" t="s">
        <v>129</v>
      </c>
      <c r="F60" s="34" t="s">
        <v>132</v>
      </c>
      <c r="G60" s="40"/>
    </row>
    <row r="61" customFormat="false" ht="12.75" hidden="false" customHeight="false" outlineLevel="0" collapsed="false">
      <c r="B61" s="34" t="s">
        <v>133</v>
      </c>
      <c r="C61" s="34" t="s">
        <v>26</v>
      </c>
      <c r="D61" s="34" t="s">
        <v>47</v>
      </c>
      <c r="E61" s="34" t="s">
        <v>129</v>
      </c>
      <c r="F61" s="34" t="s">
        <v>134</v>
      </c>
      <c r="G61" s="40"/>
    </row>
    <row r="62" customFormat="false" ht="12.75" hidden="false" customHeight="false" outlineLevel="0" collapsed="false">
      <c r="B62" s="34" t="s">
        <v>135</v>
      </c>
      <c r="C62" s="34" t="s">
        <v>26</v>
      </c>
      <c r="D62" s="34" t="s">
        <v>47</v>
      </c>
      <c r="E62" s="34" t="s">
        <v>136</v>
      </c>
      <c r="F62" s="34" t="s">
        <v>137</v>
      </c>
      <c r="G62" s="40"/>
    </row>
    <row r="63" customFormat="false" ht="12.75" hidden="false" customHeight="false" outlineLevel="0" collapsed="false">
      <c r="B63" s="34" t="s">
        <v>138</v>
      </c>
      <c r="C63" s="34" t="s">
        <v>26</v>
      </c>
      <c r="D63" s="34" t="s">
        <v>47</v>
      </c>
      <c r="E63" s="34" t="s">
        <v>139</v>
      </c>
      <c r="F63" s="34" t="s">
        <v>140</v>
      </c>
      <c r="G63" s="40"/>
    </row>
    <row r="64" customFormat="false" ht="12.75" hidden="false" customHeight="false" outlineLevel="0" collapsed="false">
      <c r="B64" s="34" t="s">
        <v>141</v>
      </c>
      <c r="C64" s="34" t="s">
        <v>26</v>
      </c>
      <c r="D64" s="34" t="s">
        <v>47</v>
      </c>
      <c r="E64" s="34" t="s">
        <v>142</v>
      </c>
      <c r="F64" s="34" t="s">
        <v>130</v>
      </c>
      <c r="G64" s="40"/>
    </row>
    <row r="65" customFormat="false" ht="12.75" hidden="false" customHeight="false" outlineLevel="0" collapsed="false">
      <c r="G65" s="40"/>
    </row>
    <row r="66" customFormat="false" ht="12.75" hidden="false" customHeight="false" outlineLevel="0" collapsed="false">
      <c r="B66" s="43" t="s">
        <v>143</v>
      </c>
      <c r="E66" s="40"/>
      <c r="G66" s="40"/>
    </row>
    <row r="67" customFormat="false" ht="12.75" hidden="false" customHeight="false" outlineLevel="0" collapsed="false">
      <c r="B67" s="34" t="s">
        <v>144</v>
      </c>
      <c r="C67" s="34" t="s">
        <v>26</v>
      </c>
      <c r="D67" s="34" t="s">
        <v>47</v>
      </c>
      <c r="E67" s="34" t="s">
        <v>145</v>
      </c>
      <c r="F67" s="34" t="s">
        <v>146</v>
      </c>
      <c r="G67" s="40"/>
    </row>
    <row r="68" customFormat="false" ht="12.75" hidden="false" customHeight="false" outlineLevel="0" collapsed="false">
      <c r="B68" s="34" t="s">
        <v>147</v>
      </c>
      <c r="C68" s="34" t="s">
        <v>26</v>
      </c>
      <c r="D68" s="34" t="s">
        <v>47</v>
      </c>
      <c r="E68" s="34" t="s">
        <v>148</v>
      </c>
      <c r="F68" s="34" t="s">
        <v>149</v>
      </c>
      <c r="G68" s="40"/>
    </row>
    <row r="69" customFormat="false" ht="12.75" hidden="false" customHeight="false" outlineLevel="0" collapsed="false">
      <c r="B69" s="34" t="s">
        <v>150</v>
      </c>
      <c r="C69" s="34" t="s">
        <v>26</v>
      </c>
      <c r="D69" s="34" t="s">
        <v>47</v>
      </c>
      <c r="E69" s="34" t="s">
        <v>148</v>
      </c>
      <c r="F69" s="34" t="s">
        <v>151</v>
      </c>
      <c r="G69" s="40"/>
    </row>
    <row r="70" customFormat="false" ht="12.75" hidden="false" customHeight="false" outlineLevel="0" collapsed="false">
      <c r="B70" s="34" t="s">
        <v>152</v>
      </c>
      <c r="C70" s="34" t="s">
        <v>26</v>
      </c>
      <c r="D70" s="34" t="s">
        <v>47</v>
      </c>
      <c r="E70" s="34" t="s">
        <v>153</v>
      </c>
      <c r="F70" s="34" t="s">
        <v>154</v>
      </c>
      <c r="G70" s="40"/>
    </row>
    <row r="71" customFormat="false" ht="12.75" hidden="false" customHeight="false" outlineLevel="0" collapsed="false">
      <c r="B71" s="34" t="s">
        <v>155</v>
      </c>
      <c r="C71" s="34" t="s">
        <v>26</v>
      </c>
      <c r="D71" s="34" t="s">
        <v>47</v>
      </c>
      <c r="E71" s="34" t="s">
        <v>156</v>
      </c>
      <c r="F71" s="34" t="s">
        <v>146</v>
      </c>
      <c r="G71" s="40"/>
    </row>
    <row r="72" customFormat="false" ht="12.75" hidden="false" customHeight="false" outlineLevel="0" collapsed="false">
      <c r="B72" s="34" t="s">
        <v>157</v>
      </c>
      <c r="C72" s="34" t="s">
        <v>26</v>
      </c>
      <c r="D72" s="34" t="s">
        <v>47</v>
      </c>
      <c r="E72" s="34" t="s">
        <v>156</v>
      </c>
      <c r="F72" s="34" t="s">
        <v>158</v>
      </c>
      <c r="G72" s="40"/>
    </row>
    <row r="73" customFormat="false" ht="12.75" hidden="false" customHeight="false" outlineLevel="0" collapsed="false">
      <c r="B73" s="34" t="s">
        <v>159</v>
      </c>
      <c r="C73" s="34" t="s">
        <v>26</v>
      </c>
      <c r="D73" s="34" t="s">
        <v>47</v>
      </c>
      <c r="E73" s="34" t="s">
        <v>160</v>
      </c>
      <c r="F73" s="34" t="s">
        <v>146</v>
      </c>
      <c r="G73" s="40"/>
    </row>
    <row r="74" customFormat="false" ht="12.75" hidden="false" customHeight="false" outlineLevel="0" collapsed="false">
      <c r="B74" s="34" t="s">
        <v>161</v>
      </c>
      <c r="C74" s="34" t="s">
        <v>26</v>
      </c>
      <c r="D74" s="34" t="s">
        <v>47</v>
      </c>
      <c r="E74" s="34" t="s">
        <v>162</v>
      </c>
      <c r="F74" s="34" t="s">
        <v>149</v>
      </c>
      <c r="G74" s="40"/>
    </row>
    <row r="75" customFormat="false" ht="12.75" hidden="false" customHeight="false" outlineLevel="0" collapsed="false">
      <c r="B75" s="34" t="s">
        <v>163</v>
      </c>
      <c r="C75" s="34" t="s">
        <v>26</v>
      </c>
      <c r="D75" s="34" t="s">
        <v>47</v>
      </c>
      <c r="E75" s="34" t="s">
        <v>164</v>
      </c>
      <c r="F75" s="34" t="s">
        <v>165</v>
      </c>
      <c r="G75" s="40"/>
      <c r="P75" s="40"/>
    </row>
    <row r="76" customFormat="false" ht="12.75" hidden="false" customHeight="false" outlineLevel="0" collapsed="false">
      <c r="B76" s="34" t="s">
        <v>166</v>
      </c>
      <c r="C76" s="34" t="s">
        <v>26</v>
      </c>
      <c r="D76" s="34" t="s">
        <v>47</v>
      </c>
      <c r="F76" s="34" t="s">
        <v>167</v>
      </c>
      <c r="G76" s="40"/>
      <c r="P76" s="40"/>
    </row>
    <row r="77" customFormat="false" ht="12.75" hidden="false" customHeight="false" outlineLevel="0" collapsed="false">
      <c r="G77" s="40"/>
    </row>
    <row r="78" customFormat="false" ht="12.75" hidden="false" customHeight="false" outlineLevel="0" collapsed="false">
      <c r="B78" s="43" t="s">
        <v>168</v>
      </c>
      <c r="E78" s="40"/>
      <c r="G78" s="40"/>
    </row>
    <row r="79" customFormat="false" ht="12.75" hidden="false" customHeight="false" outlineLevel="0" collapsed="false">
      <c r="B79" s="34" t="s">
        <v>169</v>
      </c>
      <c r="C79" s="34" t="s">
        <v>26</v>
      </c>
      <c r="D79" s="34" t="s">
        <v>47</v>
      </c>
      <c r="E79" s="34" t="s">
        <v>170</v>
      </c>
      <c r="F79" s="34" t="s">
        <v>171</v>
      </c>
      <c r="G79" s="40"/>
    </row>
    <row r="80" customFormat="false" ht="12.75" hidden="false" customHeight="false" outlineLevel="0" collapsed="false">
      <c r="B80" s="34" t="s">
        <v>172</v>
      </c>
      <c r="C80" s="34" t="s">
        <v>26</v>
      </c>
      <c r="D80" s="34" t="s">
        <v>47</v>
      </c>
      <c r="E80" s="34" t="s">
        <v>173</v>
      </c>
      <c r="F80" s="34" t="s">
        <v>174</v>
      </c>
      <c r="G80" s="40"/>
    </row>
    <row r="81" customFormat="false" ht="12.75" hidden="false" customHeight="false" outlineLevel="0" collapsed="false">
      <c r="G81" s="40"/>
    </row>
    <row r="82" customFormat="false" ht="12.75" hidden="false" customHeight="false" outlineLevel="0" collapsed="false">
      <c r="B82" s="43" t="s">
        <v>175</v>
      </c>
      <c r="E82" s="40"/>
      <c r="G82" s="40"/>
    </row>
    <row r="83" customFormat="false" ht="12.75" hidden="false" customHeight="false" outlineLevel="0" collapsed="false">
      <c r="B83" s="34" t="s">
        <v>176</v>
      </c>
      <c r="C83" s="34" t="s">
        <v>26</v>
      </c>
      <c r="D83" s="34" t="s">
        <v>47</v>
      </c>
      <c r="E83" s="34" t="s">
        <v>177</v>
      </c>
      <c r="F83" s="34" t="s">
        <v>178</v>
      </c>
      <c r="G83" s="40"/>
    </row>
    <row r="84" customFormat="false" ht="12.75" hidden="false" customHeight="false" outlineLevel="0" collapsed="false">
      <c r="B84" s="34" t="s">
        <v>179</v>
      </c>
      <c r="C84" s="34" t="s">
        <v>26</v>
      </c>
      <c r="D84" s="34" t="s">
        <v>47</v>
      </c>
      <c r="E84" s="34" t="s">
        <v>180</v>
      </c>
      <c r="F84" s="34" t="s">
        <v>181</v>
      </c>
      <c r="G84" s="40"/>
    </row>
    <row r="85" customFormat="false" ht="12.75" hidden="false" customHeight="false" outlineLevel="0" collapsed="false">
      <c r="B85" s="34" t="s">
        <v>182</v>
      </c>
      <c r="C85" s="34" t="s">
        <v>26</v>
      </c>
      <c r="D85" s="34" t="s">
        <v>47</v>
      </c>
      <c r="E85" s="34" t="s">
        <v>183</v>
      </c>
      <c r="F85" s="34" t="s">
        <v>184</v>
      </c>
      <c r="G85" s="40"/>
      <c r="H85" s="34" t="s">
        <v>185</v>
      </c>
    </row>
    <row r="86" customFormat="false" ht="12.75" hidden="false" customHeight="false" outlineLevel="0" collapsed="false">
      <c r="B86" s="34" t="s">
        <v>186</v>
      </c>
      <c r="C86" s="34" t="s">
        <v>26</v>
      </c>
      <c r="D86" s="34" t="s">
        <v>47</v>
      </c>
      <c r="E86" s="42" t="s">
        <v>187</v>
      </c>
      <c r="F86" s="34" t="s">
        <v>188</v>
      </c>
      <c r="G86" s="40"/>
    </row>
    <row r="87" customFormat="false" ht="12.75" hidden="false" customHeight="false" outlineLevel="0" collapsed="false">
      <c r="B87" s="34" t="s">
        <v>189</v>
      </c>
      <c r="C87" s="34" t="s">
        <v>26</v>
      </c>
      <c r="D87" s="34" t="s">
        <v>47</v>
      </c>
      <c r="E87" s="34" t="s">
        <v>190</v>
      </c>
      <c r="F87" s="34" t="s">
        <v>191</v>
      </c>
      <c r="G87" s="40"/>
    </row>
    <row r="88" customFormat="false" ht="12.75" hidden="false" customHeight="false" outlineLevel="0" collapsed="false">
      <c r="B88" s="34" t="s">
        <v>192</v>
      </c>
      <c r="C88" s="34" t="s">
        <v>26</v>
      </c>
      <c r="D88" s="34" t="s">
        <v>47</v>
      </c>
      <c r="E88" s="34" t="s">
        <v>89</v>
      </c>
      <c r="F88" s="34" t="s">
        <v>193</v>
      </c>
      <c r="G88" s="40"/>
    </row>
    <row r="89" customFormat="false" ht="12.75" hidden="false" customHeight="false" outlineLevel="0" collapsed="false">
      <c r="B89" s="34" t="s">
        <v>194</v>
      </c>
      <c r="C89" s="34" t="s">
        <v>26</v>
      </c>
      <c r="D89" s="34" t="s">
        <v>47</v>
      </c>
      <c r="E89" s="34" t="s">
        <v>80</v>
      </c>
      <c r="F89" s="34" t="s">
        <v>195</v>
      </c>
      <c r="G89" s="40"/>
    </row>
    <row r="91" customFormat="false" ht="12.75" hidden="false" customHeight="false" outlineLevel="0" collapsed="false">
      <c r="B91" s="43" t="s">
        <v>196</v>
      </c>
    </row>
    <row r="92" customFormat="false" ht="12.75" hidden="false" customHeight="false" outlineLevel="0" collapsed="false">
      <c r="B92" s="34" t="s">
        <v>197</v>
      </c>
      <c r="C92" s="34" t="s">
        <v>26</v>
      </c>
      <c r="D92" s="34" t="s">
        <v>24</v>
      </c>
      <c r="E92" s="34" t="s">
        <v>198</v>
      </c>
      <c r="F92" s="42" t="s">
        <v>199</v>
      </c>
      <c r="G92" s="42"/>
      <c r="K92" s="40"/>
      <c r="M92" s="40"/>
      <c r="O92" s="40"/>
    </row>
    <row r="93" customFormat="false" ht="12.75" hidden="false" customHeight="false" outlineLevel="0" collapsed="false">
      <c r="B93" s="34" t="s">
        <v>200</v>
      </c>
      <c r="C93" s="34" t="s">
        <v>26</v>
      </c>
      <c r="D93" s="34" t="s">
        <v>24</v>
      </c>
      <c r="E93" s="34" t="s">
        <v>201</v>
      </c>
      <c r="F93" s="42" t="s">
        <v>199</v>
      </c>
      <c r="I93" s="40"/>
      <c r="M93" s="40"/>
      <c r="O93" s="40"/>
    </row>
    <row r="94" customFormat="false" ht="12.75" hidden="false" customHeight="false" outlineLevel="0" collapsed="false">
      <c r="B94" s="34" t="s">
        <v>202</v>
      </c>
      <c r="C94" s="34" t="s">
        <v>26</v>
      </c>
      <c r="D94" s="34" t="s">
        <v>24</v>
      </c>
      <c r="E94" s="34" t="s">
        <v>203</v>
      </c>
      <c r="F94" s="42" t="s">
        <v>204</v>
      </c>
      <c r="I94" s="40"/>
      <c r="M94" s="40"/>
      <c r="O94" s="40"/>
      <c r="R94" s="40"/>
    </row>
    <row r="95" customFormat="false" ht="12.75" hidden="false" customHeight="false" outlineLevel="0" collapsed="false">
      <c r="M95" s="40"/>
      <c r="O95" s="40"/>
    </row>
    <row r="96" customFormat="false" ht="12.75" hidden="false" customHeight="false" outlineLevel="0" collapsed="false">
      <c r="B96" s="34" t="s">
        <v>205</v>
      </c>
      <c r="C96" s="34" t="s">
        <v>26</v>
      </c>
      <c r="D96" s="34" t="s">
        <v>24</v>
      </c>
      <c r="E96" s="34" t="s">
        <v>206</v>
      </c>
      <c r="F96" s="42" t="s">
        <v>199</v>
      </c>
      <c r="H96" s="40"/>
      <c r="L96" s="40"/>
      <c r="M96" s="40"/>
      <c r="O96" s="40"/>
      <c r="P96" s="40"/>
    </row>
    <row r="97" customFormat="false" ht="12.75" hidden="false" customHeight="false" outlineLevel="0" collapsed="false">
      <c r="B97" s="34" t="s">
        <v>207</v>
      </c>
      <c r="C97" s="34" t="s">
        <v>26</v>
      </c>
      <c r="D97" s="34" t="s">
        <v>24</v>
      </c>
      <c r="E97" s="34" t="s">
        <v>208</v>
      </c>
      <c r="F97" s="42" t="s">
        <v>199</v>
      </c>
      <c r="J97" s="40"/>
      <c r="M97" s="40"/>
      <c r="N97" s="40"/>
      <c r="O97" s="40"/>
    </row>
    <row r="98" customFormat="false" ht="12.75" hidden="false" customHeight="false" outlineLevel="0" collapsed="false">
      <c r="B98" s="34" t="s">
        <v>209</v>
      </c>
      <c r="C98" s="34" t="s">
        <v>26</v>
      </c>
      <c r="D98" s="34" t="s">
        <v>24</v>
      </c>
      <c r="E98" s="34" t="s">
        <v>210</v>
      </c>
      <c r="F98" s="42" t="s">
        <v>204</v>
      </c>
      <c r="I98" s="40"/>
      <c r="M98" s="40"/>
      <c r="O98" s="40"/>
      <c r="R98" s="40"/>
    </row>
    <row r="99" customFormat="false" ht="12.75" hidden="false" customHeight="false" outlineLevel="0" collapsed="false">
      <c r="M99" s="40"/>
      <c r="O99" s="40"/>
    </row>
    <row r="100" customFormat="false" ht="12.75" hidden="false" customHeight="false" outlineLevel="0" collapsed="false">
      <c r="B100" s="34" t="s">
        <v>211</v>
      </c>
      <c r="C100" s="34" t="s">
        <v>26</v>
      </c>
      <c r="D100" s="34" t="s">
        <v>24</v>
      </c>
      <c r="E100" s="34" t="s">
        <v>212</v>
      </c>
      <c r="F100" s="42" t="s">
        <v>199</v>
      </c>
      <c r="K100" s="40"/>
      <c r="M100" s="40"/>
      <c r="O100" s="40"/>
    </row>
    <row r="101" customFormat="false" ht="12.75" hidden="false" customHeight="false" outlineLevel="0" collapsed="false">
      <c r="B101" s="34" t="s">
        <v>213</v>
      </c>
      <c r="C101" s="34" t="s">
        <v>26</v>
      </c>
      <c r="D101" s="34" t="s">
        <v>24</v>
      </c>
      <c r="E101" s="34" t="s">
        <v>214</v>
      </c>
      <c r="F101" s="42" t="s">
        <v>199</v>
      </c>
      <c r="J101" s="40"/>
      <c r="M101" s="40"/>
      <c r="N101" s="40"/>
      <c r="O101" s="40"/>
    </row>
    <row r="102" customFormat="false" ht="12.75" hidden="false" customHeight="false" outlineLevel="0" collapsed="false">
      <c r="B102" s="34" t="s">
        <v>215</v>
      </c>
      <c r="C102" s="34" t="s">
        <v>26</v>
      </c>
      <c r="D102" s="34" t="s">
        <v>24</v>
      </c>
      <c r="E102" s="34" t="s">
        <v>216</v>
      </c>
      <c r="F102" s="42" t="s">
        <v>204</v>
      </c>
      <c r="M102" s="40"/>
      <c r="O102" s="40"/>
      <c r="R102" s="40"/>
    </row>
    <row r="103" customFormat="false" ht="12.75" hidden="false" customHeight="false" outlineLevel="0" collapsed="false">
      <c r="M103" s="40"/>
      <c r="O103" s="40"/>
    </row>
    <row r="104" customFormat="false" ht="12.75" hidden="false" customHeight="false" outlineLevel="0" collapsed="false">
      <c r="B104" s="34" t="s">
        <v>217</v>
      </c>
      <c r="C104" s="34" t="s">
        <v>26</v>
      </c>
      <c r="D104" s="34" t="s">
        <v>24</v>
      </c>
      <c r="E104" s="34" t="s">
        <v>218</v>
      </c>
      <c r="F104" s="42" t="s">
        <v>199</v>
      </c>
      <c r="K104" s="40"/>
      <c r="M104" s="40"/>
      <c r="O104" s="40"/>
    </row>
    <row r="105" customFormat="false" ht="12.75" hidden="false" customHeight="false" outlineLevel="0" collapsed="false">
      <c r="B105" s="34" t="s">
        <v>219</v>
      </c>
      <c r="C105" s="34" t="s">
        <v>26</v>
      </c>
      <c r="D105" s="34" t="s">
        <v>24</v>
      </c>
      <c r="E105" s="34" t="s">
        <v>220</v>
      </c>
      <c r="F105" s="42" t="s">
        <v>199</v>
      </c>
      <c r="I105" s="40"/>
      <c r="M105" s="40"/>
      <c r="O105" s="40"/>
    </row>
    <row r="106" customFormat="false" ht="12.75" hidden="false" customHeight="false" outlineLevel="0" collapsed="false">
      <c r="B106" s="34" t="s">
        <v>221</v>
      </c>
      <c r="C106" s="34" t="s">
        <v>26</v>
      </c>
      <c r="D106" s="34" t="s">
        <v>24</v>
      </c>
      <c r="E106" s="34" t="s">
        <v>222</v>
      </c>
      <c r="F106" s="42" t="s">
        <v>204</v>
      </c>
      <c r="H106" s="40"/>
      <c r="L106" s="40"/>
      <c r="M106" s="40"/>
      <c r="O106" s="40"/>
      <c r="Q106" s="40"/>
    </row>
    <row r="107" customFormat="false" ht="12.75" hidden="false" customHeight="false" outlineLevel="0" collapsed="false">
      <c r="F107" s="40"/>
      <c r="M107" s="40"/>
      <c r="O107" s="40"/>
    </row>
    <row r="108" customFormat="false" ht="12.75" hidden="false" customHeight="false" outlineLevel="0" collapsed="false">
      <c r="B108" s="34" t="s">
        <v>223</v>
      </c>
      <c r="C108" s="34" t="s">
        <v>26</v>
      </c>
      <c r="D108" s="34" t="s">
        <v>24</v>
      </c>
      <c r="E108" s="34" t="s">
        <v>224</v>
      </c>
      <c r="F108" s="42" t="s">
        <v>199</v>
      </c>
      <c r="K108" s="40"/>
      <c r="M108" s="40"/>
      <c r="O108" s="40"/>
    </row>
    <row r="109" customFormat="false" ht="12.75" hidden="false" customHeight="false" outlineLevel="0" collapsed="false">
      <c r="B109" s="34" t="s">
        <v>225</v>
      </c>
      <c r="C109" s="34" t="s">
        <v>26</v>
      </c>
      <c r="D109" s="34" t="s">
        <v>24</v>
      </c>
      <c r="E109" s="34" t="s">
        <v>226</v>
      </c>
      <c r="F109" s="42" t="s">
        <v>199</v>
      </c>
      <c r="J109" s="40"/>
      <c r="M109" s="40"/>
      <c r="N109" s="40"/>
      <c r="O109" s="40"/>
    </row>
    <row r="110" customFormat="false" ht="12.75" hidden="false" customHeight="false" outlineLevel="0" collapsed="false">
      <c r="B110" s="34" t="s">
        <v>227</v>
      </c>
      <c r="C110" s="34" t="s">
        <v>26</v>
      </c>
      <c r="D110" s="34" t="s">
        <v>24</v>
      </c>
      <c r="E110" s="34" t="s">
        <v>228</v>
      </c>
      <c r="F110" s="42" t="s">
        <v>204</v>
      </c>
      <c r="M110" s="40"/>
      <c r="O110" s="40"/>
      <c r="R110" s="40"/>
    </row>
    <row r="111" customFormat="false" ht="12.75" hidden="false" customHeight="false" outlineLevel="0" collapsed="false">
      <c r="M111" s="40"/>
      <c r="O111" s="40"/>
    </row>
    <row r="112" customFormat="false" ht="12.75" hidden="false" customHeight="false" outlineLevel="0" collapsed="false">
      <c r="B112" s="40"/>
      <c r="C112" s="40"/>
      <c r="D112" s="40"/>
      <c r="E112" s="40"/>
      <c r="F112" s="40"/>
      <c r="G112" s="40"/>
      <c r="L112" s="40"/>
      <c r="M112" s="40"/>
      <c r="O112" s="40"/>
      <c r="P112" s="40"/>
    </row>
    <row r="113" customFormat="false" ht="12.75" hidden="false" customHeight="false" outlineLevel="0" collapsed="false">
      <c r="B113" s="40"/>
      <c r="C113" s="40"/>
      <c r="D113" s="40"/>
      <c r="E113" s="40"/>
      <c r="F113" s="40"/>
      <c r="G113" s="40"/>
      <c r="L113" s="40"/>
      <c r="M113" s="40"/>
      <c r="O113" s="40"/>
      <c r="P113" s="40"/>
    </row>
    <row r="114" customFormat="false" ht="12.75" hidden="false" customHeight="false" outlineLevel="0" collapsed="false">
      <c r="M114" s="40"/>
      <c r="O114" s="40"/>
    </row>
    <row r="115" customFormat="false" ht="12.75" hidden="false" customHeight="false" outlineLevel="0" collapsed="false">
      <c r="B115" s="34" t="s">
        <v>229</v>
      </c>
      <c r="C115" s="34" t="s">
        <v>26</v>
      </c>
      <c r="D115" s="34" t="s">
        <v>24</v>
      </c>
      <c r="E115" s="34" t="s">
        <v>230</v>
      </c>
      <c r="F115" s="42" t="s">
        <v>231</v>
      </c>
      <c r="G115" s="42"/>
      <c r="J115" s="40"/>
      <c r="M115" s="40"/>
      <c r="O115" s="40"/>
    </row>
    <row r="116" customFormat="false" ht="12.75" hidden="false" customHeight="false" outlineLevel="0" collapsed="false">
      <c r="B116" s="34" t="s">
        <v>232</v>
      </c>
      <c r="C116" s="34" t="s">
        <v>26</v>
      </c>
      <c r="D116" s="34" t="s">
        <v>24</v>
      </c>
      <c r="E116" s="34" t="s">
        <v>233</v>
      </c>
      <c r="F116" s="42" t="s">
        <v>231</v>
      </c>
      <c r="J116" s="40"/>
      <c r="M116" s="40"/>
      <c r="O116" s="40"/>
    </row>
    <row r="117" customFormat="false" ht="12.75" hidden="false" customHeight="false" outlineLevel="0" collapsed="false">
      <c r="B117" s="34" t="s">
        <v>234</v>
      </c>
      <c r="C117" s="34" t="s">
        <v>26</v>
      </c>
      <c r="D117" s="34" t="s">
        <v>24</v>
      </c>
      <c r="E117" s="34" t="s">
        <v>230</v>
      </c>
      <c r="F117" s="42" t="s">
        <v>235</v>
      </c>
      <c r="J117" s="40"/>
      <c r="M117" s="40"/>
      <c r="N117" s="40"/>
      <c r="O117" s="40"/>
    </row>
    <row r="118" customFormat="false" ht="12.75" hidden="false" customHeight="false" outlineLevel="0" collapsed="false">
      <c r="B118" s="34" t="s">
        <v>236</v>
      </c>
      <c r="C118" s="34" t="s">
        <v>26</v>
      </c>
      <c r="D118" s="34" t="s">
        <v>24</v>
      </c>
      <c r="E118" s="34" t="s">
        <v>237</v>
      </c>
      <c r="F118" s="42" t="s">
        <v>235</v>
      </c>
      <c r="J118" s="40"/>
      <c r="M118" s="40"/>
      <c r="N118" s="40"/>
      <c r="O118" s="40"/>
    </row>
    <row r="119" customFormat="false" ht="12.75" hidden="false" customHeight="false" outlineLevel="0" collapsed="false">
      <c r="M119" s="40"/>
      <c r="O119" s="40"/>
    </row>
    <row r="120" customFormat="false" ht="12.75" hidden="false" customHeight="false" outlineLevel="0" collapsed="false">
      <c r="B120" s="34" t="s">
        <v>238</v>
      </c>
      <c r="C120" s="34" t="s">
        <v>26</v>
      </c>
      <c r="D120" s="34" t="s">
        <v>24</v>
      </c>
      <c r="E120" s="34" t="s">
        <v>239</v>
      </c>
      <c r="F120" s="42" t="s">
        <v>235</v>
      </c>
      <c r="G120" s="40"/>
      <c r="K120" s="40"/>
      <c r="M120" s="40"/>
      <c r="O120" s="40"/>
    </row>
    <row r="121" customFormat="false" ht="12.75" hidden="false" customHeight="false" outlineLevel="0" collapsed="false">
      <c r="B121" s="34" t="s">
        <v>240</v>
      </c>
      <c r="C121" s="34" t="s">
        <v>26</v>
      </c>
      <c r="D121" s="34" t="s">
        <v>24</v>
      </c>
      <c r="E121" s="34" t="s">
        <v>241</v>
      </c>
      <c r="M121" s="40"/>
      <c r="O121" s="40"/>
      <c r="P121" s="40"/>
    </row>
    <row r="122" customFormat="false" ht="12.75" hidden="false" customHeight="false" outlineLevel="0" collapsed="false">
      <c r="B122" s="34" t="s">
        <v>242</v>
      </c>
      <c r="C122" s="34" t="s">
        <v>26</v>
      </c>
      <c r="D122" s="34" t="s">
        <v>24</v>
      </c>
      <c r="E122" s="34" t="s">
        <v>243</v>
      </c>
      <c r="F122" s="42" t="s">
        <v>235</v>
      </c>
      <c r="I122" s="40"/>
      <c r="M122" s="40"/>
      <c r="O122" s="40"/>
      <c r="Q122" s="40"/>
    </row>
    <row r="123" customFormat="false" ht="12.75" hidden="false" customHeight="false" outlineLevel="0" collapsed="false">
      <c r="B123" s="34" t="s">
        <v>244</v>
      </c>
      <c r="C123" s="34" t="s">
        <v>26</v>
      </c>
      <c r="D123" s="34" t="s">
        <v>24</v>
      </c>
      <c r="E123" s="34" t="s">
        <v>244</v>
      </c>
      <c r="F123" s="42" t="s">
        <v>235</v>
      </c>
      <c r="M123" s="40"/>
      <c r="N123" s="40"/>
      <c r="O123" s="40"/>
      <c r="R123" s="40"/>
    </row>
    <row r="124" customFormat="false" ht="12.75" hidden="false" customHeight="false" outlineLevel="0" collapsed="false">
      <c r="O124" s="40"/>
    </row>
    <row r="125" customFormat="false" ht="12.75" hidden="false" customHeight="false" outlineLevel="0" collapsed="false">
      <c r="B125" s="34" t="s">
        <v>245</v>
      </c>
      <c r="C125" s="34" t="s">
        <v>32</v>
      </c>
      <c r="D125" s="34" t="s">
        <v>24</v>
      </c>
      <c r="E125" s="44" t="s">
        <v>246</v>
      </c>
      <c r="O125" s="40"/>
    </row>
    <row r="126" customFormat="false" ht="12.75" hidden="false" customHeight="false" outlineLevel="0" collapsed="false">
      <c r="B126" s="34" t="s">
        <v>247</v>
      </c>
      <c r="C126" s="34" t="s">
        <v>32</v>
      </c>
      <c r="D126" s="34" t="s">
        <v>24</v>
      </c>
      <c r="E126" s="44" t="s">
        <v>248</v>
      </c>
    </row>
    <row r="127" customFormat="false" ht="12.75" hidden="false" customHeight="false" outlineLevel="0" collapsed="false">
      <c r="B127" s="34" t="s">
        <v>249</v>
      </c>
      <c r="C127" s="34" t="s">
        <v>32</v>
      </c>
      <c r="D127" s="34" t="s">
        <v>24</v>
      </c>
      <c r="E127" s="44" t="s">
        <v>250</v>
      </c>
      <c r="F127" s="42"/>
      <c r="G127" s="42"/>
    </row>
    <row r="128" customFormat="false" ht="12.75" hidden="false" customHeight="false" outlineLevel="0" collapsed="false">
      <c r="B128" s="34" t="s">
        <v>251</v>
      </c>
      <c r="C128" s="34" t="s">
        <v>32</v>
      </c>
      <c r="D128" s="34" t="s">
        <v>24</v>
      </c>
      <c r="E128" s="44" t="s">
        <v>252</v>
      </c>
      <c r="F128" s="42"/>
    </row>
    <row r="129" customFormat="false" ht="12.75" hidden="false" customHeight="false" outlineLevel="0" collapsed="false">
      <c r="B129" s="34" t="s">
        <v>253</v>
      </c>
      <c r="C129" s="34" t="s">
        <v>32</v>
      </c>
      <c r="D129" s="34" t="s">
        <v>24</v>
      </c>
      <c r="E129" s="44" t="s">
        <v>254</v>
      </c>
    </row>
    <row r="130" customFormat="false" ht="12.75" hidden="false" customHeight="false" outlineLevel="0" collapsed="false">
      <c r="B130" s="34" t="s">
        <v>255</v>
      </c>
      <c r="C130" s="34" t="s">
        <v>32</v>
      </c>
      <c r="D130" s="34" t="s">
        <v>24</v>
      </c>
      <c r="E130" s="44" t="s">
        <v>256</v>
      </c>
      <c r="F130" s="42"/>
    </row>
    <row r="131" customFormat="false" ht="12.75" hidden="false" customHeight="false" outlineLevel="0" collapsed="false">
      <c r="B131" s="34" t="s">
        <v>257</v>
      </c>
      <c r="C131" s="34" t="s">
        <v>32</v>
      </c>
      <c r="D131" s="34" t="s">
        <v>24</v>
      </c>
      <c r="E131" s="44" t="s">
        <v>174</v>
      </c>
      <c r="F131" s="42"/>
      <c r="G131" s="42"/>
      <c r="H131" s="42"/>
      <c r="I131" s="42"/>
      <c r="J131" s="42"/>
    </row>
    <row r="132" customFormat="false" ht="12.75" hidden="false" customHeight="false" outlineLevel="0" collapsed="false">
      <c r="B132" s="34" t="s">
        <v>258</v>
      </c>
      <c r="C132" s="34" t="s">
        <v>32</v>
      </c>
      <c r="D132" s="34" t="s">
        <v>24</v>
      </c>
      <c r="E132" s="44" t="s">
        <v>146</v>
      </c>
      <c r="H132" s="40"/>
    </row>
    <row r="133" customFormat="false" ht="12.75" hidden="false" customHeight="false" outlineLevel="0" collapsed="false">
      <c r="B133" s="34" t="s">
        <v>259</v>
      </c>
      <c r="C133" s="34" t="s">
        <v>32</v>
      </c>
      <c r="D133" s="34" t="s">
        <v>24</v>
      </c>
      <c r="E133" s="44" t="s">
        <v>260</v>
      </c>
      <c r="F133" s="42"/>
      <c r="G133" s="42"/>
    </row>
    <row r="134" customFormat="false" ht="12.75" hidden="false" customHeight="false" outlineLevel="0" collapsed="false">
      <c r="B134" s="34" t="s">
        <v>261</v>
      </c>
      <c r="C134" s="34" t="s">
        <v>32</v>
      </c>
      <c r="D134" s="34" t="s">
        <v>24</v>
      </c>
      <c r="E134" s="44" t="s">
        <v>262</v>
      </c>
    </row>
    <row r="135" customFormat="false" ht="12.75" hidden="false" customHeight="false" outlineLevel="0" collapsed="false">
      <c r="E135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16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7" activeCellId="0" sqref="F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0" width="12.7"/>
    <col collapsed="false" customWidth="false" hidden="false" outlineLevel="0" max="2" min="2" style="40" width="9.14"/>
    <col collapsed="false" customWidth="true" hidden="false" outlineLevel="0" max="4" min="3" style="40" width="25.7"/>
    <col collapsed="false" customWidth="true" hidden="false" outlineLevel="0" max="5" min="5" style="40" width="12.7"/>
    <col collapsed="false" customWidth="false" hidden="false" outlineLevel="0" max="257" min="6" style="40" width="9.14"/>
  </cols>
  <sheetData>
    <row r="1" customFormat="false" ht="13.5" hidden="false" customHeight="false" outlineLevel="0" collapsed="false"/>
    <row r="2" customFormat="false" ht="13.5" hidden="false" customHeight="false" outlineLevel="0" collapsed="false">
      <c r="B2" s="45" t="s">
        <v>263</v>
      </c>
      <c r="C2" s="45"/>
      <c r="D2" s="45"/>
    </row>
    <row r="3" customFormat="false" ht="12.75" hidden="false" customHeight="false" outlineLevel="0" collapsed="false">
      <c r="B3" s="46"/>
      <c r="C3" s="47"/>
      <c r="D3" s="48"/>
    </row>
    <row r="4" customFormat="false" ht="12.75" hidden="false" customHeight="false" outlineLevel="0" collapsed="false">
      <c r="B4" s="49" t="n">
        <v>1</v>
      </c>
      <c r="C4" s="50" t="s">
        <v>24</v>
      </c>
      <c r="D4" s="44" t="s">
        <v>264</v>
      </c>
      <c r="E4" s="34"/>
    </row>
    <row r="5" customFormat="false" ht="12.75" hidden="false" customHeight="false" outlineLevel="0" collapsed="false">
      <c r="B5" s="49" t="n">
        <v>2</v>
      </c>
      <c r="C5" s="50" t="s">
        <v>265</v>
      </c>
      <c r="D5" s="44" t="s">
        <v>266</v>
      </c>
      <c r="E5" s="34"/>
    </row>
    <row r="6" customFormat="false" ht="12.75" hidden="false" customHeight="false" outlineLevel="0" collapsed="false">
      <c r="B6" s="49" t="n">
        <v>3</v>
      </c>
      <c r="C6" s="50" t="s">
        <v>267</v>
      </c>
      <c r="D6" s="44" t="s">
        <v>268</v>
      </c>
      <c r="E6" s="34"/>
    </row>
    <row r="7" customFormat="false" ht="12.75" hidden="false" customHeight="false" outlineLevel="0" collapsed="false">
      <c r="B7" s="49" t="n">
        <v>4</v>
      </c>
      <c r="C7" s="50" t="s">
        <v>269</v>
      </c>
      <c r="D7" s="44" t="s">
        <v>270</v>
      </c>
      <c r="E7" s="34"/>
    </row>
    <row r="8" customFormat="false" ht="12.75" hidden="false" customHeight="false" outlineLevel="0" collapsed="false">
      <c r="B8" s="49" t="n">
        <v>5</v>
      </c>
      <c r="C8" s="50" t="s">
        <v>43</v>
      </c>
      <c r="D8" s="44" t="s">
        <v>271</v>
      </c>
      <c r="E8" s="34"/>
    </row>
    <row r="9" customFormat="false" ht="12.75" hidden="false" customHeight="false" outlineLevel="0" collapsed="false">
      <c r="B9" s="49" t="n">
        <v>6</v>
      </c>
      <c r="C9" s="50"/>
      <c r="D9" s="44" t="s">
        <v>272</v>
      </c>
      <c r="E9" s="34"/>
    </row>
    <row r="10" customFormat="false" ht="12.75" hidden="false" customHeight="false" outlineLevel="0" collapsed="false">
      <c r="B10" s="49" t="n">
        <v>7</v>
      </c>
      <c r="C10" s="50"/>
      <c r="D10" s="44" t="s">
        <v>272</v>
      </c>
      <c r="E10" s="34"/>
    </row>
    <row r="11" customFormat="false" ht="12.75" hidden="false" customHeight="false" outlineLevel="0" collapsed="false">
      <c r="B11" s="49" t="n">
        <v>8</v>
      </c>
      <c r="C11" s="50"/>
      <c r="D11" s="44" t="s">
        <v>272</v>
      </c>
      <c r="E11" s="34"/>
    </row>
    <row r="12" customFormat="false" ht="12.75" hidden="false" customHeight="false" outlineLevel="0" collapsed="false">
      <c r="B12" s="49" t="n">
        <v>9</v>
      </c>
      <c r="C12" s="50"/>
      <c r="D12" s="44" t="s">
        <v>272</v>
      </c>
      <c r="E12" s="34"/>
    </row>
    <row r="13" customFormat="false" ht="12.75" hidden="false" customHeight="false" outlineLevel="0" collapsed="false">
      <c r="B13" s="49" t="n">
        <v>10</v>
      </c>
      <c r="C13" s="50"/>
      <c r="D13" s="44" t="s">
        <v>272</v>
      </c>
      <c r="E13" s="34"/>
    </row>
    <row r="14" customFormat="false" ht="13.5" hidden="false" customHeight="false" outlineLevel="0" collapsed="false">
      <c r="B14" s="51"/>
      <c r="C14" s="52"/>
      <c r="D14" s="53"/>
      <c r="E14" s="34"/>
    </row>
    <row r="15" customFormat="false" ht="13.5" hidden="false" customHeight="false" outlineLevel="0" collapsed="false"/>
    <row r="16" customFormat="false" ht="13.5" hidden="false" customHeight="false" outlineLevel="0" collapsed="false">
      <c r="B16" s="54" t="s">
        <v>273</v>
      </c>
      <c r="C16" s="54"/>
      <c r="D16" s="54"/>
    </row>
    <row r="17" customFormat="false" ht="12.75" hidden="false" customHeight="false" outlineLevel="0" collapsed="false">
      <c r="B17" s="46"/>
      <c r="C17" s="47"/>
      <c r="D17" s="48"/>
    </row>
    <row r="18" customFormat="false" ht="12.75" hidden="false" customHeight="false" outlineLevel="0" collapsed="false">
      <c r="B18" s="55" t="n">
        <v>1</v>
      </c>
      <c r="C18" s="47" t="s">
        <v>26</v>
      </c>
      <c r="D18" s="56" t="s">
        <v>274</v>
      </c>
    </row>
    <row r="19" customFormat="false" ht="12.75" hidden="false" customHeight="false" outlineLevel="0" collapsed="false">
      <c r="B19" s="55" t="n">
        <v>2</v>
      </c>
      <c r="C19" s="47" t="s">
        <v>23</v>
      </c>
      <c r="D19" s="48" t="s">
        <v>275</v>
      </c>
    </row>
    <row r="20" customFormat="false" ht="12.75" hidden="false" customHeight="false" outlineLevel="0" collapsed="false">
      <c r="B20" s="55" t="n">
        <v>3</v>
      </c>
      <c r="C20" s="47" t="s">
        <v>28</v>
      </c>
      <c r="D20" s="48" t="s">
        <v>276</v>
      </c>
    </row>
    <row r="21" customFormat="false" ht="12.75" hidden="false" customHeight="false" outlineLevel="0" collapsed="false">
      <c r="B21" s="55" t="n">
        <v>4</v>
      </c>
      <c r="C21" s="47" t="s">
        <v>277</v>
      </c>
      <c r="D21" s="48" t="s">
        <v>278</v>
      </c>
    </row>
    <row r="22" customFormat="false" ht="12.75" hidden="false" customHeight="false" outlineLevel="0" collapsed="false">
      <c r="B22" s="55" t="n">
        <v>5</v>
      </c>
      <c r="C22" s="47" t="s">
        <v>32</v>
      </c>
      <c r="D22" s="48" t="s">
        <v>279</v>
      </c>
    </row>
    <row r="23" customFormat="false" ht="12.75" hidden="false" customHeight="false" outlineLevel="0" collapsed="false">
      <c r="B23" s="55" t="n">
        <v>6</v>
      </c>
      <c r="C23" s="47" t="s">
        <v>30</v>
      </c>
      <c r="D23" s="48" t="s">
        <v>280</v>
      </c>
    </row>
    <row r="24" customFormat="false" ht="12.75" hidden="false" customHeight="false" outlineLevel="0" collapsed="false">
      <c r="B24" s="55" t="n">
        <v>7</v>
      </c>
      <c r="C24" s="47" t="s">
        <v>34</v>
      </c>
      <c r="D24" s="48" t="s">
        <v>281</v>
      </c>
    </row>
    <row r="25" customFormat="false" ht="12.75" hidden="false" customHeight="false" outlineLevel="0" collapsed="false">
      <c r="B25" s="55" t="n">
        <v>8</v>
      </c>
      <c r="C25" s="47" t="s">
        <v>42</v>
      </c>
      <c r="D25" s="48" t="s">
        <v>282</v>
      </c>
    </row>
    <row r="26" customFormat="false" ht="12.75" hidden="false" customHeight="false" outlineLevel="0" collapsed="false">
      <c r="B26" s="55" t="n">
        <v>9</v>
      </c>
      <c r="C26" s="47" t="s">
        <v>283</v>
      </c>
      <c r="D26" s="48" t="s">
        <v>284</v>
      </c>
    </row>
    <row r="27" customFormat="false" ht="12.75" hidden="false" customHeight="false" outlineLevel="0" collapsed="false">
      <c r="B27" s="55" t="n">
        <v>10</v>
      </c>
      <c r="C27" s="47"/>
      <c r="D27" s="48" t="s">
        <v>272</v>
      </c>
    </row>
    <row r="28" customFormat="false" ht="12.75" hidden="false" customHeight="false" outlineLevel="0" collapsed="false">
      <c r="B28" s="55" t="n">
        <v>11</v>
      </c>
      <c r="C28" s="47"/>
      <c r="D28" s="48" t="s">
        <v>272</v>
      </c>
    </row>
    <row r="29" customFormat="false" ht="12.75" hidden="false" customHeight="false" outlineLevel="0" collapsed="false">
      <c r="B29" s="55" t="n">
        <v>12</v>
      </c>
      <c r="C29" s="47"/>
      <c r="D29" s="48" t="s">
        <v>272</v>
      </c>
    </row>
    <row r="30" customFormat="false" ht="13.5" hidden="false" customHeight="false" outlineLevel="0" collapsed="false">
      <c r="B30" s="57"/>
      <c r="C30" s="58"/>
      <c r="D30" s="59"/>
    </row>
    <row r="31" customFormat="false" ht="13.5" hidden="false" customHeight="false" outlineLevel="0" collapsed="false"/>
    <row r="32" customFormat="false" ht="13.5" hidden="false" customHeight="false" outlineLevel="0" collapsed="false">
      <c r="B32" s="60" t="s">
        <v>285</v>
      </c>
      <c r="C32" s="60"/>
      <c r="D32" s="60"/>
    </row>
    <row r="33" customFormat="false" ht="12.75" hidden="false" customHeight="false" outlineLevel="0" collapsed="false">
      <c r="B33" s="46"/>
      <c r="C33" s="47"/>
      <c r="D33" s="48"/>
      <c r="F33" s="61"/>
      <c r="G33" s="61"/>
      <c r="H33" s="61"/>
      <c r="I33" s="61"/>
    </row>
    <row r="34" customFormat="false" ht="12.75" hidden="false" customHeight="false" outlineLevel="0" collapsed="false">
      <c r="B34" s="55" t="n">
        <v>1</v>
      </c>
      <c r="C34" s="47" t="s">
        <v>22</v>
      </c>
      <c r="D34" s="56" t="s">
        <v>286</v>
      </c>
      <c r="F34" s="0"/>
      <c r="G34" s="0"/>
      <c r="H34" s="47"/>
      <c r="I34" s="47"/>
    </row>
    <row r="35" customFormat="false" ht="12.75" hidden="false" customHeight="false" outlineLevel="0" collapsed="false">
      <c r="B35" s="55" t="n">
        <v>2</v>
      </c>
      <c r="C35" s="47" t="s">
        <v>287</v>
      </c>
      <c r="D35" s="56" t="s">
        <v>288</v>
      </c>
      <c r="F35" s="47"/>
      <c r="G35" s="47"/>
    </row>
    <row r="36" customFormat="false" ht="12.75" hidden="false" customHeight="false" outlineLevel="0" collapsed="false">
      <c r="B36" s="55" t="n">
        <v>3</v>
      </c>
      <c r="C36" s="62" t="s">
        <v>289</v>
      </c>
      <c r="D36" s="44" t="s">
        <v>290</v>
      </c>
      <c r="F36" s="47"/>
      <c r="G36" s="47"/>
    </row>
    <row r="37" customFormat="false" ht="12.75" hidden="false" customHeight="false" outlineLevel="0" collapsed="false">
      <c r="B37" s="55" t="n">
        <v>4</v>
      </c>
      <c r="C37" s="50" t="s">
        <v>116</v>
      </c>
      <c r="D37" s="44" t="s">
        <v>291</v>
      </c>
      <c r="F37" s="47"/>
      <c r="G37" s="47"/>
    </row>
    <row r="38" customFormat="false" ht="12.75" hidden="false" customHeight="false" outlineLevel="0" collapsed="false">
      <c r="B38" s="55" t="n">
        <v>5</v>
      </c>
      <c r="C38" s="50" t="s">
        <v>292</v>
      </c>
      <c r="D38" s="44" t="s">
        <v>293</v>
      </c>
      <c r="F38" s="47"/>
      <c r="G38" s="47"/>
    </row>
    <row r="39" customFormat="false" ht="12.75" hidden="false" customHeight="false" outlineLevel="0" collapsed="false">
      <c r="B39" s="55" t="n">
        <v>6</v>
      </c>
      <c r="C39" s="50" t="s">
        <v>172</v>
      </c>
      <c r="D39" s="44" t="s">
        <v>294</v>
      </c>
      <c r="F39" s="47"/>
      <c r="G39" s="47"/>
    </row>
    <row r="40" customFormat="false" ht="12.75" hidden="false" customHeight="false" outlineLevel="0" collapsed="false">
      <c r="B40" s="55" t="n">
        <v>7</v>
      </c>
      <c r="C40" s="50" t="s">
        <v>144</v>
      </c>
      <c r="D40" s="44" t="s">
        <v>295</v>
      </c>
      <c r="F40" s="47"/>
      <c r="G40" s="47"/>
    </row>
    <row r="41" customFormat="false" ht="12.75" hidden="false" customHeight="false" outlineLevel="0" collapsed="false">
      <c r="B41" s="55" t="n">
        <v>8</v>
      </c>
      <c r="C41" s="50" t="s">
        <v>169</v>
      </c>
      <c r="D41" s="44" t="s">
        <v>296</v>
      </c>
      <c r="F41" s="47"/>
      <c r="G41" s="47"/>
    </row>
    <row r="42" customFormat="false" ht="12.75" hidden="false" customHeight="false" outlineLevel="0" collapsed="false">
      <c r="B42" s="55" t="n">
        <v>9</v>
      </c>
      <c r="C42" s="50" t="s">
        <v>55</v>
      </c>
      <c r="D42" s="44" t="s">
        <v>297</v>
      </c>
      <c r="F42" s="47"/>
      <c r="G42" s="47"/>
    </row>
    <row r="43" customFormat="false" ht="12.75" hidden="false" customHeight="false" outlineLevel="0" collapsed="false">
      <c r="B43" s="55" t="n">
        <v>10</v>
      </c>
      <c r="C43" s="50" t="s">
        <v>147</v>
      </c>
      <c r="D43" s="44" t="s">
        <v>298</v>
      </c>
      <c r="F43" s="47"/>
      <c r="G43" s="47"/>
    </row>
    <row r="44" customFormat="false" ht="12.75" hidden="false" customHeight="false" outlineLevel="0" collapsed="false">
      <c r="B44" s="55" t="n">
        <v>11</v>
      </c>
      <c r="C44" s="50" t="s">
        <v>150</v>
      </c>
      <c r="D44" s="44" t="s">
        <v>299</v>
      </c>
      <c r="F44" s="47"/>
      <c r="G44" s="47"/>
    </row>
    <row r="45" customFormat="false" ht="12.75" hidden="false" customHeight="false" outlineLevel="0" collapsed="false">
      <c r="B45" s="55" t="n">
        <v>12</v>
      </c>
      <c r="C45" s="50" t="s">
        <v>58</v>
      </c>
      <c r="D45" s="44" t="s">
        <v>300</v>
      </c>
      <c r="F45" s="47"/>
      <c r="G45" s="47"/>
    </row>
    <row r="46" customFormat="false" ht="12.75" hidden="false" customHeight="false" outlineLevel="0" collapsed="false">
      <c r="B46" s="55" t="n">
        <v>13</v>
      </c>
      <c r="C46" s="50" t="s">
        <v>61</v>
      </c>
      <c r="D46" s="44" t="s">
        <v>301</v>
      </c>
      <c r="F46" s="47"/>
      <c r="G46" s="47"/>
    </row>
    <row r="47" customFormat="false" ht="12.75" hidden="false" customHeight="false" outlineLevel="0" collapsed="false">
      <c r="B47" s="55" t="n">
        <v>14</v>
      </c>
      <c r="C47" s="50" t="s">
        <v>63</v>
      </c>
      <c r="D47" s="44" t="s">
        <v>302</v>
      </c>
      <c r="F47" s="47"/>
      <c r="G47" s="47"/>
    </row>
    <row r="48" customFormat="false" ht="12.75" hidden="false" customHeight="false" outlineLevel="0" collapsed="false">
      <c r="B48" s="55" t="n">
        <v>15</v>
      </c>
      <c r="C48" s="50" t="s">
        <v>46</v>
      </c>
      <c r="D48" s="44" t="s">
        <v>303</v>
      </c>
      <c r="F48" s="47"/>
      <c r="G48" s="47"/>
    </row>
    <row r="49" customFormat="false" ht="12.75" hidden="false" customHeight="false" outlineLevel="0" collapsed="false">
      <c r="B49" s="55" t="n">
        <v>16</v>
      </c>
      <c r="C49" s="50" t="s">
        <v>98</v>
      </c>
      <c r="D49" s="44" t="s">
        <v>304</v>
      </c>
      <c r="F49" s="47"/>
      <c r="G49" s="47"/>
    </row>
    <row r="50" customFormat="false" ht="12.75" hidden="false" customHeight="false" outlineLevel="0" collapsed="false">
      <c r="B50" s="55" t="n">
        <v>17</v>
      </c>
      <c r="C50" s="50" t="s">
        <v>305</v>
      </c>
      <c r="D50" s="44" t="s">
        <v>306</v>
      </c>
      <c r="F50" s="47"/>
      <c r="G50" s="47"/>
    </row>
    <row r="51" customFormat="false" ht="12.75" hidden="false" customHeight="false" outlineLevel="0" collapsed="false">
      <c r="B51" s="55" t="n">
        <v>18</v>
      </c>
      <c r="C51" s="50" t="s">
        <v>152</v>
      </c>
      <c r="D51" s="44" t="s">
        <v>307</v>
      </c>
      <c r="F51" s="47"/>
      <c r="G51" s="47"/>
    </row>
    <row r="52" customFormat="false" ht="12.75" hidden="false" customHeight="false" outlineLevel="0" collapsed="false">
      <c r="B52" s="55" t="n">
        <v>19</v>
      </c>
      <c r="C52" s="50" t="s">
        <v>65</v>
      </c>
      <c r="D52" s="44" t="s">
        <v>308</v>
      </c>
      <c r="F52" s="47"/>
      <c r="G52" s="47"/>
    </row>
    <row r="53" customFormat="false" ht="12.75" hidden="false" customHeight="false" outlineLevel="0" collapsed="false">
      <c r="B53" s="55" t="n">
        <v>20</v>
      </c>
      <c r="C53" s="50" t="s">
        <v>101</v>
      </c>
      <c r="D53" s="44" t="s">
        <v>309</v>
      </c>
      <c r="F53" s="47"/>
      <c r="G53" s="47"/>
    </row>
    <row r="54" customFormat="false" ht="12.75" hidden="false" customHeight="false" outlineLevel="0" collapsed="false">
      <c r="B54" s="55" t="n">
        <v>21</v>
      </c>
      <c r="C54" s="50" t="s">
        <v>119</v>
      </c>
      <c r="D54" s="44" t="s">
        <v>310</v>
      </c>
      <c r="F54" s="47"/>
      <c r="G54" s="47"/>
    </row>
    <row r="55" customFormat="false" ht="12.75" hidden="false" customHeight="false" outlineLevel="0" collapsed="false">
      <c r="B55" s="55" t="n">
        <v>22</v>
      </c>
      <c r="C55" s="50" t="s">
        <v>67</v>
      </c>
      <c r="D55" s="44" t="s">
        <v>311</v>
      </c>
      <c r="F55" s="47"/>
      <c r="G55" s="47"/>
    </row>
    <row r="56" customFormat="false" ht="12.75" hidden="false" customHeight="false" outlineLevel="0" collapsed="false">
      <c r="B56" s="55" t="n">
        <v>23</v>
      </c>
      <c r="C56" s="62" t="s">
        <v>312</v>
      </c>
      <c r="D56" s="44" t="s">
        <v>313</v>
      </c>
      <c r="F56" s="47"/>
      <c r="G56" s="47"/>
    </row>
    <row r="57" customFormat="false" ht="12.75" hidden="false" customHeight="false" outlineLevel="0" collapsed="false">
      <c r="B57" s="55" t="n">
        <v>24</v>
      </c>
      <c r="C57" s="50" t="s">
        <v>103</v>
      </c>
      <c r="D57" s="44" t="s">
        <v>314</v>
      </c>
      <c r="F57" s="47"/>
      <c r="G57" s="47"/>
    </row>
    <row r="58" customFormat="false" ht="12.75" hidden="false" customHeight="false" outlineLevel="0" collapsed="false">
      <c r="B58" s="55" t="n">
        <v>25</v>
      </c>
      <c r="C58" s="50" t="s">
        <v>123</v>
      </c>
      <c r="D58" s="44" t="s">
        <v>315</v>
      </c>
      <c r="F58" s="47"/>
      <c r="G58" s="47"/>
    </row>
    <row r="59" customFormat="false" ht="12.75" hidden="false" customHeight="false" outlineLevel="0" collapsed="false">
      <c r="B59" s="55" t="n">
        <v>26</v>
      </c>
      <c r="C59" s="50" t="s">
        <v>126</v>
      </c>
      <c r="D59" s="44" t="s">
        <v>316</v>
      </c>
      <c r="F59" s="47"/>
      <c r="G59" s="47"/>
    </row>
    <row r="60" customFormat="false" ht="12.75" hidden="false" customHeight="false" outlineLevel="0" collapsed="false">
      <c r="B60" s="55" t="n">
        <v>27</v>
      </c>
      <c r="C60" s="50" t="s">
        <v>128</v>
      </c>
      <c r="D60" s="44" t="s">
        <v>317</v>
      </c>
      <c r="F60" s="47"/>
      <c r="G60" s="47"/>
    </row>
    <row r="61" customFormat="false" ht="12.75" hidden="false" customHeight="false" outlineLevel="0" collapsed="false">
      <c r="B61" s="55" t="n">
        <v>28</v>
      </c>
      <c r="C61" s="50" t="s">
        <v>133</v>
      </c>
      <c r="D61" s="44" t="s">
        <v>318</v>
      </c>
      <c r="F61" s="47"/>
      <c r="G61" s="47"/>
    </row>
    <row r="62" customFormat="false" ht="12.75" hidden="false" customHeight="false" outlineLevel="0" collapsed="false">
      <c r="B62" s="55" t="n">
        <v>29</v>
      </c>
      <c r="C62" s="50" t="s">
        <v>131</v>
      </c>
      <c r="D62" s="44" t="s">
        <v>319</v>
      </c>
      <c r="F62" s="47"/>
      <c r="G62" s="47"/>
    </row>
    <row r="63" customFormat="false" ht="12.75" hidden="false" customHeight="false" outlineLevel="0" collapsed="false">
      <c r="B63" s="55" t="n">
        <v>30</v>
      </c>
      <c r="C63" s="50" t="s">
        <v>155</v>
      </c>
      <c r="D63" s="44" t="s">
        <v>320</v>
      </c>
      <c r="F63" s="47"/>
      <c r="G63" s="47"/>
    </row>
    <row r="64" customFormat="false" ht="12.75" hidden="false" customHeight="false" outlineLevel="0" collapsed="false">
      <c r="B64" s="55" t="n">
        <v>31</v>
      </c>
      <c r="C64" s="50" t="s">
        <v>157</v>
      </c>
      <c r="D64" s="44" t="s">
        <v>321</v>
      </c>
      <c r="F64" s="47"/>
      <c r="G64" s="47"/>
    </row>
    <row r="65" customFormat="false" ht="12.75" hidden="false" customHeight="false" outlineLevel="0" collapsed="false">
      <c r="B65" s="55" t="n">
        <v>32</v>
      </c>
      <c r="C65" s="50" t="s">
        <v>135</v>
      </c>
      <c r="D65" s="44" t="s">
        <v>322</v>
      </c>
      <c r="F65" s="47"/>
      <c r="G65" s="47"/>
    </row>
    <row r="66" customFormat="false" ht="12.75" hidden="false" customHeight="false" outlineLevel="0" collapsed="false">
      <c r="B66" s="55" t="n">
        <v>33</v>
      </c>
      <c r="C66" s="50" t="s">
        <v>138</v>
      </c>
      <c r="D66" s="44" t="s">
        <v>323</v>
      </c>
      <c r="F66" s="47"/>
      <c r="G66" s="47"/>
    </row>
    <row r="67" customFormat="false" ht="12.75" hidden="false" customHeight="false" outlineLevel="0" collapsed="false">
      <c r="B67" s="55" t="n">
        <v>34</v>
      </c>
      <c r="C67" s="50" t="s">
        <v>159</v>
      </c>
      <c r="D67" s="44" t="s">
        <v>324</v>
      </c>
      <c r="F67" s="47"/>
      <c r="G67" s="47"/>
    </row>
    <row r="68" customFormat="false" ht="12.75" hidden="false" customHeight="false" outlineLevel="0" collapsed="false">
      <c r="B68" s="55" t="n">
        <v>35</v>
      </c>
      <c r="C68" s="50" t="s">
        <v>69</v>
      </c>
      <c r="D68" s="44" t="s">
        <v>325</v>
      </c>
      <c r="F68" s="47"/>
      <c r="G68" s="47"/>
    </row>
    <row r="69" customFormat="false" ht="12.75" hidden="false" customHeight="false" outlineLevel="0" collapsed="false">
      <c r="B69" s="55" t="n">
        <v>36</v>
      </c>
      <c r="C69" s="50" t="s">
        <v>71</v>
      </c>
      <c r="D69" s="44" t="s">
        <v>326</v>
      </c>
      <c r="F69" s="47"/>
      <c r="G69" s="47"/>
    </row>
    <row r="70" customFormat="false" ht="12.75" hidden="false" customHeight="false" outlineLevel="0" collapsed="false">
      <c r="B70" s="55" t="n">
        <v>37</v>
      </c>
      <c r="C70" s="62" t="s">
        <v>327</v>
      </c>
      <c r="D70" s="44" t="s">
        <v>328</v>
      </c>
      <c r="F70" s="47"/>
      <c r="G70" s="47"/>
    </row>
    <row r="71" customFormat="false" ht="12.75" hidden="false" customHeight="false" outlineLevel="0" collapsed="false">
      <c r="B71" s="55" t="n">
        <v>38</v>
      </c>
      <c r="C71" s="50" t="s">
        <v>105</v>
      </c>
      <c r="D71" s="44" t="s">
        <v>329</v>
      </c>
      <c r="F71" s="47"/>
      <c r="G71" s="47"/>
    </row>
    <row r="72" customFormat="false" ht="12.75" hidden="false" customHeight="false" outlineLevel="0" collapsed="false">
      <c r="B72" s="55" t="n">
        <v>39</v>
      </c>
      <c r="C72" s="62" t="s">
        <v>330</v>
      </c>
      <c r="D72" s="44" t="s">
        <v>330</v>
      </c>
      <c r="F72" s="47"/>
      <c r="G72" s="47"/>
    </row>
    <row r="73" customFormat="false" ht="12.75" hidden="false" customHeight="false" outlineLevel="0" collapsed="false">
      <c r="B73" s="55" t="n">
        <v>40</v>
      </c>
      <c r="C73" s="62" t="s">
        <v>331</v>
      </c>
      <c r="D73" s="44" t="s">
        <v>331</v>
      </c>
      <c r="F73" s="47"/>
      <c r="G73" s="47"/>
    </row>
    <row r="74" customFormat="false" ht="12.75" hidden="false" customHeight="false" outlineLevel="0" collapsed="false">
      <c r="B74" s="55" t="n">
        <v>41</v>
      </c>
      <c r="C74" s="50" t="s">
        <v>76</v>
      </c>
      <c r="D74" s="44" t="s">
        <v>332</v>
      </c>
      <c r="F74" s="47"/>
      <c r="G74" s="47"/>
    </row>
    <row r="75" customFormat="false" ht="12.75" hidden="false" customHeight="false" outlineLevel="0" collapsed="false">
      <c r="B75" s="55" t="n">
        <v>42</v>
      </c>
      <c r="C75" s="50" t="s">
        <v>79</v>
      </c>
      <c r="D75" s="44" t="s">
        <v>333</v>
      </c>
      <c r="F75" s="47"/>
      <c r="G75" s="47"/>
    </row>
    <row r="76" customFormat="false" ht="12.75" hidden="false" customHeight="false" outlineLevel="0" collapsed="false">
      <c r="B76" s="55" t="n">
        <v>43</v>
      </c>
      <c r="C76" s="50" t="s">
        <v>82</v>
      </c>
      <c r="D76" s="44" t="s">
        <v>334</v>
      </c>
      <c r="F76" s="47"/>
      <c r="G76" s="47"/>
    </row>
    <row r="77" customFormat="false" ht="12.75" hidden="false" customHeight="false" outlineLevel="0" collapsed="false">
      <c r="B77" s="55" t="n">
        <v>44</v>
      </c>
      <c r="C77" s="50" t="s">
        <v>107</v>
      </c>
      <c r="D77" s="44" t="s">
        <v>335</v>
      </c>
      <c r="F77" s="47"/>
      <c r="G77" s="47"/>
    </row>
    <row r="78" customFormat="false" ht="12.75" hidden="false" customHeight="false" outlineLevel="0" collapsed="false">
      <c r="B78" s="55" t="n">
        <v>45</v>
      </c>
      <c r="C78" s="50" t="s">
        <v>194</v>
      </c>
      <c r="D78" s="44" t="s">
        <v>336</v>
      </c>
      <c r="F78" s="47"/>
      <c r="G78" s="47"/>
    </row>
    <row r="79" customFormat="false" ht="12.75" hidden="false" customHeight="false" outlineLevel="0" collapsed="false">
      <c r="B79" s="55" t="n">
        <v>46</v>
      </c>
      <c r="C79" s="50" t="s">
        <v>87</v>
      </c>
      <c r="D79" s="44" t="s">
        <v>337</v>
      </c>
      <c r="F79" s="47"/>
      <c r="G79" s="47"/>
    </row>
    <row r="80" customFormat="false" ht="12.75" hidden="false" customHeight="false" outlineLevel="0" collapsed="false">
      <c r="B80" s="55" t="n">
        <v>47</v>
      </c>
      <c r="C80" s="50" t="s">
        <v>84</v>
      </c>
      <c r="D80" s="44" t="s">
        <v>338</v>
      </c>
      <c r="F80" s="47"/>
      <c r="G80" s="47"/>
    </row>
    <row r="81" customFormat="false" ht="12.75" hidden="false" customHeight="false" outlineLevel="0" collapsed="false">
      <c r="B81" s="55" t="n">
        <v>48</v>
      </c>
      <c r="C81" s="62" t="s">
        <v>109</v>
      </c>
      <c r="D81" s="44" t="s">
        <v>339</v>
      </c>
      <c r="F81" s="62"/>
      <c r="G81" s="47"/>
    </row>
    <row r="82" customFormat="false" ht="12.75" hidden="false" customHeight="false" outlineLevel="0" collapsed="false">
      <c r="B82" s="55" t="n">
        <v>49</v>
      </c>
      <c r="C82" s="62" t="s">
        <v>88</v>
      </c>
      <c r="D82" s="44" t="s">
        <v>340</v>
      </c>
      <c r="F82" s="62"/>
      <c r="G82" s="47"/>
    </row>
    <row r="83" customFormat="false" ht="12.75" hidden="false" customHeight="false" outlineLevel="0" collapsed="false">
      <c r="B83" s="55" t="n">
        <v>50</v>
      </c>
      <c r="C83" s="62" t="s">
        <v>91</v>
      </c>
      <c r="D83" s="44" t="s">
        <v>341</v>
      </c>
      <c r="F83" s="62"/>
      <c r="G83" s="47"/>
    </row>
    <row r="84" customFormat="false" ht="12.75" hidden="false" customHeight="false" outlineLevel="0" collapsed="false">
      <c r="B84" s="55" t="n">
        <v>51</v>
      </c>
      <c r="C84" s="62" t="s">
        <v>93</v>
      </c>
      <c r="D84" s="44" t="s">
        <v>342</v>
      </c>
      <c r="F84" s="62"/>
      <c r="G84" s="47"/>
    </row>
    <row r="85" customFormat="false" ht="12.75" hidden="false" customHeight="false" outlineLevel="0" collapsed="false">
      <c r="B85" s="55" t="n">
        <v>52</v>
      </c>
      <c r="C85" s="50" t="s">
        <v>189</v>
      </c>
      <c r="D85" s="44" t="s">
        <v>189</v>
      </c>
      <c r="F85" s="47"/>
      <c r="G85" s="47"/>
    </row>
    <row r="86" customFormat="false" ht="12.75" hidden="false" customHeight="false" outlineLevel="0" collapsed="false">
      <c r="B86" s="55" t="n">
        <v>53</v>
      </c>
      <c r="C86" s="50" t="s">
        <v>192</v>
      </c>
      <c r="D86" s="44" t="s">
        <v>343</v>
      </c>
      <c r="F86" s="47"/>
      <c r="G86" s="47"/>
    </row>
    <row r="87" customFormat="false" ht="12.75" hidden="false" customHeight="false" outlineLevel="0" collapsed="false">
      <c r="B87" s="55" t="n">
        <v>54</v>
      </c>
      <c r="C87" s="50" t="s">
        <v>161</v>
      </c>
      <c r="D87" s="44" t="s">
        <v>344</v>
      </c>
      <c r="F87" s="47"/>
      <c r="G87" s="47"/>
    </row>
    <row r="88" customFormat="false" ht="12.75" hidden="false" customHeight="false" outlineLevel="0" collapsed="false">
      <c r="B88" s="55" t="n">
        <v>55</v>
      </c>
      <c r="C88" s="50" t="s">
        <v>95</v>
      </c>
      <c r="D88" s="44" t="s">
        <v>345</v>
      </c>
      <c r="F88" s="47"/>
      <c r="G88" s="47"/>
    </row>
    <row r="89" customFormat="false" ht="12.75" hidden="false" customHeight="false" outlineLevel="0" collapsed="false">
      <c r="B89" s="55" t="n">
        <v>56</v>
      </c>
      <c r="C89" s="50" t="s">
        <v>112</v>
      </c>
      <c r="D89" s="44" t="s">
        <v>346</v>
      </c>
      <c r="F89" s="47"/>
      <c r="G89" s="47"/>
    </row>
    <row r="90" customFormat="false" ht="12.75" hidden="false" customHeight="false" outlineLevel="0" collapsed="false">
      <c r="B90" s="55" t="n">
        <v>57</v>
      </c>
      <c r="C90" s="50" t="s">
        <v>113</v>
      </c>
      <c r="D90" s="44" t="s">
        <v>347</v>
      </c>
      <c r="F90" s="47"/>
      <c r="G90" s="47"/>
    </row>
    <row r="91" customFormat="false" ht="12.75" hidden="false" customHeight="false" outlineLevel="0" collapsed="false">
      <c r="B91" s="55" t="n">
        <v>58</v>
      </c>
      <c r="C91" s="62" t="s">
        <v>141</v>
      </c>
      <c r="D91" s="44" t="s">
        <v>348</v>
      </c>
      <c r="F91" s="47"/>
      <c r="G91" s="47"/>
    </row>
    <row r="92" customFormat="false" ht="12.75" hidden="false" customHeight="false" outlineLevel="0" collapsed="false">
      <c r="B92" s="55" t="n">
        <v>59</v>
      </c>
      <c r="C92" s="50" t="s">
        <v>182</v>
      </c>
      <c r="D92" s="44" t="s">
        <v>349</v>
      </c>
      <c r="F92" s="47"/>
      <c r="G92" s="47"/>
    </row>
    <row r="93" customFormat="false" ht="12.75" hidden="false" customHeight="false" outlineLevel="0" collapsed="false">
      <c r="B93" s="55" t="n">
        <v>60</v>
      </c>
      <c r="C93" s="50" t="s">
        <v>186</v>
      </c>
      <c r="D93" s="44" t="s">
        <v>350</v>
      </c>
      <c r="F93" s="47"/>
      <c r="G93" s="47"/>
    </row>
    <row r="94" customFormat="false" ht="12.75" hidden="false" customHeight="false" outlineLevel="0" collapsed="false">
      <c r="B94" s="55" t="n">
        <v>61</v>
      </c>
      <c r="C94" s="50" t="s">
        <v>179</v>
      </c>
      <c r="D94" s="44" t="s">
        <v>351</v>
      </c>
      <c r="F94" s="47"/>
      <c r="G94" s="47"/>
    </row>
    <row r="95" customFormat="false" ht="12.75" hidden="false" customHeight="false" outlineLevel="0" collapsed="false">
      <c r="B95" s="55" t="n">
        <v>62</v>
      </c>
      <c r="C95" s="50" t="s">
        <v>176</v>
      </c>
      <c r="D95" s="44" t="s">
        <v>352</v>
      </c>
      <c r="F95" s="47"/>
      <c r="G95" s="47"/>
    </row>
    <row r="96" customFormat="false" ht="12.75" hidden="false" customHeight="false" outlineLevel="0" collapsed="false">
      <c r="B96" s="55" t="n">
        <v>63</v>
      </c>
      <c r="C96" s="50" t="s">
        <v>163</v>
      </c>
      <c r="D96" s="44" t="s">
        <v>353</v>
      </c>
      <c r="F96" s="47"/>
      <c r="G96" s="47"/>
    </row>
    <row r="97" customFormat="false" ht="12.75" hidden="false" customHeight="false" outlineLevel="0" collapsed="false">
      <c r="B97" s="55" t="n">
        <v>64</v>
      </c>
      <c r="C97" s="50" t="s">
        <v>166</v>
      </c>
      <c r="D97" s="44" t="s">
        <v>354</v>
      </c>
      <c r="F97" s="47"/>
      <c r="G97" s="47"/>
    </row>
    <row r="98" customFormat="false" ht="12.75" hidden="false" customHeight="false" outlineLevel="0" collapsed="false">
      <c r="B98" s="55" t="n">
        <v>65</v>
      </c>
      <c r="C98" s="47" t="s">
        <v>355</v>
      </c>
      <c r="D98" s="56" t="s">
        <v>356</v>
      </c>
      <c r="F98" s="47"/>
      <c r="G98" s="47"/>
    </row>
    <row r="99" customFormat="false" ht="12.75" hidden="false" customHeight="false" outlineLevel="0" collapsed="false">
      <c r="B99" s="55" t="n">
        <v>66</v>
      </c>
      <c r="C99" s="63" t="s">
        <v>357</v>
      </c>
      <c r="D99" s="56" t="s">
        <v>358</v>
      </c>
      <c r="F99" s="47"/>
      <c r="G99" s="47"/>
    </row>
    <row r="100" customFormat="false" ht="12.75" hidden="false" customHeight="false" outlineLevel="0" collapsed="false">
      <c r="B100" s="55" t="n">
        <v>67</v>
      </c>
      <c r="C100" s="50" t="s">
        <v>197</v>
      </c>
      <c r="D100" s="44" t="s">
        <v>359</v>
      </c>
      <c r="F100" s="47"/>
      <c r="G100" s="47"/>
    </row>
    <row r="101" customFormat="false" ht="12.75" hidden="false" customHeight="false" outlineLevel="0" collapsed="false">
      <c r="B101" s="55" t="n">
        <v>68</v>
      </c>
      <c r="C101" s="50" t="s">
        <v>200</v>
      </c>
      <c r="D101" s="44" t="s">
        <v>360</v>
      </c>
    </row>
    <row r="102" customFormat="false" ht="12.75" hidden="false" customHeight="false" outlineLevel="0" collapsed="false">
      <c r="B102" s="55" t="n">
        <v>69</v>
      </c>
      <c r="C102" s="50" t="s">
        <v>202</v>
      </c>
      <c r="D102" s="44" t="s">
        <v>361</v>
      </c>
    </row>
    <row r="103" customFormat="false" ht="12.75" hidden="false" customHeight="false" outlineLevel="0" collapsed="false">
      <c r="B103" s="55" t="n">
        <v>70</v>
      </c>
      <c r="C103" s="50" t="s">
        <v>205</v>
      </c>
      <c r="D103" s="44" t="s">
        <v>362</v>
      </c>
    </row>
    <row r="104" customFormat="false" ht="12.75" hidden="false" customHeight="false" outlineLevel="0" collapsed="false">
      <c r="B104" s="55" t="n">
        <v>71</v>
      </c>
      <c r="C104" s="50" t="s">
        <v>207</v>
      </c>
      <c r="D104" s="44" t="s">
        <v>363</v>
      </c>
    </row>
    <row r="105" customFormat="false" ht="12.75" hidden="false" customHeight="false" outlineLevel="0" collapsed="false">
      <c r="B105" s="55" t="n">
        <v>72</v>
      </c>
      <c r="C105" s="50" t="s">
        <v>209</v>
      </c>
      <c r="D105" s="44" t="s">
        <v>364</v>
      </c>
    </row>
    <row r="106" customFormat="false" ht="12.75" hidden="false" customHeight="false" outlineLevel="0" collapsed="false">
      <c r="B106" s="55" t="n">
        <v>73</v>
      </c>
      <c r="C106" s="50" t="s">
        <v>211</v>
      </c>
      <c r="D106" s="44" t="s">
        <v>365</v>
      </c>
    </row>
    <row r="107" customFormat="false" ht="12.75" hidden="false" customHeight="false" outlineLevel="0" collapsed="false">
      <c r="B107" s="55" t="n">
        <v>74</v>
      </c>
      <c r="C107" s="50" t="s">
        <v>213</v>
      </c>
      <c r="D107" s="44" t="s">
        <v>366</v>
      </c>
    </row>
    <row r="108" customFormat="false" ht="12.75" hidden="false" customHeight="false" outlineLevel="0" collapsed="false">
      <c r="B108" s="55" t="n">
        <v>75</v>
      </c>
      <c r="C108" s="50" t="s">
        <v>215</v>
      </c>
      <c r="D108" s="44" t="s">
        <v>367</v>
      </c>
    </row>
    <row r="109" customFormat="false" ht="12.75" hidden="false" customHeight="false" outlineLevel="0" collapsed="false">
      <c r="B109" s="55" t="n">
        <v>76</v>
      </c>
      <c r="C109" s="50" t="s">
        <v>217</v>
      </c>
      <c r="D109" s="44" t="s">
        <v>368</v>
      </c>
    </row>
    <row r="110" customFormat="false" ht="12.75" hidden="false" customHeight="false" outlineLevel="0" collapsed="false">
      <c r="B110" s="55" t="n">
        <v>77</v>
      </c>
      <c r="C110" s="50" t="s">
        <v>219</v>
      </c>
      <c r="D110" s="44" t="s">
        <v>369</v>
      </c>
    </row>
    <row r="111" customFormat="false" ht="12.75" hidden="false" customHeight="false" outlineLevel="0" collapsed="false">
      <c r="B111" s="55" t="n">
        <v>78</v>
      </c>
      <c r="C111" s="50" t="s">
        <v>221</v>
      </c>
      <c r="D111" s="44" t="s">
        <v>370</v>
      </c>
    </row>
    <row r="112" customFormat="false" ht="12.75" hidden="false" customHeight="false" outlineLevel="0" collapsed="false">
      <c r="B112" s="55" t="n">
        <v>79</v>
      </c>
      <c r="C112" s="50" t="s">
        <v>223</v>
      </c>
      <c r="D112" s="44" t="s">
        <v>371</v>
      </c>
    </row>
    <row r="113" customFormat="false" ht="12.75" hidden="false" customHeight="false" outlineLevel="0" collapsed="false">
      <c r="B113" s="55" t="n">
        <v>80</v>
      </c>
      <c r="C113" s="50" t="s">
        <v>225</v>
      </c>
      <c r="D113" s="44" t="s">
        <v>372</v>
      </c>
    </row>
    <row r="114" customFormat="false" ht="12.75" hidden="false" customHeight="false" outlineLevel="0" collapsed="false">
      <c r="B114" s="55" t="n">
        <v>81</v>
      </c>
      <c r="C114" s="50" t="s">
        <v>227</v>
      </c>
      <c r="D114" s="44" t="s">
        <v>373</v>
      </c>
    </row>
    <row r="115" customFormat="false" ht="12.75" hidden="false" customHeight="false" outlineLevel="0" collapsed="false">
      <c r="B115" s="55" t="n">
        <v>82</v>
      </c>
      <c r="C115" s="50" t="s">
        <v>36</v>
      </c>
      <c r="D115" s="44" t="s">
        <v>374</v>
      </c>
    </row>
    <row r="116" customFormat="false" ht="12.75" hidden="false" customHeight="false" outlineLevel="0" collapsed="false">
      <c r="B116" s="55" t="n">
        <v>83</v>
      </c>
      <c r="C116" s="50" t="s">
        <v>229</v>
      </c>
      <c r="D116" s="44" t="s">
        <v>375</v>
      </c>
    </row>
    <row r="117" customFormat="false" ht="12.75" hidden="false" customHeight="false" outlineLevel="0" collapsed="false">
      <c r="B117" s="55" t="n">
        <v>84</v>
      </c>
      <c r="C117" s="50" t="s">
        <v>232</v>
      </c>
      <c r="D117" s="44" t="s">
        <v>376</v>
      </c>
    </row>
    <row r="118" customFormat="false" ht="12.75" hidden="false" customHeight="false" outlineLevel="0" collapsed="false">
      <c r="B118" s="55" t="n">
        <v>85</v>
      </c>
      <c r="C118" s="50" t="s">
        <v>234</v>
      </c>
      <c r="D118" s="44" t="s">
        <v>377</v>
      </c>
    </row>
    <row r="119" customFormat="false" ht="12.75" hidden="false" customHeight="false" outlineLevel="0" collapsed="false">
      <c r="B119" s="55" t="n">
        <v>86</v>
      </c>
      <c r="C119" s="50" t="s">
        <v>236</v>
      </c>
      <c r="D119" s="44" t="s">
        <v>378</v>
      </c>
    </row>
    <row r="120" customFormat="false" ht="12.75" hidden="false" customHeight="false" outlineLevel="0" collapsed="false">
      <c r="B120" s="55" t="n">
        <v>87</v>
      </c>
      <c r="C120" s="50" t="s">
        <v>379</v>
      </c>
      <c r="D120" s="44" t="s">
        <v>380</v>
      </c>
    </row>
    <row r="121" customFormat="false" ht="12.75" hidden="false" customHeight="false" outlineLevel="0" collapsed="false">
      <c r="B121" s="55" t="n">
        <v>88</v>
      </c>
      <c r="C121" s="50" t="s">
        <v>238</v>
      </c>
      <c r="D121" s="44" t="s">
        <v>381</v>
      </c>
    </row>
    <row r="122" customFormat="false" ht="12.75" hidden="false" customHeight="false" outlineLevel="0" collapsed="false">
      <c r="B122" s="55" t="n">
        <v>89</v>
      </c>
      <c r="C122" s="50" t="s">
        <v>240</v>
      </c>
      <c r="D122" s="44" t="s">
        <v>241</v>
      </c>
    </row>
    <row r="123" customFormat="false" ht="12.75" hidden="false" customHeight="false" outlineLevel="0" collapsed="false">
      <c r="B123" s="55" t="n">
        <v>90</v>
      </c>
      <c r="C123" s="50" t="s">
        <v>242</v>
      </c>
      <c r="D123" s="44" t="s">
        <v>382</v>
      </c>
    </row>
    <row r="124" customFormat="false" ht="12.75" hidden="false" customHeight="false" outlineLevel="0" collapsed="false">
      <c r="B124" s="55" t="n">
        <v>91</v>
      </c>
      <c r="C124" s="50" t="s">
        <v>244</v>
      </c>
      <c r="D124" s="44" t="s">
        <v>383</v>
      </c>
    </row>
    <row r="125" customFormat="false" ht="12.75" hidden="false" customHeight="false" outlineLevel="0" collapsed="false">
      <c r="B125" s="55" t="n">
        <v>92</v>
      </c>
      <c r="C125" s="50" t="s">
        <v>245</v>
      </c>
      <c r="D125" s="44" t="s">
        <v>384</v>
      </c>
    </row>
    <row r="126" customFormat="false" ht="12.75" hidden="false" customHeight="false" outlineLevel="0" collapsed="false">
      <c r="B126" s="55" t="n">
        <v>93</v>
      </c>
      <c r="C126" s="50" t="s">
        <v>247</v>
      </c>
      <c r="D126" s="44" t="s">
        <v>385</v>
      </c>
    </row>
    <row r="127" customFormat="false" ht="12.75" hidden="false" customHeight="false" outlineLevel="0" collapsed="false">
      <c r="B127" s="55" t="n">
        <v>94</v>
      </c>
      <c r="C127" s="50" t="s">
        <v>249</v>
      </c>
      <c r="D127" s="44" t="s">
        <v>386</v>
      </c>
    </row>
    <row r="128" customFormat="false" ht="12.75" hidden="false" customHeight="false" outlineLevel="0" collapsed="false">
      <c r="B128" s="55" t="n">
        <v>95</v>
      </c>
      <c r="C128" s="50" t="s">
        <v>251</v>
      </c>
      <c r="D128" s="44" t="s">
        <v>387</v>
      </c>
    </row>
    <row r="129" customFormat="false" ht="12.75" hidden="false" customHeight="false" outlineLevel="0" collapsed="false">
      <c r="B129" s="55" t="n">
        <v>96</v>
      </c>
      <c r="C129" s="50" t="s">
        <v>253</v>
      </c>
      <c r="D129" s="44" t="s">
        <v>388</v>
      </c>
    </row>
    <row r="130" customFormat="false" ht="12.75" hidden="false" customHeight="false" outlineLevel="0" collapsed="false">
      <c r="B130" s="55" t="n">
        <v>97</v>
      </c>
      <c r="C130" s="50" t="s">
        <v>255</v>
      </c>
      <c r="D130" s="44" t="s">
        <v>389</v>
      </c>
    </row>
    <row r="131" customFormat="false" ht="12.75" hidden="false" customHeight="false" outlineLevel="0" collapsed="false">
      <c r="B131" s="55" t="n">
        <v>98</v>
      </c>
      <c r="C131" s="50" t="s">
        <v>257</v>
      </c>
      <c r="D131" s="44" t="s">
        <v>390</v>
      </c>
    </row>
    <row r="132" customFormat="false" ht="12.75" hidden="false" customHeight="false" outlineLevel="0" collapsed="false">
      <c r="B132" s="55" t="n">
        <v>99</v>
      </c>
      <c r="C132" s="50" t="s">
        <v>258</v>
      </c>
      <c r="D132" s="44" t="s">
        <v>391</v>
      </c>
    </row>
    <row r="133" customFormat="false" ht="12.75" hidden="false" customHeight="false" outlineLevel="0" collapsed="false">
      <c r="B133" s="55" t="n">
        <v>100</v>
      </c>
      <c r="C133" s="50" t="s">
        <v>259</v>
      </c>
      <c r="D133" s="44" t="s">
        <v>392</v>
      </c>
    </row>
    <row r="134" customFormat="false" ht="12.75" hidden="false" customHeight="false" outlineLevel="0" collapsed="false">
      <c r="B134" s="55" t="n">
        <v>101</v>
      </c>
      <c r="C134" s="50" t="s">
        <v>261</v>
      </c>
      <c r="D134" s="44" t="s">
        <v>393</v>
      </c>
    </row>
    <row r="135" customFormat="false" ht="12.75" hidden="false" customHeight="false" outlineLevel="0" collapsed="false">
      <c r="B135" s="55" t="n">
        <v>102</v>
      </c>
      <c r="C135" s="47" t="s">
        <v>41</v>
      </c>
      <c r="D135" s="56" t="s">
        <v>394</v>
      </c>
    </row>
    <row r="136" customFormat="false" ht="12.75" hidden="false" customHeight="false" outlineLevel="0" collapsed="false">
      <c r="B136" s="55" t="n">
        <v>103</v>
      </c>
      <c r="C136" s="47" t="s">
        <v>395</v>
      </c>
      <c r="D136" s="48" t="s">
        <v>395</v>
      </c>
    </row>
    <row r="137" customFormat="false" ht="12.75" hidden="false" customHeight="false" outlineLevel="0" collapsed="false">
      <c r="B137" s="55" t="n">
        <v>104</v>
      </c>
      <c r="C137" s="50" t="s">
        <v>396</v>
      </c>
      <c r="D137" s="44" t="s">
        <v>397</v>
      </c>
    </row>
    <row r="138" customFormat="false" ht="12.75" hidden="false" customHeight="false" outlineLevel="0" collapsed="false">
      <c r="B138" s="55" t="n">
        <v>105</v>
      </c>
      <c r="C138" s="50" t="s">
        <v>398</v>
      </c>
      <c r="D138" s="44" t="s">
        <v>399</v>
      </c>
    </row>
    <row r="139" customFormat="false" ht="12.75" hidden="false" customHeight="false" outlineLevel="0" collapsed="false">
      <c r="B139" s="55" t="n">
        <v>106</v>
      </c>
      <c r="C139" s="50" t="s">
        <v>400</v>
      </c>
      <c r="D139" s="44" t="s">
        <v>401</v>
      </c>
    </row>
    <row r="140" customFormat="false" ht="12.75" hidden="false" customHeight="false" outlineLevel="0" collapsed="false">
      <c r="B140" s="55" t="n">
        <v>107</v>
      </c>
      <c r="C140" s="50" t="s">
        <v>402</v>
      </c>
      <c r="D140" s="44" t="s">
        <v>403</v>
      </c>
    </row>
    <row r="141" customFormat="false" ht="12.75" hidden="false" customHeight="false" outlineLevel="0" collapsed="false">
      <c r="B141" s="55" t="n">
        <v>108</v>
      </c>
      <c r="C141" s="50" t="s">
        <v>404</v>
      </c>
      <c r="D141" s="44" t="s">
        <v>405</v>
      </c>
    </row>
    <row r="142" customFormat="false" ht="12.75" hidden="false" customHeight="false" outlineLevel="0" collapsed="false">
      <c r="B142" s="55" t="n">
        <v>109</v>
      </c>
      <c r="C142" s="47"/>
      <c r="D142" s="44" t="s">
        <v>272</v>
      </c>
    </row>
    <row r="143" customFormat="false" ht="12.75" hidden="false" customHeight="false" outlineLevel="0" collapsed="false">
      <c r="B143" s="55" t="n">
        <v>110</v>
      </c>
      <c r="C143" s="47"/>
      <c r="D143" s="44" t="s">
        <v>272</v>
      </c>
    </row>
    <row r="144" customFormat="false" ht="12.75" hidden="false" customHeight="false" outlineLevel="0" collapsed="false">
      <c r="B144" s="55" t="n">
        <v>111</v>
      </c>
      <c r="C144" s="62"/>
      <c r="D144" s="56" t="s">
        <v>272</v>
      </c>
    </row>
    <row r="145" customFormat="false" ht="12.75" hidden="false" customHeight="false" outlineLevel="0" collapsed="false">
      <c r="B145" s="55" t="n">
        <v>112</v>
      </c>
      <c r="C145" s="47"/>
      <c r="D145" s="56" t="s">
        <v>272</v>
      </c>
    </row>
    <row r="146" customFormat="false" ht="12.75" hidden="false" customHeight="false" outlineLevel="0" collapsed="false">
      <c r="B146" s="55" t="n">
        <v>113</v>
      </c>
      <c r="C146" s="47"/>
      <c r="D146" s="56" t="s">
        <v>272</v>
      </c>
    </row>
    <row r="147" customFormat="false" ht="12.75" hidden="false" customHeight="false" outlineLevel="0" collapsed="false">
      <c r="B147" s="55" t="n">
        <v>114</v>
      </c>
      <c r="C147" s="47"/>
      <c r="D147" s="56" t="s">
        <v>272</v>
      </c>
    </row>
    <row r="148" customFormat="false" ht="12.75" hidden="false" customHeight="false" outlineLevel="0" collapsed="false">
      <c r="B148" s="55" t="n">
        <v>115</v>
      </c>
      <c r="C148" s="47"/>
      <c r="D148" s="56" t="s">
        <v>272</v>
      </c>
    </row>
    <row r="149" customFormat="false" ht="12.75" hidden="false" customHeight="false" outlineLevel="0" collapsed="false">
      <c r="B149" s="55" t="n">
        <v>116</v>
      </c>
      <c r="C149" s="47"/>
      <c r="D149" s="56" t="s">
        <v>272</v>
      </c>
    </row>
    <row r="150" customFormat="false" ht="12.75" hidden="false" customHeight="false" outlineLevel="0" collapsed="false">
      <c r="B150" s="55" t="n">
        <v>117</v>
      </c>
      <c r="C150" s="47"/>
      <c r="D150" s="56" t="s">
        <v>272</v>
      </c>
    </row>
    <row r="151" customFormat="false" ht="12.75" hidden="false" customHeight="false" outlineLevel="0" collapsed="false">
      <c r="B151" s="55" t="n">
        <v>118</v>
      </c>
      <c r="C151" s="47"/>
      <c r="D151" s="56" t="s">
        <v>272</v>
      </c>
    </row>
    <row r="152" customFormat="false" ht="12.75" hidden="false" customHeight="false" outlineLevel="0" collapsed="false">
      <c r="B152" s="55" t="n">
        <v>119</v>
      </c>
      <c r="C152" s="47"/>
      <c r="D152" s="56" t="s">
        <v>272</v>
      </c>
    </row>
    <row r="153" customFormat="false" ht="12.75" hidden="false" customHeight="false" outlineLevel="0" collapsed="false">
      <c r="B153" s="55" t="n">
        <v>120</v>
      </c>
      <c r="C153" s="47"/>
      <c r="D153" s="56" t="s">
        <v>272</v>
      </c>
    </row>
    <row r="154" customFormat="false" ht="12.75" hidden="false" customHeight="false" outlineLevel="0" collapsed="false">
      <c r="B154" s="55" t="n">
        <v>121</v>
      </c>
      <c r="C154" s="47"/>
      <c r="D154" s="56" t="s">
        <v>272</v>
      </c>
    </row>
    <row r="155" customFormat="false" ht="12.75" hidden="false" customHeight="false" outlineLevel="0" collapsed="false">
      <c r="B155" s="55" t="n">
        <v>122</v>
      </c>
      <c r="C155" s="47"/>
      <c r="D155" s="56" t="s">
        <v>272</v>
      </c>
    </row>
    <row r="156" customFormat="false" ht="12.75" hidden="false" customHeight="false" outlineLevel="0" collapsed="false">
      <c r="B156" s="55" t="n">
        <v>123</v>
      </c>
      <c r="C156" s="47"/>
      <c r="D156" s="56" t="s">
        <v>272</v>
      </c>
    </row>
    <row r="157" customFormat="false" ht="12.75" hidden="false" customHeight="false" outlineLevel="0" collapsed="false">
      <c r="B157" s="55" t="n">
        <v>124</v>
      </c>
      <c r="C157" s="47"/>
      <c r="D157" s="56" t="s">
        <v>272</v>
      </c>
    </row>
    <row r="158" customFormat="false" ht="12.75" hidden="false" customHeight="false" outlineLevel="0" collapsed="false">
      <c r="B158" s="55" t="n">
        <v>125</v>
      </c>
      <c r="C158" s="47"/>
      <c r="D158" s="56" t="s">
        <v>272</v>
      </c>
    </row>
    <row r="159" customFormat="false" ht="12.75" hidden="false" customHeight="false" outlineLevel="0" collapsed="false">
      <c r="B159" s="55" t="n">
        <v>126</v>
      </c>
      <c r="C159" s="47"/>
      <c r="D159" s="56" t="s">
        <v>272</v>
      </c>
    </row>
    <row r="160" customFormat="false" ht="13.5" hidden="false" customHeight="false" outlineLevel="0" collapsed="false">
      <c r="B160" s="64"/>
      <c r="C160" s="58"/>
      <c r="D160" s="59"/>
    </row>
  </sheetData>
  <mergeCells count="3">
    <mergeCell ref="B2:D2"/>
    <mergeCell ref="B16:D16"/>
    <mergeCell ref="B32:D32"/>
  </mergeCells>
  <printOptions headings="false" gridLines="false" gridLinesSet="true" horizontalCentered="tru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1998-01-09T14:20:40Z</dcterms:created>
  <dc:creator/>
  <dc:description>- Oracle 8i ODBC QueryFix Applied</dc:description>
  <dc:language>en-US</dc:language>
  <cp:lastModifiedBy>gcouch</cp:lastModifiedBy>
  <cp:lastPrinted>1998-10-08T13:04:59Z</cp:lastPrinted>
  <cp:revision>0</cp:revision>
  <dc:subject/>
  <dc:title/>
</cp:coreProperties>
</file>