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Mortgage Pricing Tool " sheetId="1" state="visible" r:id="rId3"/>
    <sheet name="Data" sheetId="2" state="visible" r:id="rId4"/>
    <sheet name="term structure" sheetId="3" state="visible" r:id="rId5"/>
    <sheet name="BDT_Tree" sheetId="4" state="visible" r:id="rId6"/>
    <sheet name="MBS_Cash_Flows" sheetId="5" state="visible" r:id="rId7"/>
    <sheet name="Add REMIC Cash Flows" sheetId="6" state="visible" r:id="rId8"/>
    <sheet name="Valuation" sheetId="7" state="visible" r:id="rId9"/>
    <sheet name="Simulations" sheetId="8" state="visible" r:id="rId10"/>
    <sheet name="Monte_Carlo" sheetId="9" state="visible" r:id="rId11"/>
  </sheets>
  <definedNames>
    <definedName function="false" hidden="false" localSheetId="2" name="solver_adj" vbProcedure="false">#REF!</definedName>
    <definedName function="false" hidden="false" localSheetId="2" name="solver_cvg" vbProcedure="false">0.0001</definedName>
    <definedName function="false" hidden="false" localSheetId="2" name="solver_drv" vbProcedure="false">1</definedName>
    <definedName function="false" hidden="false" localSheetId="2" name="solver_est" vbProcedure="false">1</definedName>
    <definedName function="false" hidden="false" localSheetId="2" name="solver_itr" vbProcedure="false">30000</definedName>
    <definedName function="false" hidden="false" localSheetId="2" name="solver_lin" vbProcedure="false">2</definedName>
    <definedName function="false" hidden="false" localSheetId="2" name="solver_neg" vbProcedure="false">2</definedName>
    <definedName function="false" hidden="false" localSheetId="2" name="solver_num" vbProcedure="false">0</definedName>
    <definedName function="false" hidden="false" localSheetId="2" name="solver_nwt" vbProcedure="false">1</definedName>
    <definedName function="false" hidden="false" localSheetId="2" name="solver_opt" vbProcedure="false">#REF!</definedName>
    <definedName function="false" hidden="false" localSheetId="2" name="solver_pre" vbProcedure="false">0.0000000000001</definedName>
    <definedName function="false" hidden="false" localSheetId="2" name="solver_scl" vbProcedure="false">2</definedName>
    <definedName function="false" hidden="false" localSheetId="2" name="solver_sho" vbProcedure="false">2</definedName>
    <definedName function="false" hidden="false" localSheetId="2" name="solver_tim" vbProcedure="false">10000</definedName>
    <definedName function="false" hidden="false" localSheetId="2" name="solver_tol" vbProcedure="false">0.05</definedName>
    <definedName function="false" hidden="false" localSheetId="2" name="solver_typ" vbProcedure="false">3</definedName>
    <definedName function="false" hidden="false" localSheetId="2" name="solver_val" vbProcedure="false">0</definedName>
    <definedName function="true" hidden="false" name="BDTtree" vbProcedure="tru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<sst xmlns="http://schemas.openxmlformats.org/spreadsheetml/2006/main" count="72" uniqueCount="49">
  <si>
    <t xml:space="preserve">MORTGAGE BOND PRICING TOOL</t>
  </si>
  <si>
    <t xml:space="preserve">Beta Test I</t>
  </si>
  <si>
    <t xml:space="preserve">Term structure of interest rates</t>
  </si>
  <si>
    <t xml:space="preserve">Black-Derman-Toy model</t>
  </si>
  <si>
    <t xml:space="preserve">years</t>
  </si>
  <si>
    <t xml:space="preserve">compounded</t>
  </si>
  <si>
    <t xml:space="preserve">spot rates</t>
  </si>
  <si>
    <t xml:space="preserve">volatility</t>
  </si>
  <si>
    <t xml:space="preserve">Coupon</t>
  </si>
  <si>
    <t xml:space="preserve">No. of Replications</t>
  </si>
  <si>
    <t xml:space="preserve">Mortgage Collateral</t>
  </si>
  <si>
    <t xml:space="preserve">Collateral Total Principal</t>
  </si>
  <si>
    <t xml:space="preserve">Pool Maturity WAM</t>
  </si>
  <si>
    <t xml:space="preserve">Pool Interest rate  WAC</t>
  </si>
  <si>
    <t xml:space="preserve">Pool Scheduled P&amp;I Payment </t>
  </si>
  <si>
    <t xml:space="preserve">% PSA</t>
  </si>
  <si>
    <t xml:space="preserve">Pool Balance</t>
  </si>
  <si>
    <t xml:space="preserve">Residual payment</t>
  </si>
  <si>
    <t xml:space="preserve">Servicing</t>
  </si>
  <si>
    <t xml:space="preserve">A balance</t>
  </si>
  <si>
    <t xml:space="preserve">A interest rate</t>
  </si>
  <si>
    <t xml:space="preserve">B balance</t>
  </si>
  <si>
    <t xml:space="preserve">B interest rate</t>
  </si>
  <si>
    <t xml:space="preserve">C balance</t>
  </si>
  <si>
    <t xml:space="preserve">C interest rate</t>
  </si>
  <si>
    <t xml:space="preserve">Z balance</t>
  </si>
  <si>
    <t xml:space="preserve">Z interest rate</t>
  </si>
  <si>
    <t xml:space="preserve">Price</t>
  </si>
  <si>
    <t xml:space="preserve">BDT Tree</t>
  </si>
  <si>
    <t xml:space="preserve">GNMA Pool Information. Underlying pool 10% annual interest rate, 30 year loans</t>
  </si>
  <si>
    <t xml:space="preserve">WHOLE POOL</t>
  </si>
  <si>
    <t xml:space="preserve">Owed to</t>
  </si>
  <si>
    <t xml:space="preserve">EOY</t>
  </si>
  <si>
    <t xml:space="preserve">Disc.</t>
  </si>
  <si>
    <t xml:space="preserve">AF</t>
  </si>
  <si>
    <t xml:space="preserve">Prep. %</t>
  </si>
  <si>
    <t xml:space="preserve">Sec</t>
  </si>
  <si>
    <t xml:space="preserve">EOY Balance</t>
  </si>
  <si>
    <t xml:space="preserve">P&amp;I Payment</t>
  </si>
  <si>
    <t xml:space="preserve">Unsched. Prepayment</t>
  </si>
  <si>
    <t xml:space="preserve">Sched. P</t>
  </si>
  <si>
    <t xml:space="preserve">Sched.  I</t>
  </si>
  <si>
    <t xml:space="preserve">Bond Cash Flow</t>
  </si>
  <si>
    <t xml:space="preserve">Replication Present Values</t>
  </si>
  <si>
    <t xml:space="preserve">Market Price</t>
  </si>
  <si>
    <t xml:space="preserve">Random Numbers</t>
  </si>
  <si>
    <t xml:space="preserve">Number of Replications</t>
  </si>
  <si>
    <t xml:space="preserve">Spot Rates</t>
  </si>
  <si>
    <t xml:space="preserve">BDT_TREE</t>
  </si>
</sst>
</file>

<file path=xl/styles.xml><?xml version="1.0" encoding="utf-8"?>
<styleSheet xmlns="http://schemas.openxmlformats.org/spreadsheetml/2006/main">
  <numFmts count="18">
    <numFmt numFmtId="164" formatCode="General"/>
    <numFmt numFmtId="165" formatCode="_([$€-2]* #,##0.00_);_([$€-2]* \(#,##0.00\);_([$€-2]* \-??_)"/>
    <numFmt numFmtId="166" formatCode="_(* #,##0.00_);_(* \(#,##0.00\);_(* \-??_);_(@_)"/>
    <numFmt numFmtId="167" formatCode="0%"/>
    <numFmt numFmtId="168" formatCode="0.00%"/>
    <numFmt numFmtId="169" formatCode="_(* #,##0.0000_);_(* \(#,##0.0000\);_(* \-??_);_(@_)"/>
    <numFmt numFmtId="170" formatCode="\$#,##0_);&quot;($&quot;#,##0\)"/>
    <numFmt numFmtId="171" formatCode="\$#,##0.00_);[RED]&quot;($&quot;#,##0.00\)"/>
    <numFmt numFmtId="172" formatCode="_(* #,##0.00000_);_(* \(#,##0.00000\);_(* \-??_);_(@_)"/>
    <numFmt numFmtId="173" formatCode="0.0000%"/>
    <numFmt numFmtId="174" formatCode="#,##0.0_);\(#,##0.0\)"/>
    <numFmt numFmtId="175" formatCode="\$#,##0"/>
    <numFmt numFmtId="176" formatCode="\$#,##0.00"/>
    <numFmt numFmtId="177" formatCode="0_)"/>
    <numFmt numFmtId="178" formatCode="0.00000_)"/>
    <numFmt numFmtId="179" formatCode="#,##0.0"/>
    <numFmt numFmtId="180" formatCode="0.000%"/>
    <numFmt numFmtId="181" formatCode="0.0"/>
  </numFmts>
  <fonts count="16">
    <font>
      <sz val="12"/>
      <name val="Times New Roman"/>
      <family val="0"/>
      <charset val="161"/>
    </font>
    <font>
      <sz val="10"/>
      <name val="Arial"/>
      <family val="0"/>
    </font>
    <font>
      <sz val="10"/>
      <name val="Arial"/>
      <family val="0"/>
    </font>
    <font>
      <sz val="10"/>
      <name val="Arial"/>
      <family val="0"/>
    </font>
    <font>
      <b val="true"/>
      <sz val="22"/>
      <color rgb="FFFF0000"/>
      <name val="Times New Roman"/>
      <family val="1"/>
    </font>
    <font>
      <sz val="22"/>
      <name val="Times New Roman"/>
      <family val="1"/>
    </font>
    <font>
      <b val="true"/>
      <sz val="16"/>
      <color rgb="FF00FF00"/>
      <name val="Times New Roman"/>
      <family val="1"/>
    </font>
    <font>
      <b val="true"/>
      <u val="single"/>
      <sz val="12"/>
      <name val="Times New Roman"/>
      <family val="1"/>
    </font>
    <font>
      <b val="true"/>
      <sz val="12"/>
      <name val="Times New Roman"/>
      <family val="1"/>
    </font>
    <font>
      <b val="true"/>
      <sz val="12"/>
      <color rgb="FF000080"/>
      <name val="Times New Roman"/>
      <family val="1"/>
    </font>
    <font>
      <sz val="12"/>
      <name val="Times New Roman"/>
      <family val="1"/>
    </font>
    <font>
      <b val="true"/>
      <sz val="12"/>
      <color rgb="FF0000FF"/>
      <name val="Times New Roman"/>
      <family val="1"/>
    </font>
    <font>
      <b val="true"/>
      <sz val="10"/>
      <name val="Arial"/>
      <family val="2"/>
    </font>
    <font>
      <b val="true"/>
      <sz val="10"/>
      <color rgb="FF0000FF"/>
      <name val="Arial"/>
      <family val="2"/>
    </font>
    <font>
      <sz val="10"/>
      <color rgb="FF0000FF"/>
      <name val="Arial"/>
      <family val="2"/>
    </font>
    <font>
      <b val="true"/>
      <sz val="12"/>
      <color rgb="FFFF0000"/>
      <name val="Times New Roman"/>
      <family val="1"/>
    </font>
  </fonts>
  <fills count="2">
    <fill>
      <patternFill patternType="none"/>
    </fill>
    <fill>
      <patternFill patternType="gray125"/>
    </fill>
  </fills>
  <borders count="1">
    <border diagonalUp="false" diagonalDown="false">
      <left/>
      <right/>
      <top/>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7" fontId="0" fillId="0" borderId="0" applyFont="true" applyBorder="false" applyAlignment="false" applyProtection="false"/>
    <xf numFmtId="165" fontId="0" fillId="0" borderId="0" applyFont="true" applyBorder="false" applyAlignment="false" applyProtection="false"/>
  </cellStyleXfs>
  <cellXfs count="61">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7" fillId="0" borderId="0" xfId="0" applyFont="true" applyBorder="false" applyAlignment="true" applyProtection="false">
      <alignment horizontal="general" vertical="top" textRotation="0" wrapText="false" indent="0" shrinkToFit="false"/>
      <protection locked="true" hidden="false"/>
    </xf>
    <xf numFmtId="164" fontId="0" fillId="0" borderId="0" xfId="0" applyFont="false" applyBorder="false" applyAlignment="true" applyProtection="false">
      <alignment horizontal="general" vertical="top"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center" vertical="bottom" textRotation="0" wrapText="fals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4" fontId="10" fillId="0" borderId="0" xfId="0" applyFont="true" applyBorder="false" applyAlignment="true" applyProtection="false">
      <alignment horizontal="center" vertical="bottom" textRotation="0" wrapText="false" indent="0" shrinkToFit="false"/>
      <protection locked="true" hidden="false"/>
    </xf>
    <xf numFmtId="164" fontId="8" fillId="0" borderId="0" xfId="15" applyFont="true" applyBorder="true" applyAlignment="true" applyProtection="true">
      <alignment horizontal="left" vertical="bottom" textRotation="0" wrapText="false" indent="0" shrinkToFit="false"/>
      <protection locked="true" hidden="false"/>
    </xf>
    <xf numFmtId="164" fontId="8" fillId="0" borderId="0" xfId="15" applyFont="true" applyBorder="true" applyAlignment="true" applyProtection="true">
      <alignment horizontal="center" vertical="bottom" textRotation="0" wrapText="false" indent="0" shrinkToFit="false"/>
      <protection locked="true" hidden="false"/>
    </xf>
    <xf numFmtId="164" fontId="8" fillId="0" borderId="0" xfId="19" applyFont="true" applyBorder="true" applyAlignment="true" applyProtection="true">
      <alignment horizontal="general" vertical="bottom" textRotation="0" wrapText="false" indent="0" shrinkToFit="false"/>
      <protection locked="true" hidden="false"/>
    </xf>
    <xf numFmtId="168" fontId="8" fillId="0" borderId="0" xfId="0" applyFont="true" applyBorder="false" applyAlignment="false" applyProtection="false">
      <alignment horizontal="general" vertical="bottom" textRotation="0" wrapText="false" indent="0" shrinkToFit="false"/>
      <protection locked="true" hidden="false"/>
    </xf>
    <xf numFmtId="168" fontId="9" fillId="0" borderId="0" xfId="19" applyFont="true" applyBorder="true" applyAlignment="true" applyProtection="true">
      <alignment horizontal="general" vertical="bottom" textRotation="0" wrapText="false" indent="0" shrinkToFit="false"/>
      <protection locked="true" hidden="false"/>
    </xf>
    <xf numFmtId="164" fontId="8" fillId="0" borderId="0" xfId="15" applyFont="true" applyBorder="true" applyAlignment="true" applyProtection="true">
      <alignment horizontal="general" vertical="bottom" textRotation="0" wrapText="false" indent="0" shrinkToFit="false"/>
      <protection locked="true" hidden="false"/>
    </xf>
    <xf numFmtId="169" fontId="0" fillId="0" borderId="0" xfId="15" applyFont="true" applyBorder="true" applyAlignment="true" applyProtection="tru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true" applyProtection="true">
      <alignment horizontal="left" vertical="bottom" textRotation="0" wrapText="false" indent="0" shrinkToFit="false"/>
      <protection locked="true" hidden="false"/>
    </xf>
    <xf numFmtId="170"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true">
      <alignment horizontal="general" vertical="bottom" textRotation="0" wrapText="false" indent="0" shrinkToFit="false"/>
      <protection locked="true" hidden="false"/>
    </xf>
    <xf numFmtId="171" fontId="0" fillId="0" borderId="0" xfId="0" applyFont="false" applyBorder="false" applyAlignment="false" applyProtection="true">
      <alignment horizontal="general" vertical="bottom" textRotation="0" wrapText="false" indent="0" shrinkToFit="false"/>
      <protection locked="true" hidden="false"/>
    </xf>
    <xf numFmtId="168" fontId="12" fillId="0" borderId="0" xfId="0" applyFont="true" applyBorder="false" applyAlignment="false" applyProtection="true">
      <alignment horizontal="general" vertical="bottom" textRotation="0" wrapText="false" indent="0" shrinkToFit="false"/>
      <protection locked="true" hidden="false"/>
    </xf>
    <xf numFmtId="170" fontId="0" fillId="0" borderId="0" xfId="0" applyFont="false" applyBorder="false" applyAlignment="false" applyProtection="true">
      <alignment horizontal="general" vertical="bottom" textRotation="0" wrapText="false" indent="0" shrinkToFit="false"/>
      <protection locked="true" hidden="false"/>
    </xf>
    <xf numFmtId="164" fontId="13" fillId="0" borderId="0" xfId="0" applyFont="true" applyBorder="false" applyAlignment="true" applyProtection="true">
      <alignment horizontal="left" vertical="bottom" textRotation="0" wrapText="false" indent="0" shrinkToFit="false"/>
      <protection locked="true" hidden="false"/>
    </xf>
    <xf numFmtId="168" fontId="8" fillId="0" borderId="0" xfId="19" applyFont="true" applyBorder="true" applyAlignment="true" applyProtection="true">
      <alignment horizontal="general" vertical="bottom" textRotation="0" wrapText="false" indent="0" shrinkToFit="false"/>
      <protection locked="true" hidden="false"/>
    </xf>
    <xf numFmtId="164" fontId="7" fillId="0" borderId="0" xfId="0" applyFont="true" applyBorder="false" applyAlignment="true" applyProtection="false">
      <alignment horizontal="general" vertical="top"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false" applyAlignment="true" applyProtection="false">
      <alignment horizontal="left" vertical="bottom" textRotation="0" wrapText="false" indent="0" shrinkToFit="false"/>
      <protection locked="true" hidden="false"/>
    </xf>
    <xf numFmtId="164" fontId="8" fillId="0" borderId="0" xfId="0" applyFont="true" applyBorder="false" applyAlignment="true" applyProtection="false">
      <alignment horizontal="left" vertical="bottom" textRotation="0" wrapText="false" indent="0" shrinkToFit="false"/>
      <protection locked="true" hidden="false"/>
    </xf>
    <xf numFmtId="164" fontId="8"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72" fontId="8" fillId="0" borderId="0" xfId="15" applyFont="true" applyBorder="true" applyAlignment="true" applyProtection="true">
      <alignment horizontal="general" vertical="bottom" textRotation="0" wrapText="false" indent="0" shrinkToFit="false"/>
      <protection locked="true" hidden="false"/>
    </xf>
    <xf numFmtId="172" fontId="10" fillId="0" borderId="0" xfId="15" applyFont="true" applyBorder="true" applyAlignment="true" applyProtection="true">
      <alignment horizontal="general" vertical="bottom" textRotation="0" wrapText="false" indent="0" shrinkToFit="false"/>
      <protection locked="true" hidden="false"/>
    </xf>
    <xf numFmtId="172" fontId="0" fillId="0" borderId="0" xfId="15" applyFont="true" applyBorder="true" applyAlignment="true" applyProtection="true">
      <alignment horizontal="general" vertical="bottom" textRotation="0" wrapText="false" indent="0" shrinkToFit="false"/>
      <protection locked="true" hidden="false"/>
    </xf>
    <xf numFmtId="173" fontId="8" fillId="0" borderId="0" xfId="19" applyFont="true" applyBorder="true" applyAlignment="true" applyProtection="tru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true" applyProtection="true">
      <alignment horizontal="left" vertical="bottom" textRotation="0" wrapText="false" indent="0" shrinkToFit="false"/>
      <protection locked="true" hidden="false"/>
    </xf>
    <xf numFmtId="164" fontId="0" fillId="0" borderId="0" xfId="0" applyFont="false" applyBorder="false" applyAlignment="true" applyProtection="true">
      <alignment horizontal="left"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75" fontId="0" fillId="0" borderId="0" xfId="0" applyFont="false" applyBorder="false" applyAlignment="true" applyProtection="true">
      <alignment horizontal="left" vertical="bottom" textRotation="0" wrapText="false" indent="0" shrinkToFit="false"/>
      <protection locked="true" hidden="false"/>
    </xf>
    <xf numFmtId="168" fontId="0" fillId="0" borderId="0" xfId="0" applyFont="false" applyBorder="false" applyAlignment="true" applyProtection="true">
      <alignment horizontal="left" vertical="bottom" textRotation="0" wrapText="false" indent="0" shrinkToFit="false"/>
      <protection locked="true" hidden="false"/>
    </xf>
    <xf numFmtId="167" fontId="0" fillId="0" borderId="0" xfId="0" applyFont="false" applyBorder="false" applyAlignment="true" applyProtection="true">
      <alignment horizontal="left" vertical="bottom" textRotation="0" wrapText="false" indent="0" shrinkToFit="false"/>
      <protection locked="true" hidden="false"/>
    </xf>
    <xf numFmtId="176" fontId="0" fillId="0" borderId="0" xfId="0" applyFont="false" applyBorder="false" applyAlignment="true" applyProtection="true">
      <alignment horizontal="left" vertical="bottom" textRotation="0" wrapText="false" indent="0" shrinkToFit="false"/>
      <protection locked="true" hidden="false"/>
    </xf>
    <xf numFmtId="164" fontId="0" fillId="0" borderId="0" xfId="0" applyFont="false" applyBorder="false" applyAlignment="true" applyProtection="true">
      <alignment horizontal="right" vertical="bottom" textRotation="0" wrapText="false" indent="0" shrinkToFit="false"/>
      <protection locked="true" hidden="false"/>
    </xf>
    <xf numFmtId="164" fontId="12" fillId="0" borderId="0" xfId="0" applyFont="true" applyBorder="false" applyAlignment="true" applyProtection="true">
      <alignment horizontal="right" vertical="bottom" textRotation="0" wrapText="false" indent="0" shrinkToFit="false"/>
      <protection locked="true" hidden="false"/>
    </xf>
    <xf numFmtId="177" fontId="0" fillId="0" borderId="0" xfId="0" applyFont="false" applyBorder="false" applyAlignment="false" applyProtection="true">
      <alignment horizontal="general" vertical="bottom" textRotation="0" wrapText="false" indent="0" shrinkToFit="false"/>
      <protection locked="true" hidden="false"/>
    </xf>
    <xf numFmtId="178" fontId="0" fillId="0" borderId="0" xfId="0" applyFont="false" applyBorder="false" applyAlignment="false" applyProtection="true">
      <alignment horizontal="general" vertical="bottom" textRotation="0" wrapText="false" indent="0" shrinkToFit="false"/>
      <protection locked="true" hidden="false"/>
    </xf>
    <xf numFmtId="179" fontId="0" fillId="0" borderId="0" xfId="0" applyFont="false" applyBorder="false" applyAlignment="false" applyProtection="true">
      <alignment horizontal="general" vertical="bottom" textRotation="0" wrapText="false" indent="0" shrinkToFit="false"/>
      <protection locked="true" hidden="false"/>
    </xf>
    <xf numFmtId="174" fontId="0" fillId="0" borderId="0" xfId="0" applyFont="false" applyBorder="false" applyAlignment="false" applyProtection="true">
      <alignment horizontal="general" vertical="bottom" textRotation="0" wrapText="false" indent="0" shrinkToFit="false"/>
      <protection locked="true" hidden="false"/>
    </xf>
    <xf numFmtId="180" fontId="0" fillId="0" borderId="0" xfId="0" applyFont="false" applyBorder="false" applyAlignment="false" applyProtection="true">
      <alignment horizontal="general" vertical="bottom" textRotation="0" wrapText="false" indent="0" shrinkToFit="false"/>
      <protection locked="true" hidden="false"/>
    </xf>
    <xf numFmtId="181" fontId="0" fillId="0" borderId="0" xfId="0" applyFont="false" applyBorder="false" applyAlignment="false" applyProtection="false">
      <alignment horizontal="general" vertical="bottom" textRotation="0" wrapText="false" indent="0" shrinkToFit="false"/>
      <protection locked="true" hidden="false"/>
    </xf>
    <xf numFmtId="175" fontId="0" fillId="0" borderId="0" xfId="0" applyFont="false" applyBorder="false" applyAlignment="false" applyProtection="false">
      <alignment horizontal="general" vertical="bottom" textRotation="0" wrapText="false" indent="0" shrinkToFit="false"/>
      <protection locked="true" hidden="false"/>
    </xf>
    <xf numFmtId="175" fontId="15"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Euro" xfId="20"/>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4</xdr:col>
      <xdr:colOff>122760</xdr:colOff>
      <xdr:row>9</xdr:row>
      <xdr:rowOff>190440</xdr:rowOff>
    </xdr:from>
    <xdr:to>
      <xdr:col>10</xdr:col>
      <xdr:colOff>669600</xdr:colOff>
      <xdr:row>15</xdr:row>
      <xdr:rowOff>200160</xdr:rowOff>
    </xdr:to>
    <xdr:sp>
      <xdr:nvSpPr>
        <xdr:cNvPr id="0" name="Text 1"/>
        <xdr:cNvSpPr/>
      </xdr:nvSpPr>
      <xdr:spPr>
        <a:xfrm>
          <a:off x="2835360" y="2200320"/>
          <a:ext cx="4615920" cy="1209600"/>
        </a:xfrm>
        <a:prstGeom prst="rect">
          <a:avLst/>
        </a:prstGeom>
        <a:solidFill>
          <a:srgbClr val="ffffff"/>
        </a:solidFill>
        <a:ln w="936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1.  To use this tool you will have to install the fit.xll add-in.  To install an add-in: Use the &lt;tools&gt;&lt;Addins&gt;.  In the Add-in dialog box use the &lt;Browse&gt; key to find the location of the fit.xll add-in.  When you have found it select it and then answer yes to the add-in quiry. You will receive a message that says that you have added a term structure add-in written by Professor Richard Stanton.</a:t>
          </a:r>
          <a:endParaRPr b="0" lang="en-US" sz="1200" strike="noStrike" u="none">
            <a:effectLst/>
            <a:uFillTx/>
            <a:latin typeface="Times New Roman"/>
          </a:endParaRPr>
        </a:p>
      </xdr:txBody>
    </xdr:sp>
    <xdr:clientData/>
  </xdr:twoCellAnchor>
  <xdr:twoCellAnchor editAs="oneCell">
    <xdr:from>
      <xdr:col>4</xdr:col>
      <xdr:colOff>151200</xdr:colOff>
      <xdr:row>18</xdr:row>
      <xdr:rowOff>57240</xdr:rowOff>
    </xdr:from>
    <xdr:to>
      <xdr:col>11</xdr:col>
      <xdr:colOff>10080</xdr:colOff>
      <xdr:row>24</xdr:row>
      <xdr:rowOff>190800</xdr:rowOff>
    </xdr:to>
    <xdr:sp>
      <xdr:nvSpPr>
        <xdr:cNvPr id="1" name="Text 2"/>
        <xdr:cNvSpPr/>
      </xdr:nvSpPr>
      <xdr:spPr>
        <a:xfrm>
          <a:off x="2863800" y="3867120"/>
          <a:ext cx="4606200" cy="1333800"/>
        </a:xfrm>
        <a:prstGeom prst="rect">
          <a:avLst/>
        </a:prstGeom>
        <a:solidFill>
          <a:srgbClr val="ffffff"/>
        </a:solidFill>
        <a:ln w="936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2.  All the data entry happens on the Data page.  The current term structure and volatilities have been entered for you.  You need to enter the specifics of your mortgage collaterial.  You also need to add you REMIC bond cash flows.  To value a bond you must enter the bond cash flows of interest to the first column of the Valuation worksheet.  Currently the worksheet is pricing the underlying collateral.</a:t>
          </a:r>
          <a:endParaRPr b="0" lang="en-US" sz="1200" strike="noStrike" u="none">
            <a:effectLst/>
            <a:uFillTx/>
            <a:latin typeface="Times New Roman"/>
          </a:endParaRPr>
        </a:p>
      </xdr:txBody>
    </xdr:sp>
    <xdr:clientData/>
  </xdr:twoCellAnchor>
  <xdr:twoCellAnchor editAs="oneCell">
    <xdr:from>
      <xdr:col>4</xdr:col>
      <xdr:colOff>169560</xdr:colOff>
      <xdr:row>26</xdr:row>
      <xdr:rowOff>114120</xdr:rowOff>
    </xdr:from>
    <xdr:to>
      <xdr:col>10</xdr:col>
      <xdr:colOff>669600</xdr:colOff>
      <xdr:row>31</xdr:row>
      <xdr:rowOff>190800</xdr:rowOff>
    </xdr:to>
    <xdr:sp>
      <xdr:nvSpPr>
        <xdr:cNvPr id="2" name="Text 3"/>
        <xdr:cNvSpPr/>
      </xdr:nvSpPr>
      <xdr:spPr>
        <a:xfrm>
          <a:off x="2882160" y="5524200"/>
          <a:ext cx="4569120" cy="1076760"/>
        </a:xfrm>
        <a:prstGeom prst="rect">
          <a:avLst/>
        </a:prstGeom>
        <a:solidFill>
          <a:srgbClr val="ffffff"/>
        </a:solidFill>
        <a:ln w="936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3.  To value the bonds and derive the lattices. You need to choose how many paths you would like to sample.  Right now the number is set to 100, which is problably about correct (higher numbers take longer).  Once you have made all the changes you wish to make, hit the &lt;compute&gt; button on the data page.  The trees will be recomputed and the simulations will be run. </a:t>
          </a:r>
          <a:endParaRPr b="0" lang="en-US" sz="1200" strike="noStrike" u="none">
            <a:effectLst/>
            <a:uFillTx/>
            <a:latin typeface="Times New Roman"/>
          </a:endParaRPr>
        </a:p>
      </xdr:txBody>
    </xdr:sp>
    <xdr:clientData/>
  </xdr:twoCellAnchor>
  <xdr:twoCellAnchor editAs="oneCell">
    <xdr:from>
      <xdr:col>4</xdr:col>
      <xdr:colOff>207360</xdr:colOff>
      <xdr:row>33</xdr:row>
      <xdr:rowOff>152280</xdr:rowOff>
    </xdr:from>
    <xdr:to>
      <xdr:col>10</xdr:col>
      <xdr:colOff>650520</xdr:colOff>
      <xdr:row>40</xdr:row>
      <xdr:rowOff>28800</xdr:rowOff>
    </xdr:to>
    <xdr:sp>
      <xdr:nvSpPr>
        <xdr:cNvPr id="3" name="Text 4"/>
        <xdr:cNvSpPr/>
      </xdr:nvSpPr>
      <xdr:spPr>
        <a:xfrm>
          <a:off x="2919960" y="6962760"/>
          <a:ext cx="4512240" cy="1276560"/>
        </a:xfrm>
        <a:prstGeom prst="rect">
          <a:avLst/>
        </a:prstGeom>
        <a:solidFill>
          <a:srgbClr val="ffffff"/>
        </a:solidFill>
        <a:ln w="936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4.  For a more detailed understanding of the spreadsheet and its macros contact wallace@haas.berkeley.edu</a:t>
          </a:r>
          <a:endParaRPr b="0" lang="en-US" sz="1200" strike="noStrike" u="none">
            <a:effectLst/>
            <a:uFillTx/>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E7:H8"/>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8.90234375" defaultRowHeight="15.75" customHeight="true" zeroHeight="false" outlineLevelRow="0" outlineLevelCol="0"/>
  <sheetData>
    <row r="7" customFormat="false" ht="27.75" hidden="false" customHeight="false" outlineLevel="0" collapsed="false">
      <c r="E7" s="1" t="s">
        <v>0</v>
      </c>
      <c r="F7" s="2"/>
      <c r="G7" s="2"/>
      <c r="H7" s="2"/>
    </row>
    <row r="8" customFormat="false" ht="20.25" hidden="false" customHeight="false" outlineLevel="0" collapsed="false">
      <c r="G8" s="3" t="s">
        <v>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Z36"/>
  <sheetViews>
    <sheetView showFormulas="false" showGridLines="true" showRowColHeaders="true" showZeros="true" rightToLeft="false" tabSelected="false" showOutlineSymbols="true" defaultGridColor="true" view="normal" topLeftCell="A10" colorId="64" zoomScale="100" zoomScaleNormal="100" zoomScalePageLayoutView="100" workbookViewId="0">
      <selection pane="topLeft" activeCell="C20" activeCellId="0" sqref="C20"/>
    </sheetView>
  </sheetViews>
  <sheetFormatPr defaultColWidth="8.90234375" defaultRowHeight="15.75" customHeight="true" zeroHeight="false" outlineLevelRow="0" outlineLevelCol="0"/>
  <cols>
    <col collapsed="false" customWidth="true" hidden="false" outlineLevel="0" max="1" min="1" style="4" width="26.37"/>
    <col collapsed="false" customWidth="true" hidden="false" outlineLevel="0" max="2" min="2" style="0" width="9.37"/>
    <col collapsed="false" customWidth="true" hidden="false" outlineLevel="0" max="3" min="3" style="0" width="15.86"/>
  </cols>
  <sheetData>
    <row r="1" customFormat="false" ht="20.25" hidden="false" customHeight="true" outlineLevel="0" collapsed="false">
      <c r="A1" s="5" t="s">
        <v>2</v>
      </c>
      <c r="B1" s="6"/>
      <c r="C1" s="6"/>
    </row>
    <row r="2" customFormat="false" ht="20.25" hidden="false" customHeight="true" outlineLevel="0" collapsed="false">
      <c r="A2" s="5" t="s">
        <v>3</v>
      </c>
      <c r="B2" s="6"/>
      <c r="C2" s="6"/>
    </row>
    <row r="3" customFormat="false" ht="18" hidden="false" customHeight="true" outlineLevel="0" collapsed="false">
      <c r="A3" s="7" t="s">
        <v>4</v>
      </c>
      <c r="B3" s="8" t="n">
        <v>30</v>
      </c>
    </row>
    <row r="4" customFormat="false" ht="18" hidden="false" customHeight="true" outlineLevel="0" collapsed="false">
      <c r="A4" s="9" t="s">
        <v>5</v>
      </c>
      <c r="B4" s="10" t="n">
        <v>30</v>
      </c>
    </row>
    <row r="5" customFormat="false" ht="15.75" hidden="false" customHeight="false" outlineLevel="0" collapsed="false">
      <c r="A5" s="11" t="s">
        <v>4</v>
      </c>
      <c r="B5" s="12" t="n">
        <f aca="false">1</f>
        <v>1</v>
      </c>
      <c r="C5" s="12" t="n">
        <f aca="false">IF(B5&lt;$B$3,B5+1,"")</f>
        <v>2</v>
      </c>
      <c r="D5" s="12" t="n">
        <f aca="false">IF(C5&lt;$B$3,C5+1,"")</f>
        <v>3</v>
      </c>
      <c r="E5" s="12" t="n">
        <f aca="false">IF(D5&lt;$B$3,D5+1,"")</f>
        <v>4</v>
      </c>
      <c r="F5" s="12" t="n">
        <f aca="false">IF(E5&lt;$B$3,E5+1,"")</f>
        <v>5</v>
      </c>
      <c r="G5" s="12" t="n">
        <f aca="false">IF(F5&lt;$B$3,F5+1,"")</f>
        <v>6</v>
      </c>
      <c r="H5" s="12" t="n">
        <f aca="false">IF(G5&lt;$B$3,G5+1,"")</f>
        <v>7</v>
      </c>
      <c r="I5" s="12" t="n">
        <f aca="false">IF(H5&lt;$B$3,H5+1,"")</f>
        <v>8</v>
      </c>
      <c r="J5" s="12" t="n">
        <f aca="false">IF(I5&lt;$B$3,I5+1,"")</f>
        <v>9</v>
      </c>
      <c r="K5" s="12" t="n">
        <f aca="false">IF(J5&lt;$B$3,J5+1,"")</f>
        <v>10</v>
      </c>
      <c r="L5" s="12" t="n">
        <f aca="false">IF(K5&lt;$B$3,K5+1,"")</f>
        <v>11</v>
      </c>
      <c r="M5" s="12" t="n">
        <f aca="false">IF(L5&lt;$B$3,L5+1,"")</f>
        <v>12</v>
      </c>
      <c r="N5" s="12" t="n">
        <f aca="false">IF(M5&lt;$B$3,M5+1,"")</f>
        <v>13</v>
      </c>
      <c r="O5" s="12" t="n">
        <f aca="false">IF(N5&lt;$B$3,N5+1,"")</f>
        <v>14</v>
      </c>
      <c r="P5" s="12" t="n">
        <f aca="false">IF(O5&lt;$B$3,O5+1,"")</f>
        <v>15</v>
      </c>
      <c r="Q5" s="12" t="n">
        <f aca="false">IF(P5&lt;$B$3,P5+1,"")</f>
        <v>16</v>
      </c>
      <c r="R5" s="12" t="n">
        <f aca="false">IF(Q5&lt;$B$3,Q5+1,"")</f>
        <v>17</v>
      </c>
      <c r="S5" s="12" t="n">
        <f aca="false">IF(R5&lt;$B$3,R5+1,"")</f>
        <v>18</v>
      </c>
      <c r="T5" s="12" t="n">
        <f aca="false">IF(S5&lt;$B$3,S5+1,"")</f>
        <v>19</v>
      </c>
      <c r="U5" s="12" t="n">
        <f aca="false">IF(T5&lt;$B$3,T5+1,"")</f>
        <v>20</v>
      </c>
      <c r="V5" s="12" t="n">
        <f aca="false">IF(U5&lt;$B$3,U5+1,"")</f>
        <v>21</v>
      </c>
      <c r="W5" s="12" t="n">
        <f aca="false">IF(V5&lt;$B$3,V5+1,"")</f>
        <v>22</v>
      </c>
      <c r="X5" s="12" t="n">
        <f aca="false">IF(W5&lt;$B$3,W5+1,"")</f>
        <v>23</v>
      </c>
      <c r="Y5" s="12" t="n">
        <f aca="false">IF(X5&lt;$B$3,X5+1,"")</f>
        <v>24</v>
      </c>
      <c r="Z5" s="12" t="n">
        <f aca="false">IF(Y5&lt;$B$3,Y5+1,"")</f>
        <v>25</v>
      </c>
      <c r="AA5" s="12" t="n">
        <f aca="false">IF(Z5&lt;$B$3,Z5+1,"")</f>
        <v>26</v>
      </c>
      <c r="AB5" s="12" t="n">
        <f aca="false">IF(AA5&lt;$B$3,AA5+1,"")</f>
        <v>27</v>
      </c>
      <c r="AC5" s="12" t="n">
        <f aca="false">IF(AB5&lt;$B$3,AB5+1,"")</f>
        <v>28</v>
      </c>
      <c r="AD5" s="12" t="n">
        <f aca="false">IF(AC5&lt;$B$3,AC5+1,"")</f>
        <v>29</v>
      </c>
      <c r="AE5" s="12" t="n">
        <f aca="false">IF(AD5&lt;$B$3,AD5+1,"")</f>
        <v>30</v>
      </c>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c r="BI5" s="12"/>
      <c r="BJ5" s="12"/>
      <c r="BK5" s="12"/>
      <c r="BL5" s="12"/>
      <c r="BM5" s="12"/>
      <c r="BN5" s="12"/>
      <c r="BO5" s="12"/>
      <c r="BP5" s="12"/>
      <c r="BQ5" s="12"/>
      <c r="BR5" s="12"/>
      <c r="BS5" s="12"/>
      <c r="BT5" s="12"/>
      <c r="BU5" s="12"/>
      <c r="BV5" s="12"/>
      <c r="BW5" s="12"/>
      <c r="BX5" s="12"/>
      <c r="BY5" s="12"/>
      <c r="BZ5" s="12"/>
      <c r="CA5" s="12"/>
      <c r="CB5" s="12"/>
      <c r="CC5" s="12"/>
      <c r="CD5" s="12"/>
      <c r="CE5" s="12"/>
      <c r="CF5" s="12"/>
      <c r="CG5" s="12"/>
      <c r="CH5" s="12"/>
      <c r="CI5" s="12"/>
      <c r="CJ5" s="12"/>
      <c r="CK5" s="12"/>
      <c r="CL5" s="12"/>
      <c r="CM5" s="12"/>
      <c r="CN5" s="12"/>
      <c r="CO5" s="12"/>
      <c r="CP5" s="12"/>
      <c r="CQ5" s="12"/>
      <c r="CR5" s="12"/>
      <c r="CS5" s="12"/>
      <c r="CT5" s="12"/>
      <c r="CU5" s="12"/>
      <c r="CV5" s="12"/>
      <c r="CW5" s="12"/>
      <c r="CX5" s="12"/>
      <c r="CY5" s="12"/>
      <c r="CZ5" s="12"/>
      <c r="DA5" s="12"/>
      <c r="DB5" s="12"/>
      <c r="DC5" s="12"/>
      <c r="DD5" s="12"/>
      <c r="DE5" s="12"/>
      <c r="DF5" s="12"/>
      <c r="DG5" s="12"/>
      <c r="DH5" s="12"/>
      <c r="DI5" s="12"/>
      <c r="DJ5" s="12"/>
      <c r="DK5" s="12"/>
      <c r="DL5" s="12"/>
      <c r="DM5" s="12"/>
      <c r="DN5" s="12"/>
      <c r="DO5" s="12"/>
      <c r="DP5" s="12"/>
      <c r="DQ5" s="12"/>
      <c r="DR5" s="12"/>
      <c r="DS5" s="12"/>
      <c r="DT5" s="12"/>
      <c r="DU5" s="12"/>
      <c r="DV5" s="12"/>
      <c r="DW5" s="12"/>
      <c r="DX5" s="12"/>
      <c r="DY5" s="12"/>
      <c r="DZ5" s="12"/>
    </row>
    <row r="6" customFormat="false" ht="15.75" hidden="false" customHeight="false" outlineLevel="0" collapsed="false">
      <c r="A6" s="13" t="s">
        <v>6</v>
      </c>
      <c r="B6" s="14" t="n">
        <v>0.0410928811513784</v>
      </c>
      <c r="C6" s="14" t="n">
        <v>0.0432206086990217</v>
      </c>
      <c r="D6" s="14" t="n">
        <v>0.0410989763205711</v>
      </c>
      <c r="E6" s="14" t="n">
        <v>0.0432261708509075</v>
      </c>
      <c r="F6" s="14" t="n">
        <v>0.0451588144122756</v>
      </c>
      <c r="G6" s="14" t="n">
        <v>0.046896907698844</v>
      </c>
      <c r="H6" s="14" t="n">
        <v>0.0484404514047816</v>
      </c>
      <c r="I6" s="14" t="n">
        <v>0.0497894462242571</v>
      </c>
      <c r="J6" s="14" t="n">
        <v>0.0509438928514392</v>
      </c>
      <c r="K6" s="14" t="n">
        <v>0.0519037919804967</v>
      </c>
      <c r="L6" s="14" t="n">
        <v>0.0526691443055984</v>
      </c>
      <c r="M6" s="14" t="n">
        <v>0.053239950520913</v>
      </c>
      <c r="N6" s="14" t="n">
        <v>0.0536162113206092</v>
      </c>
      <c r="O6" s="14" t="n">
        <v>0.0537979273988558</v>
      </c>
      <c r="P6" s="14" t="n">
        <v>0.0537850994498215</v>
      </c>
      <c r="Q6" s="14" t="n">
        <v>0.0537900994498215</v>
      </c>
      <c r="R6" s="14" t="n">
        <v>0.0537950994498215</v>
      </c>
      <c r="S6" s="14" t="n">
        <v>0.0538000994498215</v>
      </c>
      <c r="T6" s="14" t="n">
        <v>0.0538050994498215</v>
      </c>
      <c r="U6" s="14" t="n">
        <v>0.0538100994498215</v>
      </c>
      <c r="V6" s="14" t="n">
        <v>0.0538150994498215</v>
      </c>
      <c r="W6" s="14" t="n">
        <v>0.0538200994498215</v>
      </c>
      <c r="X6" s="14" t="n">
        <v>0.0538250994498215</v>
      </c>
      <c r="Y6" s="14" t="n">
        <v>0.0538300994498215</v>
      </c>
      <c r="Z6" s="14" t="n">
        <v>0.0538350994498215</v>
      </c>
      <c r="AA6" s="14" t="n">
        <v>0.0538400994498215</v>
      </c>
      <c r="AB6" s="14" t="n">
        <v>0.0538450994498215</v>
      </c>
      <c r="AC6" s="14" t="n">
        <v>0.0538500994498215</v>
      </c>
      <c r="AD6" s="14" t="n">
        <v>0.0538550994498215</v>
      </c>
      <c r="AE6" s="14" t="n">
        <v>0.0538600994498215</v>
      </c>
    </row>
    <row r="7" customFormat="false" ht="15.75" hidden="false" customHeight="false" outlineLevel="0" collapsed="false">
      <c r="A7" s="13" t="s">
        <v>7</v>
      </c>
      <c r="B7" s="15" t="n">
        <v>0.12</v>
      </c>
      <c r="C7" s="15" t="n">
        <v>0.13</v>
      </c>
      <c r="D7" s="15" t="n">
        <v>0.12</v>
      </c>
      <c r="E7" s="15" t="n">
        <v>0.11</v>
      </c>
      <c r="F7" s="15" t="n">
        <v>0.105</v>
      </c>
      <c r="G7" s="15" t="n">
        <f aca="false">F7+0.0002</f>
        <v>0.1052</v>
      </c>
      <c r="H7" s="15" t="n">
        <f aca="false">G7+0.0002</f>
        <v>0.1054</v>
      </c>
      <c r="I7" s="15" t="n">
        <f aca="false">H7+0.0002</f>
        <v>0.1056</v>
      </c>
      <c r="J7" s="15" t="n">
        <f aca="false">I7+0.0002</f>
        <v>0.1058</v>
      </c>
      <c r="K7" s="15" t="n">
        <f aca="false">J7+0.0002</f>
        <v>0.106</v>
      </c>
      <c r="L7" s="15" t="n">
        <f aca="false">K7+0.0002</f>
        <v>0.1062</v>
      </c>
      <c r="M7" s="15" t="n">
        <f aca="false">L7+0.0002</f>
        <v>0.1064</v>
      </c>
      <c r="N7" s="15" t="n">
        <f aca="false">M7+0.0002</f>
        <v>0.1066</v>
      </c>
      <c r="O7" s="15" t="n">
        <f aca="false">N7+0.0002</f>
        <v>0.1068</v>
      </c>
      <c r="P7" s="15" t="n">
        <f aca="false">O7+0.0002</f>
        <v>0.107</v>
      </c>
      <c r="Q7" s="15" t="n">
        <f aca="false">P7+0.0002</f>
        <v>0.1072</v>
      </c>
      <c r="R7" s="15" t="n">
        <f aca="false">Q7+0.0002</f>
        <v>0.1074</v>
      </c>
      <c r="S7" s="15" t="n">
        <f aca="false">R7+0.0002</f>
        <v>0.1076</v>
      </c>
      <c r="T7" s="15" t="n">
        <f aca="false">S7+0.0002</f>
        <v>0.1078</v>
      </c>
      <c r="U7" s="15" t="n">
        <f aca="false">T7+0.0002</f>
        <v>0.108</v>
      </c>
      <c r="V7" s="15" t="n">
        <f aca="false">U7+0.0002</f>
        <v>0.1082</v>
      </c>
      <c r="W7" s="15" t="n">
        <f aca="false">V7+0.0002</f>
        <v>0.1084</v>
      </c>
      <c r="X7" s="15" t="n">
        <f aca="false">W7+0.0002</f>
        <v>0.1086</v>
      </c>
      <c r="Y7" s="15" t="n">
        <f aca="false">X7+0.0002</f>
        <v>0.1088</v>
      </c>
      <c r="Z7" s="15" t="n">
        <f aca="false">Y7+0.0002</f>
        <v>0.109</v>
      </c>
      <c r="AA7" s="15" t="n">
        <f aca="false">Z7+0.0002</f>
        <v>0.1092</v>
      </c>
      <c r="AB7" s="15" t="n">
        <f aca="false">AA7+0.0002</f>
        <v>0.1094</v>
      </c>
      <c r="AC7" s="15" t="n">
        <f aca="false">AB7+0.0002</f>
        <v>0.1096</v>
      </c>
      <c r="AD7" s="15" t="n">
        <f aca="false">AC7+0.0002</f>
        <v>0.1098</v>
      </c>
      <c r="AE7" s="15" t="n">
        <f aca="false">AD7+0.0002</f>
        <v>0.11</v>
      </c>
    </row>
    <row r="8" customFormat="false" ht="15.75" hidden="false" customHeight="false" outlineLevel="0" collapsed="false">
      <c r="A8" s="16"/>
      <c r="B8" s="17"/>
      <c r="C8" s="17"/>
      <c r="D8" s="17"/>
      <c r="E8" s="17"/>
    </row>
    <row r="10" customFormat="false" ht="15.75" hidden="false" customHeight="false" outlineLevel="0" collapsed="false">
      <c r="A10" s="7" t="s">
        <v>8</v>
      </c>
      <c r="B10" s="15"/>
    </row>
    <row r="11" customFormat="false" ht="15.75" hidden="false" customHeight="false" outlineLevel="0" collapsed="false">
      <c r="A11" s="15" t="n">
        <v>0.055</v>
      </c>
    </row>
    <row r="13" customFormat="false" ht="15.75" hidden="false" customHeight="false" outlineLevel="0" collapsed="false">
      <c r="A13" s="7" t="s">
        <v>9</v>
      </c>
    </row>
    <row r="14" customFormat="false" ht="15.75" hidden="false" customHeight="false" outlineLevel="0" collapsed="false">
      <c r="A14" s="18" t="n">
        <v>100</v>
      </c>
    </row>
    <row r="16" customFormat="false" ht="15.75" hidden="false" customHeight="false" outlineLevel="0" collapsed="false">
      <c r="A16" s="19" t="s">
        <v>10</v>
      </c>
    </row>
    <row r="17" customFormat="false" ht="15.75" hidden="false" customHeight="false" outlineLevel="0" collapsed="false">
      <c r="A17" s="20" t="s">
        <v>11</v>
      </c>
      <c r="C17" s="21" t="n">
        <v>104000000</v>
      </c>
    </row>
    <row r="18" customFormat="false" ht="15.75" hidden="false" customHeight="false" outlineLevel="0" collapsed="false">
      <c r="A18" s="22" t="s">
        <v>12</v>
      </c>
      <c r="C18" s="0" t="n">
        <v>30</v>
      </c>
    </row>
    <row r="19" customFormat="false" ht="15.75" hidden="false" customHeight="false" outlineLevel="0" collapsed="false">
      <c r="A19" s="20" t="s">
        <v>13</v>
      </c>
      <c r="C19" s="23" t="n">
        <v>0.1</v>
      </c>
    </row>
    <row r="20" customFormat="false" ht="15.75" hidden="false" customHeight="false" outlineLevel="0" collapsed="false">
      <c r="A20" s="20" t="s">
        <v>14</v>
      </c>
      <c r="C20" s="24" t="n">
        <v>11032241.82</v>
      </c>
    </row>
    <row r="21" customFormat="false" ht="15.75" hidden="false" customHeight="false" outlineLevel="0" collapsed="false">
      <c r="A21" s="20" t="s">
        <v>15</v>
      </c>
      <c r="C21" s="25" t="n">
        <v>1</v>
      </c>
    </row>
    <row r="22" customFormat="false" ht="15.75" hidden="false" customHeight="false" outlineLevel="0" collapsed="false">
      <c r="A22" s="20" t="s">
        <v>16</v>
      </c>
      <c r="C22" s="26" t="n">
        <v>100000000</v>
      </c>
    </row>
    <row r="23" customFormat="false" ht="15.75" hidden="false" customHeight="false" outlineLevel="0" collapsed="false">
      <c r="A23" s="20" t="s">
        <v>17</v>
      </c>
      <c r="C23" s="26" t="n">
        <v>4000000</v>
      </c>
    </row>
    <row r="24" customFormat="false" ht="15.75" hidden="false" customHeight="false" outlineLevel="0" collapsed="false">
      <c r="A24" s="22" t="s">
        <v>18</v>
      </c>
      <c r="C24" s="23" t="n">
        <v>0.005</v>
      </c>
    </row>
    <row r="25" customFormat="false" ht="15.75" hidden="false" customHeight="false" outlineLevel="0" collapsed="false">
      <c r="A25" s="22"/>
      <c r="C25" s="26"/>
    </row>
    <row r="26" customFormat="false" ht="15.75" hidden="false" customHeight="false" outlineLevel="0" collapsed="false">
      <c r="A26" s="27" t="s">
        <v>19</v>
      </c>
      <c r="C26" s="26" t="n">
        <v>30000000</v>
      </c>
    </row>
    <row r="27" customFormat="false" ht="15.75" hidden="false" customHeight="false" outlineLevel="0" collapsed="false">
      <c r="A27" s="20" t="s">
        <v>20</v>
      </c>
      <c r="C27" s="23" t="n">
        <v>0.08</v>
      </c>
    </row>
    <row r="28" customFormat="false" ht="15.75" hidden="false" customHeight="false" outlineLevel="0" collapsed="false">
      <c r="A28" s="22"/>
    </row>
    <row r="29" customFormat="false" ht="15.75" hidden="false" customHeight="false" outlineLevel="0" collapsed="false">
      <c r="A29" s="27" t="s">
        <v>21</v>
      </c>
      <c r="C29" s="26" t="n">
        <v>30000000</v>
      </c>
    </row>
    <row r="30" customFormat="false" ht="15.75" hidden="false" customHeight="false" outlineLevel="0" collapsed="false">
      <c r="A30" s="20" t="s">
        <v>22</v>
      </c>
      <c r="C30" s="23" t="n">
        <v>0.0825</v>
      </c>
    </row>
    <row r="31" customFormat="false" ht="15.75" hidden="false" customHeight="false" outlineLevel="0" collapsed="false">
      <c r="A31" s="22"/>
    </row>
    <row r="32" customFormat="false" ht="15.75" hidden="false" customHeight="false" outlineLevel="0" collapsed="false">
      <c r="A32" s="27" t="s">
        <v>23</v>
      </c>
      <c r="C32" s="26" t="n">
        <v>25000000</v>
      </c>
    </row>
    <row r="33" customFormat="false" ht="15.75" hidden="false" customHeight="false" outlineLevel="0" collapsed="false">
      <c r="A33" s="20" t="s">
        <v>24</v>
      </c>
      <c r="C33" s="23" t="n">
        <v>0.085</v>
      </c>
    </row>
    <row r="34" customFormat="false" ht="15.75" hidden="false" customHeight="false" outlineLevel="0" collapsed="false">
      <c r="A34" s="22"/>
    </row>
    <row r="35" customFormat="false" ht="15.75" hidden="false" customHeight="false" outlineLevel="0" collapsed="false">
      <c r="A35" s="27" t="s">
        <v>25</v>
      </c>
      <c r="C35" s="26" t="n">
        <v>15000000</v>
      </c>
    </row>
    <row r="36" customFormat="false" ht="15.75" hidden="false" customHeight="false" outlineLevel="0" collapsed="false">
      <c r="A36" s="20" t="s">
        <v>26</v>
      </c>
      <c r="C36" s="23" t="n">
        <v>0.09</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9"/>
  <sheetViews>
    <sheetView showFormulas="false" showGridLines="true" showRowColHeaders="true" showZeros="true" rightToLeft="false" tabSelected="false" showOutlineSymbols="true" defaultGridColor="true" view="normal" topLeftCell="D1" colorId="64" zoomScale="100" zoomScaleNormal="100" zoomScalePageLayoutView="100" workbookViewId="0">
      <selection pane="topLeft" activeCell="C14" activeCellId="0" sqref="C14"/>
    </sheetView>
  </sheetViews>
  <sheetFormatPr defaultColWidth="8.9921875" defaultRowHeight="15.75" customHeight="true" zeroHeight="false" outlineLevelRow="0" outlineLevelCol="0"/>
  <cols>
    <col collapsed="false" customWidth="true" hidden="false" outlineLevel="0" max="1" min="1" style="4" width="12.37"/>
    <col collapsed="false" customWidth="true" hidden="false" outlineLevel="0" max="2" min="2" style="28" width="10.37"/>
    <col collapsed="false" customWidth="true" hidden="false" outlineLevel="0" max="6" min="3" style="28" width="14.12"/>
    <col collapsed="false" customWidth="true" hidden="false" outlineLevel="0" max="7" min="7" style="28" width="9.86"/>
    <col collapsed="false" customWidth="false" hidden="false" outlineLevel="0" max="257" min="8" style="28" width="8.99"/>
  </cols>
  <sheetData>
    <row r="1" customFormat="false" ht="20.25" hidden="false" customHeight="true" outlineLevel="0" collapsed="false">
      <c r="A1" s="5" t="s">
        <v>2</v>
      </c>
      <c r="B1" s="29"/>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c r="IV1" s="6"/>
      <c r="IW1" s="6"/>
    </row>
    <row r="2" customFormat="false" ht="20.25" hidden="false" customHeight="true" outlineLevel="0" collapsed="false">
      <c r="A2" s="5" t="s">
        <v>3</v>
      </c>
      <c r="B2" s="29"/>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c r="IU2" s="6"/>
      <c r="IV2" s="6"/>
      <c r="IW2" s="6"/>
    </row>
    <row r="3" customFormat="false" ht="18" hidden="false" customHeight="true" outlineLevel="0" collapsed="false">
      <c r="A3" s="7" t="s">
        <v>4</v>
      </c>
      <c r="B3" s="30"/>
      <c r="C3" s="8" t="n">
        <f aca="false">Data!B3</f>
        <v>30</v>
      </c>
      <c r="D3" s="0"/>
      <c r="E3" s="0"/>
      <c r="F3" s="0"/>
      <c r="G3" s="0"/>
      <c r="H3" s="0"/>
      <c r="I3" s="0"/>
      <c r="J3" s="0"/>
      <c r="K3" s="0"/>
      <c r="L3" s="0"/>
      <c r="M3" s="0"/>
      <c r="N3" s="0"/>
      <c r="O3" s="0"/>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row>
    <row r="4" customFormat="false" ht="18" hidden="false" customHeight="true" outlineLevel="0" collapsed="false">
      <c r="A4" s="9" t="s">
        <v>5</v>
      </c>
      <c r="B4" s="31"/>
      <c r="C4" s="10" t="n">
        <v>1</v>
      </c>
      <c r="D4" s="0"/>
      <c r="E4" s="0"/>
      <c r="F4" s="0"/>
      <c r="G4" s="0"/>
      <c r="H4" s="0"/>
      <c r="I4" s="0"/>
      <c r="J4" s="0"/>
      <c r="K4" s="0"/>
      <c r="L4" s="0"/>
      <c r="M4" s="0"/>
      <c r="N4" s="0"/>
      <c r="O4" s="0"/>
      <c r="P4" s="0"/>
      <c r="Q4" s="0"/>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row>
    <row r="5" customFormat="false" ht="15.75" hidden="false" customHeight="false" outlineLevel="0" collapsed="false">
      <c r="A5" s="32" t="s">
        <v>4</v>
      </c>
      <c r="B5" s="33"/>
      <c r="C5" s="34" t="n">
        <v>1</v>
      </c>
      <c r="D5" s="34" t="n">
        <f aca="false">IF(C5&lt;$C$3,1+C5,"")</f>
        <v>2</v>
      </c>
      <c r="E5" s="34" t="n">
        <f aca="false">IF(D5&lt;$C$3,1+D5,"")</f>
        <v>3</v>
      </c>
      <c r="F5" s="34" t="n">
        <f aca="false">IF(E5&lt;$C$3,1+E5,"")</f>
        <v>4</v>
      </c>
      <c r="G5" s="34" t="n">
        <f aca="false">IF(F5&lt;$C$3,1+F5,"")</f>
        <v>5</v>
      </c>
      <c r="H5" s="34" t="n">
        <f aca="false">IF(G5&lt;$C$3,1+G5,"")</f>
        <v>6</v>
      </c>
      <c r="I5" s="34" t="n">
        <f aca="false">IF(H5&lt;$C$3,1+H5,"")</f>
        <v>7</v>
      </c>
      <c r="J5" s="34" t="n">
        <f aca="false">IF(I5&lt;$C$3,1+I5,"")</f>
        <v>8</v>
      </c>
      <c r="K5" s="34" t="n">
        <f aca="false">IF(J5&lt;$C$3,1+J5,"")</f>
        <v>9</v>
      </c>
      <c r="L5" s="34" t="n">
        <f aca="false">IF(K5&lt;$C$3,1+K5,"")</f>
        <v>10</v>
      </c>
      <c r="M5" s="34" t="n">
        <f aca="false">IF(L5&lt;$C$3,1+L5,"")</f>
        <v>11</v>
      </c>
      <c r="N5" s="34" t="n">
        <f aca="false">IF(M5&lt;$C$3,1+M5,"")</f>
        <v>12</v>
      </c>
      <c r="O5" s="34" t="n">
        <f aca="false">IF(N5&lt;$C$3,1+N5,"")</f>
        <v>13</v>
      </c>
      <c r="P5" s="34" t="n">
        <f aca="false">IF(O5&lt;$C$3,1+O5,"")</f>
        <v>14</v>
      </c>
      <c r="Q5" s="34" t="n">
        <f aca="false">IF(P5&lt;$C$3,1+P5,"")</f>
        <v>15</v>
      </c>
      <c r="R5" s="34" t="n">
        <f aca="false">IF(Q5&lt;$C$3,1+Q5,"")</f>
        <v>16</v>
      </c>
      <c r="S5" s="34" t="n">
        <f aca="false">IF(R5&lt;$C$3,1+R5,"")</f>
        <v>17</v>
      </c>
      <c r="T5" s="34" t="n">
        <f aca="false">IF(S5&lt;$C$3,1+S5,"")</f>
        <v>18</v>
      </c>
      <c r="U5" s="34" t="n">
        <f aca="false">IF(T5&lt;$C$3,1+T5,"")</f>
        <v>19</v>
      </c>
      <c r="V5" s="34" t="n">
        <f aca="false">IF(U5&lt;$C$3,1+U5,"")</f>
        <v>20</v>
      </c>
      <c r="W5" s="34" t="n">
        <f aca="false">IF(V5&lt;$C$3,1+V5,"")</f>
        <v>21</v>
      </c>
      <c r="X5" s="34" t="n">
        <f aca="false">IF(W5&lt;$C$3,1+W5,"")</f>
        <v>22</v>
      </c>
      <c r="Y5" s="34" t="n">
        <f aca="false">IF(X5&lt;$C$3,1+X5,"")</f>
        <v>23</v>
      </c>
      <c r="Z5" s="34" t="n">
        <f aca="false">IF(Y5&lt;$C$3,1+Y5,"")</f>
        <v>24</v>
      </c>
      <c r="AA5" s="34" t="n">
        <f aca="false">IF(Z5&lt;$C$3,1+Z5,"")</f>
        <v>25</v>
      </c>
      <c r="AB5" s="34" t="n">
        <f aca="false">IF(AA5&lt;$C$3,1+AA5,"")</f>
        <v>26</v>
      </c>
      <c r="AC5" s="34" t="n">
        <f aca="false">IF(AB5&lt;$C$3,1+AB5,"")</f>
        <v>27</v>
      </c>
      <c r="AD5" s="34" t="n">
        <f aca="false">IF(AC5&lt;$C$3,1+AC5,"")</f>
        <v>28</v>
      </c>
      <c r="AE5" s="34" t="n">
        <f aca="false">IF(AD5&lt;$C$3,1+AD5,"")</f>
        <v>29</v>
      </c>
      <c r="AF5" s="34" t="n">
        <f aca="false">IF(AE5&lt;$C$3,1+AE5,"")</f>
        <v>30</v>
      </c>
      <c r="AG5" s="34" t="str">
        <f aca="false">IF(AF5&lt;$C$3,1+AF5,"")</f>
        <v/>
      </c>
      <c r="AH5" s="34" t="str">
        <f aca="false">IF(AG5&lt;$C$3,1+AG5,"")</f>
        <v/>
      </c>
      <c r="AI5" s="34" t="str">
        <f aca="false">IF(AH5&lt;$C$3,1+AH5,"")</f>
        <v/>
      </c>
      <c r="AJ5" s="34" t="str">
        <f aca="false">IF(AI5&lt;$C$3,1+AI5,"")</f>
        <v/>
      </c>
      <c r="AK5" s="34" t="str">
        <f aca="false">IF(AJ5&lt;$C$3,1+AJ5,"")</f>
        <v/>
      </c>
      <c r="AL5" s="34" t="str">
        <f aca="false">IF(AK5&lt;$C$3,1+AK5,"")</f>
        <v/>
      </c>
      <c r="AM5" s="34" t="str">
        <f aca="false">IF(AL5&lt;$C$3,1+AL5,"")</f>
        <v/>
      </c>
      <c r="AN5" s="34" t="str">
        <f aca="false">IF(AM5&lt;$C$3,1+AM5,"")</f>
        <v/>
      </c>
      <c r="AO5" s="34" t="str">
        <f aca="false">IF(AN5&lt;$C$3,1+AN5,"")</f>
        <v/>
      </c>
      <c r="AP5" s="34" t="str">
        <f aca="false">IF(AO5&lt;$C$3,1+AO5,"")</f>
        <v/>
      </c>
      <c r="AQ5" s="34" t="str">
        <f aca="false">IF(AP5&lt;$C$3,1+AP5,"")</f>
        <v/>
      </c>
      <c r="AR5" s="34" t="str">
        <f aca="false">IF(AQ5&lt;$C$3,1+AQ5,"")</f>
        <v/>
      </c>
      <c r="AS5" s="34" t="str">
        <f aca="false">IF(AR5&lt;$C$3,1+AR5,"")</f>
        <v/>
      </c>
      <c r="AT5" s="34" t="str">
        <f aca="false">IF(AS5&lt;$C$3,1+AS5,"")</f>
        <v/>
      </c>
      <c r="AU5" s="34" t="str">
        <f aca="false">IF(AT5&lt;$C$3,1+AT5,"")</f>
        <v/>
      </c>
      <c r="AV5" s="34" t="str">
        <f aca="false">IF(AU5&lt;$C$3,1+AU5,"")</f>
        <v/>
      </c>
      <c r="AW5" s="34" t="str">
        <f aca="false">IF(AV5&lt;$C$3,1+AV5,"")</f>
        <v/>
      </c>
      <c r="AX5" s="34" t="str">
        <f aca="false">IF(AW5&lt;$C$3,1+AW5,"")</f>
        <v/>
      </c>
      <c r="AY5" s="34" t="str">
        <f aca="false">IF(AX5&lt;$C$3,1+AX5,"")</f>
        <v/>
      </c>
      <c r="AZ5" s="34" t="str">
        <f aca="false">IF(AY5&lt;$C$3,1+AY5,"")</f>
        <v/>
      </c>
      <c r="BA5" s="34" t="str">
        <f aca="false">IF(AZ5&lt;$C$3,1+AZ5,"")</f>
        <v/>
      </c>
      <c r="BB5" s="34" t="str">
        <f aca="false">IF(BA5&lt;$C$3,1+BA5,"")</f>
        <v/>
      </c>
      <c r="BC5" s="34" t="str">
        <f aca="false">IF(BB5&lt;$C$3,1+BB5,"")</f>
        <v/>
      </c>
      <c r="BD5" s="34" t="str">
        <f aca="false">IF(BC5&lt;$C$3,1+BC5,"")</f>
        <v/>
      </c>
      <c r="BE5" s="34" t="str">
        <f aca="false">IF(BD5&lt;$C$3,1+BD5,"")</f>
        <v/>
      </c>
      <c r="BF5" s="34" t="str">
        <f aca="false">IF(BE5&lt;$C$3,1+BE5,"")</f>
        <v/>
      </c>
      <c r="BG5" s="34" t="str">
        <f aca="false">IF(BF5&lt;$C$3,1+BF5,"")</f>
        <v/>
      </c>
      <c r="BH5" s="34" t="str">
        <f aca="false">IF(BG5&lt;$C$3,1+BG5,"")</f>
        <v/>
      </c>
      <c r="BI5" s="34" t="str">
        <f aca="false">IF(BH5&lt;$C$3,1+BH5,"")</f>
        <v/>
      </c>
      <c r="BJ5" s="34" t="str">
        <f aca="false">IF(BI5&lt;$C$3,1+BI5,"")</f>
        <v/>
      </c>
      <c r="BK5" s="34" t="str">
        <f aca="false">IF(BJ5&lt;$C$3,1+BJ5,"")</f>
        <v/>
      </c>
      <c r="BL5" s="34" t="str">
        <f aca="false">IF(BK5&lt;$C$3,1+BK5,"")</f>
        <v/>
      </c>
      <c r="BM5" s="34" t="str">
        <f aca="false">IF(BL5&lt;$C$3,1+BL5,"")</f>
        <v/>
      </c>
      <c r="BN5" s="34" t="str">
        <f aca="false">IF(BM5&lt;$C$3,1+BM5,"")</f>
        <v/>
      </c>
      <c r="BO5" s="34" t="str">
        <f aca="false">IF(BN5&lt;$C$3,1+BN5,"")</f>
        <v/>
      </c>
      <c r="BP5" s="34" t="str">
        <f aca="false">IF(BO5&lt;$C$3,1+BO5,"")</f>
        <v/>
      </c>
      <c r="BQ5" s="34" t="str">
        <f aca="false">IF(BP5&lt;$C$3,1+BP5,"")</f>
        <v/>
      </c>
      <c r="BR5" s="34" t="str">
        <f aca="false">IF(BQ5&lt;$C$3,1+BQ5,"")</f>
        <v/>
      </c>
      <c r="BS5" s="34" t="str">
        <f aca="false">IF(BR5&lt;$C$3,1+BR5,"")</f>
        <v/>
      </c>
      <c r="BT5" s="34" t="str">
        <f aca="false">IF(BS5&lt;$C$3,1+BS5,"")</f>
        <v/>
      </c>
      <c r="BU5" s="34" t="str">
        <f aca="false">IF(BT5&lt;$C$3,1+BT5,"")</f>
        <v/>
      </c>
      <c r="BV5" s="34" t="str">
        <f aca="false">IF(BU5&lt;$C$3,1+BU5,"")</f>
        <v/>
      </c>
      <c r="BW5" s="34" t="str">
        <f aca="false">IF(BV5&lt;$C$3,1+BV5,"")</f>
        <v/>
      </c>
      <c r="BX5" s="34" t="str">
        <f aca="false">IF(BW5&lt;$C$3,1+BW5,"")</f>
        <v/>
      </c>
      <c r="BY5" s="34" t="str">
        <f aca="false">IF(BX5&lt;$C$3,1+BX5,"")</f>
        <v/>
      </c>
      <c r="BZ5" s="34" t="str">
        <f aca="false">IF(BY5&lt;$C$3,1+BY5,"")</f>
        <v/>
      </c>
      <c r="CA5" s="34" t="str">
        <f aca="false">IF(BZ5&lt;$C$3,1+BZ5,"")</f>
        <v/>
      </c>
      <c r="CB5" s="34" t="str">
        <f aca="false">IF(CA5&lt;$C$3,1+CA5,"")</f>
        <v/>
      </c>
      <c r="CC5" s="34" t="str">
        <f aca="false">IF(CB5&lt;$C$3,1+CB5,"")</f>
        <v/>
      </c>
      <c r="CD5" s="34" t="str">
        <f aca="false">IF(CC5&lt;$C$3,1+CC5,"")</f>
        <v/>
      </c>
      <c r="CE5" s="34" t="str">
        <f aca="false">IF(CD5&lt;$C$3,1+CD5,"")</f>
        <v/>
      </c>
      <c r="CF5" s="34" t="str">
        <f aca="false">IF(CE5&lt;$C$3,1+CE5,"")</f>
        <v/>
      </c>
      <c r="CG5" s="34" t="str">
        <f aca="false">IF(CF5&lt;$C$3,1+CF5,"")</f>
        <v/>
      </c>
      <c r="CH5" s="34" t="str">
        <f aca="false">IF(CG5&lt;$C$3,1+CG5,"")</f>
        <v/>
      </c>
      <c r="CI5" s="34" t="str">
        <f aca="false">IF(CH5&lt;$C$3,1+CH5,"")</f>
        <v/>
      </c>
      <c r="CJ5" s="34" t="str">
        <f aca="false">IF(CI5&lt;$C$3,1+CI5,"")</f>
        <v/>
      </c>
      <c r="CK5" s="34" t="str">
        <f aca="false">IF(CJ5&lt;$C$3,1+CJ5,"")</f>
        <v/>
      </c>
      <c r="CL5" s="34" t="str">
        <f aca="false">IF(CK5&lt;$C$3,1+CK5,"")</f>
        <v/>
      </c>
      <c r="CM5" s="34" t="str">
        <f aca="false">IF(CL5&lt;$C$3,1+CL5,"")</f>
        <v/>
      </c>
      <c r="CN5" s="34" t="str">
        <f aca="false">IF(CM5&lt;$C$3,1+CM5,"")</f>
        <v/>
      </c>
      <c r="CO5" s="34" t="str">
        <f aca="false">IF(CN5&lt;$C$3,1+CN5,"")</f>
        <v/>
      </c>
      <c r="CP5" s="34" t="str">
        <f aca="false">IF(CO5&lt;$C$3,1+CO5,"")</f>
        <v/>
      </c>
      <c r="CQ5" s="34" t="str">
        <f aca="false">IF(CP5&lt;$C$3,1+CP5,"")</f>
        <v/>
      </c>
      <c r="CR5" s="34" t="str">
        <f aca="false">IF(CQ5&lt;$C$3,1+CQ5,"")</f>
        <v/>
      </c>
      <c r="CS5" s="34" t="str">
        <f aca="false">IF(CR5&lt;$C$3,1+CR5,"")</f>
        <v/>
      </c>
      <c r="CT5" s="34" t="str">
        <f aca="false">IF(CS5&lt;$C$3,1+CS5,"")</f>
        <v/>
      </c>
      <c r="CU5" s="34" t="str">
        <f aca="false">IF(CT5&lt;$C$3,1+CT5,"")</f>
        <v/>
      </c>
      <c r="CV5" s="34" t="str">
        <f aca="false">IF(CU5&lt;$C$3,1+CU5,"")</f>
        <v/>
      </c>
      <c r="CW5" s="34" t="str">
        <f aca="false">IF(CV5&lt;$C$3,1+CV5,"")</f>
        <v/>
      </c>
      <c r="CX5" s="34" t="str">
        <f aca="false">IF(CW5&lt;$C$3,1+CW5,"")</f>
        <v/>
      </c>
      <c r="CY5" s="34" t="str">
        <f aca="false">IF(CX5&lt;$C$3,1+CX5,"")</f>
        <v/>
      </c>
      <c r="CZ5" s="34" t="str">
        <f aca="false">IF(CY5&lt;$C$3,1+CY5,"")</f>
        <v/>
      </c>
      <c r="DA5" s="34" t="str">
        <f aca="false">IF(CZ5&lt;$C$3,1+CZ5,"")</f>
        <v/>
      </c>
      <c r="DB5" s="34" t="str">
        <f aca="false">IF(DA5&lt;$C$3,1+DA5,"")</f>
        <v/>
      </c>
      <c r="DC5" s="34" t="str">
        <f aca="false">IF(DB5&lt;$C$3,1+DB5,"")</f>
        <v/>
      </c>
      <c r="DD5" s="34" t="str">
        <f aca="false">IF(DC5&lt;$C$3,1+DC5,"")</f>
        <v/>
      </c>
      <c r="DE5" s="34" t="str">
        <f aca="false">IF(DD5&lt;$C$3,1+DD5,"")</f>
        <v/>
      </c>
      <c r="DF5" s="34" t="str">
        <f aca="false">IF(DE5&lt;$C$3,1+DE5,"")</f>
        <v/>
      </c>
      <c r="DG5" s="34" t="str">
        <f aca="false">IF(DF5&lt;$C$3,1+DF5,"")</f>
        <v/>
      </c>
      <c r="DH5" s="34" t="str">
        <f aca="false">IF(DG5&lt;$C$3,1+DG5,"")</f>
        <v/>
      </c>
      <c r="DI5" s="34" t="str">
        <f aca="false">IF(DH5&lt;$C$3,1+DH5,"")</f>
        <v/>
      </c>
      <c r="DJ5" s="34" t="str">
        <f aca="false">IF(DI5&lt;$C$3,1+DI5,"")</f>
        <v/>
      </c>
      <c r="DK5" s="34" t="str">
        <f aca="false">IF(DJ5&lt;$C$3,1+DJ5,"")</f>
        <v/>
      </c>
      <c r="DL5" s="34" t="str">
        <f aca="false">IF(DK5&lt;$C$3,1+DK5,"")</f>
        <v/>
      </c>
      <c r="DM5" s="34" t="str">
        <f aca="false">IF(DL5&lt;$C$3,1+DL5,"")</f>
        <v/>
      </c>
      <c r="DN5" s="34" t="str">
        <f aca="false">IF(DM5&lt;$C$3,1+DM5,"")</f>
        <v/>
      </c>
      <c r="DO5" s="34" t="str">
        <f aca="false">IF(DN5&lt;$C$3,1+DN5,"")</f>
        <v/>
      </c>
      <c r="DP5" s="34" t="str">
        <f aca="false">IF(DO5&lt;$C$3,1+DO5,"")</f>
        <v/>
      </c>
      <c r="DQ5" s="34" t="str">
        <f aca="false">IF(DP5&lt;$C$3,1+DP5,"")</f>
        <v/>
      </c>
      <c r="DR5" s="34" t="str">
        <f aca="false">IF(DQ5&lt;$C$3,1+DQ5,"")</f>
        <v/>
      </c>
      <c r="DS5" s="34" t="str">
        <f aca="false">IF(DR5&lt;$C$3,1+DR5,"")</f>
        <v/>
      </c>
      <c r="DT5" s="34" t="str">
        <f aca="false">IF(DS5&lt;$C$3,1+DS5,"")</f>
        <v/>
      </c>
      <c r="DU5" s="34" t="str">
        <f aca="false">IF(DT5&lt;$C$3,1+DT5,"")</f>
        <v/>
      </c>
      <c r="DV5" s="34" t="str">
        <f aca="false">IF(DU5&lt;$C$3,1+DU5,"")</f>
        <v/>
      </c>
      <c r="DW5" s="34" t="str">
        <f aca="false">IF(DV5&lt;$C$3,1+DV5,"")</f>
        <v/>
      </c>
      <c r="DX5" s="34" t="str">
        <f aca="false">IF(DW5&lt;$C$3,1+DW5,"")</f>
        <v/>
      </c>
      <c r="DY5" s="34" t="str">
        <f aca="false">IF(DX5&lt;$C$3,1+DX5,"")</f>
        <v/>
      </c>
      <c r="DZ5" s="34" t="str">
        <f aca="false">IF(DY5&lt;$C$3,1+DY5,"")</f>
        <v/>
      </c>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row>
    <row r="6" customFormat="false" ht="15.75" hidden="false" customHeight="false" outlineLevel="0" collapsed="false">
      <c r="A6" s="7" t="s">
        <v>6</v>
      </c>
      <c r="B6" s="30"/>
      <c r="C6" s="15" t="n">
        <f aca="false">IF(Data!B6&lt;&gt;"",Data!B6,"")</f>
        <v>0.0410928811513784</v>
      </c>
      <c r="D6" s="15" t="n">
        <f aca="false">IF(Data!C6&lt;&gt;"",Data!C6,"")</f>
        <v>0.0432206086990217</v>
      </c>
      <c r="E6" s="15" t="n">
        <f aca="false">IF(Data!D6&lt;&gt;"",Data!D6,"")</f>
        <v>0.0410989763205711</v>
      </c>
      <c r="F6" s="15" t="n">
        <f aca="false">IF(Data!E6&lt;&gt;"",Data!E6,"")</f>
        <v>0.0432261708509075</v>
      </c>
      <c r="G6" s="15" t="n">
        <f aca="false">IF(Data!F6&lt;&gt;"",Data!F6,"")</f>
        <v>0.0451588144122756</v>
      </c>
      <c r="H6" s="15" t="n">
        <f aca="false">IF(Data!G6&lt;&gt;"",Data!G6,"")</f>
        <v>0.046896907698844</v>
      </c>
      <c r="I6" s="15" t="n">
        <f aca="false">IF(Data!H6&lt;&gt;"",Data!H6,"")</f>
        <v>0.0484404514047816</v>
      </c>
      <c r="J6" s="15" t="n">
        <f aca="false">IF(Data!I6&lt;&gt;"",Data!I6,"")</f>
        <v>0.0497894462242571</v>
      </c>
      <c r="K6" s="15" t="n">
        <f aca="false">IF(Data!J6&lt;&gt;"",Data!J6,"")</f>
        <v>0.0509438928514392</v>
      </c>
      <c r="L6" s="15" t="n">
        <f aca="false">IF(Data!K6&lt;&gt;"",Data!K6,"")</f>
        <v>0.0519037919804967</v>
      </c>
      <c r="M6" s="15" t="n">
        <f aca="false">IF(Data!L6&lt;&gt;"",Data!L6,"")</f>
        <v>0.0526691443055984</v>
      </c>
      <c r="N6" s="15" t="n">
        <f aca="false">IF(Data!M6&lt;&gt;"",Data!M6,"")</f>
        <v>0.053239950520913</v>
      </c>
      <c r="O6" s="15" t="n">
        <f aca="false">IF(Data!N6&lt;&gt;"",Data!N6,"")</f>
        <v>0.0536162113206092</v>
      </c>
      <c r="P6" s="15" t="n">
        <f aca="false">IF(Data!O6&lt;&gt;"",Data!O6,"")</f>
        <v>0.0537979273988558</v>
      </c>
      <c r="Q6" s="15" t="n">
        <f aca="false">IF(Data!P6&lt;&gt;"",Data!P6,"")</f>
        <v>0.0537850994498215</v>
      </c>
      <c r="R6" s="15" t="n">
        <f aca="false">IF(Data!Q6&lt;&gt;"",Data!Q6,"")</f>
        <v>0.0537900994498215</v>
      </c>
      <c r="S6" s="15" t="n">
        <f aca="false">IF(Data!R6&lt;&gt;"",Data!R6,"")</f>
        <v>0.0537950994498215</v>
      </c>
      <c r="T6" s="15" t="n">
        <f aca="false">IF(Data!S6&lt;&gt;"",Data!S6,"")</f>
        <v>0.0538000994498215</v>
      </c>
      <c r="U6" s="15" t="n">
        <f aca="false">IF(Data!T6&lt;&gt;"",Data!T6,"")</f>
        <v>0.0538050994498215</v>
      </c>
      <c r="V6" s="15" t="n">
        <f aca="false">IF(Data!U6&lt;&gt;"",Data!U6,"")</f>
        <v>0.0538100994498215</v>
      </c>
      <c r="W6" s="15" t="n">
        <f aca="false">IF(Data!V6&lt;&gt;"",Data!V6,"")</f>
        <v>0.0538150994498215</v>
      </c>
      <c r="X6" s="15" t="n">
        <f aca="false">IF(Data!W6&lt;&gt;"",Data!W6,"")</f>
        <v>0.0538200994498215</v>
      </c>
      <c r="Y6" s="15" t="n">
        <f aca="false">IF(Data!X6&lt;&gt;"",Data!X6,"")</f>
        <v>0.0538250994498215</v>
      </c>
      <c r="Z6" s="15"/>
      <c r="AA6" s="15"/>
      <c r="AB6" s="15"/>
      <c r="AC6" s="15" t="n">
        <f aca="false">IF(Data!AB6&lt;&gt;"",Data!AB6,"")</f>
        <v>0.0538450994498215</v>
      </c>
      <c r="AD6" s="15" t="n">
        <f aca="false">IF(Data!AC6&lt;&gt;"",Data!AC6,"")</f>
        <v>0.0538500994498215</v>
      </c>
      <c r="AE6" s="15" t="n">
        <f aca="false">IF(Data!AD6&lt;&gt;"",Data!AD6,"")</f>
        <v>0.0538550994498215</v>
      </c>
      <c r="AF6" s="15" t="n">
        <f aca="false">IF(Data!AE6&lt;&gt;"",Data!AE6,"")</f>
        <v>0.0538600994498215</v>
      </c>
      <c r="AG6" s="15" t="str">
        <f aca="false">IF(Data!AF6&lt;&gt;"",Data!AF6,"")</f>
        <v/>
      </c>
      <c r="AH6" s="15" t="str">
        <f aca="false">IF(Data!AG6&lt;&gt;"",Data!AG6,"")</f>
        <v/>
      </c>
      <c r="AI6" s="15" t="str">
        <f aca="false">IF(Data!AH6&lt;&gt;"",Data!AH6,"")</f>
        <v/>
      </c>
      <c r="AJ6" s="15" t="str">
        <f aca="false">IF(Data!AI6&lt;&gt;"",Data!AI6,"")</f>
        <v/>
      </c>
      <c r="AK6" s="15" t="str">
        <f aca="false">IF(Data!AJ6&lt;&gt;"",Data!AJ6,"")</f>
        <v/>
      </c>
      <c r="AL6" s="15" t="str">
        <f aca="false">IF(Data!AK6&lt;&gt;"",Data!AK6,"")</f>
        <v/>
      </c>
      <c r="AM6" s="15" t="str">
        <f aca="false">IF(Data!AL6&lt;&gt;"",Data!AL6,"")</f>
        <v/>
      </c>
      <c r="AN6" s="15" t="str">
        <f aca="false">IF(Data!AM6&lt;&gt;"",Data!AM6,"")</f>
        <v/>
      </c>
      <c r="AO6" s="15" t="str">
        <f aca="false">IF(Data!AN6&lt;&gt;"",Data!AN6,"")</f>
        <v/>
      </c>
      <c r="AP6" s="15" t="str">
        <f aca="false">IF(Data!AO6&lt;&gt;"",Data!AO6,"")</f>
        <v/>
      </c>
      <c r="AQ6" s="15" t="str">
        <f aca="false">IF(Data!AP6&lt;&gt;"",Data!AP6,"")</f>
        <v/>
      </c>
      <c r="AR6" s="15" t="str">
        <f aca="false">IF(Data!AQ6&lt;&gt;"",Data!AQ6,"")</f>
        <v/>
      </c>
      <c r="AS6" s="15" t="str">
        <f aca="false">IF(Data!AR6&lt;&gt;"",Data!AR6,"")</f>
        <v/>
      </c>
      <c r="AT6" s="15" t="str">
        <f aca="false">IF(Data!AS6&lt;&gt;"",Data!AS6,"")</f>
        <v/>
      </c>
      <c r="AU6" s="15" t="str">
        <f aca="false">IF(Data!AT6&lt;&gt;"",Data!AT6,"")</f>
        <v/>
      </c>
      <c r="AV6" s="15" t="str">
        <f aca="false">IF(Data!AU6&lt;&gt;"",Data!AU6,"")</f>
        <v/>
      </c>
      <c r="AW6" s="15" t="str">
        <f aca="false">IF(Data!AV6&lt;&gt;"",Data!AV6,"")</f>
        <v/>
      </c>
      <c r="AX6" s="15" t="str">
        <f aca="false">IF(Data!AW6&lt;&gt;"",Data!AW6,"")</f>
        <v/>
      </c>
      <c r="AY6" s="15" t="str">
        <f aca="false">IF(Data!AX6&lt;&gt;"",Data!AX6,"")</f>
        <v/>
      </c>
      <c r="AZ6" s="15" t="str">
        <f aca="false">IF(Data!AY6&lt;&gt;"",Data!AY6,"")</f>
        <v/>
      </c>
      <c r="BA6" s="15" t="str">
        <f aca="false">IF(Data!AZ6&lt;&gt;"",Data!AZ6,"")</f>
        <v/>
      </c>
      <c r="BB6" s="15" t="str">
        <f aca="false">IF(Data!BA6&lt;&gt;"",Data!BA6,"")</f>
        <v/>
      </c>
      <c r="BC6" s="15" t="str">
        <f aca="false">IF(Data!BB6&lt;&gt;"",Data!BB6,"")</f>
        <v/>
      </c>
      <c r="BD6" s="15" t="str">
        <f aca="false">IF(Data!BC6&lt;&gt;"",Data!BC6,"")</f>
        <v/>
      </c>
      <c r="BE6" s="15" t="str">
        <f aca="false">IF(Data!BD6&lt;&gt;"",Data!BD6,"")</f>
        <v/>
      </c>
      <c r="BF6" s="15" t="str">
        <f aca="false">IF(Data!BE6&lt;&gt;"",Data!BE6,"")</f>
        <v/>
      </c>
      <c r="BG6" s="15" t="str">
        <f aca="false">IF(Data!BF6&lt;&gt;"",Data!BF6,"")</f>
        <v/>
      </c>
      <c r="BH6" s="15" t="str">
        <f aca="false">IF(Data!BG6&lt;&gt;"",Data!BG6,"")</f>
        <v/>
      </c>
      <c r="BI6" s="15" t="str">
        <f aca="false">IF(Data!BH6&lt;&gt;"",Data!BH6,"")</f>
        <v/>
      </c>
      <c r="BJ6" s="15" t="str">
        <f aca="false">IF(Data!BI6&lt;&gt;"",Data!BI6,"")</f>
        <v/>
      </c>
      <c r="BK6" s="15" t="str">
        <f aca="false">IF(Data!BJ6&lt;&gt;"",Data!BJ6,"")</f>
        <v/>
      </c>
      <c r="BL6" s="15" t="str">
        <f aca="false">IF(Data!BK6&lt;&gt;"",Data!BK6,"")</f>
        <v/>
      </c>
      <c r="BM6" s="15" t="str">
        <f aca="false">IF(Data!BL6&lt;&gt;"",Data!BL6,"")</f>
        <v/>
      </c>
      <c r="BN6" s="15" t="str">
        <f aca="false">IF(Data!BM6&lt;&gt;"",Data!BM6,"")</f>
        <v/>
      </c>
      <c r="BO6" s="15" t="str">
        <f aca="false">IF(Data!BN6&lt;&gt;"",Data!BN6,"")</f>
        <v/>
      </c>
      <c r="BP6" s="15" t="str">
        <f aca="false">IF(Data!BO6&lt;&gt;"",Data!BO6,"")</f>
        <v/>
      </c>
      <c r="BQ6" s="15" t="str">
        <f aca="false">IF(Data!BP6&lt;&gt;"",Data!BP6,"")</f>
        <v/>
      </c>
      <c r="BR6" s="15" t="str">
        <f aca="false">IF(Data!BQ6&lt;&gt;"",Data!BQ6,"")</f>
        <v/>
      </c>
      <c r="BS6" s="15" t="str">
        <f aca="false">IF(Data!BR6&lt;&gt;"",Data!BR6,"")</f>
        <v/>
      </c>
      <c r="BT6" s="15" t="str">
        <f aca="false">IF(Data!BS6&lt;&gt;"",Data!BS6,"")</f>
        <v/>
      </c>
      <c r="BU6" s="15" t="str">
        <f aca="false">IF(Data!BT6&lt;&gt;"",Data!BT6,"")</f>
        <v/>
      </c>
      <c r="BV6" s="15" t="str">
        <f aca="false">IF(Data!BU6&lt;&gt;"",Data!BU6,"")</f>
        <v/>
      </c>
      <c r="BW6" s="15" t="str">
        <f aca="false">IF(Data!BV6&lt;&gt;"",Data!BV6,"")</f>
        <v/>
      </c>
      <c r="BX6" s="15" t="str">
        <f aca="false">IF(Data!BW6&lt;&gt;"",Data!BW6,"")</f>
        <v/>
      </c>
      <c r="BY6" s="15" t="str">
        <f aca="false">IF(Data!BX6&lt;&gt;"",Data!BX6,"")</f>
        <v/>
      </c>
      <c r="BZ6" s="15" t="str">
        <f aca="false">IF(Data!BY6&lt;&gt;"",Data!BY6,"")</f>
        <v/>
      </c>
      <c r="CA6" s="15" t="str">
        <f aca="false">IF(Data!BZ6&lt;&gt;"",Data!BZ6,"")</f>
        <v/>
      </c>
      <c r="CB6" s="15" t="str">
        <f aca="false">IF(Data!CA6&lt;&gt;"",Data!CA6,"")</f>
        <v/>
      </c>
      <c r="CC6" s="15" t="str">
        <f aca="false">IF(Data!CB6&lt;&gt;"",Data!CB6,"")</f>
        <v/>
      </c>
      <c r="CD6" s="15" t="str">
        <f aca="false">IF(Data!CC6&lt;&gt;"",Data!CC6,"")</f>
        <v/>
      </c>
      <c r="CE6" s="15" t="str">
        <f aca="false">IF(Data!CD6&lt;&gt;"",Data!CD6,"")</f>
        <v/>
      </c>
      <c r="CF6" s="15" t="str">
        <f aca="false">IF(Data!CE6&lt;&gt;"",Data!CE6,"")</f>
        <v/>
      </c>
      <c r="CG6" s="15" t="str">
        <f aca="false">IF(Data!CF6&lt;&gt;"",Data!CF6,"")</f>
        <v/>
      </c>
      <c r="CH6" s="15" t="str">
        <f aca="false">IF(Data!CG6&lt;&gt;"",Data!CG6,"")</f>
        <v/>
      </c>
      <c r="CI6" s="15" t="str">
        <f aca="false">IF(Data!CH6&lt;&gt;"",Data!CH6,"")</f>
        <v/>
      </c>
      <c r="CJ6" s="15" t="str">
        <f aca="false">IF(Data!CI6&lt;&gt;"",Data!CI6,"")</f>
        <v/>
      </c>
      <c r="CK6" s="15" t="str">
        <f aca="false">IF(Data!CJ6&lt;&gt;"",Data!CJ6,"")</f>
        <v/>
      </c>
      <c r="CL6" s="15" t="str">
        <f aca="false">IF(Data!CK6&lt;&gt;"",Data!CK6,"")</f>
        <v/>
      </c>
      <c r="CM6" s="15" t="str">
        <f aca="false">IF(Data!CL6&lt;&gt;"",Data!CL6,"")</f>
        <v/>
      </c>
      <c r="CN6" s="15" t="str">
        <f aca="false">IF(Data!CM6&lt;&gt;"",Data!CM6,"")</f>
        <v/>
      </c>
      <c r="CO6" s="15" t="str">
        <f aca="false">IF(Data!CN6&lt;&gt;"",Data!CN6,"")</f>
        <v/>
      </c>
      <c r="CP6" s="15" t="str">
        <f aca="false">IF(Data!CO6&lt;&gt;"",Data!CO6,"")</f>
        <v/>
      </c>
      <c r="CQ6" s="15" t="str">
        <f aca="false">IF(Data!CP6&lt;&gt;"",Data!CP6,"")</f>
        <v/>
      </c>
      <c r="CR6" s="15" t="str">
        <f aca="false">IF(Data!CQ6&lt;&gt;"",Data!CQ6,"")</f>
        <v/>
      </c>
      <c r="CS6" s="15" t="str">
        <f aca="false">IF(Data!CR6&lt;&gt;"",Data!CR6,"")</f>
        <v/>
      </c>
      <c r="CT6" s="15" t="str">
        <f aca="false">IF(Data!CS6&lt;&gt;"",Data!CS6,"")</f>
        <v/>
      </c>
      <c r="CU6" s="15" t="str">
        <f aca="false">IF(Data!CT6&lt;&gt;"",Data!CT6,"")</f>
        <v/>
      </c>
      <c r="CV6" s="15" t="str">
        <f aca="false">IF(Data!CU6&lt;&gt;"",Data!CU6,"")</f>
        <v/>
      </c>
      <c r="CW6" s="15" t="str">
        <f aca="false">IF(Data!CV6&lt;&gt;"",Data!CV6,"")</f>
        <v/>
      </c>
      <c r="CX6" s="15" t="str">
        <f aca="false">IF(Data!CW6&lt;&gt;"",Data!CW6,"")</f>
        <v/>
      </c>
      <c r="CY6" s="15" t="str">
        <f aca="false">IF(Data!CX6&lt;&gt;"",Data!CX6,"")</f>
        <v/>
      </c>
      <c r="CZ6" s="15" t="str">
        <f aca="false">IF(Data!CY6&lt;&gt;"",Data!CY6,"")</f>
        <v/>
      </c>
      <c r="DA6" s="15" t="str">
        <f aca="false">IF(Data!CZ6&lt;&gt;"",Data!CZ6,"")</f>
        <v/>
      </c>
      <c r="DB6" s="15" t="str">
        <f aca="false">IF(Data!DA6&lt;&gt;"",Data!DA6,"")</f>
        <v/>
      </c>
      <c r="DC6" s="15" t="str">
        <f aca="false">IF(Data!DB6&lt;&gt;"",Data!DB6,"")</f>
        <v/>
      </c>
      <c r="DD6" s="15" t="str">
        <f aca="false">IF(Data!DC6&lt;&gt;"",Data!DC6,"")</f>
        <v/>
      </c>
      <c r="DE6" s="15" t="str">
        <f aca="false">IF(Data!DD6&lt;&gt;"",Data!DD6,"")</f>
        <v/>
      </c>
      <c r="DF6" s="15" t="str">
        <f aca="false">IF(Data!DE6&lt;&gt;"",Data!DE6,"")</f>
        <v/>
      </c>
      <c r="DG6" s="15" t="str">
        <f aca="false">IF(Data!DF6&lt;&gt;"",Data!DF6,"")</f>
        <v/>
      </c>
      <c r="DH6" s="15" t="str">
        <f aca="false">IF(Data!DG6&lt;&gt;"",Data!DG6,"")</f>
        <v/>
      </c>
      <c r="DI6" s="15" t="str">
        <f aca="false">IF(Data!DH6&lt;&gt;"",Data!DH6,"")</f>
        <v/>
      </c>
      <c r="DJ6" s="15" t="str">
        <f aca="false">IF(Data!DI6&lt;&gt;"",Data!DI6,"")</f>
        <v/>
      </c>
      <c r="DK6" s="15" t="str">
        <f aca="false">IF(Data!DJ6&lt;&gt;"",Data!DJ6,"")</f>
        <v/>
      </c>
      <c r="DL6" s="15" t="str">
        <f aca="false">IF(Data!DK6&lt;&gt;"",Data!DK6,"")</f>
        <v/>
      </c>
      <c r="DM6" s="15" t="str">
        <f aca="false">IF(Data!DL6&lt;&gt;"",Data!DL6,"")</f>
        <v/>
      </c>
      <c r="DN6" s="15" t="str">
        <f aca="false">IF(Data!DM6&lt;&gt;"",Data!DM6,"")</f>
        <v/>
      </c>
      <c r="DO6" s="15" t="str">
        <f aca="false">IF(Data!DN6&lt;&gt;"",Data!DN6,"")</f>
        <v/>
      </c>
      <c r="DP6" s="15" t="str">
        <f aca="false">IF(Data!DO6&lt;&gt;"",Data!DO6,"")</f>
        <v/>
      </c>
      <c r="DQ6" s="15" t="str">
        <f aca="false">IF(Data!DP6&lt;&gt;"",Data!DP6,"")</f>
        <v/>
      </c>
      <c r="DR6" s="15" t="str">
        <f aca="false">IF(Data!DQ6&lt;&gt;"",Data!DQ6,"")</f>
        <v/>
      </c>
      <c r="DS6" s="15" t="str">
        <f aca="false">IF(Data!DR6&lt;&gt;"",Data!DR6,"")</f>
        <v/>
      </c>
      <c r="DT6" s="15" t="str">
        <f aca="false">IF(Data!DS6&lt;&gt;"",Data!DS6,"")</f>
        <v/>
      </c>
      <c r="DU6" s="15" t="str">
        <f aca="false">IF(Data!DT6&lt;&gt;"",Data!DT6,"")</f>
        <v/>
      </c>
      <c r="DV6" s="15" t="str">
        <f aca="false">IF(Data!DU6&lt;&gt;"",Data!DU6,"")</f>
        <v/>
      </c>
      <c r="DW6" s="15" t="str">
        <f aca="false">IF(Data!DV6&lt;&gt;"",Data!DV6,"")</f>
        <v/>
      </c>
      <c r="DX6" s="15" t="str">
        <f aca="false">IF(Data!DW6&lt;&gt;"",Data!DW6,"")</f>
        <v/>
      </c>
      <c r="DY6" s="15" t="str">
        <f aca="false">IF(Data!DX6&lt;&gt;"",Data!DX6,"")</f>
        <v/>
      </c>
      <c r="DZ6" s="15" t="str">
        <f aca="false">IF(Data!DY6&lt;&gt;"",Data!DY6,"")</f>
        <v/>
      </c>
      <c r="EA6" s="36"/>
      <c r="EB6" s="36"/>
      <c r="EC6" s="36"/>
      <c r="ED6" s="36"/>
      <c r="EE6" s="36"/>
      <c r="EF6" s="36"/>
      <c r="EG6" s="36"/>
      <c r="EH6" s="36"/>
      <c r="EI6" s="36"/>
      <c r="EJ6" s="36"/>
      <c r="EK6" s="36"/>
      <c r="EL6" s="36"/>
      <c r="EM6" s="36"/>
      <c r="EN6" s="36"/>
      <c r="EO6" s="36"/>
      <c r="EP6" s="36"/>
      <c r="EQ6" s="36"/>
      <c r="ER6" s="36"/>
      <c r="ES6" s="36"/>
      <c r="ET6" s="36"/>
      <c r="EU6" s="36"/>
      <c r="EV6" s="36"/>
      <c r="EW6" s="36"/>
      <c r="EX6" s="36"/>
      <c r="EY6" s="36"/>
      <c r="EZ6" s="36"/>
      <c r="FA6" s="36"/>
      <c r="FB6" s="36"/>
      <c r="FC6" s="36"/>
      <c r="FD6" s="36"/>
      <c r="FE6" s="36"/>
      <c r="FF6" s="36"/>
      <c r="FG6" s="36"/>
      <c r="FH6" s="36"/>
      <c r="FI6" s="36"/>
      <c r="FJ6" s="36"/>
      <c r="FK6" s="36"/>
      <c r="FL6" s="36"/>
      <c r="FM6" s="36"/>
      <c r="FN6" s="36"/>
      <c r="FO6" s="36"/>
      <c r="FP6" s="36"/>
      <c r="FQ6" s="36"/>
      <c r="FR6" s="36"/>
      <c r="FS6" s="36"/>
      <c r="FT6" s="36"/>
      <c r="FU6" s="36"/>
      <c r="FV6" s="36"/>
      <c r="FW6" s="36"/>
      <c r="FX6" s="36"/>
      <c r="FY6" s="36"/>
      <c r="FZ6" s="36"/>
      <c r="GA6" s="36"/>
      <c r="GB6" s="36"/>
      <c r="GC6" s="36"/>
      <c r="GD6" s="36"/>
      <c r="GE6" s="36"/>
      <c r="GF6" s="36"/>
      <c r="GG6" s="36"/>
      <c r="GH6" s="36"/>
      <c r="GI6" s="36"/>
      <c r="GJ6" s="36"/>
      <c r="GK6" s="36"/>
      <c r="GL6" s="36"/>
      <c r="GM6" s="36"/>
      <c r="GN6" s="36"/>
      <c r="GO6" s="36"/>
      <c r="GP6" s="36"/>
      <c r="GQ6" s="36"/>
      <c r="GR6" s="36"/>
      <c r="GS6" s="36"/>
      <c r="GT6" s="36"/>
      <c r="GU6" s="36"/>
      <c r="GV6" s="36"/>
      <c r="GW6" s="36"/>
      <c r="GX6" s="36"/>
      <c r="GY6" s="36"/>
      <c r="GZ6" s="36"/>
      <c r="HA6" s="36"/>
      <c r="HB6" s="36"/>
      <c r="HC6" s="36"/>
      <c r="HD6" s="36"/>
      <c r="HE6" s="36"/>
      <c r="HF6" s="36"/>
      <c r="HG6" s="36"/>
      <c r="HH6" s="36"/>
      <c r="HI6" s="36"/>
      <c r="HJ6" s="36"/>
      <c r="HK6" s="36"/>
      <c r="HL6" s="36"/>
      <c r="HM6" s="36"/>
      <c r="HN6" s="36"/>
      <c r="HO6" s="36"/>
      <c r="HP6" s="36"/>
      <c r="HQ6" s="36"/>
      <c r="HR6" s="36"/>
      <c r="HS6" s="36"/>
      <c r="HT6" s="36"/>
      <c r="HU6" s="36"/>
      <c r="HV6" s="36"/>
      <c r="HW6" s="36"/>
      <c r="HX6" s="36"/>
      <c r="HY6" s="36"/>
      <c r="HZ6" s="36"/>
      <c r="IA6" s="36"/>
      <c r="IB6" s="36"/>
      <c r="IC6" s="36"/>
      <c r="ID6" s="36"/>
      <c r="IE6" s="36"/>
      <c r="IF6" s="36"/>
      <c r="IG6" s="36"/>
      <c r="IH6" s="36"/>
      <c r="II6" s="36"/>
      <c r="IJ6" s="36"/>
      <c r="IK6" s="36"/>
      <c r="IL6" s="36"/>
      <c r="IM6" s="36"/>
      <c r="IN6" s="36"/>
      <c r="IO6" s="36"/>
      <c r="IP6" s="36"/>
      <c r="IQ6" s="36"/>
      <c r="IR6" s="36"/>
      <c r="IS6" s="36"/>
      <c r="IT6" s="36"/>
      <c r="IU6" s="36"/>
      <c r="IV6" s="36"/>
      <c r="IW6" s="36"/>
    </row>
    <row r="7" customFormat="false" ht="15.75" hidden="false" customHeight="false" outlineLevel="0" collapsed="false">
      <c r="A7" s="7" t="s">
        <v>7</v>
      </c>
      <c r="B7" s="30"/>
      <c r="C7" s="15" t="n">
        <f aca="false">IF(Data!B7&lt;&gt;"",Data!B7,"")</f>
        <v>0.12</v>
      </c>
      <c r="D7" s="15" t="n">
        <f aca="false">IF(Data!C7&lt;&gt;"",Data!C7,"")</f>
        <v>0.13</v>
      </c>
      <c r="E7" s="15" t="n">
        <f aca="false">IF(Data!D7&lt;&gt;"",Data!D7,"")</f>
        <v>0.12</v>
      </c>
      <c r="F7" s="15" t="n">
        <f aca="false">IF(Data!E7&lt;&gt;"",Data!E7,"")</f>
        <v>0.11</v>
      </c>
      <c r="G7" s="15" t="n">
        <f aca="false">IF(Data!F7&lt;&gt;"",Data!F7,"")</f>
        <v>0.105</v>
      </c>
      <c r="H7" s="15" t="n">
        <f aca="false">IF(Data!G7&lt;&gt;"",Data!G7,"")</f>
        <v>0.1052</v>
      </c>
      <c r="I7" s="15" t="n">
        <f aca="false">IF(Data!H7&lt;&gt;"",Data!H7,"")</f>
        <v>0.1054</v>
      </c>
      <c r="J7" s="15" t="n">
        <f aca="false">IF(Data!I7&lt;&gt;"",Data!I7,"")</f>
        <v>0.1056</v>
      </c>
      <c r="K7" s="15" t="n">
        <f aca="false">J7</f>
        <v>0.1056</v>
      </c>
      <c r="L7" s="15" t="n">
        <f aca="false">IF(Data!K7&lt;&gt;"",Data!K7,"")</f>
        <v>0.106</v>
      </c>
      <c r="M7" s="15" t="n">
        <f aca="false">IF(Data!L7&lt;&gt;"",Data!L7,"")</f>
        <v>0.1062</v>
      </c>
      <c r="N7" s="15" t="n">
        <f aca="false">IF(Data!M7&lt;&gt;"",Data!M7,"")</f>
        <v>0.1064</v>
      </c>
      <c r="O7" s="15" t="n">
        <f aca="false">IF(Data!N7&lt;&gt;"",Data!N7,"")</f>
        <v>0.1066</v>
      </c>
      <c r="P7" s="15" t="n">
        <f aca="false">IF(Data!O7&lt;&gt;"",Data!O7,"")</f>
        <v>0.1068</v>
      </c>
      <c r="Q7" s="15" t="n">
        <f aca="false">IF(Data!P7&lt;&gt;"",Data!P7,"")</f>
        <v>0.107</v>
      </c>
      <c r="R7" s="15" t="n">
        <f aca="false">IF(Data!Q7&lt;&gt;"",Data!Q7,"")</f>
        <v>0.1072</v>
      </c>
      <c r="S7" s="15" t="n">
        <f aca="false">IF(Data!R7&lt;&gt;"",Data!R7,"")</f>
        <v>0.1074</v>
      </c>
      <c r="T7" s="15" t="n">
        <f aca="false">IF(Data!S7&lt;&gt;"",Data!S7,"")</f>
        <v>0.1076</v>
      </c>
      <c r="U7" s="15" t="n">
        <f aca="false">IF(Data!T7&lt;&gt;"",Data!T7,"")</f>
        <v>0.1078</v>
      </c>
      <c r="V7" s="15" t="n">
        <f aca="false">IF(Data!U7&lt;&gt;"",Data!U7,"")</f>
        <v>0.108</v>
      </c>
      <c r="W7" s="15" t="n">
        <f aca="false">IF(Data!V7&lt;&gt;"",Data!V7,"")</f>
        <v>0.1082</v>
      </c>
      <c r="X7" s="15" t="n">
        <f aca="false">IF(Data!W7&lt;&gt;"",Data!W7,"")</f>
        <v>0.1084</v>
      </c>
      <c r="Y7" s="15" t="n">
        <f aca="false">IF(Data!X7&lt;&gt;"",Data!X7,"")</f>
        <v>0.1086</v>
      </c>
      <c r="Z7" s="15"/>
      <c r="AA7" s="15"/>
      <c r="AB7" s="15"/>
      <c r="AC7" s="15" t="n">
        <f aca="false">IF(Data!AB7&lt;&gt;"",Data!AB7,"")</f>
        <v>0.1094</v>
      </c>
      <c r="AD7" s="15" t="n">
        <f aca="false">IF(Data!AC7&lt;&gt;"",Data!AC7,"")</f>
        <v>0.1096</v>
      </c>
      <c r="AE7" s="15" t="n">
        <f aca="false">IF(Data!AD7&lt;&gt;"",Data!AD7,"")</f>
        <v>0.1098</v>
      </c>
      <c r="AF7" s="15" t="n">
        <f aca="false">IF(Data!AE7&lt;&gt;"",Data!AE7,"")</f>
        <v>0.11</v>
      </c>
      <c r="AG7" s="15" t="str">
        <f aca="false">IF(Data!AF7&lt;&gt;"",Data!AF7,"")</f>
        <v/>
      </c>
      <c r="AH7" s="15" t="str">
        <f aca="false">IF(Data!AG7&lt;&gt;"",Data!AG7,"")</f>
        <v/>
      </c>
      <c r="AI7" s="15" t="str">
        <f aca="false">IF(Data!AH7&lt;&gt;"",Data!AH7,"")</f>
        <v/>
      </c>
      <c r="AJ7" s="15" t="str">
        <f aca="false">IF(Data!AI7&lt;&gt;"",Data!AI7,"")</f>
        <v/>
      </c>
      <c r="AK7" s="15" t="str">
        <f aca="false">IF(Data!AJ7&lt;&gt;"",Data!AJ7,"")</f>
        <v/>
      </c>
      <c r="AL7" s="15" t="str">
        <f aca="false">IF(Data!AK7&lt;&gt;"",Data!AK7,"")</f>
        <v/>
      </c>
      <c r="AM7" s="15" t="str">
        <f aca="false">IF(Data!AL7&lt;&gt;"",Data!AL7,"")</f>
        <v/>
      </c>
      <c r="AN7" s="15" t="str">
        <f aca="false">IF(Data!AM7&lt;&gt;"",Data!AM7,"")</f>
        <v/>
      </c>
      <c r="AO7" s="15" t="str">
        <f aca="false">IF(Data!AN7&lt;&gt;"",Data!AN7,"")</f>
        <v/>
      </c>
      <c r="AP7" s="15" t="str">
        <f aca="false">IF(Data!AO7&lt;&gt;"",Data!AO7,"")</f>
        <v/>
      </c>
      <c r="AQ7" s="15" t="str">
        <f aca="false">IF(Data!AP7&lt;&gt;"",Data!AP7,"")</f>
        <v/>
      </c>
      <c r="AR7" s="15" t="str">
        <f aca="false">IF(Data!AQ7&lt;&gt;"",Data!AQ7,"")</f>
        <v/>
      </c>
      <c r="AS7" s="15" t="str">
        <f aca="false">IF(Data!AR7&lt;&gt;"",Data!AR7,"")</f>
        <v/>
      </c>
      <c r="AT7" s="15" t="str">
        <f aca="false">IF(Data!AS7&lt;&gt;"",Data!AS7,"")</f>
        <v/>
      </c>
      <c r="AU7" s="15" t="str">
        <f aca="false">IF(Data!AT7&lt;&gt;"",Data!AT7,"")</f>
        <v/>
      </c>
      <c r="AV7" s="15" t="str">
        <f aca="false">IF(Data!AU7&lt;&gt;"",Data!AU7,"")</f>
        <v/>
      </c>
      <c r="AW7" s="15" t="str">
        <f aca="false">IF(Data!AV7&lt;&gt;"",Data!AV7,"")</f>
        <v/>
      </c>
      <c r="AX7" s="15" t="str">
        <f aca="false">IF(Data!AW7&lt;&gt;"",Data!AW7,"")</f>
        <v/>
      </c>
      <c r="AY7" s="15" t="str">
        <f aca="false">IF(Data!AX7&lt;&gt;"",Data!AX7,"")</f>
        <v/>
      </c>
      <c r="AZ7" s="15" t="str">
        <f aca="false">IF(Data!AY7&lt;&gt;"",Data!AY7,"")</f>
        <v/>
      </c>
      <c r="BA7" s="15" t="str">
        <f aca="false">IF(Data!AZ7&lt;&gt;"",Data!AZ7,"")</f>
        <v/>
      </c>
      <c r="BB7" s="15" t="str">
        <f aca="false">IF(Data!BA7&lt;&gt;"",Data!BA7,"")</f>
        <v/>
      </c>
      <c r="BC7" s="15" t="str">
        <f aca="false">IF(Data!BB7&lt;&gt;"",Data!BB7,"")</f>
        <v/>
      </c>
      <c r="BD7" s="15" t="str">
        <f aca="false">IF(Data!BC7&lt;&gt;"",Data!BC7,"")</f>
        <v/>
      </c>
      <c r="BE7" s="15" t="str">
        <f aca="false">IF(Data!BD7&lt;&gt;"",Data!BD7,"")</f>
        <v/>
      </c>
      <c r="BF7" s="15" t="str">
        <f aca="false">IF(Data!BE7&lt;&gt;"",Data!BE7,"")</f>
        <v/>
      </c>
      <c r="BG7" s="15" t="str">
        <f aca="false">IF(Data!BF7&lt;&gt;"",Data!BF7,"")</f>
        <v/>
      </c>
      <c r="BH7" s="15" t="str">
        <f aca="false">IF(Data!BG7&lt;&gt;"",Data!BG7,"")</f>
        <v/>
      </c>
      <c r="BI7" s="15" t="str">
        <f aca="false">IF(Data!BH7&lt;&gt;"",Data!BH7,"")</f>
        <v/>
      </c>
      <c r="BJ7" s="15" t="str">
        <f aca="false">IF(Data!BI7&lt;&gt;"",Data!BI7,"")</f>
        <v/>
      </c>
      <c r="BK7" s="15" t="str">
        <f aca="false">IF(Data!BJ7&lt;&gt;"",Data!BJ7,"")</f>
        <v/>
      </c>
      <c r="BL7" s="15" t="str">
        <f aca="false">IF(Data!BK7&lt;&gt;"",Data!BK7,"")</f>
        <v/>
      </c>
      <c r="BM7" s="15" t="str">
        <f aca="false">IF(Data!BL7&lt;&gt;"",Data!BL7,"")</f>
        <v/>
      </c>
      <c r="BN7" s="15" t="str">
        <f aca="false">IF(Data!BM7&lt;&gt;"",Data!BM7,"")</f>
        <v/>
      </c>
      <c r="BO7" s="15" t="str">
        <f aca="false">IF(Data!BN7&lt;&gt;"",Data!BN7,"")</f>
        <v/>
      </c>
      <c r="BP7" s="15" t="str">
        <f aca="false">IF(Data!BO7&lt;&gt;"",Data!BO7,"")</f>
        <v/>
      </c>
      <c r="BQ7" s="15" t="str">
        <f aca="false">IF(Data!BP7&lt;&gt;"",Data!BP7,"")</f>
        <v/>
      </c>
      <c r="BR7" s="15" t="str">
        <f aca="false">IF(Data!BQ7&lt;&gt;"",Data!BQ7,"")</f>
        <v/>
      </c>
      <c r="BS7" s="15" t="str">
        <f aca="false">IF(Data!BR7&lt;&gt;"",Data!BR7,"")</f>
        <v/>
      </c>
      <c r="BT7" s="15" t="str">
        <f aca="false">IF(Data!BS7&lt;&gt;"",Data!BS7,"")</f>
        <v/>
      </c>
      <c r="BU7" s="15" t="str">
        <f aca="false">IF(Data!BT7&lt;&gt;"",Data!BT7,"")</f>
        <v/>
      </c>
      <c r="BV7" s="15" t="str">
        <f aca="false">IF(Data!BU7&lt;&gt;"",Data!BU7,"")</f>
        <v/>
      </c>
      <c r="BW7" s="15" t="str">
        <f aca="false">IF(Data!BV7&lt;&gt;"",Data!BV7,"")</f>
        <v/>
      </c>
      <c r="BX7" s="15" t="str">
        <f aca="false">IF(Data!BW7&lt;&gt;"",Data!BW7,"")</f>
        <v/>
      </c>
      <c r="BY7" s="15" t="str">
        <f aca="false">IF(Data!BX7&lt;&gt;"",Data!BX7,"")</f>
        <v/>
      </c>
      <c r="BZ7" s="15" t="str">
        <f aca="false">IF(Data!BY7&lt;&gt;"",Data!BY7,"")</f>
        <v/>
      </c>
      <c r="CA7" s="15" t="str">
        <f aca="false">IF(Data!BZ7&lt;&gt;"",Data!BZ7,"")</f>
        <v/>
      </c>
      <c r="CB7" s="15" t="str">
        <f aca="false">IF(Data!CA7&lt;&gt;"",Data!CA7,"")</f>
        <v/>
      </c>
      <c r="CC7" s="15" t="str">
        <f aca="false">IF(Data!CB7&lt;&gt;"",Data!CB7,"")</f>
        <v/>
      </c>
      <c r="CD7" s="15" t="str">
        <f aca="false">IF(Data!CC7&lt;&gt;"",Data!CC7,"")</f>
        <v/>
      </c>
      <c r="CE7" s="15" t="str">
        <f aca="false">IF(Data!CD7&lt;&gt;"",Data!CD7,"")</f>
        <v/>
      </c>
      <c r="CF7" s="15" t="str">
        <f aca="false">IF(Data!CE7&lt;&gt;"",Data!CE7,"")</f>
        <v/>
      </c>
      <c r="CG7" s="15" t="str">
        <f aca="false">IF(Data!CF7&lt;&gt;"",Data!CF7,"")</f>
        <v/>
      </c>
      <c r="CH7" s="15" t="str">
        <f aca="false">IF(Data!CG7&lt;&gt;"",Data!CG7,"")</f>
        <v/>
      </c>
      <c r="CI7" s="15" t="str">
        <f aca="false">IF(Data!CH7&lt;&gt;"",Data!CH7,"")</f>
        <v/>
      </c>
      <c r="CJ7" s="15" t="str">
        <f aca="false">IF(Data!CI7&lt;&gt;"",Data!CI7,"")</f>
        <v/>
      </c>
      <c r="CK7" s="15" t="str">
        <f aca="false">IF(Data!CJ7&lt;&gt;"",Data!CJ7,"")</f>
        <v/>
      </c>
      <c r="CL7" s="15" t="str">
        <f aca="false">IF(Data!CK7&lt;&gt;"",Data!CK7,"")</f>
        <v/>
      </c>
      <c r="CM7" s="15" t="str">
        <f aca="false">IF(Data!CL7&lt;&gt;"",Data!CL7,"")</f>
        <v/>
      </c>
      <c r="CN7" s="15" t="str">
        <f aca="false">IF(Data!CM7&lt;&gt;"",Data!CM7,"")</f>
        <v/>
      </c>
      <c r="CO7" s="15" t="str">
        <f aca="false">IF(Data!CN7&lt;&gt;"",Data!CN7,"")</f>
        <v/>
      </c>
      <c r="CP7" s="15" t="str">
        <f aca="false">IF(Data!CO7&lt;&gt;"",Data!CO7,"")</f>
        <v/>
      </c>
      <c r="CQ7" s="15" t="str">
        <f aca="false">IF(Data!CP7&lt;&gt;"",Data!CP7,"")</f>
        <v/>
      </c>
      <c r="CR7" s="15" t="str">
        <f aca="false">IF(Data!CQ7&lt;&gt;"",Data!CQ7,"")</f>
        <v/>
      </c>
      <c r="CS7" s="15" t="str">
        <f aca="false">IF(Data!CR7&lt;&gt;"",Data!CR7,"")</f>
        <v/>
      </c>
      <c r="CT7" s="15" t="str">
        <f aca="false">IF(Data!CS7&lt;&gt;"",Data!CS7,"")</f>
        <v/>
      </c>
      <c r="CU7" s="15" t="str">
        <f aca="false">IF(Data!CT7&lt;&gt;"",Data!CT7,"")</f>
        <v/>
      </c>
      <c r="CV7" s="15" t="str">
        <f aca="false">IF(Data!CU7&lt;&gt;"",Data!CU7,"")</f>
        <v/>
      </c>
      <c r="CW7" s="15" t="str">
        <f aca="false">IF(Data!CV7&lt;&gt;"",Data!CV7,"")</f>
        <v/>
      </c>
      <c r="CX7" s="15" t="str">
        <f aca="false">IF(Data!CW7&lt;&gt;"",Data!CW7,"")</f>
        <v/>
      </c>
      <c r="CY7" s="15" t="str">
        <f aca="false">IF(Data!CX7&lt;&gt;"",Data!CX7,"")</f>
        <v/>
      </c>
      <c r="CZ7" s="15" t="str">
        <f aca="false">IF(Data!CY7&lt;&gt;"",Data!CY7,"")</f>
        <v/>
      </c>
      <c r="DA7" s="15" t="str">
        <f aca="false">IF(Data!CZ7&lt;&gt;"",Data!CZ7,"")</f>
        <v/>
      </c>
      <c r="DB7" s="15" t="str">
        <f aca="false">IF(Data!DA7&lt;&gt;"",Data!DA7,"")</f>
        <v/>
      </c>
      <c r="DC7" s="15" t="str">
        <f aca="false">IF(Data!DB7&lt;&gt;"",Data!DB7,"")</f>
        <v/>
      </c>
      <c r="DD7" s="15" t="str">
        <f aca="false">IF(Data!DC7&lt;&gt;"",Data!DC7,"")</f>
        <v/>
      </c>
      <c r="DE7" s="15" t="str">
        <f aca="false">IF(Data!DD7&lt;&gt;"",Data!DD7,"")</f>
        <v/>
      </c>
      <c r="DF7" s="15" t="str">
        <f aca="false">IF(Data!DE7&lt;&gt;"",Data!DE7,"")</f>
        <v/>
      </c>
      <c r="DG7" s="15" t="str">
        <f aca="false">IF(Data!DF7&lt;&gt;"",Data!DF7,"")</f>
        <v/>
      </c>
      <c r="DH7" s="15" t="str">
        <f aca="false">IF(Data!DG7&lt;&gt;"",Data!DG7,"")</f>
        <v/>
      </c>
      <c r="DI7" s="15" t="str">
        <f aca="false">IF(Data!DH7&lt;&gt;"",Data!DH7,"")</f>
        <v/>
      </c>
      <c r="DJ7" s="15" t="str">
        <f aca="false">IF(Data!DI7&lt;&gt;"",Data!DI7,"")</f>
        <v/>
      </c>
      <c r="DK7" s="15" t="str">
        <f aca="false">IF(Data!DJ7&lt;&gt;"",Data!DJ7,"")</f>
        <v/>
      </c>
      <c r="DL7" s="15" t="str">
        <f aca="false">IF(Data!DK7&lt;&gt;"",Data!DK7,"")</f>
        <v/>
      </c>
      <c r="DM7" s="15" t="str">
        <f aca="false">IF(Data!DL7&lt;&gt;"",Data!DL7,"")</f>
        <v/>
      </c>
      <c r="DN7" s="15" t="str">
        <f aca="false">IF(Data!DM7&lt;&gt;"",Data!DM7,"")</f>
        <v/>
      </c>
      <c r="DO7" s="15" t="str">
        <f aca="false">IF(Data!DN7&lt;&gt;"",Data!DN7,"")</f>
        <v/>
      </c>
      <c r="DP7" s="15" t="str">
        <f aca="false">IF(Data!DO7&lt;&gt;"",Data!DO7,"")</f>
        <v/>
      </c>
      <c r="DQ7" s="15" t="str">
        <f aca="false">IF(Data!DP7&lt;&gt;"",Data!DP7,"")</f>
        <v/>
      </c>
      <c r="DR7" s="15" t="str">
        <f aca="false">IF(Data!DQ7&lt;&gt;"",Data!DQ7,"")</f>
        <v/>
      </c>
      <c r="DS7" s="15" t="str">
        <f aca="false">IF(Data!DR7&lt;&gt;"",Data!DR7,"")</f>
        <v/>
      </c>
      <c r="DT7" s="15" t="str">
        <f aca="false">IF(Data!DS7&lt;&gt;"",Data!DS7,"")</f>
        <v/>
      </c>
      <c r="DU7" s="15" t="str">
        <f aca="false">IF(Data!DT7&lt;&gt;"",Data!DT7,"")</f>
        <v/>
      </c>
      <c r="DV7" s="15" t="str">
        <f aca="false">IF(Data!DU7&lt;&gt;"",Data!DU7,"")</f>
        <v/>
      </c>
      <c r="DW7" s="15" t="str">
        <f aca="false">IF(Data!DV7&lt;&gt;"",Data!DV7,"")</f>
        <v/>
      </c>
      <c r="DX7" s="15" t="str">
        <f aca="false">IF(Data!DW7&lt;&gt;"",Data!DW7,"")</f>
        <v/>
      </c>
      <c r="DY7" s="15" t="str">
        <f aca="false">IF(Data!DX7&lt;&gt;"",Data!DX7,"")</f>
        <v/>
      </c>
      <c r="DZ7" s="15" t="str">
        <f aca="false">IF(Data!DY7&lt;&gt;"",Data!DY7,"")</f>
        <v/>
      </c>
      <c r="EA7" s="36"/>
      <c r="EB7" s="36"/>
      <c r="EC7" s="36"/>
      <c r="ED7" s="36"/>
      <c r="EE7" s="36"/>
      <c r="EF7" s="36"/>
      <c r="EG7" s="36"/>
      <c r="EH7" s="36"/>
      <c r="EI7" s="36"/>
      <c r="EJ7" s="36"/>
      <c r="EK7" s="36"/>
      <c r="EL7" s="36"/>
      <c r="EM7" s="36"/>
      <c r="EN7" s="36"/>
      <c r="EO7" s="36"/>
      <c r="EP7" s="36"/>
      <c r="EQ7" s="36"/>
      <c r="ER7" s="36"/>
      <c r="ES7" s="36"/>
      <c r="ET7" s="36"/>
      <c r="EU7" s="36"/>
      <c r="EV7" s="36"/>
      <c r="EW7" s="36"/>
      <c r="EX7" s="36"/>
      <c r="EY7" s="36"/>
      <c r="EZ7" s="36"/>
      <c r="FA7" s="36"/>
      <c r="FB7" s="36"/>
      <c r="FC7" s="36"/>
      <c r="FD7" s="36"/>
      <c r="FE7" s="36"/>
      <c r="FF7" s="36"/>
      <c r="FG7" s="36"/>
      <c r="FH7" s="36"/>
      <c r="FI7" s="36"/>
      <c r="FJ7" s="36"/>
      <c r="FK7" s="36"/>
      <c r="FL7" s="36"/>
      <c r="FM7" s="36"/>
      <c r="FN7" s="36"/>
      <c r="FO7" s="36"/>
      <c r="FP7" s="36"/>
      <c r="FQ7" s="36"/>
      <c r="FR7" s="36"/>
      <c r="FS7" s="36"/>
      <c r="FT7" s="36"/>
      <c r="FU7" s="36"/>
      <c r="FV7" s="36"/>
      <c r="FW7" s="36"/>
      <c r="FX7" s="36"/>
      <c r="FY7" s="36"/>
      <c r="FZ7" s="36"/>
      <c r="GA7" s="36"/>
      <c r="GB7" s="36"/>
      <c r="GC7" s="36"/>
      <c r="GD7" s="36"/>
      <c r="GE7" s="36"/>
      <c r="GF7" s="36"/>
      <c r="GG7" s="36"/>
      <c r="GH7" s="36"/>
      <c r="GI7" s="36"/>
      <c r="GJ7" s="36"/>
      <c r="GK7" s="36"/>
      <c r="GL7" s="36"/>
      <c r="GM7" s="36"/>
      <c r="GN7" s="36"/>
      <c r="GO7" s="36"/>
      <c r="GP7" s="36"/>
      <c r="GQ7" s="36"/>
      <c r="GR7" s="36"/>
      <c r="GS7" s="36"/>
      <c r="GT7" s="36"/>
      <c r="GU7" s="36"/>
      <c r="GV7" s="36"/>
      <c r="GW7" s="36"/>
      <c r="GX7" s="36"/>
      <c r="GY7" s="36"/>
      <c r="GZ7" s="36"/>
      <c r="HA7" s="36"/>
      <c r="HB7" s="36"/>
      <c r="HC7" s="36"/>
      <c r="HD7" s="36"/>
      <c r="HE7" s="36"/>
      <c r="HF7" s="36"/>
      <c r="HG7" s="36"/>
      <c r="HH7" s="36"/>
      <c r="HI7" s="36"/>
      <c r="HJ7" s="36"/>
      <c r="HK7" s="36"/>
      <c r="HL7" s="36"/>
      <c r="HM7" s="36"/>
      <c r="HN7" s="36"/>
      <c r="HO7" s="36"/>
      <c r="HP7" s="36"/>
      <c r="HQ7" s="36"/>
      <c r="HR7" s="36"/>
      <c r="HS7" s="36"/>
      <c r="HT7" s="36"/>
      <c r="HU7" s="36"/>
      <c r="HV7" s="36"/>
      <c r="HW7" s="36"/>
      <c r="HX7" s="36"/>
      <c r="HY7" s="36"/>
      <c r="HZ7" s="36"/>
      <c r="IA7" s="36"/>
      <c r="IB7" s="36"/>
      <c r="IC7" s="36"/>
      <c r="ID7" s="36"/>
      <c r="IE7" s="36"/>
      <c r="IF7" s="36"/>
      <c r="IG7" s="36"/>
      <c r="IH7" s="36"/>
      <c r="II7" s="36"/>
      <c r="IJ7" s="36"/>
      <c r="IK7" s="36"/>
      <c r="IL7" s="36"/>
      <c r="IM7" s="36"/>
      <c r="IN7" s="36"/>
      <c r="IO7" s="36"/>
      <c r="IP7" s="36"/>
      <c r="IQ7" s="36"/>
      <c r="IR7" s="36"/>
      <c r="IS7" s="36"/>
      <c r="IT7" s="36"/>
      <c r="IU7" s="36"/>
      <c r="IV7" s="36"/>
      <c r="IW7" s="36"/>
    </row>
    <row r="8" customFormat="false" ht="15.75" hidden="false" customHeight="false" outlineLevel="0" collapsed="false">
      <c r="A8" s="16" t="s">
        <v>27</v>
      </c>
      <c r="B8" s="37"/>
      <c r="C8" s="38" t="str">
        <f aca="false">IF(Data!B8&lt;&gt;"",Data!B8,"")</f>
        <v/>
      </c>
      <c r="D8" s="38" t="str">
        <f aca="false">IF(Data!C8&lt;&gt;"",Data!C8,"")</f>
        <v/>
      </c>
      <c r="E8" s="38" t="str">
        <f aca="false">IF(Data!D8&lt;&gt;"",Data!D8,"")</f>
        <v/>
      </c>
      <c r="F8" s="38" t="str">
        <f aca="false">IF(Data!E8&lt;&gt;"",Data!E8,"")</f>
        <v/>
      </c>
      <c r="G8" s="38" t="str">
        <f aca="false">IF(Data!F8&lt;&gt;"",Data!F8,"")</f>
        <v/>
      </c>
      <c r="H8" s="38" t="str">
        <f aca="false">IF(Data!G8&lt;&gt;"",Data!G8,"")</f>
        <v/>
      </c>
      <c r="I8" s="38" t="str">
        <f aca="false">IF(Data!H8&lt;&gt;"",Data!H8,"")</f>
        <v/>
      </c>
      <c r="J8" s="38" t="str">
        <f aca="false">IF(Data!I8&lt;&gt;"",Data!I8,"")</f>
        <v/>
      </c>
      <c r="K8" s="38" t="str">
        <f aca="false">IF(Data!J8&lt;&gt;"",Data!J8,"")</f>
        <v/>
      </c>
      <c r="L8" s="38" t="str">
        <f aca="false">IF(Data!K8&lt;&gt;"",Data!K8,"")</f>
        <v/>
      </c>
      <c r="M8" s="38" t="str">
        <f aca="false">IF(Data!L8&lt;&gt;"",Data!L8,"")</f>
        <v/>
      </c>
      <c r="N8" s="38" t="str">
        <f aca="false">IF(Data!M8&lt;&gt;"",Data!M8,"")</f>
        <v/>
      </c>
      <c r="O8" s="38" t="str">
        <f aca="false">IF(Data!N8&lt;&gt;"",Data!N8,"")</f>
        <v/>
      </c>
      <c r="P8" s="38" t="str">
        <f aca="false">IF(Data!O8&lt;&gt;"",Data!O8,"")</f>
        <v/>
      </c>
      <c r="Q8" s="38" t="str">
        <f aca="false">IF(Data!P8&lt;&gt;"",Data!P8,"")</f>
        <v/>
      </c>
      <c r="R8" s="38" t="str">
        <f aca="false">IF(Data!Q8&lt;&gt;"",Data!Q8,"")</f>
        <v/>
      </c>
      <c r="S8" s="38" t="str">
        <f aca="false">IF(Data!R8&lt;&gt;"",Data!R8,"")</f>
        <v/>
      </c>
      <c r="T8" s="38" t="str">
        <f aca="false">IF(Data!S8&lt;&gt;"",Data!S8,"")</f>
        <v/>
      </c>
      <c r="U8" s="38" t="str">
        <f aca="false">IF(Data!T8&lt;&gt;"",Data!T8,"")</f>
        <v/>
      </c>
      <c r="V8" s="38" t="str">
        <f aca="false">IF(Data!U8&lt;&gt;"",Data!U8,"")</f>
        <v/>
      </c>
      <c r="W8" s="38" t="str">
        <f aca="false">IF(Data!V8&lt;&gt;"",Data!V8,"")</f>
        <v/>
      </c>
      <c r="X8" s="38" t="str">
        <f aca="false">IF(Data!W8&lt;&gt;"",Data!W8,"")</f>
        <v/>
      </c>
      <c r="Y8" s="38" t="str">
        <f aca="false">IF(Data!X8&lt;&gt;"",Data!X8,"")</f>
        <v/>
      </c>
      <c r="Z8" s="38" t="str">
        <f aca="false">IF(Data!Y8&lt;&gt;"",Data!Y8,"")</f>
        <v/>
      </c>
      <c r="AA8" s="38" t="str">
        <f aca="false">IF(Data!Z8&lt;&gt;"",Data!Z8,"")</f>
        <v/>
      </c>
      <c r="AB8" s="38" t="str">
        <f aca="false">IF(Data!AA8&lt;&gt;"",Data!AA8,"")</f>
        <v/>
      </c>
      <c r="AC8" s="38" t="str">
        <f aca="false">IF(Data!AB8&lt;&gt;"",Data!AB8,"")</f>
        <v/>
      </c>
      <c r="AD8" s="38" t="str">
        <f aca="false">IF(Data!AC8&lt;&gt;"",Data!AC8,"")</f>
        <v/>
      </c>
      <c r="AE8" s="38" t="str">
        <f aca="false">IF(Data!AD8&lt;&gt;"",Data!AD8,"")</f>
        <v/>
      </c>
      <c r="AF8" s="38" t="str">
        <f aca="false">IF(Data!AE8&lt;&gt;"",Data!AE8,"")</f>
        <v/>
      </c>
      <c r="AG8" s="38" t="str">
        <f aca="false">IF(Data!AF8&lt;&gt;"",Data!AF8,"")</f>
        <v/>
      </c>
      <c r="AH8" s="38" t="str">
        <f aca="false">IF(Data!AG8&lt;&gt;"",Data!AG8,"")</f>
        <v/>
      </c>
      <c r="AI8" s="38" t="str">
        <f aca="false">IF(Data!AH8&lt;&gt;"",Data!AH8,"")</f>
        <v/>
      </c>
      <c r="AJ8" s="38" t="str">
        <f aca="false">IF(Data!AI8&lt;&gt;"",Data!AI8,"")</f>
        <v/>
      </c>
      <c r="AK8" s="38" t="str">
        <f aca="false">IF(Data!AJ8&lt;&gt;"",Data!AJ8,"")</f>
        <v/>
      </c>
      <c r="AL8" s="38" t="str">
        <f aca="false">IF(Data!AK8&lt;&gt;"",Data!AK8,"")</f>
        <v/>
      </c>
      <c r="AM8" s="38" t="str">
        <f aca="false">IF(Data!AL8&lt;&gt;"",Data!AL8,"")</f>
        <v/>
      </c>
      <c r="AN8" s="38" t="str">
        <f aca="false">IF(Data!AM8&lt;&gt;"",Data!AM8,"")</f>
        <v/>
      </c>
      <c r="AO8" s="38" t="str">
        <f aca="false">IF(Data!AN8&lt;&gt;"",Data!AN8,"")</f>
        <v/>
      </c>
      <c r="AP8" s="38" t="str">
        <f aca="false">IF(Data!AO8&lt;&gt;"",Data!AO8,"")</f>
        <v/>
      </c>
      <c r="AQ8" s="38" t="str">
        <f aca="false">IF(Data!AP8&lt;&gt;"",Data!AP8,"")</f>
        <v/>
      </c>
      <c r="AR8" s="38" t="str">
        <f aca="false">IF(Data!AQ8&lt;&gt;"",Data!AQ8,"")</f>
        <v/>
      </c>
      <c r="AS8" s="38" t="str">
        <f aca="false">IF(Data!AR8&lt;&gt;"",Data!AR8,"")</f>
        <v/>
      </c>
      <c r="AT8" s="38" t="str">
        <f aca="false">IF(Data!AS8&lt;&gt;"",Data!AS8,"")</f>
        <v/>
      </c>
      <c r="AU8" s="38" t="str">
        <f aca="false">IF(Data!AT8&lt;&gt;"",Data!AT8,"")</f>
        <v/>
      </c>
      <c r="AV8" s="38" t="str">
        <f aca="false">IF(Data!AU8&lt;&gt;"",Data!AU8,"")</f>
        <v/>
      </c>
      <c r="AW8" s="38" t="str">
        <f aca="false">IF(Data!AV8&lt;&gt;"",Data!AV8,"")</f>
        <v/>
      </c>
      <c r="AX8" s="38" t="str">
        <f aca="false">IF(Data!AW8&lt;&gt;"",Data!AW8,"")</f>
        <v/>
      </c>
      <c r="AY8" s="38" t="str">
        <f aca="false">IF(Data!AX8&lt;&gt;"",Data!AX8,"")</f>
        <v/>
      </c>
      <c r="AZ8" s="38" t="str">
        <f aca="false">IF(Data!AY8&lt;&gt;"",Data!AY8,"")</f>
        <v/>
      </c>
      <c r="BA8" s="38" t="str">
        <f aca="false">IF(Data!AZ8&lt;&gt;"",Data!AZ8,"")</f>
        <v/>
      </c>
      <c r="BB8" s="38" t="str">
        <f aca="false">IF(Data!BA8&lt;&gt;"",Data!BA8,"")</f>
        <v/>
      </c>
      <c r="BC8" s="38" t="str">
        <f aca="false">IF(Data!BB8&lt;&gt;"",Data!BB8,"")</f>
        <v/>
      </c>
      <c r="BD8" s="38" t="str">
        <f aca="false">IF(Data!BC8&lt;&gt;"",Data!BC8,"")</f>
        <v/>
      </c>
      <c r="BE8" s="38" t="str">
        <f aca="false">IF(Data!BD8&lt;&gt;"",Data!BD8,"")</f>
        <v/>
      </c>
      <c r="BF8" s="38" t="str">
        <f aca="false">IF(Data!BE8&lt;&gt;"",Data!BE8,"")</f>
        <v/>
      </c>
      <c r="BG8" s="38" t="str">
        <f aca="false">IF(Data!BF8&lt;&gt;"",Data!BF8,"")</f>
        <v/>
      </c>
      <c r="BH8" s="38" t="str">
        <f aca="false">IF(Data!BG8&lt;&gt;"",Data!BG8,"")</f>
        <v/>
      </c>
      <c r="BI8" s="38" t="str">
        <f aca="false">IF(Data!BH8&lt;&gt;"",Data!BH8,"")</f>
        <v/>
      </c>
      <c r="BJ8" s="38" t="str">
        <f aca="false">IF(Data!BI8&lt;&gt;"",Data!BI8,"")</f>
        <v/>
      </c>
      <c r="BK8" s="38" t="str">
        <f aca="false">IF(Data!BJ8&lt;&gt;"",Data!BJ8,"")</f>
        <v/>
      </c>
      <c r="BL8" s="38" t="str">
        <f aca="false">IF(Data!BK8&lt;&gt;"",Data!BK8,"")</f>
        <v/>
      </c>
      <c r="BM8" s="38" t="str">
        <f aca="false">IF(Data!BL8&lt;&gt;"",Data!BL8,"")</f>
        <v/>
      </c>
      <c r="BN8" s="38" t="str">
        <f aca="false">IF(Data!BM8&lt;&gt;"",Data!BM8,"")</f>
        <v/>
      </c>
      <c r="BO8" s="38" t="str">
        <f aca="false">IF(Data!BN8&lt;&gt;"",Data!BN8,"")</f>
        <v/>
      </c>
      <c r="BP8" s="38" t="str">
        <f aca="false">IF(Data!BO8&lt;&gt;"",Data!BO8,"")</f>
        <v/>
      </c>
      <c r="BQ8" s="38" t="str">
        <f aca="false">IF(Data!BP8&lt;&gt;"",Data!BP8,"")</f>
        <v/>
      </c>
      <c r="BR8" s="38" t="str">
        <f aca="false">IF(Data!BQ8&lt;&gt;"",Data!BQ8,"")</f>
        <v/>
      </c>
      <c r="BS8" s="38" t="str">
        <f aca="false">IF(Data!BR8&lt;&gt;"",Data!BR8,"")</f>
        <v/>
      </c>
      <c r="BT8" s="38" t="str">
        <f aca="false">IF(Data!BS8&lt;&gt;"",Data!BS8,"")</f>
        <v/>
      </c>
      <c r="BU8" s="38" t="str">
        <f aca="false">IF(Data!BT8&lt;&gt;"",Data!BT8,"")</f>
        <v/>
      </c>
      <c r="BV8" s="38" t="str">
        <f aca="false">IF(Data!BU8&lt;&gt;"",Data!BU8,"")</f>
        <v/>
      </c>
      <c r="BW8" s="38" t="str">
        <f aca="false">IF(Data!BV8&lt;&gt;"",Data!BV8,"")</f>
        <v/>
      </c>
      <c r="BX8" s="38" t="str">
        <f aca="false">IF(Data!BW8&lt;&gt;"",Data!BW8,"")</f>
        <v/>
      </c>
      <c r="BY8" s="38" t="str">
        <f aca="false">IF(Data!BX8&lt;&gt;"",Data!BX8,"")</f>
        <v/>
      </c>
      <c r="BZ8" s="38" t="str">
        <f aca="false">IF(Data!BY8&lt;&gt;"",Data!BY8,"")</f>
        <v/>
      </c>
      <c r="CA8" s="38" t="str">
        <f aca="false">IF(Data!BZ8&lt;&gt;"",Data!BZ8,"")</f>
        <v/>
      </c>
      <c r="CB8" s="38" t="str">
        <f aca="false">IF(Data!CA8&lt;&gt;"",Data!CA8,"")</f>
        <v/>
      </c>
      <c r="CC8" s="38" t="str">
        <f aca="false">IF(Data!CB8&lt;&gt;"",Data!CB8,"")</f>
        <v/>
      </c>
      <c r="CD8" s="38" t="str">
        <f aca="false">IF(Data!CC8&lt;&gt;"",Data!CC8,"")</f>
        <v/>
      </c>
      <c r="CE8" s="38" t="str">
        <f aca="false">IF(Data!CD8&lt;&gt;"",Data!CD8,"")</f>
        <v/>
      </c>
      <c r="CF8" s="38" t="str">
        <f aca="false">IF(Data!CE8&lt;&gt;"",Data!CE8,"")</f>
        <v/>
      </c>
      <c r="CG8" s="38" t="str">
        <f aca="false">IF(Data!CF8&lt;&gt;"",Data!CF8,"")</f>
        <v/>
      </c>
      <c r="CH8" s="38" t="str">
        <f aca="false">IF(Data!CG8&lt;&gt;"",Data!CG8,"")</f>
        <v/>
      </c>
      <c r="CI8" s="38" t="str">
        <f aca="false">IF(Data!CH8&lt;&gt;"",Data!CH8,"")</f>
        <v/>
      </c>
      <c r="CJ8" s="38" t="str">
        <f aca="false">IF(Data!CI8&lt;&gt;"",Data!CI8,"")</f>
        <v/>
      </c>
      <c r="CK8" s="38" t="str">
        <f aca="false">IF(Data!CJ8&lt;&gt;"",Data!CJ8,"")</f>
        <v/>
      </c>
      <c r="CL8" s="38" t="str">
        <f aca="false">IF(Data!CK8&lt;&gt;"",Data!CK8,"")</f>
        <v/>
      </c>
      <c r="CM8" s="38" t="str">
        <f aca="false">IF(Data!CL8&lt;&gt;"",Data!CL8,"")</f>
        <v/>
      </c>
      <c r="CN8" s="38" t="str">
        <f aca="false">IF(Data!CM8&lt;&gt;"",Data!CM8,"")</f>
        <v/>
      </c>
      <c r="CO8" s="38" t="str">
        <f aca="false">IF(Data!CN8&lt;&gt;"",Data!CN8,"")</f>
        <v/>
      </c>
      <c r="CP8" s="38" t="str">
        <f aca="false">IF(Data!CO8&lt;&gt;"",Data!CO8,"")</f>
        <v/>
      </c>
      <c r="CQ8" s="38" t="str">
        <f aca="false">IF(Data!CP8&lt;&gt;"",Data!CP8,"")</f>
        <v/>
      </c>
      <c r="CR8" s="38" t="str">
        <f aca="false">IF(Data!CQ8&lt;&gt;"",Data!CQ8,"")</f>
        <v/>
      </c>
      <c r="CS8" s="38" t="str">
        <f aca="false">IF(Data!CR8&lt;&gt;"",Data!CR8,"")</f>
        <v/>
      </c>
      <c r="CT8" s="38" t="str">
        <f aca="false">IF(Data!CS8&lt;&gt;"",Data!CS8,"")</f>
        <v/>
      </c>
      <c r="CU8" s="38" t="str">
        <f aca="false">IF(Data!CT8&lt;&gt;"",Data!CT8,"")</f>
        <v/>
      </c>
      <c r="CV8" s="38" t="str">
        <f aca="false">IF(Data!CU8&lt;&gt;"",Data!CU8,"")</f>
        <v/>
      </c>
      <c r="CW8" s="38" t="str">
        <f aca="false">IF(Data!CV8&lt;&gt;"",Data!CV8,"")</f>
        <v/>
      </c>
      <c r="CX8" s="38" t="str">
        <f aca="false">IF(Data!CW8&lt;&gt;"",Data!CW8,"")</f>
        <v/>
      </c>
      <c r="CY8" s="38" t="str">
        <f aca="false">IF(Data!CX8&lt;&gt;"",Data!CX8,"")</f>
        <v/>
      </c>
      <c r="CZ8" s="38" t="str">
        <f aca="false">IF(Data!CY8&lt;&gt;"",Data!CY8,"")</f>
        <v/>
      </c>
      <c r="DA8" s="38" t="str">
        <f aca="false">IF(Data!CZ8&lt;&gt;"",Data!CZ8,"")</f>
        <v/>
      </c>
      <c r="DB8" s="38" t="str">
        <f aca="false">IF(Data!DA8&lt;&gt;"",Data!DA8,"")</f>
        <v/>
      </c>
      <c r="DC8" s="38" t="str">
        <f aca="false">IF(Data!DB8&lt;&gt;"",Data!DB8,"")</f>
        <v/>
      </c>
      <c r="DD8" s="38" t="str">
        <f aca="false">IF(Data!DC8&lt;&gt;"",Data!DC8,"")</f>
        <v/>
      </c>
      <c r="DE8" s="38" t="str">
        <f aca="false">IF(Data!DD8&lt;&gt;"",Data!DD8,"")</f>
        <v/>
      </c>
      <c r="DF8" s="38" t="str">
        <f aca="false">IF(Data!DE8&lt;&gt;"",Data!DE8,"")</f>
        <v/>
      </c>
      <c r="DG8" s="38" t="str">
        <f aca="false">IF(Data!DF8&lt;&gt;"",Data!DF8,"")</f>
        <v/>
      </c>
      <c r="DH8" s="38" t="str">
        <f aca="false">IF(Data!DG8&lt;&gt;"",Data!DG8,"")</f>
        <v/>
      </c>
      <c r="DI8" s="38" t="str">
        <f aca="false">IF(Data!DH8&lt;&gt;"",Data!DH8,"")</f>
        <v/>
      </c>
      <c r="DJ8" s="38" t="str">
        <f aca="false">IF(Data!DI8&lt;&gt;"",Data!DI8,"")</f>
        <v/>
      </c>
      <c r="DK8" s="38" t="str">
        <f aca="false">IF(Data!DJ8&lt;&gt;"",Data!DJ8,"")</f>
        <v/>
      </c>
      <c r="DL8" s="38" t="str">
        <f aca="false">IF(Data!DK8&lt;&gt;"",Data!DK8,"")</f>
        <v/>
      </c>
      <c r="DM8" s="38" t="str">
        <f aca="false">IF(Data!DL8&lt;&gt;"",Data!DL8,"")</f>
        <v/>
      </c>
      <c r="DN8" s="38" t="str">
        <f aca="false">IF(Data!DM8&lt;&gt;"",Data!DM8,"")</f>
        <v/>
      </c>
      <c r="DO8" s="38" t="str">
        <f aca="false">IF(Data!DN8&lt;&gt;"",Data!DN8,"")</f>
        <v/>
      </c>
      <c r="DP8" s="38" t="str">
        <f aca="false">IF(Data!DO8&lt;&gt;"",Data!DO8,"")</f>
        <v/>
      </c>
      <c r="DQ8" s="38" t="str">
        <f aca="false">IF(Data!DP8&lt;&gt;"",Data!DP8,"")</f>
        <v/>
      </c>
      <c r="DR8" s="38" t="str">
        <f aca="false">IF(Data!DQ8&lt;&gt;"",Data!DQ8,"")</f>
        <v/>
      </c>
      <c r="DS8" s="38" t="str">
        <f aca="false">IF(Data!DR8&lt;&gt;"",Data!DR8,"")</f>
        <v/>
      </c>
      <c r="DT8" s="38" t="str">
        <f aca="false">IF(Data!DS8&lt;&gt;"",Data!DS8,"")</f>
        <v/>
      </c>
      <c r="DU8" s="38" t="str">
        <f aca="false">IF(Data!DT8&lt;&gt;"",Data!DT8,"")</f>
        <v/>
      </c>
      <c r="DV8" s="38" t="str">
        <f aca="false">IF(Data!DU8&lt;&gt;"",Data!DU8,"")</f>
        <v/>
      </c>
      <c r="DW8" s="38" t="str">
        <f aca="false">IF(Data!DV8&lt;&gt;"",Data!DV8,"")</f>
        <v/>
      </c>
      <c r="DX8" s="38" t="str">
        <f aca="false">IF(Data!DW8&lt;&gt;"",Data!DW8,"")</f>
        <v/>
      </c>
      <c r="DY8" s="38" t="str">
        <f aca="false">IF(Data!DX8&lt;&gt;"",Data!DX8,"")</f>
        <v/>
      </c>
      <c r="DZ8" s="38" t="str">
        <f aca="false">IF(Data!DY8&lt;&gt;"",Data!DY8,"")</f>
        <v/>
      </c>
      <c r="EA8" s="39"/>
      <c r="EB8" s="39"/>
      <c r="EC8" s="39"/>
      <c r="ED8" s="39"/>
      <c r="EE8" s="39"/>
      <c r="EF8" s="39"/>
      <c r="EG8" s="39"/>
      <c r="EH8" s="39"/>
      <c r="EI8" s="39"/>
      <c r="EJ8" s="39"/>
      <c r="EK8" s="39"/>
      <c r="EL8" s="39"/>
      <c r="EM8" s="39"/>
      <c r="EN8" s="39"/>
      <c r="EO8" s="39"/>
      <c r="EP8" s="39"/>
      <c r="EQ8" s="39"/>
      <c r="ER8" s="39"/>
      <c r="ES8" s="39"/>
      <c r="ET8" s="39"/>
      <c r="EU8" s="39"/>
      <c r="EV8" s="39"/>
      <c r="EW8" s="39"/>
      <c r="EX8" s="39"/>
      <c r="EY8" s="39"/>
      <c r="EZ8" s="39"/>
      <c r="FA8" s="39"/>
      <c r="FB8" s="39"/>
      <c r="FC8" s="39"/>
      <c r="FD8" s="39"/>
      <c r="FE8" s="39"/>
      <c r="FF8" s="39"/>
      <c r="FG8" s="39"/>
      <c r="FH8" s="39"/>
      <c r="FI8" s="39"/>
      <c r="FJ8" s="39"/>
      <c r="FK8" s="39"/>
      <c r="FL8" s="39"/>
      <c r="FM8" s="39"/>
      <c r="FN8" s="39"/>
      <c r="FO8" s="39"/>
      <c r="FP8" s="39"/>
      <c r="FQ8" s="39"/>
      <c r="FR8" s="39"/>
      <c r="FS8" s="39"/>
      <c r="FT8" s="39"/>
      <c r="FU8" s="39"/>
      <c r="FV8" s="39"/>
      <c r="FW8" s="39"/>
      <c r="FX8" s="39"/>
      <c r="FY8" s="39"/>
      <c r="FZ8" s="39"/>
      <c r="GA8" s="39"/>
      <c r="GB8" s="39"/>
      <c r="GC8" s="39"/>
      <c r="GD8" s="39"/>
      <c r="GE8" s="39"/>
      <c r="GF8" s="39"/>
      <c r="GG8" s="39"/>
      <c r="GH8" s="39"/>
      <c r="GI8" s="39"/>
      <c r="GJ8" s="39"/>
      <c r="GK8" s="39"/>
      <c r="GL8" s="39"/>
      <c r="GM8" s="39"/>
      <c r="GN8" s="39"/>
      <c r="GO8" s="39"/>
      <c r="GP8" s="39"/>
      <c r="GQ8" s="39"/>
      <c r="GR8" s="39"/>
      <c r="GS8" s="39"/>
      <c r="GT8" s="39"/>
      <c r="GU8" s="39"/>
      <c r="GV8" s="39"/>
      <c r="GW8" s="39"/>
      <c r="GX8" s="39"/>
      <c r="GY8" s="39"/>
      <c r="GZ8" s="39"/>
      <c r="HA8" s="39"/>
      <c r="HB8" s="39"/>
      <c r="HC8" s="39"/>
      <c r="HD8" s="39"/>
      <c r="HE8" s="39"/>
      <c r="HF8" s="39"/>
      <c r="HG8" s="39"/>
      <c r="HH8" s="39"/>
      <c r="HI8" s="39"/>
      <c r="HJ8" s="39"/>
      <c r="HK8" s="39"/>
      <c r="HL8" s="39"/>
      <c r="HM8" s="39"/>
      <c r="HN8" s="39"/>
      <c r="HO8" s="39"/>
      <c r="HP8" s="39"/>
      <c r="HQ8" s="39"/>
      <c r="HR8" s="39"/>
      <c r="HS8" s="39"/>
      <c r="HT8" s="39"/>
      <c r="HU8" s="39"/>
      <c r="HV8" s="39"/>
      <c r="HW8" s="39"/>
      <c r="HX8" s="39"/>
      <c r="HY8" s="39"/>
      <c r="HZ8" s="39"/>
      <c r="IA8" s="39"/>
      <c r="IB8" s="39"/>
      <c r="IC8" s="39"/>
      <c r="ID8" s="39"/>
      <c r="IE8" s="39"/>
      <c r="IF8" s="39"/>
      <c r="IG8" s="39"/>
      <c r="IH8" s="39"/>
      <c r="II8" s="39"/>
      <c r="IJ8" s="39"/>
      <c r="IK8" s="39"/>
      <c r="IL8" s="39"/>
      <c r="IM8" s="39"/>
      <c r="IN8" s="39"/>
      <c r="IO8" s="39"/>
      <c r="IP8" s="39"/>
      <c r="IQ8" s="39"/>
      <c r="IR8" s="39"/>
      <c r="IS8" s="39"/>
      <c r="IT8" s="39"/>
      <c r="IU8" s="39"/>
      <c r="IV8" s="39"/>
      <c r="IW8" s="39"/>
    </row>
    <row r="9" customFormat="false" ht="15.75" hidden="false" customHeight="false" outlineLevel="0" collapsed="false">
      <c r="B9" s="0"/>
      <c r="C9" s="0"/>
      <c r="D9" s="0"/>
      <c r="E9" s="0"/>
      <c r="F9" s="0"/>
      <c r="G9" s="0"/>
      <c r="H9" s="0"/>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row>
    <row r="10" customFormat="false" ht="15.75" hidden="false" customHeight="false" outlineLevel="0" collapsed="false">
      <c r="A10" s="7"/>
      <c r="C10" s="40" t="n">
        <v>0.0410928811513784</v>
      </c>
      <c r="D10" s="40" t="n">
        <v>0.0508004871615576</v>
      </c>
      <c r="E10" s="40" t="n">
        <v>0.0481390457822979</v>
      </c>
      <c r="F10" s="40" t="n">
        <v>0.0668519399071072</v>
      </c>
      <c r="G10" s="40" t="n">
        <v>0.0736599577716536</v>
      </c>
      <c r="H10" s="28" t="n">
        <v>0.0855456843238172</v>
      </c>
      <c r="I10" s="28" t="n">
        <v>0.107184193438716</v>
      </c>
      <c r="J10" s="28" t="n">
        <v>0.122910351733914</v>
      </c>
      <c r="K10" s="28" t="n">
        <v>0.139895294211703</v>
      </c>
      <c r="L10" s="28" t="n">
        <v>0.158166131303066</v>
      </c>
      <c r="M10" s="28" t="n">
        <v>0.177717183055718</v>
      </c>
      <c r="N10" s="28" t="n">
        <v>0.198490240055581</v>
      </c>
      <c r="O10" s="28" t="n">
        <v>0.220346485020001</v>
      </c>
      <c r="P10" s="28" t="n">
        <v>0.24302738180583</v>
      </c>
      <c r="Q10" s="28" t="n">
        <v>0.266101450642932</v>
      </c>
      <c r="R10" s="28" t="n">
        <v>0.307859165362395</v>
      </c>
      <c r="S10" s="28" t="n">
        <v>0.356606273839945</v>
      </c>
      <c r="T10" s="28" t="n">
        <v>0.415670312361541</v>
      </c>
      <c r="U10" s="28" t="n">
        <v>0.487879253900738</v>
      </c>
      <c r="V10" s="28" t="n">
        <v>0.57702233286998</v>
      </c>
      <c r="W10" s="28" t="n">
        <v>0.688243720568697</v>
      </c>
      <c r="X10" s="28" t="n">
        <v>0.828626817399397</v>
      </c>
      <c r="Y10" s="28" t="n">
        <v>1.00807693794323</v>
      </c>
      <c r="Z10" s="28" t="n">
        <v>1.24068048872277</v>
      </c>
      <c r="AA10" s="28" t="n">
        <v>1.54684197390504</v>
      </c>
      <c r="AB10" s="28" t="n">
        <v>1.95672139212538</v>
      </c>
      <c r="AC10" s="28" t="n">
        <v>2.51590327317925</v>
      </c>
      <c r="AD10" s="28" t="n">
        <v>3.2950072705604</v>
      </c>
      <c r="AE10" s="28" t="n">
        <v>4.40648500356361</v>
      </c>
      <c r="AF10" s="28" t="n">
        <v>6.03498885286421</v>
      </c>
    </row>
    <row r="11" customFormat="false" ht="15.75" hidden="false" customHeight="false" outlineLevel="0" collapsed="false">
      <c r="C11" s="40"/>
      <c r="D11" s="40" t="n">
        <v>0.0399610785570351</v>
      </c>
      <c r="E11" s="40" t="n">
        <v>0.0362097356493369</v>
      </c>
      <c r="F11" s="40" t="n">
        <v>0.0543423360835598</v>
      </c>
      <c r="G11" s="40" t="n">
        <v>0.0621109249266311</v>
      </c>
      <c r="H11" s="28" t="n">
        <v>0.0716343720303263</v>
      </c>
      <c r="I11" s="28" t="n">
        <v>0.0865565348731319</v>
      </c>
      <c r="J11" s="28" t="n">
        <v>0.0991025293247023</v>
      </c>
      <c r="K11" s="28" t="n">
        <v>0.112602800209325</v>
      </c>
      <c r="L11" s="28" t="n">
        <v>0.127065411240723</v>
      </c>
      <c r="M11" s="28" t="n">
        <v>0.142470414251382</v>
      </c>
      <c r="N11" s="28" t="n">
        <v>0.158754232898172</v>
      </c>
      <c r="O11" s="28" t="n">
        <v>0.175787618660662</v>
      </c>
      <c r="P11" s="28" t="n">
        <v>0.193345141027665</v>
      </c>
      <c r="Q11" s="28" t="n">
        <v>0.211063877359548</v>
      </c>
      <c r="R11" s="28" t="n">
        <v>0.243455668801571</v>
      </c>
      <c r="S11" s="28" t="n">
        <v>0.281085636151114</v>
      </c>
      <c r="T11" s="28" t="n">
        <v>0.326486052580874</v>
      </c>
      <c r="U11" s="28" t="n">
        <v>0.381740683763545</v>
      </c>
      <c r="V11" s="28" t="n">
        <v>0.449627579997259</v>
      </c>
      <c r="W11" s="28" t="n">
        <v>0.533898120553685</v>
      </c>
      <c r="X11" s="28" t="n">
        <v>0.639688766111172</v>
      </c>
      <c r="Y11" s="28" t="n">
        <v>0.774139263289053</v>
      </c>
      <c r="Z11" s="28" t="n">
        <v>0.947338354302139</v>
      </c>
      <c r="AA11" s="28" t="n">
        <v>1.17380036736966</v>
      </c>
      <c r="AB11" s="28" t="n">
        <v>1.47482273452937</v>
      </c>
      <c r="AC11" s="28" t="n">
        <v>1.88234327112708</v>
      </c>
      <c r="AD11" s="28" t="n">
        <v>2.44542379945227</v>
      </c>
      <c r="AE11" s="28" t="n">
        <v>3.24147833244456</v>
      </c>
      <c r="AF11" s="28" t="n">
        <v>4.39637351649338</v>
      </c>
    </row>
    <row r="12" customFormat="false" ht="15.75" hidden="false" customHeight="false" outlineLevel="0" collapsed="false">
      <c r="C12" s="40"/>
      <c r="D12" s="40"/>
      <c r="E12" s="40" t="n">
        <v>0.0272366212185495</v>
      </c>
      <c r="F12" s="40" t="n">
        <v>0.0441735796316752</v>
      </c>
      <c r="G12" s="40" t="n">
        <v>0.0523726473914186</v>
      </c>
      <c r="H12" s="28" t="n">
        <v>0.0599852967071363</v>
      </c>
      <c r="I12" s="28" t="n">
        <v>0.0698986808491252</v>
      </c>
      <c r="J12" s="28" t="n">
        <v>0.0799062990220338</v>
      </c>
      <c r="K12" s="28" t="n">
        <v>0.0906348614971527</v>
      </c>
      <c r="L12" s="28" t="n">
        <v>0.102080126767703</v>
      </c>
      <c r="M12" s="28" t="n">
        <v>0.114214160881655</v>
      </c>
      <c r="N12" s="28" t="n">
        <v>0.126973026260787</v>
      </c>
      <c r="O12" s="28" t="n">
        <v>0.140239527177306</v>
      </c>
      <c r="P12" s="28" t="n">
        <v>0.153819472033298</v>
      </c>
      <c r="Q12" s="28" t="n">
        <v>0.16740968611187</v>
      </c>
      <c r="R12" s="28" t="n">
        <v>0.192525249660345</v>
      </c>
      <c r="S12" s="28" t="n">
        <v>0.221558454369588</v>
      </c>
      <c r="T12" s="28" t="n">
        <v>0.256436746526966</v>
      </c>
      <c r="U12" s="28" t="n">
        <v>0.298692654945126</v>
      </c>
      <c r="V12" s="28" t="n">
        <v>0.35035898816718</v>
      </c>
      <c r="W12" s="28" t="n">
        <v>0.414166078980309</v>
      </c>
      <c r="X12" s="28" t="n">
        <v>0.49383112988437</v>
      </c>
      <c r="Y12" s="28" t="n">
        <v>0.594489940607555</v>
      </c>
      <c r="Z12" s="28" t="n">
        <v>0.723353003202114</v>
      </c>
      <c r="AA12" s="28" t="n">
        <v>0.890722727777314</v>
      </c>
      <c r="AB12" s="28" t="n">
        <v>1.11160541661075</v>
      </c>
      <c r="AC12" s="28" t="n">
        <v>1.40832766828907</v>
      </c>
      <c r="AD12" s="28" t="n">
        <v>1.81489662021611</v>
      </c>
      <c r="AE12" s="28" t="n">
        <v>2.38448145658279</v>
      </c>
      <c r="AF12" s="28" t="n">
        <v>3.20267370292676</v>
      </c>
    </row>
    <row r="13" customFormat="false" ht="15.75" hidden="false" customHeight="false" outlineLevel="0" collapsed="false">
      <c r="C13" s="40"/>
      <c r="D13" s="40"/>
      <c r="E13" s="40"/>
      <c r="F13" s="40" t="n">
        <v>0.0359076417781436</v>
      </c>
      <c r="G13" s="40" t="n">
        <v>0.0441612195926229</v>
      </c>
      <c r="H13" s="28" t="n">
        <v>0.0502305767337483</v>
      </c>
      <c r="I13" s="28" t="n">
        <v>0.0564466402404988</v>
      </c>
      <c r="J13" s="28" t="n">
        <v>0.0644283921601902</v>
      </c>
      <c r="K13" s="28" t="n">
        <v>0.0729526983639593</v>
      </c>
      <c r="L13" s="28" t="n">
        <v>0.0820077799234373</v>
      </c>
      <c r="M13" s="28" t="n">
        <v>0.0915619893045554</v>
      </c>
      <c r="N13" s="28" t="n">
        <v>0.101554138768467</v>
      </c>
      <c r="O13" s="28" t="n">
        <v>0.111880035310562</v>
      </c>
      <c r="P13" s="28" t="n">
        <v>0.122374060453979</v>
      </c>
      <c r="Q13" s="28" t="n">
        <v>0.132784460110776</v>
      </c>
      <c r="R13" s="28" t="n">
        <v>0.152249368187802</v>
      </c>
      <c r="S13" s="28" t="n">
        <v>0.174637698940442</v>
      </c>
      <c r="T13" s="28" t="n">
        <v>0.201416888867086</v>
      </c>
      <c r="U13" s="28" t="n">
        <v>0.233711799430397</v>
      </c>
      <c r="V13" s="28" t="n">
        <v>0.273006875134925</v>
      </c>
      <c r="W13" s="28" t="n">
        <v>0.321285156051932</v>
      </c>
      <c r="X13" s="28" t="n">
        <v>0.381230995075019</v>
      </c>
      <c r="Y13" s="28" t="n">
        <v>0.456530635046233</v>
      </c>
      <c r="Z13" s="28" t="n">
        <v>0.552325961326631</v>
      </c>
      <c r="AA13" s="28" t="n">
        <v>0.675913042655577</v>
      </c>
      <c r="AB13" s="28" t="n">
        <v>0.837840761000113</v>
      </c>
      <c r="AC13" s="28" t="n">
        <v>1.05367966177655</v>
      </c>
      <c r="AD13" s="28" t="n">
        <v>1.34694433856807</v>
      </c>
      <c r="AE13" s="28" t="n">
        <v>1.75406133672942</v>
      </c>
      <c r="AF13" s="28" t="n">
        <v>2.3330863060061</v>
      </c>
    </row>
    <row r="14" customFormat="false" ht="15.75" hidden="false" customHeight="false" outlineLevel="0" collapsed="false">
      <c r="C14" s="40"/>
      <c r="D14" s="40"/>
      <c r="E14" s="40"/>
      <c r="F14" s="40"/>
      <c r="G14" s="40" t="n">
        <v>0.0372372490802786</v>
      </c>
      <c r="H14" s="28" t="n">
        <v>0.0420621548531043</v>
      </c>
      <c r="I14" s="28" t="n">
        <v>0.0455834524447992</v>
      </c>
      <c r="J14" s="28" t="n">
        <v>0.0519485668483111</v>
      </c>
      <c r="K14" s="28" t="n">
        <v>0.0587201890163425</v>
      </c>
      <c r="L14" s="28" t="n">
        <v>0.0658823238266073</v>
      </c>
      <c r="M14" s="28" t="n">
        <v>0.0734024381976094</v>
      </c>
      <c r="N14" s="28" t="n">
        <v>0.0812238898663632</v>
      </c>
      <c r="O14" s="28" t="n">
        <v>0.0892554513911548</v>
      </c>
      <c r="P14" s="28" t="n">
        <v>0.0973570541755102</v>
      </c>
      <c r="Q14" s="28" t="n">
        <v>0.105320744912741</v>
      </c>
      <c r="R14" s="28" t="n">
        <v>0.12039911728191</v>
      </c>
      <c r="S14" s="28" t="n">
        <v>0.13765363176048</v>
      </c>
      <c r="T14" s="28" t="n">
        <v>0.158201832110009</v>
      </c>
      <c r="U14" s="28" t="n">
        <v>0.182867587430393</v>
      </c>
      <c r="V14" s="28" t="n">
        <v>0.212732529742812</v>
      </c>
      <c r="W14" s="28" t="n">
        <v>0.249233717433971</v>
      </c>
      <c r="X14" s="28" t="n">
        <v>0.294305204372029</v>
      </c>
      <c r="Y14" s="28" t="n">
        <v>0.350586623085188</v>
      </c>
      <c r="Z14" s="28" t="n">
        <v>0.421735952162969</v>
      </c>
      <c r="AA14" s="28" t="n">
        <v>0.512907582780505</v>
      </c>
      <c r="AB14" s="28" t="n">
        <v>0.631498488855475</v>
      </c>
      <c r="AC14" s="28" t="n">
        <v>0.788339854879321</v>
      </c>
      <c r="AD14" s="28" t="n">
        <v>0.999648702296078</v>
      </c>
      <c r="AE14" s="28" t="n">
        <v>1.2903145732231</v>
      </c>
      <c r="AF14" s="28" t="n">
        <v>1.69960858213525</v>
      </c>
    </row>
    <row r="15" customFormat="false" ht="15.75" hidden="false" customHeight="false" outlineLevel="0" collapsed="false">
      <c r="H15" s="28" t="n">
        <v>0.035222069622343</v>
      </c>
      <c r="I15" s="28" t="n">
        <v>0.0368108912759784</v>
      </c>
      <c r="J15" s="28" t="n">
        <v>0.0418860925612377</v>
      </c>
      <c r="K15" s="28" t="n">
        <v>0.0472643325804441</v>
      </c>
      <c r="L15" s="28" t="n">
        <v>0.052927668531525</v>
      </c>
      <c r="M15" s="28" t="n">
        <v>0.0588444831122276</v>
      </c>
      <c r="N15" s="28" t="n">
        <v>0.0649635786884504</v>
      </c>
      <c r="O15" s="28" t="n">
        <v>0.0712060519191373</v>
      </c>
      <c r="P15" s="28" t="n">
        <v>0.0774542902521219</v>
      </c>
      <c r="Q15" s="28" t="n">
        <v>0.0835373303451383</v>
      </c>
      <c r="R15" s="28" t="n">
        <v>0.0952118725667366</v>
      </c>
      <c r="S15" s="28" t="n">
        <v>0.10850190108902</v>
      </c>
      <c r="T15" s="28" t="n">
        <v>0.124258793906201</v>
      </c>
      <c r="U15" s="28" t="n">
        <v>0.143084579444058</v>
      </c>
      <c r="V15" s="28" t="n">
        <v>0.165765529488628</v>
      </c>
      <c r="W15" s="28" t="n">
        <v>0.193340541061026</v>
      </c>
      <c r="X15" s="28" t="n">
        <v>0.227199662250488</v>
      </c>
      <c r="Y15" s="28" t="n">
        <v>0.269228329603398</v>
      </c>
      <c r="Z15" s="28" t="n">
        <v>0.32202218581144</v>
      </c>
      <c r="AA15" s="28" t="n">
        <v>0.389213067172302</v>
      </c>
      <c r="AB15" s="28" t="n">
        <v>0.475973908157345</v>
      </c>
      <c r="AC15" s="28" t="n">
        <v>0.589818470770621</v>
      </c>
      <c r="AD15" s="28" t="n">
        <v>0.74189964602738</v>
      </c>
      <c r="AE15" s="28" t="n">
        <v>0.949175301347363</v>
      </c>
      <c r="AF15" s="28" t="n">
        <v>1.23813222212631</v>
      </c>
    </row>
    <row r="16" customFormat="false" ht="15.75" hidden="false" customHeight="false" outlineLevel="0" collapsed="false">
      <c r="I16" s="28" t="n">
        <v>0.0297266144588947</v>
      </c>
      <c r="J16" s="28" t="n">
        <v>0.0337727266889099</v>
      </c>
      <c r="K16" s="28" t="n">
        <v>0.0380434254673994</v>
      </c>
      <c r="L16" s="28" t="n">
        <v>0.0425203291789722</v>
      </c>
      <c r="M16" s="28" t="n">
        <v>0.0471738170797985</v>
      </c>
      <c r="N16" s="28" t="n">
        <v>0.0519584393576083</v>
      </c>
      <c r="O16" s="28" t="n">
        <v>0.0568066347868287</v>
      </c>
      <c r="P16" s="28" t="n">
        <v>0.0616202608970169</v>
      </c>
      <c r="Q16" s="28" t="n">
        <v>0.0662593638791148</v>
      </c>
      <c r="R16" s="28" t="n">
        <v>0.0752937470167528</v>
      </c>
      <c r="S16" s="28" t="n">
        <v>0.085523806305497</v>
      </c>
      <c r="T16" s="28" t="n">
        <v>0.0975984137294132</v>
      </c>
      <c r="U16" s="28" t="n">
        <v>0.111956400597651</v>
      </c>
      <c r="V16" s="28" t="n">
        <v>0.129167884196487</v>
      </c>
      <c r="W16" s="28" t="n">
        <v>0.149981973557303</v>
      </c>
      <c r="X16" s="28" t="n">
        <v>0.175395085645457</v>
      </c>
      <c r="Y16" s="28" t="n">
        <v>0.20675031130159</v>
      </c>
      <c r="Z16" s="28" t="n">
        <v>0.245884391935136</v>
      </c>
      <c r="AA16" s="28" t="n">
        <v>0.295349136459343</v>
      </c>
      <c r="AB16" s="28" t="n">
        <v>0.358751707636193</v>
      </c>
      <c r="AC16" s="28" t="n">
        <v>0.441289155063013</v>
      </c>
      <c r="AD16" s="28" t="n">
        <v>0.550608512281676</v>
      </c>
      <c r="AE16" s="28" t="n">
        <v>0.698227991362911</v>
      </c>
      <c r="AF16" s="28" t="n">
        <v>0.90195555352017</v>
      </c>
    </row>
    <row r="17" customFormat="false" ht="15.75" hidden="false" customHeight="false" outlineLevel="0" collapsed="false">
      <c r="J17" s="28" t="n">
        <v>0.027230925547334</v>
      </c>
      <c r="K17" s="28" t="n">
        <v>0.0306214462846853</v>
      </c>
      <c r="L17" s="28" t="n">
        <v>0.0341594187624433</v>
      </c>
      <c r="M17" s="28" t="n">
        <v>0.0378178021146704</v>
      </c>
      <c r="N17" s="28" t="n">
        <v>0.041556814987445</v>
      </c>
      <c r="O17" s="28" t="n">
        <v>0.0453190939369699</v>
      </c>
      <c r="P17" s="28" t="n">
        <v>0.0490231921389585</v>
      </c>
      <c r="Q17" s="28" t="n">
        <v>0.0525549868965911</v>
      </c>
      <c r="R17" s="28" t="n">
        <v>0.0595424518706856</v>
      </c>
      <c r="S17" s="28" t="n">
        <v>0.0674119197135462</v>
      </c>
      <c r="T17" s="28" t="n">
        <v>0.0766581588558484</v>
      </c>
      <c r="U17" s="28" t="n">
        <v>0.0876001850337909</v>
      </c>
      <c r="V17" s="28" t="n">
        <v>0.100650251950853</v>
      </c>
      <c r="W17" s="28" t="n">
        <v>0.11634700238603</v>
      </c>
      <c r="X17" s="28" t="n">
        <v>0.135402648770932</v>
      </c>
      <c r="Y17" s="28" t="n">
        <v>0.158771148958482</v>
      </c>
      <c r="Z17" s="28" t="n">
        <v>0.187748350459038</v>
      </c>
      <c r="AA17" s="28" t="n">
        <v>0.224121746582221</v>
      </c>
      <c r="AB17" s="28" t="n">
        <v>0.270398829696645</v>
      </c>
      <c r="AC17" s="28" t="n">
        <v>0.330162800974675</v>
      </c>
      <c r="AD17" s="28" t="n">
        <v>0.408639814590034</v>
      </c>
      <c r="AE17" s="28" t="n">
        <v>0.513627279629636</v>
      </c>
      <c r="AF17" s="28" t="n">
        <v>0.657057304533089</v>
      </c>
    </row>
    <row r="18" customFormat="false" ht="15.75" hidden="false" customHeight="false" outlineLevel="0" collapsed="false">
      <c r="K18" s="28" t="n">
        <v>0.0246474380538995</v>
      </c>
      <c r="L18" s="28" t="n">
        <v>0.0274425413142149</v>
      </c>
      <c r="M18" s="28" t="n">
        <v>0.0303173719091903</v>
      </c>
      <c r="N18" s="28" t="n">
        <v>0.0332375046912923</v>
      </c>
      <c r="O18" s="28" t="n">
        <v>0.0361545844596326</v>
      </c>
      <c r="P18" s="28" t="n">
        <v>0.039001350083696</v>
      </c>
      <c r="Q18" s="28" t="n">
        <v>0.0416850764329698</v>
      </c>
      <c r="R18" s="28" t="n">
        <v>0.04708629488162</v>
      </c>
      <c r="S18" s="28" t="n">
        <v>0.0531356953785804</v>
      </c>
      <c r="T18" s="28" t="n">
        <v>0.0602107462059857</v>
      </c>
      <c r="U18" s="28" t="n">
        <v>0.0685426860544803</v>
      </c>
      <c r="V18" s="28" t="n">
        <v>0.0784287308009166</v>
      </c>
      <c r="W18" s="28" t="n">
        <v>0.0902550129402254</v>
      </c>
      <c r="X18" s="28" t="n">
        <v>0.10452902501068</v>
      </c>
      <c r="Y18" s="28" t="n">
        <v>0.121926190015863</v>
      </c>
      <c r="Z18" s="28" t="n">
        <v>0.143357790312239</v>
      </c>
      <c r="AA18" s="28" t="n">
        <v>0.170071793312928</v>
      </c>
      <c r="AB18" s="28" t="n">
        <v>0.203805377214987</v>
      </c>
      <c r="AC18" s="28" t="n">
        <v>0.247020516812559</v>
      </c>
      <c r="AD18" s="28" t="n">
        <v>0.30327627405577</v>
      </c>
      <c r="AE18" s="28" t="n">
        <v>0.377832148872732</v>
      </c>
      <c r="AF18" s="28" t="n">
        <v>0.478653631828471</v>
      </c>
    </row>
    <row r="19" customFormat="false" ht="15.75" hidden="false" customHeight="false" outlineLevel="0" collapsed="false">
      <c r="L19" s="28" t="n">
        <v>0.0220464252925282</v>
      </c>
      <c r="M19" s="28" t="n">
        <v>0.0243045070861907</v>
      </c>
      <c r="N19" s="28" t="n">
        <v>0.0265836474339392</v>
      </c>
      <c r="O19" s="28" t="n">
        <v>0.0288433387319417</v>
      </c>
      <c r="P19" s="28" t="n">
        <v>0.0310282795138956</v>
      </c>
      <c r="Q19" s="28" t="n">
        <v>0.0330633817993635</v>
      </c>
      <c r="R19" s="28" t="n">
        <v>0.0372359400061995</v>
      </c>
      <c r="S19" s="28" t="n">
        <v>0.0418828322255587</v>
      </c>
      <c r="T19" s="28" t="n">
        <v>0.0472922127636651</v>
      </c>
      <c r="U19" s="28" t="n">
        <v>0.0536311631048588</v>
      </c>
      <c r="V19" s="28" t="n">
        <v>0.061113267933459</v>
      </c>
      <c r="W19" s="28" t="n">
        <v>0.0700144154450372</v>
      </c>
      <c r="X19" s="28" t="n">
        <v>0.080695002415854</v>
      </c>
      <c r="Y19" s="28" t="n">
        <v>0.0936315943375312</v>
      </c>
      <c r="Z19" s="28" t="n">
        <v>0.109462778197307</v>
      </c>
      <c r="AA19" s="28" t="n">
        <v>0.129056708337155</v>
      </c>
      <c r="AB19" s="28" t="n">
        <v>0.153612468768236</v>
      </c>
      <c r="AC19" s="28" t="n">
        <v>0.184815295806217</v>
      </c>
      <c r="AD19" s="28" t="n">
        <v>0.225079630327812</v>
      </c>
      <c r="AE19" s="28" t="n">
        <v>0.277939156239375</v>
      </c>
      <c r="AF19" s="28" t="n">
        <v>0.348689981348572</v>
      </c>
    </row>
    <row r="20" customFormat="false" ht="15.75" hidden="false" customHeight="false" outlineLevel="0" collapsed="false">
      <c r="M20" s="28" t="n">
        <v>0.0194841777998451</v>
      </c>
      <c r="N20" s="28" t="n">
        <v>0.021261834107454</v>
      </c>
      <c r="O20" s="28" t="n">
        <v>0.0230105863928378</v>
      </c>
      <c r="P20" s="28" t="n">
        <v>0.0246851487839879</v>
      </c>
      <c r="Q20" s="28" t="n">
        <v>0.0262249061188203</v>
      </c>
      <c r="R20" s="28" t="n">
        <v>0.029446258866431</v>
      </c>
      <c r="S20" s="28" t="n">
        <v>0.0330130550232984</v>
      </c>
      <c r="T20" s="28" t="n">
        <v>0.0371454188664652</v>
      </c>
      <c r="U20" s="28" t="n">
        <v>0.0419636553737298</v>
      </c>
      <c r="V20" s="28" t="n">
        <v>0.0476207058225542</v>
      </c>
      <c r="W20" s="28" t="n">
        <v>0.0543129762039567</v>
      </c>
      <c r="X20" s="28" t="n">
        <v>0.0622954573069955</v>
      </c>
      <c r="Y20" s="28" t="n">
        <v>0.0719031362912874</v>
      </c>
      <c r="Z20" s="28" t="n">
        <v>0.0835817836238643</v>
      </c>
      <c r="AA20" s="28" t="n">
        <v>0.097932959030869</v>
      </c>
      <c r="AB20" s="28" t="n">
        <v>0.115781000891751</v>
      </c>
      <c r="AC20" s="28" t="n">
        <v>0.138274723106737</v>
      </c>
      <c r="AD20" s="28" t="n">
        <v>0.167045180656593</v>
      </c>
      <c r="AE20" s="28" t="n">
        <v>0.204456330149598</v>
      </c>
      <c r="AF20" s="28" t="n">
        <v>0.254013957082933</v>
      </c>
    </row>
    <row r="21" customFormat="false" ht="15.75" hidden="false" customHeight="false" outlineLevel="0" collapsed="false">
      <c r="N21" s="28" t="n">
        <v>0.0170054011864356</v>
      </c>
      <c r="O21" s="28" t="n">
        <v>0.018357343824274</v>
      </c>
      <c r="P21" s="28" t="n">
        <v>0.0196387482655855</v>
      </c>
      <c r="Q21" s="28" t="n">
        <v>0.0208008274868657</v>
      </c>
      <c r="R21" s="28" t="n">
        <v>0.0232861628062701</v>
      </c>
      <c r="S21" s="28" t="n">
        <v>0.0260216834454249</v>
      </c>
      <c r="T21" s="28" t="n">
        <v>0.0291756731633679</v>
      </c>
      <c r="U21" s="28" t="n">
        <v>0.0328344244349537</v>
      </c>
      <c r="V21" s="28" t="n">
        <v>0.0371070260145046</v>
      </c>
      <c r="W21" s="28" t="n">
        <v>0.0421327431698304</v>
      </c>
      <c r="X21" s="28" t="n">
        <v>0.0480912557767674</v>
      </c>
      <c r="Y21" s="28" t="n">
        <v>0.055217056220211</v>
      </c>
      <c r="Z21" s="28" t="n">
        <v>0.063820000449416</v>
      </c>
      <c r="AA21" s="28" t="n">
        <v>0.0743151176573183</v>
      </c>
      <c r="AB21" s="28" t="n">
        <v>0.087266614975904</v>
      </c>
      <c r="AC21" s="28" t="n">
        <v>0.103454094353166</v>
      </c>
      <c r="AD21" s="28" t="n">
        <v>0.123974312290959</v>
      </c>
      <c r="AE21" s="28" t="n">
        <v>0.150401229908892</v>
      </c>
      <c r="AF21" s="28" t="n">
        <v>0.185044291044396</v>
      </c>
    </row>
    <row r="22" customFormat="false" ht="15.75" hidden="false" customHeight="false" outlineLevel="0" collapsed="false">
      <c r="O22" s="28" t="n">
        <v>0.0146450884184117</v>
      </c>
      <c r="P22" s="28" t="n">
        <v>0.0156239865845658</v>
      </c>
      <c r="Q22" s="28" t="n">
        <v>0.0164986071705264</v>
      </c>
      <c r="R22" s="28" t="n">
        <v>0.0184147460191719</v>
      </c>
      <c r="S22" s="28" t="n">
        <v>0.0205109163285866</v>
      </c>
      <c r="T22" s="28" t="n">
        <v>0.0229158784720057</v>
      </c>
      <c r="U22" s="28" t="n">
        <v>0.0256912658912359</v>
      </c>
      <c r="V22" s="28" t="n">
        <v>0.028914552102018</v>
      </c>
      <c r="W22" s="28" t="n">
        <v>0.0326840503151358</v>
      </c>
      <c r="X22" s="28" t="n">
        <v>0.0371258031029295</v>
      </c>
      <c r="Y22" s="28" t="n">
        <v>0.0424032031826043</v>
      </c>
      <c r="Z22" s="28" t="n">
        <v>0.0487306238365621</v>
      </c>
      <c r="AA22" s="28" t="n">
        <v>0.0563930342458076</v>
      </c>
      <c r="AB22" s="28" t="n">
        <v>0.0657747128691062</v>
      </c>
      <c r="AC22" s="28" t="n">
        <v>0.0774020688522525</v>
      </c>
      <c r="AD22" s="28" t="n">
        <v>0.0920088208926708</v>
      </c>
      <c r="AE22" s="28" t="n">
        <v>0.110637464448062</v>
      </c>
      <c r="AF22" s="28" t="n">
        <v>0.134801213450424</v>
      </c>
    </row>
    <row r="23" customFormat="false" ht="15.75" hidden="false" customHeight="false" outlineLevel="0" collapsed="false">
      <c r="P23" s="28" t="n">
        <v>0.0124299651634347</v>
      </c>
      <c r="Q23" s="28" t="n">
        <v>0.0130862120143644</v>
      </c>
      <c r="R23" s="28" t="n">
        <v>0.0145624194836988</v>
      </c>
      <c r="S23" s="28" t="n">
        <v>0.0161671972345912</v>
      </c>
      <c r="T23" s="28" t="n">
        <v>0.0179991557762267</v>
      </c>
      <c r="U23" s="28" t="n">
        <v>0.0201021079081727</v>
      </c>
      <c r="V23" s="28" t="n">
        <v>0.0225308092039905</v>
      </c>
      <c r="W23" s="28" t="n">
        <v>0.0253543221882419</v>
      </c>
      <c r="X23" s="28" t="n">
        <v>0.0286606210167494</v>
      </c>
      <c r="Y23" s="28" t="n">
        <v>0.0325629753417946</v>
      </c>
      <c r="Z23" s="28" t="n">
        <v>0.0372089263989067</v>
      </c>
      <c r="AA23" s="28" t="n">
        <v>0.0427931006731798</v>
      </c>
      <c r="AB23" s="28" t="n">
        <v>0.0495758069017339</v>
      </c>
      <c r="AC23" s="28" t="n">
        <v>0.0579105186707913</v>
      </c>
      <c r="AD23" s="28" t="n">
        <v>0.0682853001208131</v>
      </c>
      <c r="AE23" s="28" t="n">
        <v>0.0813866252750132</v>
      </c>
      <c r="AF23" s="28" t="n">
        <v>0.098200096015645</v>
      </c>
    </row>
    <row r="24" customFormat="false" ht="15.75" hidden="false" customHeight="false" outlineLevel="0" collapsed="false">
      <c r="Q24" s="28" t="n">
        <v>0.0103796001150219</v>
      </c>
      <c r="R24" s="28" t="n">
        <v>0.0115159916405268</v>
      </c>
      <c r="S24" s="28" t="n">
        <v>0.0127433734424573</v>
      </c>
      <c r="T24" s="28" t="n">
        <v>0.0141373418894955</v>
      </c>
      <c r="U24" s="28" t="n">
        <v>0.0157288762672325</v>
      </c>
      <c r="V24" s="28" t="n">
        <v>0.0175564664323884</v>
      </c>
      <c r="W24" s="28" t="n">
        <v>0.019668359564588</v>
      </c>
      <c r="X24" s="28" t="n">
        <v>0.0221256142200711</v>
      </c>
      <c r="Y24" s="28" t="n">
        <v>0.0250063033809986</v>
      </c>
      <c r="Z24" s="28" t="n">
        <v>0.0284113786107634</v>
      </c>
      <c r="AA24" s="28" t="n">
        <v>0.0324729727654447</v>
      </c>
      <c r="AB24" s="28" t="n">
        <v>0.0373663452526052</v>
      </c>
      <c r="AC24" s="28" t="n">
        <v>0.0433273712505228</v>
      </c>
      <c r="AD24" s="28" t="n">
        <v>0.0506786432795267</v>
      </c>
      <c r="AE24" s="28" t="n">
        <v>0.0598692568263342</v>
      </c>
      <c r="AF24" s="28" t="n">
        <v>0.0715368846514756</v>
      </c>
    </row>
    <row r="25" customFormat="false" ht="15.75" hidden="false" customHeight="false" outlineLevel="0" collapsed="false">
      <c r="R25" s="28" t="n">
        <v>0.0091068701607681</v>
      </c>
      <c r="S25" s="28" t="n">
        <v>0.0100446332371371</v>
      </c>
      <c r="T25" s="28" t="n">
        <v>0.0111041005581198</v>
      </c>
      <c r="U25" s="28" t="n">
        <v>0.0123070450999483</v>
      </c>
      <c r="V25" s="28" t="n">
        <v>0.0136803570080824</v>
      </c>
      <c r="W25" s="28" t="n">
        <v>0.0152575314413776</v>
      </c>
      <c r="X25" s="28" t="n">
        <v>0.0170806768049206</v>
      </c>
      <c r="Y25" s="28" t="n">
        <v>0.0192032577557477</v>
      </c>
      <c r="Z25" s="28" t="n">
        <v>0.0216938921029407</v>
      </c>
      <c r="AA25" s="28" t="n">
        <v>0.0246416815710251</v>
      </c>
      <c r="AB25" s="28" t="n">
        <v>0.0281638130530975</v>
      </c>
      <c r="AC25" s="28" t="n">
        <v>0.0324165823855326</v>
      </c>
      <c r="AD25" s="28" t="n">
        <v>0.0376116804071964</v>
      </c>
      <c r="AE25" s="28" t="n">
        <v>0.044040748720392</v>
      </c>
      <c r="AF25" s="28" t="n">
        <v>0.0521132470667158</v>
      </c>
    </row>
    <row r="26" customFormat="false" ht="15.75" hidden="false" customHeight="false" outlineLevel="0" collapsed="false">
      <c r="S26" s="28" t="n">
        <v>0.00791742134248741</v>
      </c>
      <c r="T26" s="28" t="n">
        <v>0.00872165716643335</v>
      </c>
      <c r="U26" s="28" t="n">
        <v>0.00962963637826442</v>
      </c>
      <c r="V26" s="28" t="n">
        <v>0.0106600134252146</v>
      </c>
      <c r="W26" s="28" t="n">
        <v>0.0118358760383738</v>
      </c>
      <c r="X26" s="28" t="n">
        <v>0.0131860529254593</v>
      </c>
      <c r="Y26" s="28" t="n">
        <v>0.0147468861276752</v>
      </c>
      <c r="Z26" s="28" t="n">
        <v>0.0165646644966302</v>
      </c>
      <c r="AA26" s="28" t="n">
        <v>0.0186990108677068</v>
      </c>
      <c r="AB26" s="28" t="n">
        <v>0.0212276678472997</v>
      </c>
      <c r="AC26" s="28" t="n">
        <v>0.0242533710961138</v>
      </c>
      <c r="AD26" s="28" t="n">
        <v>0.0279138984690336</v>
      </c>
      <c r="AE26" s="28" t="n">
        <v>0.0323970540252232</v>
      </c>
      <c r="AF26" s="28" t="n">
        <v>0.0379634999911972</v>
      </c>
    </row>
    <row r="27" customFormat="false" ht="15.75" hidden="false" customHeight="false" outlineLevel="0" collapsed="false">
      <c r="T27" s="28" t="n">
        <v>0.00685037958100752</v>
      </c>
      <c r="U27" s="28" t="n">
        <v>0.00753470033013716</v>
      </c>
      <c r="V27" s="28" t="n">
        <v>0.00830650005395468</v>
      </c>
      <c r="W27" s="28" t="n">
        <v>0.00918156139045137</v>
      </c>
      <c r="X27" s="28" t="n">
        <v>0.0101794556350909</v>
      </c>
      <c r="Y27" s="28" t="n">
        <v>0.0113246748665615</v>
      </c>
      <c r="Z27" s="28" t="n">
        <v>0.012648173439045</v>
      </c>
      <c r="AA27" s="28" t="n">
        <v>0.0141894945936545</v>
      </c>
      <c r="AB27" s="28" t="n">
        <v>0.0159997469584723</v>
      </c>
      <c r="AC27" s="28" t="n">
        <v>0.0181458366748844</v>
      </c>
      <c r="AD27" s="28" t="n">
        <v>0.0207165890835984</v>
      </c>
      <c r="AE27" s="28" t="n">
        <v>0.0238317726198704</v>
      </c>
      <c r="AF27" s="28" t="n">
        <v>0.0276556809007997</v>
      </c>
    </row>
    <row r="28" customFormat="false" ht="15.75" hidden="false" customHeight="false" outlineLevel="0" collapsed="false">
      <c r="U28" s="28" t="n">
        <v>0.00589551950197326</v>
      </c>
      <c r="V28" s="28" t="n">
        <v>0.00647259439497</v>
      </c>
      <c r="W28" s="28" t="n">
        <v>0.00712250358936761</v>
      </c>
      <c r="X28" s="28" t="n">
        <v>0.00785840293623524</v>
      </c>
      <c r="Y28" s="28" t="n">
        <v>0.00869663329078331</v>
      </c>
      <c r="Z28" s="28" t="n">
        <v>0.00965768376272923</v>
      </c>
      <c r="AA28" s="28" t="n">
        <v>0.010767508412494</v>
      </c>
      <c r="AB28" s="28" t="n">
        <v>0.0120593512474668</v>
      </c>
      <c r="AC28" s="28" t="n">
        <v>0.0135763142915972</v>
      </c>
      <c r="AD28" s="28" t="n">
        <v>0.0153750313212172</v>
      </c>
      <c r="AE28" s="28" t="n">
        <v>0.0175310195106943</v>
      </c>
      <c r="AF28" s="28" t="n">
        <v>0.0201466325882546</v>
      </c>
    </row>
    <row r="29" customFormat="false" ht="15.75" hidden="false" customHeight="false" outlineLevel="0" collapsed="false">
      <c r="V29" s="28" t="n">
        <v>0.00504357767166345</v>
      </c>
      <c r="W29" s="28" t="n">
        <v>0.00552521027995442</v>
      </c>
      <c r="X29" s="28" t="n">
        <v>0.00606658144816204</v>
      </c>
      <c r="Y29" s="28" t="n">
        <v>0.00667846375154469</v>
      </c>
      <c r="Z29" s="28" t="n">
        <v>0.00737425495549864</v>
      </c>
      <c r="AA29" s="28" t="n">
        <v>0.00817077991382284</v>
      </c>
      <c r="AB29" s="28" t="n">
        <v>0.00908939078144426</v>
      </c>
      <c r="AC29" s="28" t="n">
        <v>0.0101574985516836</v>
      </c>
      <c r="AD29" s="28" t="n">
        <v>0.0114107388612329</v>
      </c>
      <c r="AE29" s="28" t="n">
        <v>0.0128960883433444</v>
      </c>
      <c r="AF29" s="28" t="n">
        <v>0.0146764350551349</v>
      </c>
    </row>
    <row r="30" customFormat="false" ht="15.75" hidden="false" customHeight="false" outlineLevel="0" collapsed="false">
      <c r="W30" s="28" t="n">
        <v>0.00428612611487985</v>
      </c>
      <c r="X30" s="28" t="n">
        <v>0.0046833193418325</v>
      </c>
      <c r="Y30" s="28" t="n">
        <v>0.00512863732313118</v>
      </c>
      <c r="Z30" s="28" t="n">
        <v>0.00563071203041016</v>
      </c>
      <c r="AA30" s="28" t="n">
        <v>0.00620028718274918</v>
      </c>
      <c r="AB30" s="28" t="n">
        <v>0.00685086810081583</v>
      </c>
      <c r="AC30" s="28" t="n">
        <v>0.00759961611166538</v>
      </c>
      <c r="AD30" s="28" t="n">
        <v>0.00846859812113498</v>
      </c>
      <c r="AE30" s="28" t="n">
        <v>0.00948656148935833</v>
      </c>
      <c r="AF30" s="28" t="n">
        <v>0.0106915011719214</v>
      </c>
    </row>
    <row r="31" customFormat="false" ht="15.75" hidden="false" customHeight="false" outlineLevel="0" collapsed="false">
      <c r="X31" s="28" t="n">
        <v>0.00361545958708384</v>
      </c>
      <c r="Y31" s="28" t="n">
        <v>0.00393846875130983</v>
      </c>
      <c r="Z31" s="28" t="n">
        <v>0.00429940626690223</v>
      </c>
      <c r="AA31" s="28" t="n">
        <v>0.0047050050979255</v>
      </c>
      <c r="AB31" s="28" t="n">
        <v>0.0051636457121627</v>
      </c>
      <c r="AC31" s="28" t="n">
        <v>0.00568586495492152</v>
      </c>
      <c r="AD31" s="28" t="n">
        <v>0.00628505787481861</v>
      </c>
      <c r="AE31" s="28" t="n">
        <v>0.00697846094841796</v>
      </c>
      <c r="AF31" s="28" t="n">
        <v>0.0077885533428094</v>
      </c>
    </row>
    <row r="32" customFormat="false" ht="15.75" hidden="false" customHeight="false" outlineLevel="0" collapsed="false">
      <c r="Y32" s="28" t="n">
        <v>0.00302449464209213</v>
      </c>
      <c r="Z32" s="28" t="n">
        <v>0.00328286975928542</v>
      </c>
      <c r="AA32" s="28" t="n">
        <v>0.0035703302635878</v>
      </c>
      <c r="AB32" s="28" t="n">
        <v>0.00389195013659088</v>
      </c>
      <c r="AC32" s="28" t="n">
        <v>0.00425403860018399</v>
      </c>
      <c r="AD32" s="28" t="n">
        <v>0.00466452084805334</v>
      </c>
      <c r="AE32" s="28" t="n">
        <v>0.00513346350658487</v>
      </c>
      <c r="AF32" s="28" t="n">
        <v>0.00567381158158597</v>
      </c>
    </row>
    <row r="33" customFormat="false" ht="15.75" hidden="false" customHeight="false" outlineLevel="0" collapsed="false">
      <c r="Z33" s="28" t="n">
        <v>0.00250667957094361</v>
      </c>
      <c r="AA33" s="28" t="n">
        <v>0.00270929742386706</v>
      </c>
      <c r="AB33" s="28" t="n">
        <v>0.00293344600115209</v>
      </c>
      <c r="AC33" s="28" t="n">
        <v>0.00318277774012048</v>
      </c>
      <c r="AD33" s="28" t="n">
        <v>0.00346182249635246</v>
      </c>
      <c r="AE33" s="28" t="n">
        <v>0.00377625493188622</v>
      </c>
      <c r="AF33" s="28" t="n">
        <v>0.00413326280843409</v>
      </c>
    </row>
    <row r="34" customFormat="false" ht="15.75" hidden="false" customHeight="false" outlineLevel="0" collapsed="false">
      <c r="AA34" s="28" t="n">
        <v>0.00205591415613089</v>
      </c>
      <c r="AB34" s="28" t="n">
        <v>0.00221100094802672</v>
      </c>
      <c r="AC34" s="28" t="n">
        <v>0.00238128402092268</v>
      </c>
      <c r="AD34" s="28" t="n">
        <v>0.00256922744835697</v>
      </c>
      <c r="AE34" s="28" t="n">
        <v>0.0027778713713077</v>
      </c>
      <c r="AF34" s="28" t="n">
        <v>0.00301100260344019</v>
      </c>
    </row>
    <row r="35" customFormat="false" ht="15.75" hidden="false" customHeight="false" outlineLevel="0" collapsed="false">
      <c r="AB35" s="28" t="n">
        <v>0.00166647867056531</v>
      </c>
      <c r="AC35" s="28" t="n">
        <v>0.00178162411934144</v>
      </c>
      <c r="AD35" s="28" t="n">
        <v>0.0019067787815077</v>
      </c>
      <c r="AE35" s="28" t="n">
        <v>0.00204344502548628</v>
      </c>
      <c r="AF35" s="28" t="n">
        <v>0.00219345758983043</v>
      </c>
    </row>
    <row r="36" customFormat="false" ht="15.75" hidden="false" customHeight="false" outlineLevel="0" collapsed="false">
      <c r="AC36" s="28" t="n">
        <v>0.00133297182307101</v>
      </c>
      <c r="AD36" s="28" t="n">
        <v>0.00141513563695308</v>
      </c>
      <c r="AE36" s="28" t="n">
        <v>0.00150318967800835</v>
      </c>
      <c r="AF36" s="28" t="n">
        <v>0.00159789174306514</v>
      </c>
    </row>
    <row r="37" customFormat="false" ht="15.75" hidden="false" customHeight="false" outlineLevel="0" collapsed="false">
      <c r="AD37" s="28" t="n">
        <v>0.00105025758121303</v>
      </c>
      <c r="AE37" s="28" t="n">
        <v>0.00110576951172598</v>
      </c>
      <c r="AF37" s="28" t="n">
        <v>0.0011640334576759</v>
      </c>
    </row>
    <row r="38" customFormat="false" ht="15.75" hidden="false" customHeight="false" outlineLevel="0" collapsed="false">
      <c r="AE38" s="28" t="n">
        <v>0.000813421107762501</v>
      </c>
      <c r="AF38" s="28" t="n">
        <v>0.000847976026204214</v>
      </c>
    </row>
    <row r="39" customFormat="false" ht="15.75" hidden="false" customHeight="false" outlineLevel="0" collapsed="false">
      <c r="AF39" s="28" t="n">
        <v>0.000617734255210128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E44"/>
  <sheetViews>
    <sheetView showFormulas="false" showGridLines="true" showRowColHeaders="true" showZeros="true" rightToLeft="false" tabSelected="false" showOutlineSymbols="true" defaultGridColor="true" view="normal" topLeftCell="A4" colorId="64" zoomScale="100" zoomScaleNormal="100" zoomScalePageLayoutView="100" workbookViewId="0">
      <selection pane="topLeft" activeCell="A14" activeCellId="0" sqref="A14"/>
    </sheetView>
  </sheetViews>
  <sheetFormatPr defaultColWidth="8.90234375" defaultRowHeight="15.75" customHeight="true" zeroHeight="false" outlineLevelRow="0" outlineLevelCol="0"/>
  <sheetData>
    <row r="1" customFormat="false" ht="15.75" hidden="false" customHeight="false" outlineLevel="0" collapsed="false">
      <c r="A1" s="5" t="s">
        <v>2</v>
      </c>
      <c r="B1" s="6"/>
      <c r="C1" s="6"/>
      <c r="D1" s="6"/>
      <c r="E1" s="6"/>
      <c r="F1" s="6"/>
      <c r="G1" s="6"/>
      <c r="H1" s="6"/>
      <c r="I1" s="6"/>
      <c r="J1" s="6"/>
      <c r="K1" s="6"/>
      <c r="L1" s="6"/>
      <c r="M1" s="6"/>
      <c r="N1" s="6"/>
      <c r="O1" s="6"/>
      <c r="P1" s="6"/>
      <c r="Q1" s="6"/>
      <c r="R1" s="6"/>
      <c r="S1" s="6"/>
      <c r="T1" s="6"/>
      <c r="U1" s="6"/>
      <c r="V1" s="6"/>
      <c r="W1" s="6"/>
      <c r="X1" s="6"/>
      <c r="Y1" s="6"/>
      <c r="Z1" s="6"/>
    </row>
    <row r="2" customFormat="false" ht="15.75" hidden="false" customHeight="false" outlineLevel="0" collapsed="false">
      <c r="A2" s="5" t="s">
        <v>3</v>
      </c>
      <c r="B2" s="6"/>
      <c r="C2" s="6"/>
      <c r="D2" s="6"/>
      <c r="E2" s="6"/>
      <c r="F2" s="6"/>
      <c r="G2" s="6"/>
      <c r="H2" s="6"/>
      <c r="I2" s="6"/>
      <c r="J2" s="6"/>
      <c r="K2" s="6"/>
      <c r="L2" s="6"/>
      <c r="M2" s="6"/>
      <c r="N2" s="6"/>
      <c r="O2" s="6"/>
      <c r="P2" s="6"/>
      <c r="Q2" s="6"/>
      <c r="R2" s="6"/>
      <c r="S2" s="6"/>
      <c r="T2" s="6"/>
      <c r="U2" s="6"/>
      <c r="V2" s="6"/>
      <c r="W2" s="6"/>
      <c r="X2" s="6"/>
      <c r="Y2" s="6"/>
      <c r="Z2" s="6"/>
    </row>
    <row r="3" customFormat="false" ht="15.75" hidden="false" customHeight="false" outlineLevel="0" collapsed="false">
      <c r="A3" s="7" t="s">
        <v>4</v>
      </c>
      <c r="B3" s="8" t="n">
        <v>30</v>
      </c>
    </row>
    <row r="4" customFormat="false" ht="15.75" hidden="false" customHeight="false" outlineLevel="0" collapsed="false">
      <c r="A4" s="9" t="s">
        <v>5</v>
      </c>
      <c r="B4" s="10" t="n">
        <f aca="false">B3</f>
        <v>30</v>
      </c>
    </row>
    <row r="5" customFormat="false" ht="15.75" hidden="false" customHeight="false" outlineLevel="0" collapsed="false">
      <c r="A5" s="11" t="s">
        <v>4</v>
      </c>
      <c r="B5" s="12" t="n">
        <f aca="false">Data!B5</f>
        <v>1</v>
      </c>
      <c r="C5" s="12" t="n">
        <f aca="false">IF(B5&lt;$B$3,B5+1,"")</f>
        <v>2</v>
      </c>
      <c r="D5" s="12" t="n">
        <f aca="false">IF(C5&lt;$B$3,C5+1,"")</f>
        <v>3</v>
      </c>
      <c r="E5" s="12" t="n">
        <f aca="false">IF(D5&lt;$B$3,D5+1,"")</f>
        <v>4</v>
      </c>
      <c r="F5" s="12" t="n">
        <f aca="false">IF(E5&lt;$B$3,E5+1,"")</f>
        <v>5</v>
      </c>
      <c r="G5" s="12" t="n">
        <f aca="false">IF(F5&lt;$B$3,F5+1,"")</f>
        <v>6</v>
      </c>
      <c r="H5" s="12" t="n">
        <f aca="false">IF(G5&lt;$B$3,G5+1,"")</f>
        <v>7</v>
      </c>
      <c r="I5" s="12" t="n">
        <f aca="false">IF(H5&lt;$B$3,H5+1,"")</f>
        <v>8</v>
      </c>
      <c r="J5" s="12" t="n">
        <f aca="false">IF(I5&lt;$B$3,I5+1,"")</f>
        <v>9</v>
      </c>
      <c r="K5" s="12" t="n">
        <f aca="false">IF(J5&lt;$B$3,J5+1,"")</f>
        <v>10</v>
      </c>
      <c r="L5" s="12" t="n">
        <f aca="false">IF(K5&lt;$B$3,K5+1,"")</f>
        <v>11</v>
      </c>
      <c r="M5" s="12" t="n">
        <f aca="false">IF(L5&lt;$B$3,L5+1,"")</f>
        <v>12</v>
      </c>
      <c r="N5" s="12" t="n">
        <f aca="false">IF(M5&lt;$B$3,M5+1,"")</f>
        <v>13</v>
      </c>
      <c r="O5" s="12" t="n">
        <f aca="false">IF(N5&lt;$B$3,N5+1,"")</f>
        <v>14</v>
      </c>
      <c r="P5" s="12" t="n">
        <f aca="false">IF(O5&lt;$B$3,O5+1,"")</f>
        <v>15</v>
      </c>
      <c r="Q5" s="12" t="n">
        <f aca="false">IF(P5&lt;$B$3,P5+1,"")</f>
        <v>16</v>
      </c>
      <c r="R5" s="12" t="n">
        <f aca="false">IF(Q5&lt;$B$3,Q5+1,"")</f>
        <v>17</v>
      </c>
      <c r="S5" s="12" t="n">
        <f aca="false">IF(R5&lt;$B$3,R5+1,"")</f>
        <v>18</v>
      </c>
      <c r="T5" s="12" t="n">
        <f aca="false">IF(S5&lt;$B$3,S5+1,"")</f>
        <v>19</v>
      </c>
      <c r="U5" s="12" t="n">
        <f aca="false">IF(T5&lt;$B$3,T5+1,"")</f>
        <v>20</v>
      </c>
      <c r="V5" s="12" t="n">
        <f aca="false">IF(U5&lt;$B$3,U5+1,"")</f>
        <v>21</v>
      </c>
      <c r="W5" s="12" t="n">
        <f aca="false">IF(V5&lt;$B$3,V5+1,"")</f>
        <v>22</v>
      </c>
      <c r="X5" s="12" t="n">
        <f aca="false">IF(W5&lt;$B$3,W5+1,"")</f>
        <v>23</v>
      </c>
      <c r="Y5" s="12" t="n">
        <f aca="false">IF(X5&lt;$B$3,X5+1,"")</f>
        <v>24</v>
      </c>
      <c r="Z5" s="12" t="n">
        <f aca="false">IF(Y5&lt;$B$3,Y5+1,"")</f>
        <v>25</v>
      </c>
      <c r="AA5" s="12" t="n">
        <f aca="false">IF(Z5&lt;$B$3,Z5+1,"")</f>
        <v>26</v>
      </c>
      <c r="AB5" s="12" t="n">
        <f aca="false">IF(AA5&lt;$B$3,AA5+1,"")</f>
        <v>27</v>
      </c>
      <c r="AC5" s="12" t="n">
        <f aca="false">IF(AB5&lt;$B$3,AB5+1,"")</f>
        <v>28</v>
      </c>
      <c r="AD5" s="12" t="n">
        <f aca="false">IF(AC5&lt;$B$3,AC5+1,"")</f>
        <v>29</v>
      </c>
      <c r="AE5" s="12" t="n">
        <f aca="false">IF(AD5&lt;$B$3,AD5+1,"")</f>
        <v>30</v>
      </c>
    </row>
    <row r="6" customFormat="false" ht="15.75" hidden="false" customHeight="false" outlineLevel="0" collapsed="false">
      <c r="A6" s="13" t="s">
        <v>6</v>
      </c>
      <c r="B6" s="0" t="n">
        <v>0.0410928811513784</v>
      </c>
      <c r="C6" s="0" t="n">
        <v>0.0432206086990217</v>
      </c>
      <c r="D6" s="0" t="n">
        <v>0.0410989763205711</v>
      </c>
      <c r="E6" s="0" t="n">
        <v>0.0432261708509075</v>
      </c>
      <c r="F6" s="0" t="n">
        <v>0.0451588144122756</v>
      </c>
      <c r="G6" s="0" t="n">
        <v>0.046896907698844</v>
      </c>
      <c r="H6" s="0" t="n">
        <v>0.0484404514047816</v>
      </c>
      <c r="I6" s="0" t="n">
        <v>0.0497894462242571</v>
      </c>
      <c r="J6" s="0" t="n">
        <v>0.0509438928514392</v>
      </c>
      <c r="K6" s="0" t="n">
        <v>0.0519037919804967</v>
      </c>
      <c r="L6" s="0" t="n">
        <v>0.0526691443055984</v>
      </c>
      <c r="M6" s="0" t="n">
        <v>0.053239950520913</v>
      </c>
      <c r="N6" s="0" t="n">
        <v>0.0536162113206092</v>
      </c>
      <c r="O6" s="0" t="n">
        <v>0.0537979273988558</v>
      </c>
      <c r="P6" s="0" t="n">
        <v>0.0537850994498215</v>
      </c>
      <c r="Q6" s="0" t="n">
        <v>0.0537900994498215</v>
      </c>
      <c r="R6" s="0" t="n">
        <v>0.0537950994498215</v>
      </c>
      <c r="S6" s="0" t="n">
        <v>0.0538000994498215</v>
      </c>
      <c r="T6" s="0" t="n">
        <v>0.0538050994498215</v>
      </c>
      <c r="U6" s="0" t="n">
        <v>0.0538100994498215</v>
      </c>
      <c r="V6" s="0" t="n">
        <v>0.0538150994498215</v>
      </c>
      <c r="W6" s="0" t="n">
        <v>0.0538200994498215</v>
      </c>
      <c r="X6" s="0" t="n">
        <v>0.0538250994498215</v>
      </c>
      <c r="Y6" s="0" t="n">
        <v>0.0538300994498215</v>
      </c>
      <c r="Z6" s="0" t="n">
        <v>0.0538350994498215</v>
      </c>
      <c r="AA6" s="0" t="n">
        <v>0.0538400994498215</v>
      </c>
      <c r="AB6" s="0" t="n">
        <v>0.0538450994498215</v>
      </c>
      <c r="AC6" s="0" t="n">
        <v>0.0538500994498215</v>
      </c>
      <c r="AD6" s="0" t="n">
        <v>0.0538550994498215</v>
      </c>
      <c r="AE6" s="0" t="n">
        <v>0.0538600994498215</v>
      </c>
    </row>
    <row r="7" customFormat="false" ht="15.75" hidden="false" customHeight="false" outlineLevel="0" collapsed="false">
      <c r="A7" s="13" t="s">
        <v>7</v>
      </c>
      <c r="B7" s="15" t="n">
        <v>0.12</v>
      </c>
      <c r="C7" s="15" t="n">
        <v>0.13</v>
      </c>
      <c r="D7" s="15" t="n">
        <v>0.12</v>
      </c>
      <c r="E7" s="15" t="n">
        <v>0.11</v>
      </c>
      <c r="F7" s="15" t="n">
        <v>0.105</v>
      </c>
      <c r="G7" s="15" t="n">
        <f aca="false">F7+0.0002</f>
        <v>0.1052</v>
      </c>
      <c r="H7" s="15" t="n">
        <f aca="false">G7+0.0002</f>
        <v>0.1054</v>
      </c>
      <c r="I7" s="15" t="n">
        <f aca="false">H7+0.0002</f>
        <v>0.1056</v>
      </c>
      <c r="J7" s="15" t="n">
        <f aca="false">I7+0.0002</f>
        <v>0.1058</v>
      </c>
      <c r="K7" s="15" t="n">
        <f aca="false">J7+0.0002</f>
        <v>0.106</v>
      </c>
      <c r="L7" s="15" t="n">
        <f aca="false">K7+0.0002</f>
        <v>0.1062</v>
      </c>
      <c r="M7" s="15" t="n">
        <f aca="false">L7+0.0002</f>
        <v>0.1064</v>
      </c>
      <c r="N7" s="15" t="n">
        <f aca="false">M7+0.0002</f>
        <v>0.1066</v>
      </c>
      <c r="O7" s="15" t="n">
        <f aca="false">N7+0.0002</f>
        <v>0.1068</v>
      </c>
      <c r="P7" s="15" t="n">
        <f aca="false">O7+0.0002</f>
        <v>0.107</v>
      </c>
      <c r="Q7" s="15" t="n">
        <f aca="false">P7+0.0002</f>
        <v>0.1072</v>
      </c>
      <c r="R7" s="15" t="n">
        <f aca="false">Q7+0.0002</f>
        <v>0.1074</v>
      </c>
      <c r="S7" s="15" t="n">
        <f aca="false">R7+0.0002</f>
        <v>0.1076</v>
      </c>
      <c r="T7" s="15" t="n">
        <f aca="false">S7+0.0002</f>
        <v>0.1078</v>
      </c>
      <c r="U7" s="15" t="n">
        <f aca="false">T7+0.0002</f>
        <v>0.108</v>
      </c>
      <c r="V7" s="15" t="n">
        <f aca="false">U7+0.0002</f>
        <v>0.1082</v>
      </c>
      <c r="W7" s="15" t="n">
        <f aca="false">V7+0.0002</f>
        <v>0.1084</v>
      </c>
      <c r="X7" s="15" t="n">
        <f aca="false">W7+0.0002</f>
        <v>0.1086</v>
      </c>
      <c r="Y7" s="15" t="n">
        <f aca="false">X7+0.0002</f>
        <v>0.1088</v>
      </c>
      <c r="Z7" s="15" t="n">
        <f aca="false">Y7+0.0002</f>
        <v>0.109</v>
      </c>
      <c r="AA7" s="15" t="n">
        <f aca="false">Z7+0.0002</f>
        <v>0.1092</v>
      </c>
      <c r="AB7" s="15" t="n">
        <f aca="false">AA7+0.0002</f>
        <v>0.1094</v>
      </c>
      <c r="AC7" s="15" t="n">
        <f aca="false">AB7+0.0002</f>
        <v>0.1096</v>
      </c>
      <c r="AD7" s="15" t="n">
        <f aca="false">AC7+0.0002</f>
        <v>0.1098</v>
      </c>
      <c r="AE7" s="15" t="n">
        <f aca="false">AD7+0.0002</f>
        <v>0.11</v>
      </c>
    </row>
    <row r="8" customFormat="false" ht="15.75" hidden="false" customHeight="false" outlineLevel="0" collapsed="false">
      <c r="A8" s="16" t="s">
        <v>27</v>
      </c>
      <c r="B8" s="17" t="n">
        <v>0.952380952380952</v>
      </c>
      <c r="C8" s="17" t="n">
        <v>0.898452415713933</v>
      </c>
      <c r="D8" s="17" t="n">
        <v>0.846788669093383</v>
      </c>
      <c r="E8" s="17" t="n">
        <v>0.795089758858024</v>
      </c>
      <c r="F8" s="39" t="n">
        <v>0.747258172866057</v>
      </c>
      <c r="G8" s="39" t="n">
        <v>0.702968658874863</v>
      </c>
      <c r="H8" s="39" t="n">
        <v>0.660681753385158</v>
      </c>
      <c r="I8" s="39" t="n">
        <v>0.620354607234887</v>
      </c>
      <c r="J8" s="39" t="n">
        <v>0.581941526995633</v>
      </c>
      <c r="K8" s="39" t="n">
        <v>0.545394322637146</v>
      </c>
      <c r="L8" s="39" t="n">
        <v>0.510662644871912</v>
      </c>
      <c r="M8" s="39" t="n">
        <v>0.477694310955708</v>
      </c>
      <c r="N8" s="39" t="n">
        <v>0.446435617874388</v>
      </c>
      <c r="O8" s="39" t="n">
        <v>0.416831641999256</v>
      </c>
      <c r="P8" s="39" t="n">
        <v>0.388826524442215</v>
      </c>
      <c r="Q8" s="39" t="n">
        <v>0.362363741486506</v>
      </c>
      <c r="R8" s="39" t="n">
        <v>0.337386359608119</v>
      </c>
      <c r="S8" s="39" t="n">
        <v>0.313837274736376</v>
      </c>
      <c r="T8" s="39" t="n">
        <v>0.291659435528785</v>
      </c>
      <c r="U8" s="39" t="n">
        <v>0.270796050554641</v>
      </c>
      <c r="V8" s="39" t="n">
        <v>0.251190779393446</v>
      </c>
      <c r="W8" s="39" t="n">
        <v>0.232787907757711</v>
      </c>
      <c r="X8" s="39" t="n">
        <v>0.215532506844769</v>
      </c>
      <c r="Y8" s="39"/>
      <c r="Z8" s="39"/>
    </row>
    <row r="9" customFormat="false" ht="15.75" hidden="false" customHeight="false" outlineLevel="0" collapsed="false">
      <c r="A9" s="4"/>
    </row>
    <row r="10" customFormat="false" ht="15.75" hidden="false" customHeight="false" outlineLevel="0" collapsed="false">
      <c r="A10" s="7" t="s">
        <v>8</v>
      </c>
      <c r="B10" s="15"/>
    </row>
    <row r="11" customFormat="false" ht="15.75" hidden="false" customHeight="false" outlineLevel="0" collapsed="false">
      <c r="A11" s="15" t="n">
        <v>0.055</v>
      </c>
    </row>
    <row r="12" customFormat="false" ht="15.75" hidden="false" customHeight="false" outlineLevel="0" collapsed="false">
      <c r="A12" s="4"/>
    </row>
    <row r="13" customFormat="false" ht="15.75" hidden="false" customHeight="false" outlineLevel="0" collapsed="false">
      <c r="A13" s="7" t="s">
        <v>28</v>
      </c>
    </row>
    <row r="14" customFormat="false" ht="15.75" hidden="false" customHeight="false" outlineLevel="0" collapsed="false">
      <c r="A14" s="0" t="n">
        <v>1</v>
      </c>
      <c r="B14" s="0" t="e">
        <f aca="false" t="array" ref="B14:AE43">BDTtree(B6:AE6,B7:AE7,1)</f>
        <v>#NAME?</v>
      </c>
      <c r="C14" s="0" t="e">
        <v>#NAME?</v>
      </c>
      <c r="D14" s="0" t="e">
        <v>#NAME?</v>
      </c>
      <c r="E14" s="0" t="e">
        <v>#NAME?</v>
      </c>
      <c r="F14" s="0" t="e">
        <v>#NAME?</v>
      </c>
      <c r="G14" s="0" t="e">
        <v>#NAME?</v>
      </c>
      <c r="H14" s="0" t="e">
        <v>#NAME?</v>
      </c>
      <c r="I14" s="0" t="e">
        <v>#NAME?</v>
      </c>
      <c r="J14" s="0" t="e">
        <v>#NAME?</v>
      </c>
      <c r="K14" s="0" t="e">
        <v>#NAME?</v>
      </c>
      <c r="L14" s="0" t="e">
        <v>#NAME?</v>
      </c>
      <c r="M14" s="0" t="e">
        <v>#NAME?</v>
      </c>
      <c r="N14" s="0" t="e">
        <v>#NAME?</v>
      </c>
      <c r="O14" s="0" t="e">
        <v>#NAME?</v>
      </c>
      <c r="P14" s="0" t="e">
        <v>#NAME?</v>
      </c>
      <c r="Q14" s="0" t="e">
        <v>#NAME?</v>
      </c>
      <c r="R14" s="0" t="e">
        <v>#NAME?</v>
      </c>
      <c r="S14" s="0" t="e">
        <v>#NAME?</v>
      </c>
      <c r="T14" s="0" t="e">
        <v>#NAME?</v>
      </c>
      <c r="U14" s="0" t="e">
        <v>#NAME?</v>
      </c>
      <c r="V14" s="0" t="e">
        <v>#NAME?</v>
      </c>
      <c r="W14" s="0" t="e">
        <v>#NAME?</v>
      </c>
      <c r="X14" s="0" t="e">
        <v>#NAME?</v>
      </c>
      <c r="Y14" s="0" t="e">
        <v>#NAME?</v>
      </c>
      <c r="Z14" s="0" t="e">
        <v>#NAME?</v>
      </c>
      <c r="AA14" s="0" t="e">
        <v>#NAME?</v>
      </c>
      <c r="AB14" s="0" t="e">
        <v>#NAME?</v>
      </c>
      <c r="AC14" s="0" t="e">
        <v>#NAME?</v>
      </c>
      <c r="AD14" s="0" t="e">
        <v>#NAME?</v>
      </c>
      <c r="AE14" s="0" t="e">
        <v>#NAME?</v>
      </c>
    </row>
    <row r="15" customFormat="false" ht="15.75" hidden="false" customHeight="false" outlineLevel="0" collapsed="false">
      <c r="A15" s="0" t="n">
        <v>2</v>
      </c>
      <c r="B15" s="0" t="e">
        <v>#NAME?</v>
      </c>
      <c r="C15" s="0" t="e">
        <v>#NAME?</v>
      </c>
      <c r="D15" s="0" t="e">
        <v>#NAME?</v>
      </c>
      <c r="E15" s="0" t="e">
        <v>#NAME?</v>
      </c>
      <c r="F15" s="0" t="e">
        <v>#NAME?</v>
      </c>
      <c r="G15" s="0" t="e">
        <v>#NAME?</v>
      </c>
      <c r="H15" s="0" t="e">
        <v>#NAME?</v>
      </c>
      <c r="I15" s="0" t="e">
        <v>#NAME?</v>
      </c>
      <c r="J15" s="0" t="e">
        <v>#NAME?</v>
      </c>
      <c r="K15" s="0" t="e">
        <v>#NAME?</v>
      </c>
      <c r="L15" s="0" t="e">
        <v>#NAME?</v>
      </c>
      <c r="M15" s="0" t="e">
        <v>#NAME?</v>
      </c>
      <c r="N15" s="0" t="e">
        <v>#NAME?</v>
      </c>
      <c r="O15" s="0" t="e">
        <v>#NAME?</v>
      </c>
      <c r="P15" s="0" t="e">
        <v>#NAME?</v>
      </c>
      <c r="Q15" s="0" t="e">
        <v>#NAME?</v>
      </c>
      <c r="R15" s="0" t="e">
        <v>#NAME?</v>
      </c>
      <c r="S15" s="0" t="e">
        <v>#NAME?</v>
      </c>
      <c r="T15" s="0" t="e">
        <v>#NAME?</v>
      </c>
      <c r="U15" s="0" t="e">
        <v>#NAME?</v>
      </c>
      <c r="V15" s="0" t="e">
        <v>#NAME?</v>
      </c>
      <c r="W15" s="0" t="e">
        <v>#NAME?</v>
      </c>
      <c r="X15" s="0" t="e">
        <v>#NAME?</v>
      </c>
      <c r="Y15" s="0" t="e">
        <v>#NAME?</v>
      </c>
      <c r="Z15" s="0" t="e">
        <v>#NAME?</v>
      </c>
      <c r="AA15" s="0" t="e">
        <v>#NAME?</v>
      </c>
      <c r="AB15" s="0" t="e">
        <v>#NAME?</v>
      </c>
      <c r="AC15" s="0" t="e">
        <v>#NAME?</v>
      </c>
      <c r="AD15" s="0" t="e">
        <v>#NAME?</v>
      </c>
      <c r="AE15" s="0" t="e">
        <v>#NAME?</v>
      </c>
    </row>
    <row r="16" customFormat="false" ht="15.75" hidden="false" customHeight="false" outlineLevel="0" collapsed="false">
      <c r="A16" s="0" t="n">
        <v>3</v>
      </c>
      <c r="B16" s="0" t="e">
        <v>#NAME?</v>
      </c>
      <c r="C16" s="0" t="e">
        <v>#NAME?</v>
      </c>
      <c r="D16" s="0" t="e">
        <v>#NAME?</v>
      </c>
      <c r="E16" s="0" t="e">
        <v>#NAME?</v>
      </c>
      <c r="F16" s="0" t="e">
        <v>#NAME?</v>
      </c>
      <c r="G16" s="0" t="e">
        <v>#NAME?</v>
      </c>
      <c r="H16" s="0" t="e">
        <v>#NAME?</v>
      </c>
      <c r="I16" s="0" t="e">
        <v>#NAME?</v>
      </c>
      <c r="J16" s="0" t="e">
        <v>#NAME?</v>
      </c>
      <c r="K16" s="0" t="e">
        <v>#NAME?</v>
      </c>
      <c r="L16" s="0" t="e">
        <v>#NAME?</v>
      </c>
      <c r="M16" s="0" t="e">
        <v>#NAME?</v>
      </c>
      <c r="N16" s="0" t="e">
        <v>#NAME?</v>
      </c>
      <c r="O16" s="0" t="e">
        <v>#NAME?</v>
      </c>
      <c r="P16" s="0" t="e">
        <v>#NAME?</v>
      </c>
      <c r="Q16" s="0" t="e">
        <v>#NAME?</v>
      </c>
      <c r="R16" s="0" t="e">
        <v>#NAME?</v>
      </c>
      <c r="S16" s="0" t="e">
        <v>#NAME?</v>
      </c>
      <c r="T16" s="0" t="e">
        <v>#NAME?</v>
      </c>
      <c r="U16" s="0" t="e">
        <v>#NAME?</v>
      </c>
      <c r="V16" s="0" t="e">
        <v>#NAME?</v>
      </c>
      <c r="W16" s="0" t="e">
        <v>#NAME?</v>
      </c>
      <c r="X16" s="0" t="e">
        <v>#NAME?</v>
      </c>
      <c r="Y16" s="0" t="e">
        <v>#NAME?</v>
      </c>
      <c r="Z16" s="0" t="e">
        <v>#NAME?</v>
      </c>
      <c r="AA16" s="0" t="e">
        <v>#NAME?</v>
      </c>
      <c r="AB16" s="0" t="e">
        <v>#NAME?</v>
      </c>
      <c r="AC16" s="0" t="e">
        <v>#NAME?</v>
      </c>
      <c r="AD16" s="0" t="e">
        <v>#NAME?</v>
      </c>
      <c r="AE16" s="0" t="e">
        <v>#NAME?</v>
      </c>
    </row>
    <row r="17" customFormat="false" ht="15.75" hidden="false" customHeight="false" outlineLevel="0" collapsed="false">
      <c r="A17" s="0" t="n">
        <v>4</v>
      </c>
      <c r="B17" s="0" t="e">
        <v>#NAME?</v>
      </c>
      <c r="C17" s="0" t="e">
        <v>#NAME?</v>
      </c>
      <c r="D17" s="0" t="e">
        <v>#NAME?</v>
      </c>
      <c r="E17" s="0" t="e">
        <v>#NAME?</v>
      </c>
      <c r="F17" s="0" t="e">
        <v>#NAME?</v>
      </c>
      <c r="G17" s="0" t="e">
        <v>#NAME?</v>
      </c>
      <c r="H17" s="0" t="e">
        <v>#NAME?</v>
      </c>
      <c r="I17" s="0" t="e">
        <v>#NAME?</v>
      </c>
      <c r="J17" s="0" t="e">
        <v>#NAME?</v>
      </c>
      <c r="K17" s="0" t="e">
        <v>#NAME?</v>
      </c>
      <c r="L17" s="0" t="e">
        <v>#NAME?</v>
      </c>
      <c r="M17" s="0" t="e">
        <v>#NAME?</v>
      </c>
      <c r="N17" s="0" t="e">
        <v>#NAME?</v>
      </c>
      <c r="O17" s="0" t="e">
        <v>#NAME?</v>
      </c>
      <c r="P17" s="0" t="e">
        <v>#NAME?</v>
      </c>
      <c r="Q17" s="0" t="e">
        <v>#NAME?</v>
      </c>
      <c r="R17" s="0" t="e">
        <v>#NAME?</v>
      </c>
      <c r="S17" s="0" t="e">
        <v>#NAME?</v>
      </c>
      <c r="T17" s="0" t="e">
        <v>#NAME?</v>
      </c>
      <c r="U17" s="0" t="e">
        <v>#NAME?</v>
      </c>
      <c r="V17" s="0" t="e">
        <v>#NAME?</v>
      </c>
      <c r="W17" s="0" t="e">
        <v>#NAME?</v>
      </c>
      <c r="X17" s="0" t="e">
        <v>#NAME?</v>
      </c>
      <c r="Y17" s="0" t="e">
        <v>#NAME?</v>
      </c>
      <c r="Z17" s="0" t="e">
        <v>#NAME?</v>
      </c>
      <c r="AA17" s="0" t="e">
        <v>#NAME?</v>
      </c>
      <c r="AB17" s="0" t="e">
        <v>#NAME?</v>
      </c>
      <c r="AC17" s="0" t="e">
        <v>#NAME?</v>
      </c>
      <c r="AD17" s="0" t="e">
        <v>#NAME?</v>
      </c>
      <c r="AE17" s="0" t="e">
        <v>#NAME?</v>
      </c>
    </row>
    <row r="18" customFormat="false" ht="15.75" hidden="false" customHeight="false" outlineLevel="0" collapsed="false">
      <c r="A18" s="0" t="n">
        <v>5</v>
      </c>
      <c r="B18" s="0" t="e">
        <v>#NAME?</v>
      </c>
      <c r="C18" s="0" t="e">
        <v>#NAME?</v>
      </c>
      <c r="D18" s="0" t="e">
        <v>#NAME?</v>
      </c>
      <c r="E18" s="0" t="e">
        <v>#NAME?</v>
      </c>
      <c r="F18" s="0" t="e">
        <v>#NAME?</v>
      </c>
      <c r="G18" s="0" t="e">
        <v>#NAME?</v>
      </c>
      <c r="H18" s="0" t="e">
        <v>#NAME?</v>
      </c>
      <c r="I18" s="0" t="e">
        <v>#NAME?</v>
      </c>
      <c r="J18" s="0" t="e">
        <v>#NAME?</v>
      </c>
      <c r="K18" s="0" t="e">
        <v>#NAME?</v>
      </c>
      <c r="L18" s="0" t="e">
        <v>#NAME?</v>
      </c>
      <c r="M18" s="0" t="e">
        <v>#NAME?</v>
      </c>
      <c r="N18" s="0" t="e">
        <v>#NAME?</v>
      </c>
      <c r="O18" s="0" t="e">
        <v>#NAME?</v>
      </c>
      <c r="P18" s="0" t="e">
        <v>#NAME?</v>
      </c>
      <c r="Q18" s="0" t="e">
        <v>#NAME?</v>
      </c>
      <c r="R18" s="0" t="e">
        <v>#NAME?</v>
      </c>
      <c r="S18" s="0" t="e">
        <v>#NAME?</v>
      </c>
      <c r="T18" s="0" t="e">
        <v>#NAME?</v>
      </c>
      <c r="U18" s="0" t="e">
        <v>#NAME?</v>
      </c>
      <c r="V18" s="0" t="e">
        <v>#NAME?</v>
      </c>
      <c r="W18" s="0" t="e">
        <v>#NAME?</v>
      </c>
      <c r="X18" s="0" t="e">
        <v>#NAME?</v>
      </c>
      <c r="Y18" s="0" t="e">
        <v>#NAME?</v>
      </c>
      <c r="Z18" s="0" t="e">
        <v>#NAME?</v>
      </c>
      <c r="AA18" s="0" t="e">
        <v>#NAME?</v>
      </c>
      <c r="AB18" s="0" t="e">
        <v>#NAME?</v>
      </c>
      <c r="AC18" s="0" t="e">
        <v>#NAME?</v>
      </c>
      <c r="AD18" s="0" t="e">
        <v>#NAME?</v>
      </c>
      <c r="AE18" s="0" t="e">
        <v>#NAME?</v>
      </c>
    </row>
    <row r="19" customFormat="false" ht="15.75" hidden="false" customHeight="false" outlineLevel="0" collapsed="false">
      <c r="A19" s="0" t="n">
        <v>6</v>
      </c>
      <c r="B19" s="0" t="e">
        <v>#NAME?</v>
      </c>
      <c r="C19" s="0" t="e">
        <v>#NAME?</v>
      </c>
      <c r="D19" s="0" t="e">
        <v>#NAME?</v>
      </c>
      <c r="E19" s="0" t="e">
        <v>#NAME?</v>
      </c>
      <c r="F19" s="0" t="e">
        <v>#NAME?</v>
      </c>
      <c r="G19" s="0" t="e">
        <v>#NAME?</v>
      </c>
      <c r="H19" s="0" t="e">
        <v>#NAME?</v>
      </c>
      <c r="I19" s="0" t="e">
        <v>#NAME?</v>
      </c>
      <c r="J19" s="0" t="e">
        <v>#NAME?</v>
      </c>
      <c r="K19" s="0" t="e">
        <v>#NAME?</v>
      </c>
      <c r="L19" s="0" t="e">
        <v>#NAME?</v>
      </c>
      <c r="M19" s="0" t="e">
        <v>#NAME?</v>
      </c>
      <c r="N19" s="0" t="e">
        <v>#NAME?</v>
      </c>
      <c r="O19" s="0" t="e">
        <v>#NAME?</v>
      </c>
      <c r="P19" s="0" t="e">
        <v>#NAME?</v>
      </c>
      <c r="Q19" s="0" t="e">
        <v>#NAME?</v>
      </c>
      <c r="R19" s="0" t="e">
        <v>#NAME?</v>
      </c>
      <c r="S19" s="0" t="e">
        <v>#NAME?</v>
      </c>
      <c r="T19" s="0" t="e">
        <v>#NAME?</v>
      </c>
      <c r="U19" s="0" t="e">
        <v>#NAME?</v>
      </c>
      <c r="V19" s="0" t="e">
        <v>#NAME?</v>
      </c>
      <c r="W19" s="0" t="e">
        <v>#NAME?</v>
      </c>
      <c r="X19" s="0" t="e">
        <v>#NAME?</v>
      </c>
      <c r="Y19" s="0" t="e">
        <v>#NAME?</v>
      </c>
      <c r="Z19" s="0" t="e">
        <v>#NAME?</v>
      </c>
      <c r="AA19" s="0" t="e">
        <v>#NAME?</v>
      </c>
      <c r="AB19" s="0" t="e">
        <v>#NAME?</v>
      </c>
      <c r="AC19" s="0" t="e">
        <v>#NAME?</v>
      </c>
      <c r="AD19" s="0" t="e">
        <v>#NAME?</v>
      </c>
      <c r="AE19" s="0" t="e">
        <v>#NAME?</v>
      </c>
    </row>
    <row r="20" customFormat="false" ht="15.75" hidden="false" customHeight="false" outlineLevel="0" collapsed="false">
      <c r="A20" s="0" t="n">
        <v>7</v>
      </c>
      <c r="B20" s="0" t="e">
        <v>#NAME?</v>
      </c>
      <c r="C20" s="0" t="e">
        <v>#NAME?</v>
      </c>
      <c r="D20" s="0" t="e">
        <v>#NAME?</v>
      </c>
      <c r="E20" s="0" t="e">
        <v>#NAME?</v>
      </c>
      <c r="F20" s="0" t="e">
        <v>#NAME?</v>
      </c>
      <c r="G20" s="0" t="e">
        <v>#NAME?</v>
      </c>
      <c r="H20" s="0" t="e">
        <v>#NAME?</v>
      </c>
      <c r="I20" s="0" t="e">
        <v>#NAME?</v>
      </c>
      <c r="J20" s="0" t="e">
        <v>#NAME?</v>
      </c>
      <c r="K20" s="0" t="e">
        <v>#NAME?</v>
      </c>
      <c r="L20" s="0" t="e">
        <v>#NAME?</v>
      </c>
      <c r="M20" s="0" t="e">
        <v>#NAME?</v>
      </c>
      <c r="N20" s="0" t="e">
        <v>#NAME?</v>
      </c>
      <c r="O20" s="0" t="e">
        <v>#NAME?</v>
      </c>
      <c r="P20" s="0" t="e">
        <v>#NAME?</v>
      </c>
      <c r="Q20" s="0" t="e">
        <v>#NAME?</v>
      </c>
      <c r="R20" s="0" t="e">
        <v>#NAME?</v>
      </c>
      <c r="S20" s="0" t="e">
        <v>#NAME?</v>
      </c>
      <c r="T20" s="0" t="e">
        <v>#NAME?</v>
      </c>
      <c r="U20" s="0" t="e">
        <v>#NAME?</v>
      </c>
      <c r="V20" s="0" t="e">
        <v>#NAME?</v>
      </c>
      <c r="W20" s="0" t="e">
        <v>#NAME?</v>
      </c>
      <c r="X20" s="0" t="e">
        <v>#NAME?</v>
      </c>
      <c r="Y20" s="0" t="e">
        <v>#NAME?</v>
      </c>
      <c r="Z20" s="0" t="e">
        <v>#NAME?</v>
      </c>
      <c r="AA20" s="0" t="e">
        <v>#NAME?</v>
      </c>
      <c r="AB20" s="0" t="e">
        <v>#NAME?</v>
      </c>
      <c r="AC20" s="0" t="e">
        <v>#NAME?</v>
      </c>
      <c r="AD20" s="0" t="e">
        <v>#NAME?</v>
      </c>
      <c r="AE20" s="0" t="e">
        <v>#NAME?</v>
      </c>
    </row>
    <row r="21" customFormat="false" ht="15.75" hidden="false" customHeight="false" outlineLevel="0" collapsed="false">
      <c r="A21" s="0" t="n">
        <v>8</v>
      </c>
      <c r="B21" s="0" t="e">
        <v>#NAME?</v>
      </c>
      <c r="C21" s="0" t="e">
        <v>#NAME?</v>
      </c>
      <c r="D21" s="0" t="e">
        <v>#NAME?</v>
      </c>
      <c r="E21" s="0" t="e">
        <v>#NAME?</v>
      </c>
      <c r="F21" s="0" t="e">
        <v>#NAME?</v>
      </c>
      <c r="G21" s="0" t="e">
        <v>#NAME?</v>
      </c>
      <c r="H21" s="0" t="e">
        <v>#NAME?</v>
      </c>
      <c r="I21" s="0" t="e">
        <v>#NAME?</v>
      </c>
      <c r="J21" s="0" t="e">
        <v>#NAME?</v>
      </c>
      <c r="K21" s="0" t="e">
        <v>#NAME?</v>
      </c>
      <c r="L21" s="0" t="e">
        <v>#NAME?</v>
      </c>
      <c r="M21" s="0" t="e">
        <v>#NAME?</v>
      </c>
      <c r="N21" s="0" t="e">
        <v>#NAME?</v>
      </c>
      <c r="O21" s="0" t="e">
        <v>#NAME?</v>
      </c>
      <c r="P21" s="0" t="e">
        <v>#NAME?</v>
      </c>
      <c r="Q21" s="0" t="e">
        <v>#NAME?</v>
      </c>
      <c r="R21" s="0" t="e">
        <v>#NAME?</v>
      </c>
      <c r="S21" s="0" t="e">
        <v>#NAME?</v>
      </c>
      <c r="T21" s="0" t="e">
        <v>#NAME?</v>
      </c>
      <c r="U21" s="0" t="e">
        <v>#NAME?</v>
      </c>
      <c r="V21" s="0" t="e">
        <v>#NAME?</v>
      </c>
      <c r="W21" s="0" t="e">
        <v>#NAME?</v>
      </c>
      <c r="X21" s="0" t="e">
        <v>#NAME?</v>
      </c>
      <c r="Y21" s="0" t="e">
        <v>#NAME?</v>
      </c>
      <c r="Z21" s="0" t="e">
        <v>#NAME?</v>
      </c>
      <c r="AA21" s="0" t="e">
        <v>#NAME?</v>
      </c>
      <c r="AB21" s="0" t="e">
        <v>#NAME?</v>
      </c>
      <c r="AC21" s="0" t="e">
        <v>#NAME?</v>
      </c>
      <c r="AD21" s="0" t="e">
        <v>#NAME?</v>
      </c>
      <c r="AE21" s="0" t="e">
        <v>#NAME?</v>
      </c>
    </row>
    <row r="22" customFormat="false" ht="15.75" hidden="false" customHeight="false" outlineLevel="0" collapsed="false">
      <c r="A22" s="0" t="n">
        <v>9</v>
      </c>
      <c r="B22" s="0" t="e">
        <v>#NAME?</v>
      </c>
      <c r="C22" s="0" t="e">
        <v>#NAME?</v>
      </c>
      <c r="D22" s="0" t="e">
        <v>#NAME?</v>
      </c>
      <c r="E22" s="0" t="e">
        <v>#NAME?</v>
      </c>
      <c r="F22" s="0" t="e">
        <v>#NAME?</v>
      </c>
      <c r="G22" s="0" t="e">
        <v>#NAME?</v>
      </c>
      <c r="H22" s="0" t="e">
        <v>#NAME?</v>
      </c>
      <c r="I22" s="0" t="e">
        <v>#NAME?</v>
      </c>
      <c r="J22" s="0" t="e">
        <v>#NAME?</v>
      </c>
      <c r="K22" s="0" t="e">
        <v>#NAME?</v>
      </c>
      <c r="L22" s="0" t="e">
        <v>#NAME?</v>
      </c>
      <c r="M22" s="0" t="e">
        <v>#NAME?</v>
      </c>
      <c r="N22" s="0" t="e">
        <v>#NAME?</v>
      </c>
      <c r="O22" s="0" t="e">
        <v>#NAME?</v>
      </c>
      <c r="P22" s="0" t="e">
        <v>#NAME?</v>
      </c>
      <c r="Q22" s="0" t="e">
        <v>#NAME?</v>
      </c>
      <c r="R22" s="0" t="e">
        <v>#NAME?</v>
      </c>
      <c r="S22" s="0" t="e">
        <v>#NAME?</v>
      </c>
      <c r="T22" s="0" t="e">
        <v>#NAME?</v>
      </c>
      <c r="U22" s="0" t="e">
        <v>#NAME?</v>
      </c>
      <c r="V22" s="0" t="e">
        <v>#NAME?</v>
      </c>
      <c r="W22" s="0" t="e">
        <v>#NAME?</v>
      </c>
      <c r="X22" s="0" t="e">
        <v>#NAME?</v>
      </c>
      <c r="Y22" s="0" t="e">
        <v>#NAME?</v>
      </c>
      <c r="Z22" s="0" t="e">
        <v>#NAME?</v>
      </c>
      <c r="AA22" s="0" t="e">
        <v>#NAME?</v>
      </c>
      <c r="AB22" s="0" t="e">
        <v>#NAME?</v>
      </c>
      <c r="AC22" s="0" t="e">
        <v>#NAME?</v>
      </c>
      <c r="AD22" s="0" t="e">
        <v>#NAME?</v>
      </c>
      <c r="AE22" s="0" t="e">
        <v>#NAME?</v>
      </c>
    </row>
    <row r="23" customFormat="false" ht="15.75" hidden="false" customHeight="false" outlineLevel="0" collapsed="false">
      <c r="A23" s="0" t="n">
        <v>10</v>
      </c>
      <c r="B23" s="0" t="e">
        <v>#NAME?</v>
      </c>
      <c r="C23" s="0" t="e">
        <v>#NAME?</v>
      </c>
      <c r="D23" s="0" t="e">
        <v>#NAME?</v>
      </c>
      <c r="E23" s="0" t="e">
        <v>#NAME?</v>
      </c>
      <c r="F23" s="0" t="e">
        <v>#NAME?</v>
      </c>
      <c r="G23" s="0" t="e">
        <v>#NAME?</v>
      </c>
      <c r="H23" s="0" t="e">
        <v>#NAME?</v>
      </c>
      <c r="I23" s="0" t="e">
        <v>#NAME?</v>
      </c>
      <c r="J23" s="0" t="e">
        <v>#NAME?</v>
      </c>
      <c r="K23" s="0" t="e">
        <v>#NAME?</v>
      </c>
      <c r="L23" s="0" t="e">
        <v>#NAME?</v>
      </c>
      <c r="M23" s="0" t="e">
        <v>#NAME?</v>
      </c>
      <c r="N23" s="0" t="e">
        <v>#NAME?</v>
      </c>
      <c r="O23" s="0" t="e">
        <v>#NAME?</v>
      </c>
      <c r="P23" s="0" t="e">
        <v>#NAME?</v>
      </c>
      <c r="Q23" s="0" t="e">
        <v>#NAME?</v>
      </c>
      <c r="R23" s="0" t="e">
        <v>#NAME?</v>
      </c>
      <c r="S23" s="0" t="e">
        <v>#NAME?</v>
      </c>
      <c r="T23" s="0" t="e">
        <v>#NAME?</v>
      </c>
      <c r="U23" s="0" t="e">
        <v>#NAME?</v>
      </c>
      <c r="V23" s="0" t="e">
        <v>#NAME?</v>
      </c>
      <c r="W23" s="0" t="e">
        <v>#NAME?</v>
      </c>
      <c r="X23" s="0" t="e">
        <v>#NAME?</v>
      </c>
      <c r="Y23" s="0" t="e">
        <v>#NAME?</v>
      </c>
      <c r="Z23" s="0" t="e">
        <v>#NAME?</v>
      </c>
      <c r="AA23" s="0" t="e">
        <v>#NAME?</v>
      </c>
      <c r="AB23" s="0" t="e">
        <v>#NAME?</v>
      </c>
      <c r="AC23" s="0" t="e">
        <v>#NAME?</v>
      </c>
      <c r="AD23" s="0" t="e">
        <v>#NAME?</v>
      </c>
      <c r="AE23" s="0" t="e">
        <v>#NAME?</v>
      </c>
    </row>
    <row r="24" customFormat="false" ht="15.75" hidden="false" customHeight="false" outlineLevel="0" collapsed="false">
      <c r="A24" s="0" t="n">
        <v>11</v>
      </c>
      <c r="B24" s="0" t="e">
        <v>#NAME?</v>
      </c>
      <c r="C24" s="0" t="e">
        <v>#NAME?</v>
      </c>
      <c r="D24" s="0" t="e">
        <v>#NAME?</v>
      </c>
      <c r="E24" s="0" t="e">
        <v>#NAME?</v>
      </c>
      <c r="F24" s="0" t="e">
        <v>#NAME?</v>
      </c>
      <c r="G24" s="0" t="e">
        <v>#NAME?</v>
      </c>
      <c r="H24" s="0" t="e">
        <v>#NAME?</v>
      </c>
      <c r="I24" s="0" t="e">
        <v>#NAME?</v>
      </c>
      <c r="J24" s="0" t="e">
        <v>#NAME?</v>
      </c>
      <c r="K24" s="0" t="e">
        <v>#NAME?</v>
      </c>
      <c r="L24" s="0" t="e">
        <v>#NAME?</v>
      </c>
      <c r="M24" s="0" t="e">
        <v>#NAME?</v>
      </c>
      <c r="N24" s="0" t="e">
        <v>#NAME?</v>
      </c>
      <c r="O24" s="0" t="e">
        <v>#NAME?</v>
      </c>
      <c r="P24" s="0" t="e">
        <v>#NAME?</v>
      </c>
      <c r="Q24" s="0" t="e">
        <v>#NAME?</v>
      </c>
      <c r="R24" s="0" t="e">
        <v>#NAME?</v>
      </c>
      <c r="S24" s="0" t="e">
        <v>#NAME?</v>
      </c>
      <c r="T24" s="0" t="e">
        <v>#NAME?</v>
      </c>
      <c r="U24" s="0" t="e">
        <v>#NAME?</v>
      </c>
      <c r="V24" s="0" t="e">
        <v>#NAME?</v>
      </c>
      <c r="W24" s="0" t="e">
        <v>#NAME?</v>
      </c>
      <c r="X24" s="0" t="e">
        <v>#NAME?</v>
      </c>
      <c r="Y24" s="0" t="e">
        <v>#NAME?</v>
      </c>
      <c r="Z24" s="0" t="e">
        <v>#NAME?</v>
      </c>
      <c r="AA24" s="0" t="e">
        <v>#NAME?</v>
      </c>
      <c r="AB24" s="0" t="e">
        <v>#NAME?</v>
      </c>
      <c r="AC24" s="0" t="e">
        <v>#NAME?</v>
      </c>
      <c r="AD24" s="0" t="e">
        <v>#NAME?</v>
      </c>
      <c r="AE24" s="0" t="e">
        <v>#NAME?</v>
      </c>
    </row>
    <row r="25" customFormat="false" ht="15.75" hidden="false" customHeight="false" outlineLevel="0" collapsed="false">
      <c r="A25" s="0" t="n">
        <v>12</v>
      </c>
      <c r="B25" s="0" t="e">
        <v>#NAME?</v>
      </c>
      <c r="C25" s="0" t="e">
        <v>#NAME?</v>
      </c>
      <c r="D25" s="0" t="e">
        <v>#NAME?</v>
      </c>
      <c r="E25" s="0" t="e">
        <v>#NAME?</v>
      </c>
      <c r="F25" s="0" t="e">
        <v>#NAME?</v>
      </c>
      <c r="G25" s="0" t="e">
        <v>#NAME?</v>
      </c>
      <c r="H25" s="0" t="e">
        <v>#NAME?</v>
      </c>
      <c r="I25" s="0" t="e">
        <v>#NAME?</v>
      </c>
      <c r="J25" s="0" t="e">
        <v>#NAME?</v>
      </c>
      <c r="K25" s="0" t="e">
        <v>#NAME?</v>
      </c>
      <c r="L25" s="0" t="e">
        <v>#NAME?</v>
      </c>
      <c r="M25" s="0" t="e">
        <v>#NAME?</v>
      </c>
      <c r="N25" s="0" t="e">
        <v>#NAME?</v>
      </c>
      <c r="O25" s="0" t="e">
        <v>#NAME?</v>
      </c>
      <c r="P25" s="0" t="e">
        <v>#NAME?</v>
      </c>
      <c r="Q25" s="0" t="e">
        <v>#NAME?</v>
      </c>
      <c r="R25" s="0" t="e">
        <v>#NAME?</v>
      </c>
      <c r="S25" s="0" t="e">
        <v>#NAME?</v>
      </c>
      <c r="T25" s="0" t="e">
        <v>#NAME?</v>
      </c>
      <c r="U25" s="0" t="e">
        <v>#NAME?</v>
      </c>
      <c r="V25" s="0" t="e">
        <v>#NAME?</v>
      </c>
      <c r="W25" s="0" t="e">
        <v>#NAME?</v>
      </c>
      <c r="X25" s="0" t="e">
        <v>#NAME?</v>
      </c>
      <c r="Y25" s="0" t="e">
        <v>#NAME?</v>
      </c>
      <c r="Z25" s="0" t="e">
        <v>#NAME?</v>
      </c>
      <c r="AA25" s="0" t="e">
        <v>#NAME?</v>
      </c>
      <c r="AB25" s="0" t="e">
        <v>#NAME?</v>
      </c>
      <c r="AC25" s="0" t="e">
        <v>#NAME?</v>
      </c>
      <c r="AD25" s="0" t="e">
        <v>#NAME?</v>
      </c>
      <c r="AE25" s="0" t="e">
        <v>#NAME?</v>
      </c>
    </row>
    <row r="26" customFormat="false" ht="15.75" hidden="false" customHeight="false" outlineLevel="0" collapsed="false">
      <c r="A26" s="0" t="n">
        <v>13</v>
      </c>
      <c r="B26" s="0" t="e">
        <v>#NAME?</v>
      </c>
      <c r="C26" s="0" t="e">
        <v>#NAME?</v>
      </c>
      <c r="D26" s="0" t="e">
        <v>#NAME?</v>
      </c>
      <c r="E26" s="0" t="e">
        <v>#NAME?</v>
      </c>
      <c r="F26" s="0" t="e">
        <v>#NAME?</v>
      </c>
      <c r="G26" s="0" t="e">
        <v>#NAME?</v>
      </c>
      <c r="H26" s="0" t="e">
        <v>#NAME?</v>
      </c>
      <c r="I26" s="0" t="e">
        <v>#NAME?</v>
      </c>
      <c r="J26" s="0" t="e">
        <v>#NAME?</v>
      </c>
      <c r="K26" s="0" t="e">
        <v>#NAME?</v>
      </c>
      <c r="L26" s="0" t="e">
        <v>#NAME?</v>
      </c>
      <c r="M26" s="0" t="e">
        <v>#NAME?</v>
      </c>
      <c r="N26" s="0" t="e">
        <v>#NAME?</v>
      </c>
      <c r="O26" s="0" t="e">
        <v>#NAME?</v>
      </c>
      <c r="P26" s="0" t="e">
        <v>#NAME?</v>
      </c>
      <c r="Q26" s="0" t="e">
        <v>#NAME?</v>
      </c>
      <c r="R26" s="0" t="e">
        <v>#NAME?</v>
      </c>
      <c r="S26" s="0" t="e">
        <v>#NAME?</v>
      </c>
      <c r="T26" s="0" t="e">
        <v>#NAME?</v>
      </c>
      <c r="U26" s="0" t="e">
        <v>#NAME?</v>
      </c>
      <c r="V26" s="0" t="e">
        <v>#NAME?</v>
      </c>
      <c r="W26" s="0" t="e">
        <v>#NAME?</v>
      </c>
      <c r="X26" s="0" t="e">
        <v>#NAME?</v>
      </c>
      <c r="Y26" s="0" t="e">
        <v>#NAME?</v>
      </c>
      <c r="Z26" s="0" t="e">
        <v>#NAME?</v>
      </c>
      <c r="AA26" s="0" t="e">
        <v>#NAME?</v>
      </c>
      <c r="AB26" s="0" t="e">
        <v>#NAME?</v>
      </c>
      <c r="AC26" s="0" t="e">
        <v>#NAME?</v>
      </c>
      <c r="AD26" s="0" t="e">
        <v>#NAME?</v>
      </c>
      <c r="AE26" s="0" t="e">
        <v>#NAME?</v>
      </c>
    </row>
    <row r="27" customFormat="false" ht="15.75" hidden="false" customHeight="false" outlineLevel="0" collapsed="false">
      <c r="A27" s="0" t="n">
        <v>14</v>
      </c>
      <c r="B27" s="0" t="e">
        <v>#NAME?</v>
      </c>
      <c r="C27" s="0" t="e">
        <v>#NAME?</v>
      </c>
      <c r="D27" s="0" t="e">
        <v>#NAME?</v>
      </c>
      <c r="E27" s="0" t="e">
        <v>#NAME?</v>
      </c>
      <c r="F27" s="0" t="e">
        <v>#NAME?</v>
      </c>
      <c r="G27" s="0" t="e">
        <v>#NAME?</v>
      </c>
      <c r="H27" s="0" t="e">
        <v>#NAME?</v>
      </c>
      <c r="I27" s="0" t="e">
        <v>#NAME?</v>
      </c>
      <c r="J27" s="0" t="e">
        <v>#NAME?</v>
      </c>
      <c r="K27" s="0" t="e">
        <v>#NAME?</v>
      </c>
      <c r="L27" s="0" t="e">
        <v>#NAME?</v>
      </c>
      <c r="M27" s="0" t="e">
        <v>#NAME?</v>
      </c>
      <c r="N27" s="0" t="e">
        <v>#NAME?</v>
      </c>
      <c r="O27" s="0" t="e">
        <v>#NAME?</v>
      </c>
      <c r="P27" s="0" t="e">
        <v>#NAME?</v>
      </c>
      <c r="Q27" s="0" t="e">
        <v>#NAME?</v>
      </c>
      <c r="R27" s="0" t="e">
        <v>#NAME?</v>
      </c>
      <c r="S27" s="0" t="e">
        <v>#NAME?</v>
      </c>
      <c r="T27" s="0" t="e">
        <v>#NAME?</v>
      </c>
      <c r="U27" s="0" t="e">
        <v>#NAME?</v>
      </c>
      <c r="V27" s="0" t="e">
        <v>#NAME?</v>
      </c>
      <c r="W27" s="0" t="e">
        <v>#NAME?</v>
      </c>
      <c r="X27" s="0" t="e">
        <v>#NAME?</v>
      </c>
      <c r="Y27" s="0" t="e">
        <v>#NAME?</v>
      </c>
      <c r="Z27" s="0" t="e">
        <v>#NAME?</v>
      </c>
      <c r="AA27" s="0" t="e">
        <v>#NAME?</v>
      </c>
      <c r="AB27" s="0" t="e">
        <v>#NAME?</v>
      </c>
      <c r="AC27" s="0" t="e">
        <v>#NAME?</v>
      </c>
      <c r="AD27" s="0" t="e">
        <v>#NAME?</v>
      </c>
      <c r="AE27" s="0" t="e">
        <v>#NAME?</v>
      </c>
    </row>
    <row r="28" customFormat="false" ht="15.75" hidden="false" customHeight="false" outlineLevel="0" collapsed="false">
      <c r="A28" s="0" t="n">
        <v>15</v>
      </c>
      <c r="B28" s="0" t="e">
        <v>#NAME?</v>
      </c>
      <c r="C28" s="0" t="e">
        <v>#NAME?</v>
      </c>
      <c r="D28" s="0" t="e">
        <v>#NAME?</v>
      </c>
      <c r="E28" s="0" t="e">
        <v>#NAME?</v>
      </c>
      <c r="F28" s="0" t="e">
        <v>#NAME?</v>
      </c>
      <c r="G28" s="0" t="e">
        <v>#NAME?</v>
      </c>
      <c r="H28" s="0" t="e">
        <v>#NAME?</v>
      </c>
      <c r="I28" s="0" t="e">
        <v>#NAME?</v>
      </c>
      <c r="J28" s="0" t="e">
        <v>#NAME?</v>
      </c>
      <c r="K28" s="0" t="e">
        <v>#NAME?</v>
      </c>
      <c r="L28" s="0" t="e">
        <v>#NAME?</v>
      </c>
      <c r="M28" s="0" t="e">
        <v>#NAME?</v>
      </c>
      <c r="N28" s="0" t="e">
        <v>#NAME?</v>
      </c>
      <c r="O28" s="0" t="e">
        <v>#NAME?</v>
      </c>
      <c r="P28" s="0" t="e">
        <v>#NAME?</v>
      </c>
      <c r="Q28" s="0" t="e">
        <v>#NAME?</v>
      </c>
      <c r="R28" s="0" t="e">
        <v>#NAME?</v>
      </c>
      <c r="S28" s="0" t="e">
        <v>#NAME?</v>
      </c>
      <c r="T28" s="0" t="e">
        <v>#NAME?</v>
      </c>
      <c r="U28" s="0" t="e">
        <v>#NAME?</v>
      </c>
      <c r="V28" s="0" t="e">
        <v>#NAME?</v>
      </c>
      <c r="W28" s="0" t="e">
        <v>#NAME?</v>
      </c>
      <c r="X28" s="0" t="e">
        <v>#NAME?</v>
      </c>
      <c r="Y28" s="0" t="e">
        <v>#NAME?</v>
      </c>
      <c r="Z28" s="0" t="e">
        <v>#NAME?</v>
      </c>
      <c r="AA28" s="0" t="e">
        <v>#NAME?</v>
      </c>
      <c r="AB28" s="0" t="e">
        <v>#NAME?</v>
      </c>
      <c r="AC28" s="0" t="e">
        <v>#NAME?</v>
      </c>
      <c r="AD28" s="0" t="e">
        <v>#NAME?</v>
      </c>
      <c r="AE28" s="0" t="e">
        <v>#NAME?</v>
      </c>
    </row>
    <row r="29" customFormat="false" ht="15.75" hidden="false" customHeight="false" outlineLevel="0" collapsed="false">
      <c r="A29" s="0" t="n">
        <v>16</v>
      </c>
      <c r="B29" s="0" t="e">
        <v>#NAME?</v>
      </c>
      <c r="C29" s="0" t="e">
        <v>#NAME?</v>
      </c>
      <c r="D29" s="0" t="e">
        <v>#NAME?</v>
      </c>
      <c r="E29" s="0" t="e">
        <v>#NAME?</v>
      </c>
      <c r="F29" s="0" t="e">
        <v>#NAME?</v>
      </c>
      <c r="G29" s="0" t="e">
        <v>#NAME?</v>
      </c>
      <c r="H29" s="0" t="e">
        <v>#NAME?</v>
      </c>
      <c r="I29" s="0" t="e">
        <v>#NAME?</v>
      </c>
      <c r="J29" s="0" t="e">
        <v>#NAME?</v>
      </c>
      <c r="K29" s="0" t="e">
        <v>#NAME?</v>
      </c>
      <c r="L29" s="0" t="e">
        <v>#NAME?</v>
      </c>
      <c r="M29" s="0" t="e">
        <v>#NAME?</v>
      </c>
      <c r="N29" s="0" t="e">
        <v>#NAME?</v>
      </c>
      <c r="O29" s="0" t="e">
        <v>#NAME?</v>
      </c>
      <c r="P29" s="0" t="e">
        <v>#NAME?</v>
      </c>
      <c r="Q29" s="0" t="e">
        <v>#NAME?</v>
      </c>
      <c r="R29" s="0" t="e">
        <v>#NAME?</v>
      </c>
      <c r="S29" s="0" t="e">
        <v>#NAME?</v>
      </c>
      <c r="T29" s="0" t="e">
        <v>#NAME?</v>
      </c>
      <c r="U29" s="0" t="e">
        <v>#NAME?</v>
      </c>
      <c r="V29" s="0" t="e">
        <v>#NAME?</v>
      </c>
      <c r="W29" s="0" t="e">
        <v>#NAME?</v>
      </c>
      <c r="X29" s="0" t="e">
        <v>#NAME?</v>
      </c>
      <c r="Y29" s="0" t="e">
        <v>#NAME?</v>
      </c>
      <c r="Z29" s="0" t="e">
        <v>#NAME?</v>
      </c>
      <c r="AA29" s="0" t="e">
        <v>#NAME?</v>
      </c>
      <c r="AB29" s="0" t="e">
        <v>#NAME?</v>
      </c>
      <c r="AC29" s="0" t="e">
        <v>#NAME?</v>
      </c>
      <c r="AD29" s="0" t="e">
        <v>#NAME?</v>
      </c>
      <c r="AE29" s="0" t="e">
        <v>#NAME?</v>
      </c>
    </row>
    <row r="30" customFormat="false" ht="15.75" hidden="false" customHeight="false" outlineLevel="0" collapsed="false">
      <c r="A30" s="0" t="n">
        <v>17</v>
      </c>
      <c r="B30" s="0" t="e">
        <v>#NAME?</v>
      </c>
      <c r="C30" s="0" t="e">
        <v>#NAME?</v>
      </c>
      <c r="D30" s="0" t="e">
        <v>#NAME?</v>
      </c>
      <c r="E30" s="0" t="e">
        <v>#NAME?</v>
      </c>
      <c r="F30" s="0" t="e">
        <v>#NAME?</v>
      </c>
      <c r="G30" s="0" t="e">
        <v>#NAME?</v>
      </c>
      <c r="H30" s="0" t="e">
        <v>#NAME?</v>
      </c>
      <c r="I30" s="0" t="e">
        <v>#NAME?</v>
      </c>
      <c r="J30" s="0" t="e">
        <v>#NAME?</v>
      </c>
      <c r="K30" s="0" t="e">
        <v>#NAME?</v>
      </c>
      <c r="L30" s="0" t="e">
        <v>#NAME?</v>
      </c>
      <c r="M30" s="0" t="e">
        <v>#NAME?</v>
      </c>
      <c r="N30" s="0" t="e">
        <v>#NAME?</v>
      </c>
      <c r="O30" s="0" t="e">
        <v>#NAME?</v>
      </c>
      <c r="P30" s="0" t="e">
        <v>#NAME?</v>
      </c>
      <c r="Q30" s="0" t="e">
        <v>#NAME?</v>
      </c>
      <c r="R30" s="0" t="e">
        <v>#NAME?</v>
      </c>
      <c r="S30" s="0" t="e">
        <v>#NAME?</v>
      </c>
      <c r="T30" s="0" t="e">
        <v>#NAME?</v>
      </c>
      <c r="U30" s="0" t="e">
        <v>#NAME?</v>
      </c>
      <c r="V30" s="0" t="e">
        <v>#NAME?</v>
      </c>
      <c r="W30" s="0" t="e">
        <v>#NAME?</v>
      </c>
      <c r="X30" s="0" t="e">
        <v>#NAME?</v>
      </c>
      <c r="Y30" s="0" t="e">
        <v>#NAME?</v>
      </c>
      <c r="Z30" s="0" t="e">
        <v>#NAME?</v>
      </c>
      <c r="AA30" s="0" t="e">
        <v>#NAME?</v>
      </c>
      <c r="AB30" s="0" t="e">
        <v>#NAME?</v>
      </c>
      <c r="AC30" s="0" t="e">
        <v>#NAME?</v>
      </c>
      <c r="AD30" s="0" t="e">
        <v>#NAME?</v>
      </c>
      <c r="AE30" s="0" t="e">
        <v>#NAME?</v>
      </c>
    </row>
    <row r="31" customFormat="false" ht="15.75" hidden="false" customHeight="false" outlineLevel="0" collapsed="false">
      <c r="A31" s="0" t="n">
        <v>18</v>
      </c>
      <c r="B31" s="0" t="e">
        <v>#NAME?</v>
      </c>
      <c r="C31" s="0" t="e">
        <v>#NAME?</v>
      </c>
      <c r="D31" s="0" t="e">
        <v>#NAME?</v>
      </c>
      <c r="E31" s="0" t="e">
        <v>#NAME?</v>
      </c>
      <c r="F31" s="0" t="e">
        <v>#NAME?</v>
      </c>
      <c r="G31" s="0" t="e">
        <v>#NAME?</v>
      </c>
      <c r="H31" s="0" t="e">
        <v>#NAME?</v>
      </c>
      <c r="I31" s="0" t="e">
        <v>#NAME?</v>
      </c>
      <c r="J31" s="0" t="e">
        <v>#NAME?</v>
      </c>
      <c r="K31" s="0" t="e">
        <v>#NAME?</v>
      </c>
      <c r="L31" s="0" t="e">
        <v>#NAME?</v>
      </c>
      <c r="M31" s="0" t="e">
        <v>#NAME?</v>
      </c>
      <c r="N31" s="0" t="e">
        <v>#NAME?</v>
      </c>
      <c r="O31" s="0" t="e">
        <v>#NAME?</v>
      </c>
      <c r="P31" s="0" t="e">
        <v>#NAME?</v>
      </c>
      <c r="Q31" s="0" t="e">
        <v>#NAME?</v>
      </c>
      <c r="R31" s="0" t="e">
        <v>#NAME?</v>
      </c>
      <c r="S31" s="0" t="e">
        <v>#NAME?</v>
      </c>
      <c r="T31" s="0" t="e">
        <v>#NAME?</v>
      </c>
      <c r="U31" s="0" t="e">
        <v>#NAME?</v>
      </c>
      <c r="V31" s="0" t="e">
        <v>#NAME?</v>
      </c>
      <c r="W31" s="0" t="e">
        <v>#NAME?</v>
      </c>
      <c r="X31" s="0" t="e">
        <v>#NAME?</v>
      </c>
      <c r="Y31" s="0" t="e">
        <v>#NAME?</v>
      </c>
      <c r="Z31" s="0" t="e">
        <v>#NAME?</v>
      </c>
      <c r="AA31" s="0" t="e">
        <v>#NAME?</v>
      </c>
      <c r="AB31" s="0" t="e">
        <v>#NAME?</v>
      </c>
      <c r="AC31" s="0" t="e">
        <v>#NAME?</v>
      </c>
      <c r="AD31" s="0" t="e">
        <v>#NAME?</v>
      </c>
      <c r="AE31" s="0" t="e">
        <v>#NAME?</v>
      </c>
    </row>
    <row r="32" customFormat="false" ht="15.75" hidden="false" customHeight="false" outlineLevel="0" collapsed="false">
      <c r="A32" s="0" t="n">
        <v>19</v>
      </c>
      <c r="B32" s="0" t="e">
        <v>#NAME?</v>
      </c>
      <c r="C32" s="0" t="e">
        <v>#NAME?</v>
      </c>
      <c r="D32" s="0" t="e">
        <v>#NAME?</v>
      </c>
      <c r="E32" s="0" t="e">
        <v>#NAME?</v>
      </c>
      <c r="F32" s="0" t="e">
        <v>#NAME?</v>
      </c>
      <c r="G32" s="0" t="e">
        <v>#NAME?</v>
      </c>
      <c r="H32" s="0" t="e">
        <v>#NAME?</v>
      </c>
      <c r="I32" s="0" t="e">
        <v>#NAME?</v>
      </c>
      <c r="J32" s="0" t="e">
        <v>#NAME?</v>
      </c>
      <c r="K32" s="0" t="e">
        <v>#NAME?</v>
      </c>
      <c r="L32" s="0" t="e">
        <v>#NAME?</v>
      </c>
      <c r="M32" s="0" t="e">
        <v>#NAME?</v>
      </c>
      <c r="N32" s="0" t="e">
        <v>#NAME?</v>
      </c>
      <c r="O32" s="0" t="e">
        <v>#NAME?</v>
      </c>
      <c r="P32" s="0" t="e">
        <v>#NAME?</v>
      </c>
      <c r="Q32" s="0" t="e">
        <v>#NAME?</v>
      </c>
      <c r="R32" s="0" t="e">
        <v>#NAME?</v>
      </c>
      <c r="S32" s="0" t="e">
        <v>#NAME?</v>
      </c>
      <c r="T32" s="0" t="e">
        <v>#NAME?</v>
      </c>
      <c r="U32" s="0" t="e">
        <v>#NAME?</v>
      </c>
      <c r="V32" s="0" t="e">
        <v>#NAME?</v>
      </c>
      <c r="W32" s="0" t="e">
        <v>#NAME?</v>
      </c>
      <c r="X32" s="0" t="e">
        <v>#NAME?</v>
      </c>
      <c r="Y32" s="0" t="e">
        <v>#NAME?</v>
      </c>
      <c r="Z32" s="0" t="e">
        <v>#NAME?</v>
      </c>
      <c r="AA32" s="0" t="e">
        <v>#NAME?</v>
      </c>
      <c r="AB32" s="0" t="e">
        <v>#NAME?</v>
      </c>
      <c r="AC32" s="0" t="e">
        <v>#NAME?</v>
      </c>
      <c r="AD32" s="0" t="e">
        <v>#NAME?</v>
      </c>
      <c r="AE32" s="0" t="e">
        <v>#NAME?</v>
      </c>
    </row>
    <row r="33" customFormat="false" ht="15.75" hidden="false" customHeight="false" outlineLevel="0" collapsed="false">
      <c r="A33" s="0" t="n">
        <v>20</v>
      </c>
      <c r="B33" s="0" t="e">
        <v>#NAME?</v>
      </c>
      <c r="C33" s="0" t="e">
        <v>#NAME?</v>
      </c>
      <c r="D33" s="0" t="e">
        <v>#NAME?</v>
      </c>
      <c r="E33" s="0" t="e">
        <v>#NAME?</v>
      </c>
      <c r="F33" s="0" t="e">
        <v>#NAME?</v>
      </c>
      <c r="G33" s="0" t="e">
        <v>#NAME?</v>
      </c>
      <c r="H33" s="0" t="e">
        <v>#NAME?</v>
      </c>
      <c r="I33" s="0" t="e">
        <v>#NAME?</v>
      </c>
      <c r="J33" s="0" t="e">
        <v>#NAME?</v>
      </c>
      <c r="K33" s="0" t="e">
        <v>#NAME?</v>
      </c>
      <c r="L33" s="0" t="e">
        <v>#NAME?</v>
      </c>
      <c r="M33" s="0" t="e">
        <v>#NAME?</v>
      </c>
      <c r="N33" s="0" t="e">
        <v>#NAME?</v>
      </c>
      <c r="O33" s="0" t="e">
        <v>#NAME?</v>
      </c>
      <c r="P33" s="0" t="e">
        <v>#NAME?</v>
      </c>
      <c r="Q33" s="0" t="e">
        <v>#NAME?</v>
      </c>
      <c r="R33" s="0" t="e">
        <v>#NAME?</v>
      </c>
      <c r="S33" s="0" t="e">
        <v>#NAME?</v>
      </c>
      <c r="T33" s="0" t="e">
        <v>#NAME?</v>
      </c>
      <c r="U33" s="0" t="e">
        <v>#NAME?</v>
      </c>
      <c r="V33" s="0" t="e">
        <v>#NAME?</v>
      </c>
      <c r="W33" s="0" t="e">
        <v>#NAME?</v>
      </c>
      <c r="X33" s="0" t="e">
        <v>#NAME?</v>
      </c>
      <c r="Y33" s="0" t="e">
        <v>#NAME?</v>
      </c>
      <c r="Z33" s="0" t="e">
        <v>#NAME?</v>
      </c>
      <c r="AA33" s="0" t="e">
        <v>#NAME?</v>
      </c>
      <c r="AB33" s="0" t="e">
        <v>#NAME?</v>
      </c>
      <c r="AC33" s="0" t="e">
        <v>#NAME?</v>
      </c>
      <c r="AD33" s="0" t="e">
        <v>#NAME?</v>
      </c>
      <c r="AE33" s="0" t="e">
        <v>#NAME?</v>
      </c>
    </row>
    <row r="34" customFormat="false" ht="15.75" hidden="false" customHeight="false" outlineLevel="0" collapsed="false">
      <c r="A34" s="0" t="n">
        <v>21</v>
      </c>
      <c r="B34" s="0" t="e">
        <v>#NAME?</v>
      </c>
      <c r="C34" s="0" t="e">
        <v>#NAME?</v>
      </c>
      <c r="D34" s="0" t="e">
        <v>#NAME?</v>
      </c>
      <c r="E34" s="0" t="e">
        <v>#NAME?</v>
      </c>
      <c r="F34" s="0" t="e">
        <v>#NAME?</v>
      </c>
      <c r="G34" s="0" t="e">
        <v>#NAME?</v>
      </c>
      <c r="H34" s="0" t="e">
        <v>#NAME?</v>
      </c>
      <c r="I34" s="0" t="e">
        <v>#NAME?</v>
      </c>
      <c r="J34" s="0" t="e">
        <v>#NAME?</v>
      </c>
      <c r="K34" s="0" t="e">
        <v>#NAME?</v>
      </c>
      <c r="L34" s="0" t="e">
        <v>#NAME?</v>
      </c>
      <c r="M34" s="0" t="e">
        <v>#NAME?</v>
      </c>
      <c r="N34" s="0" t="e">
        <v>#NAME?</v>
      </c>
      <c r="O34" s="0" t="e">
        <v>#NAME?</v>
      </c>
      <c r="P34" s="0" t="e">
        <v>#NAME?</v>
      </c>
      <c r="Q34" s="0" t="e">
        <v>#NAME?</v>
      </c>
      <c r="R34" s="0" t="e">
        <v>#NAME?</v>
      </c>
      <c r="S34" s="0" t="e">
        <v>#NAME?</v>
      </c>
      <c r="T34" s="0" t="e">
        <v>#NAME?</v>
      </c>
      <c r="U34" s="0" t="e">
        <v>#NAME?</v>
      </c>
      <c r="V34" s="0" t="e">
        <v>#NAME?</v>
      </c>
      <c r="W34" s="0" t="e">
        <v>#NAME?</v>
      </c>
      <c r="X34" s="0" t="e">
        <v>#NAME?</v>
      </c>
      <c r="Y34" s="0" t="e">
        <v>#NAME?</v>
      </c>
      <c r="Z34" s="0" t="e">
        <v>#NAME?</v>
      </c>
      <c r="AA34" s="0" t="e">
        <v>#NAME?</v>
      </c>
      <c r="AB34" s="0" t="e">
        <v>#NAME?</v>
      </c>
      <c r="AC34" s="0" t="e">
        <v>#NAME?</v>
      </c>
      <c r="AD34" s="0" t="e">
        <v>#NAME?</v>
      </c>
      <c r="AE34" s="0" t="e">
        <v>#NAME?</v>
      </c>
    </row>
    <row r="35" customFormat="false" ht="15.75" hidden="false" customHeight="false" outlineLevel="0" collapsed="false">
      <c r="A35" s="0" t="n">
        <v>22</v>
      </c>
      <c r="B35" s="0" t="e">
        <v>#NAME?</v>
      </c>
      <c r="C35" s="0" t="e">
        <v>#NAME?</v>
      </c>
      <c r="D35" s="0" t="e">
        <v>#NAME?</v>
      </c>
      <c r="E35" s="0" t="e">
        <v>#NAME?</v>
      </c>
      <c r="F35" s="0" t="e">
        <v>#NAME?</v>
      </c>
      <c r="G35" s="0" t="e">
        <v>#NAME?</v>
      </c>
      <c r="H35" s="0" t="e">
        <v>#NAME?</v>
      </c>
      <c r="I35" s="0" t="e">
        <v>#NAME?</v>
      </c>
      <c r="J35" s="0" t="e">
        <v>#NAME?</v>
      </c>
      <c r="K35" s="0" t="e">
        <v>#NAME?</v>
      </c>
      <c r="L35" s="0" t="e">
        <v>#NAME?</v>
      </c>
      <c r="M35" s="0" t="e">
        <v>#NAME?</v>
      </c>
      <c r="N35" s="0" t="e">
        <v>#NAME?</v>
      </c>
      <c r="O35" s="0" t="e">
        <v>#NAME?</v>
      </c>
      <c r="P35" s="0" t="e">
        <v>#NAME?</v>
      </c>
      <c r="Q35" s="0" t="e">
        <v>#NAME?</v>
      </c>
      <c r="R35" s="0" t="e">
        <v>#NAME?</v>
      </c>
      <c r="S35" s="0" t="e">
        <v>#NAME?</v>
      </c>
      <c r="T35" s="0" t="e">
        <v>#NAME?</v>
      </c>
      <c r="U35" s="0" t="e">
        <v>#NAME?</v>
      </c>
      <c r="V35" s="0" t="e">
        <v>#NAME?</v>
      </c>
      <c r="W35" s="0" t="e">
        <v>#NAME?</v>
      </c>
      <c r="X35" s="0" t="e">
        <v>#NAME?</v>
      </c>
      <c r="Y35" s="0" t="e">
        <v>#NAME?</v>
      </c>
      <c r="Z35" s="0" t="e">
        <v>#NAME?</v>
      </c>
      <c r="AA35" s="0" t="e">
        <v>#NAME?</v>
      </c>
      <c r="AB35" s="0" t="e">
        <v>#NAME?</v>
      </c>
      <c r="AC35" s="0" t="e">
        <v>#NAME?</v>
      </c>
      <c r="AD35" s="0" t="e">
        <v>#NAME?</v>
      </c>
      <c r="AE35" s="0" t="e">
        <v>#NAME?</v>
      </c>
    </row>
    <row r="36" customFormat="false" ht="15.75" hidden="false" customHeight="false" outlineLevel="0" collapsed="false">
      <c r="A36" s="0" t="n">
        <v>23</v>
      </c>
      <c r="B36" s="0" t="e">
        <v>#NAME?</v>
      </c>
      <c r="C36" s="0" t="e">
        <v>#NAME?</v>
      </c>
      <c r="D36" s="0" t="e">
        <v>#NAME?</v>
      </c>
      <c r="E36" s="0" t="e">
        <v>#NAME?</v>
      </c>
      <c r="F36" s="0" t="e">
        <v>#NAME?</v>
      </c>
      <c r="G36" s="0" t="e">
        <v>#NAME?</v>
      </c>
      <c r="H36" s="0" t="e">
        <v>#NAME?</v>
      </c>
      <c r="I36" s="0" t="e">
        <v>#NAME?</v>
      </c>
      <c r="J36" s="0" t="e">
        <v>#NAME?</v>
      </c>
      <c r="K36" s="0" t="e">
        <v>#NAME?</v>
      </c>
      <c r="L36" s="0" t="e">
        <v>#NAME?</v>
      </c>
      <c r="M36" s="0" t="e">
        <v>#NAME?</v>
      </c>
      <c r="N36" s="0" t="e">
        <v>#NAME?</v>
      </c>
      <c r="O36" s="0" t="e">
        <v>#NAME?</v>
      </c>
      <c r="P36" s="0" t="e">
        <v>#NAME?</v>
      </c>
      <c r="Q36" s="0" t="e">
        <v>#NAME?</v>
      </c>
      <c r="R36" s="0" t="e">
        <v>#NAME?</v>
      </c>
      <c r="S36" s="0" t="e">
        <v>#NAME?</v>
      </c>
      <c r="T36" s="0" t="e">
        <v>#NAME?</v>
      </c>
      <c r="U36" s="0" t="e">
        <v>#NAME?</v>
      </c>
      <c r="V36" s="0" t="e">
        <v>#NAME?</v>
      </c>
      <c r="W36" s="0" t="e">
        <v>#NAME?</v>
      </c>
      <c r="X36" s="0" t="e">
        <v>#NAME?</v>
      </c>
      <c r="Y36" s="0" t="e">
        <v>#NAME?</v>
      </c>
      <c r="Z36" s="0" t="e">
        <v>#NAME?</v>
      </c>
      <c r="AA36" s="0" t="e">
        <v>#NAME?</v>
      </c>
      <c r="AB36" s="0" t="e">
        <v>#NAME?</v>
      </c>
      <c r="AC36" s="0" t="e">
        <v>#NAME?</v>
      </c>
      <c r="AD36" s="0" t="e">
        <v>#NAME?</v>
      </c>
      <c r="AE36" s="0" t="e">
        <v>#NAME?</v>
      </c>
    </row>
    <row r="37" customFormat="false" ht="15.75" hidden="false" customHeight="false" outlineLevel="0" collapsed="false">
      <c r="A37" s="0" t="n">
        <v>24</v>
      </c>
      <c r="B37" s="0" t="e">
        <v>#NAME?</v>
      </c>
      <c r="C37" s="0" t="e">
        <v>#NAME?</v>
      </c>
      <c r="D37" s="0" t="e">
        <v>#NAME?</v>
      </c>
      <c r="E37" s="0" t="e">
        <v>#NAME?</v>
      </c>
      <c r="F37" s="0" t="e">
        <v>#NAME?</v>
      </c>
      <c r="G37" s="0" t="e">
        <v>#NAME?</v>
      </c>
      <c r="H37" s="0" t="e">
        <v>#NAME?</v>
      </c>
      <c r="I37" s="0" t="e">
        <v>#NAME?</v>
      </c>
      <c r="J37" s="0" t="e">
        <v>#NAME?</v>
      </c>
      <c r="K37" s="0" t="e">
        <v>#NAME?</v>
      </c>
      <c r="L37" s="0" t="e">
        <v>#NAME?</v>
      </c>
      <c r="M37" s="0" t="e">
        <v>#NAME?</v>
      </c>
      <c r="N37" s="0" t="e">
        <v>#NAME?</v>
      </c>
      <c r="O37" s="0" t="e">
        <v>#NAME?</v>
      </c>
      <c r="P37" s="0" t="e">
        <v>#NAME?</v>
      </c>
      <c r="Q37" s="0" t="e">
        <v>#NAME?</v>
      </c>
      <c r="R37" s="0" t="e">
        <v>#NAME?</v>
      </c>
      <c r="S37" s="0" t="e">
        <v>#NAME?</v>
      </c>
      <c r="T37" s="0" t="e">
        <v>#NAME?</v>
      </c>
      <c r="U37" s="0" t="e">
        <v>#NAME?</v>
      </c>
      <c r="V37" s="0" t="e">
        <v>#NAME?</v>
      </c>
      <c r="W37" s="0" t="e">
        <v>#NAME?</v>
      </c>
      <c r="X37" s="0" t="e">
        <v>#NAME?</v>
      </c>
      <c r="Y37" s="0" t="e">
        <v>#NAME?</v>
      </c>
      <c r="Z37" s="0" t="e">
        <v>#NAME?</v>
      </c>
      <c r="AA37" s="0" t="e">
        <v>#NAME?</v>
      </c>
      <c r="AB37" s="0" t="e">
        <v>#NAME?</v>
      </c>
      <c r="AC37" s="0" t="e">
        <v>#NAME?</v>
      </c>
      <c r="AD37" s="0" t="e">
        <v>#NAME?</v>
      </c>
      <c r="AE37" s="0" t="e">
        <v>#NAME?</v>
      </c>
    </row>
    <row r="38" customFormat="false" ht="15.75" hidden="false" customHeight="false" outlineLevel="0" collapsed="false">
      <c r="A38" s="0" t="n">
        <v>25</v>
      </c>
      <c r="B38" s="0" t="e">
        <v>#NAME?</v>
      </c>
      <c r="C38" s="0" t="e">
        <v>#NAME?</v>
      </c>
      <c r="D38" s="0" t="e">
        <v>#NAME?</v>
      </c>
      <c r="E38" s="0" t="e">
        <v>#NAME?</v>
      </c>
      <c r="F38" s="0" t="e">
        <v>#NAME?</v>
      </c>
      <c r="G38" s="0" t="e">
        <v>#NAME?</v>
      </c>
      <c r="H38" s="0" t="e">
        <v>#NAME?</v>
      </c>
      <c r="I38" s="0" t="e">
        <v>#NAME?</v>
      </c>
      <c r="J38" s="0" t="e">
        <v>#NAME?</v>
      </c>
      <c r="K38" s="0" t="e">
        <v>#NAME?</v>
      </c>
      <c r="L38" s="0" t="e">
        <v>#NAME?</v>
      </c>
      <c r="M38" s="0" t="e">
        <v>#NAME?</v>
      </c>
      <c r="N38" s="0" t="e">
        <v>#NAME?</v>
      </c>
      <c r="O38" s="0" t="e">
        <v>#NAME?</v>
      </c>
      <c r="P38" s="0" t="e">
        <v>#NAME?</v>
      </c>
      <c r="Q38" s="0" t="e">
        <v>#NAME?</v>
      </c>
      <c r="R38" s="0" t="e">
        <v>#NAME?</v>
      </c>
      <c r="S38" s="0" t="e">
        <v>#NAME?</v>
      </c>
      <c r="T38" s="0" t="e">
        <v>#NAME?</v>
      </c>
      <c r="U38" s="0" t="e">
        <v>#NAME?</v>
      </c>
      <c r="V38" s="0" t="e">
        <v>#NAME?</v>
      </c>
      <c r="W38" s="0" t="e">
        <v>#NAME?</v>
      </c>
      <c r="X38" s="0" t="e">
        <v>#NAME?</v>
      </c>
      <c r="Y38" s="0" t="e">
        <v>#NAME?</v>
      </c>
      <c r="Z38" s="0" t="e">
        <v>#NAME?</v>
      </c>
      <c r="AA38" s="0" t="e">
        <v>#NAME?</v>
      </c>
      <c r="AB38" s="0" t="e">
        <v>#NAME?</v>
      </c>
      <c r="AC38" s="0" t="e">
        <v>#NAME?</v>
      </c>
      <c r="AD38" s="0" t="e">
        <v>#NAME?</v>
      </c>
      <c r="AE38" s="0" t="e">
        <v>#NAME?</v>
      </c>
    </row>
    <row r="39" customFormat="false" ht="15.75" hidden="false" customHeight="false" outlineLevel="0" collapsed="false">
      <c r="A39" s="0" t="n">
        <v>26</v>
      </c>
      <c r="B39" s="0" t="e">
        <v>#NAME?</v>
      </c>
      <c r="C39" s="0" t="e">
        <v>#NAME?</v>
      </c>
      <c r="D39" s="0" t="e">
        <v>#NAME?</v>
      </c>
      <c r="E39" s="0" t="e">
        <v>#NAME?</v>
      </c>
      <c r="F39" s="0" t="e">
        <v>#NAME?</v>
      </c>
      <c r="G39" s="0" t="e">
        <v>#NAME?</v>
      </c>
      <c r="H39" s="0" t="e">
        <v>#NAME?</v>
      </c>
      <c r="I39" s="0" t="e">
        <v>#NAME?</v>
      </c>
      <c r="J39" s="0" t="e">
        <v>#NAME?</v>
      </c>
      <c r="K39" s="0" t="e">
        <v>#NAME?</v>
      </c>
      <c r="L39" s="0" t="e">
        <v>#NAME?</v>
      </c>
      <c r="M39" s="0" t="e">
        <v>#NAME?</v>
      </c>
      <c r="N39" s="0" t="e">
        <v>#NAME?</v>
      </c>
      <c r="O39" s="0" t="e">
        <v>#NAME?</v>
      </c>
      <c r="P39" s="0" t="e">
        <v>#NAME?</v>
      </c>
      <c r="Q39" s="0" t="e">
        <v>#NAME?</v>
      </c>
      <c r="R39" s="0" t="e">
        <v>#NAME?</v>
      </c>
      <c r="S39" s="0" t="e">
        <v>#NAME?</v>
      </c>
      <c r="T39" s="0" t="e">
        <v>#NAME?</v>
      </c>
      <c r="U39" s="0" t="e">
        <v>#NAME?</v>
      </c>
      <c r="V39" s="0" t="e">
        <v>#NAME?</v>
      </c>
      <c r="W39" s="0" t="e">
        <v>#NAME?</v>
      </c>
      <c r="X39" s="0" t="e">
        <v>#NAME?</v>
      </c>
      <c r="Y39" s="0" t="e">
        <v>#NAME?</v>
      </c>
      <c r="Z39" s="0" t="e">
        <v>#NAME?</v>
      </c>
      <c r="AA39" s="0" t="e">
        <v>#NAME?</v>
      </c>
      <c r="AB39" s="0" t="e">
        <v>#NAME?</v>
      </c>
      <c r="AC39" s="0" t="e">
        <v>#NAME?</v>
      </c>
      <c r="AD39" s="0" t="e">
        <v>#NAME?</v>
      </c>
      <c r="AE39" s="0" t="e">
        <v>#NAME?</v>
      </c>
    </row>
    <row r="40" customFormat="false" ht="15.75" hidden="false" customHeight="false" outlineLevel="0" collapsed="false">
      <c r="A40" s="0" t="n">
        <v>27</v>
      </c>
      <c r="B40" s="0" t="e">
        <v>#NAME?</v>
      </c>
      <c r="C40" s="0" t="e">
        <v>#NAME?</v>
      </c>
      <c r="D40" s="0" t="e">
        <v>#NAME?</v>
      </c>
      <c r="E40" s="0" t="e">
        <v>#NAME?</v>
      </c>
      <c r="F40" s="0" t="e">
        <v>#NAME?</v>
      </c>
      <c r="G40" s="0" t="e">
        <v>#NAME?</v>
      </c>
      <c r="H40" s="0" t="e">
        <v>#NAME?</v>
      </c>
      <c r="I40" s="0" t="e">
        <v>#NAME?</v>
      </c>
      <c r="J40" s="0" t="e">
        <v>#NAME?</v>
      </c>
      <c r="K40" s="0" t="e">
        <v>#NAME?</v>
      </c>
      <c r="L40" s="0" t="e">
        <v>#NAME?</v>
      </c>
      <c r="M40" s="0" t="e">
        <v>#NAME?</v>
      </c>
      <c r="N40" s="0" t="e">
        <v>#NAME?</v>
      </c>
      <c r="O40" s="0" t="e">
        <v>#NAME?</v>
      </c>
      <c r="P40" s="0" t="e">
        <v>#NAME?</v>
      </c>
      <c r="Q40" s="0" t="e">
        <v>#NAME?</v>
      </c>
      <c r="R40" s="0" t="e">
        <v>#NAME?</v>
      </c>
      <c r="S40" s="0" t="e">
        <v>#NAME?</v>
      </c>
      <c r="T40" s="0" t="e">
        <v>#NAME?</v>
      </c>
      <c r="U40" s="0" t="e">
        <v>#NAME?</v>
      </c>
      <c r="V40" s="0" t="e">
        <v>#NAME?</v>
      </c>
      <c r="W40" s="0" t="e">
        <v>#NAME?</v>
      </c>
      <c r="X40" s="0" t="e">
        <v>#NAME?</v>
      </c>
      <c r="Y40" s="0" t="e">
        <v>#NAME?</v>
      </c>
      <c r="Z40" s="0" t="e">
        <v>#NAME?</v>
      </c>
      <c r="AA40" s="0" t="e">
        <v>#NAME?</v>
      </c>
      <c r="AB40" s="0" t="e">
        <v>#NAME?</v>
      </c>
      <c r="AC40" s="0" t="e">
        <v>#NAME?</v>
      </c>
      <c r="AD40" s="0" t="e">
        <v>#NAME?</v>
      </c>
      <c r="AE40" s="0" t="e">
        <v>#NAME?</v>
      </c>
    </row>
    <row r="41" customFormat="false" ht="15.75" hidden="false" customHeight="false" outlineLevel="0" collapsed="false">
      <c r="A41" s="0" t="n">
        <v>28</v>
      </c>
      <c r="B41" s="0" t="e">
        <v>#NAME?</v>
      </c>
      <c r="C41" s="0" t="e">
        <v>#NAME?</v>
      </c>
      <c r="D41" s="0" t="e">
        <v>#NAME?</v>
      </c>
      <c r="E41" s="0" t="e">
        <v>#NAME?</v>
      </c>
      <c r="F41" s="0" t="e">
        <v>#NAME?</v>
      </c>
      <c r="G41" s="0" t="e">
        <v>#NAME?</v>
      </c>
      <c r="H41" s="0" t="e">
        <v>#NAME?</v>
      </c>
      <c r="I41" s="0" t="e">
        <v>#NAME?</v>
      </c>
      <c r="J41" s="0" t="e">
        <v>#NAME?</v>
      </c>
      <c r="K41" s="0" t="e">
        <v>#NAME?</v>
      </c>
      <c r="L41" s="0" t="e">
        <v>#NAME?</v>
      </c>
      <c r="M41" s="0" t="e">
        <v>#NAME?</v>
      </c>
      <c r="N41" s="0" t="e">
        <v>#NAME?</v>
      </c>
      <c r="O41" s="0" t="e">
        <v>#NAME?</v>
      </c>
      <c r="P41" s="0" t="e">
        <v>#NAME?</v>
      </c>
      <c r="Q41" s="0" t="e">
        <v>#NAME?</v>
      </c>
      <c r="R41" s="0" t="e">
        <v>#NAME?</v>
      </c>
      <c r="S41" s="0" t="e">
        <v>#NAME?</v>
      </c>
      <c r="T41" s="0" t="e">
        <v>#NAME?</v>
      </c>
      <c r="U41" s="0" t="e">
        <v>#NAME?</v>
      </c>
      <c r="V41" s="0" t="e">
        <v>#NAME?</v>
      </c>
      <c r="W41" s="0" t="e">
        <v>#NAME?</v>
      </c>
      <c r="X41" s="0" t="e">
        <v>#NAME?</v>
      </c>
      <c r="Y41" s="0" t="e">
        <v>#NAME?</v>
      </c>
      <c r="Z41" s="0" t="e">
        <v>#NAME?</v>
      </c>
      <c r="AA41" s="0" t="e">
        <v>#NAME?</v>
      </c>
      <c r="AB41" s="0" t="e">
        <v>#NAME?</v>
      </c>
      <c r="AC41" s="0" t="e">
        <v>#NAME?</v>
      </c>
      <c r="AD41" s="0" t="e">
        <v>#NAME?</v>
      </c>
      <c r="AE41" s="0" t="e">
        <v>#NAME?</v>
      </c>
    </row>
    <row r="42" customFormat="false" ht="15.75" hidden="false" customHeight="false" outlineLevel="0" collapsed="false">
      <c r="A42" s="0" t="n">
        <v>29</v>
      </c>
      <c r="B42" s="0" t="e">
        <v>#NAME?</v>
      </c>
      <c r="C42" s="0" t="e">
        <v>#NAME?</v>
      </c>
      <c r="D42" s="0" t="e">
        <v>#NAME?</v>
      </c>
      <c r="E42" s="0" t="e">
        <v>#NAME?</v>
      </c>
      <c r="F42" s="0" t="e">
        <v>#NAME?</v>
      </c>
      <c r="G42" s="0" t="e">
        <v>#NAME?</v>
      </c>
      <c r="H42" s="0" t="e">
        <v>#NAME?</v>
      </c>
      <c r="I42" s="0" t="e">
        <v>#NAME?</v>
      </c>
      <c r="J42" s="0" t="e">
        <v>#NAME?</v>
      </c>
      <c r="K42" s="0" t="e">
        <v>#NAME?</v>
      </c>
      <c r="L42" s="0" t="e">
        <v>#NAME?</v>
      </c>
      <c r="M42" s="0" t="e">
        <v>#NAME?</v>
      </c>
      <c r="N42" s="0" t="e">
        <v>#NAME?</v>
      </c>
      <c r="O42" s="0" t="e">
        <v>#NAME?</v>
      </c>
      <c r="P42" s="0" t="e">
        <v>#NAME?</v>
      </c>
      <c r="Q42" s="0" t="e">
        <v>#NAME?</v>
      </c>
      <c r="R42" s="0" t="e">
        <v>#NAME?</v>
      </c>
      <c r="S42" s="0" t="e">
        <v>#NAME?</v>
      </c>
      <c r="T42" s="0" t="e">
        <v>#NAME?</v>
      </c>
      <c r="U42" s="0" t="e">
        <v>#NAME?</v>
      </c>
      <c r="V42" s="0" t="e">
        <v>#NAME?</v>
      </c>
      <c r="W42" s="0" t="e">
        <v>#NAME?</v>
      </c>
      <c r="X42" s="0" t="e">
        <v>#NAME?</v>
      </c>
      <c r="Y42" s="0" t="e">
        <v>#NAME?</v>
      </c>
      <c r="Z42" s="0" t="e">
        <v>#NAME?</v>
      </c>
      <c r="AA42" s="0" t="e">
        <v>#NAME?</v>
      </c>
      <c r="AB42" s="0" t="e">
        <v>#NAME?</v>
      </c>
      <c r="AC42" s="0" t="e">
        <v>#NAME?</v>
      </c>
      <c r="AD42" s="0" t="e">
        <v>#NAME?</v>
      </c>
      <c r="AE42" s="0" t="e">
        <v>#NAME?</v>
      </c>
    </row>
    <row r="43" customFormat="false" ht="15.75" hidden="false" customHeight="false" outlineLevel="0" collapsed="false">
      <c r="A43" s="0" t="n">
        <v>30</v>
      </c>
      <c r="B43" s="0" t="e">
        <v>#NAME?</v>
      </c>
      <c r="C43" s="0" t="e">
        <v>#NAME?</v>
      </c>
      <c r="D43" s="0" t="e">
        <v>#NAME?</v>
      </c>
      <c r="E43" s="0" t="e">
        <v>#NAME?</v>
      </c>
      <c r="F43" s="0" t="e">
        <v>#NAME?</v>
      </c>
      <c r="G43" s="0" t="e">
        <v>#NAME?</v>
      </c>
      <c r="H43" s="0" t="e">
        <v>#NAME?</v>
      </c>
      <c r="I43" s="0" t="e">
        <v>#NAME?</v>
      </c>
      <c r="J43" s="0" t="e">
        <v>#NAME?</v>
      </c>
      <c r="K43" s="0" t="e">
        <v>#NAME?</v>
      </c>
      <c r="L43" s="0" t="e">
        <v>#NAME?</v>
      </c>
      <c r="M43" s="0" t="e">
        <v>#NAME?</v>
      </c>
      <c r="N43" s="0" t="e">
        <v>#NAME?</v>
      </c>
      <c r="O43" s="0" t="e">
        <v>#NAME?</v>
      </c>
      <c r="P43" s="0" t="e">
        <v>#NAME?</v>
      </c>
      <c r="Q43" s="0" t="e">
        <v>#NAME?</v>
      </c>
      <c r="R43" s="0" t="e">
        <v>#NAME?</v>
      </c>
      <c r="S43" s="0" t="e">
        <v>#NAME?</v>
      </c>
      <c r="T43" s="0" t="e">
        <v>#NAME?</v>
      </c>
      <c r="U43" s="0" t="e">
        <v>#NAME?</v>
      </c>
      <c r="V43" s="0" t="e">
        <v>#NAME?</v>
      </c>
      <c r="W43" s="0" t="e">
        <v>#NAME?</v>
      </c>
      <c r="X43" s="0" t="e">
        <v>#NAME?</v>
      </c>
      <c r="Y43" s="0" t="e">
        <v>#NAME?</v>
      </c>
      <c r="Z43" s="0" t="e">
        <v>#NAME?</v>
      </c>
      <c r="AA43" s="0" t="e">
        <v>#NAME?</v>
      </c>
      <c r="AB43" s="0" t="e">
        <v>#NAME?</v>
      </c>
      <c r="AC43" s="0" t="e">
        <v>#NAME?</v>
      </c>
      <c r="AD43" s="0" t="e">
        <v>#NAME?</v>
      </c>
      <c r="AE43" s="0" t="e">
        <v>#NAME?</v>
      </c>
    </row>
    <row r="44" customFormat="false" ht="15.75" hidden="false" customHeight="false" outlineLevel="0" collapsed="false">
      <c r="B44" s="0" t="n">
        <v>1</v>
      </c>
      <c r="C44" s="0" t="n">
        <v>2</v>
      </c>
      <c r="D44" s="0" t="n">
        <v>3</v>
      </c>
      <c r="E44" s="0" t="n">
        <v>4</v>
      </c>
      <c r="F44" s="0" t="n">
        <v>5</v>
      </c>
      <c r="G44" s="0" t="n">
        <v>6</v>
      </c>
      <c r="H44" s="0" t="n">
        <v>7</v>
      </c>
      <c r="I44" s="0" t="n">
        <v>8</v>
      </c>
      <c r="J44" s="0" t="n">
        <v>9</v>
      </c>
      <c r="K44" s="0" t="n">
        <v>10</v>
      </c>
      <c r="L44" s="0" t="n">
        <v>11</v>
      </c>
      <c r="M44" s="0" t="n">
        <v>12</v>
      </c>
      <c r="N44" s="0" t="n">
        <v>13</v>
      </c>
      <c r="O44" s="0" t="n">
        <v>14</v>
      </c>
      <c r="P44" s="0" t="n">
        <v>15</v>
      </c>
      <c r="Q44" s="0" t="n">
        <v>16</v>
      </c>
      <c r="R44" s="0" t="n">
        <v>17</v>
      </c>
      <c r="S44" s="0" t="n">
        <v>18</v>
      </c>
      <c r="T44" s="0" t="n">
        <v>19</v>
      </c>
      <c r="U44" s="0" t="n">
        <v>20</v>
      </c>
      <c r="V44" s="0" t="n">
        <v>21</v>
      </c>
      <c r="W44" s="0" t="n">
        <v>22</v>
      </c>
      <c r="X44" s="0" t="n">
        <v>23</v>
      </c>
      <c r="Y44" s="0" t="n">
        <v>24</v>
      </c>
      <c r="Z44" s="0" t="n">
        <v>25</v>
      </c>
      <c r="AA44" s="0" t="n">
        <v>26</v>
      </c>
      <c r="AB44" s="0" t="n">
        <v>27</v>
      </c>
      <c r="AC44" s="0" t="n">
        <v>28</v>
      </c>
      <c r="AD44" s="0" t="n">
        <v>29</v>
      </c>
      <c r="AE44" s="0" t="n">
        <v>30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059"/>
  <sheetViews>
    <sheetView showFormulas="false" showGridLines="true" showRowColHeaders="true" showZeros="true" rightToLeft="false" tabSelected="true" showOutlineSymbols="true" defaultGridColor="true" view="normal" topLeftCell="D23" colorId="64" zoomScale="100" zoomScaleNormal="100" zoomScalePageLayoutView="100" workbookViewId="0">
      <selection pane="topLeft" activeCell="D33" activeCellId="0" sqref="D33"/>
    </sheetView>
  </sheetViews>
  <sheetFormatPr defaultColWidth="8.90234375" defaultRowHeight="15.75" customHeight="true" zeroHeight="false" outlineLevelRow="0" outlineLevelCol="0"/>
  <cols>
    <col collapsed="false" customWidth="true" hidden="false" outlineLevel="0" max="1" min="1" style="0" width="23.37"/>
    <col collapsed="false" customWidth="true" hidden="false" outlineLevel="0" max="2" min="2" style="0" width="11.62"/>
    <col collapsed="false" customWidth="true" hidden="false" outlineLevel="0" max="3" min="3" style="0" width="15.49"/>
    <col collapsed="false" customWidth="true" hidden="false" outlineLevel="0" max="5" min="5" style="0" width="15.37"/>
    <col collapsed="false" customWidth="true" hidden="false" outlineLevel="0" max="6" min="6" style="0" width="14.37"/>
    <col collapsed="false" customWidth="true" hidden="false" outlineLevel="0" max="7" min="7" style="0" width="16.62"/>
    <col collapsed="false" customWidth="true" hidden="false" outlineLevel="0" max="8" min="8" style="0" width="12.37"/>
    <col collapsed="false" customWidth="true" hidden="false" outlineLevel="0" max="9" min="9" style="0" width="15.86"/>
    <col collapsed="false" customWidth="true" hidden="false" outlineLevel="0" max="10" min="10" style="0" width="15.62"/>
    <col collapsed="false" customWidth="true" hidden="false" outlineLevel="0" max="11" min="11" style="0" width="14.24"/>
    <col collapsed="false" customWidth="true" hidden="false" outlineLevel="0" max="12" min="12" style="0" width="14.12"/>
  </cols>
  <sheetData>
    <row r="1" customFormat="false" ht="15.75" hidden="false" customHeight="false" outlineLevel="0" collapsed="false">
      <c r="A1" s="27" t="s">
        <v>29</v>
      </c>
      <c r="B1" s="41"/>
      <c r="C1" s="41"/>
      <c r="D1" s="41"/>
      <c r="E1" s="42"/>
    </row>
    <row r="2" customFormat="false" ht="15.75" hidden="false" customHeight="false" outlineLevel="0" collapsed="false">
      <c r="A2" s="43" t="str">
        <f aca="false">Data!A16</f>
        <v>Mortgage Collateral</v>
      </c>
      <c r="B2" s="44"/>
      <c r="C2" s="44"/>
      <c r="L2" s="45"/>
    </row>
    <row r="3" customFormat="false" ht="15.75" hidden="false" customHeight="false" outlineLevel="0" collapsed="false">
      <c r="A3" s="44" t="str">
        <f aca="false">Data!A17</f>
        <v>Collateral Total Principal</v>
      </c>
      <c r="B3" s="44"/>
      <c r="C3" s="46" t="n">
        <f aca="false">Data!C17</f>
        <v>104000000</v>
      </c>
      <c r="L3" s="45"/>
    </row>
    <row r="4" customFormat="false" ht="15.75" hidden="false" customHeight="false" outlineLevel="0" collapsed="false">
      <c r="A4" s="44" t="str">
        <f aca="false">Data!A18</f>
        <v>Pool Maturity WAM</v>
      </c>
      <c r="B4" s="44"/>
      <c r="C4" s="44" t="n">
        <f aca="false">Data!C18</f>
        <v>30</v>
      </c>
      <c r="L4" s="45"/>
    </row>
    <row r="5" customFormat="false" ht="15.75" hidden="false" customHeight="false" outlineLevel="0" collapsed="false">
      <c r="A5" s="44" t="str">
        <f aca="false">Data!A19</f>
        <v>Pool Interest rate  WAC</v>
      </c>
      <c r="B5" s="44"/>
      <c r="C5" s="47" t="n">
        <f aca="false">Data!C19</f>
        <v>0.1</v>
      </c>
      <c r="L5" s="45"/>
    </row>
    <row r="6" customFormat="false" ht="15.75" hidden="false" customHeight="false" outlineLevel="0" collapsed="false">
      <c r="A6" s="44" t="str">
        <f aca="false">Data!A20</f>
        <v>Pool Scheduled P&amp;I Payment </v>
      </c>
      <c r="B6" s="44"/>
      <c r="C6" s="46" t="n">
        <f aca="false">Data!C20</f>
        <v>11032241.82</v>
      </c>
      <c r="L6" s="45"/>
    </row>
    <row r="7" customFormat="false" ht="15.75" hidden="false" customHeight="false" outlineLevel="0" collapsed="false">
      <c r="A7" s="44" t="str">
        <f aca="false">Data!A21</f>
        <v>% PSA</v>
      </c>
      <c r="B7" s="44"/>
      <c r="C7" s="48" t="n">
        <f aca="false">Data!C21</f>
        <v>1</v>
      </c>
      <c r="L7" s="45"/>
    </row>
    <row r="8" customFormat="false" ht="15.75" hidden="false" customHeight="false" outlineLevel="0" collapsed="false">
      <c r="A8" s="44" t="str">
        <f aca="false">Data!A22</f>
        <v>Pool Balance</v>
      </c>
      <c r="B8" s="44"/>
      <c r="C8" s="49" t="n">
        <f aca="false">Data!C22</f>
        <v>100000000</v>
      </c>
      <c r="L8" s="45"/>
    </row>
    <row r="9" customFormat="false" ht="15.75" hidden="false" customHeight="false" outlineLevel="0" collapsed="false">
      <c r="A9" s="44" t="str">
        <f aca="false">Data!A23</f>
        <v>Residual payment</v>
      </c>
      <c r="B9" s="44"/>
      <c r="C9" s="49" t="n">
        <f aca="false">Data!C23</f>
        <v>4000000</v>
      </c>
      <c r="L9" s="45"/>
    </row>
    <row r="10" customFormat="false" ht="15.75" hidden="false" customHeight="false" outlineLevel="0" collapsed="false">
      <c r="A10" s="44" t="str">
        <f aca="false">Data!A24</f>
        <v>Servicing</v>
      </c>
      <c r="B10" s="44"/>
      <c r="C10" s="47" t="n">
        <f aca="false">Data!C24</f>
        <v>0.005</v>
      </c>
      <c r="L10" s="45"/>
    </row>
    <row r="11" customFormat="false" ht="15.75" hidden="false" customHeight="false" outlineLevel="0" collapsed="false">
      <c r="A11" s="44"/>
      <c r="B11" s="44"/>
      <c r="C11" s="44"/>
      <c r="L11" s="45"/>
    </row>
    <row r="12" customFormat="false" ht="15.75" hidden="false" customHeight="false" outlineLevel="0" collapsed="false">
      <c r="A12" s="44" t="str">
        <f aca="false">Data!A26</f>
        <v>A balance</v>
      </c>
      <c r="B12" s="44"/>
      <c r="C12" s="49" t="n">
        <f aca="false">Data!C26</f>
        <v>30000000</v>
      </c>
      <c r="L12" s="45"/>
    </row>
    <row r="13" customFormat="false" ht="15.75" hidden="false" customHeight="false" outlineLevel="0" collapsed="false">
      <c r="A13" s="44" t="str">
        <f aca="false">Data!A27</f>
        <v>A interest rate</v>
      </c>
      <c r="B13" s="44"/>
      <c r="C13" s="47" t="n">
        <f aca="false">Data!C27</f>
        <v>0.08</v>
      </c>
      <c r="L13" s="45"/>
    </row>
    <row r="14" customFormat="false" ht="15.75" hidden="false" customHeight="false" outlineLevel="0" collapsed="false">
      <c r="A14" s="44"/>
      <c r="B14" s="44"/>
      <c r="C14" s="44"/>
      <c r="F14" s="44"/>
      <c r="L14" s="45"/>
    </row>
    <row r="15" customFormat="false" ht="15.75" hidden="false" customHeight="false" outlineLevel="0" collapsed="false">
      <c r="A15" s="44" t="str">
        <f aca="false">Data!A29</f>
        <v>B balance</v>
      </c>
      <c r="B15" s="44"/>
      <c r="C15" s="49" t="n">
        <f aca="false">Data!C29</f>
        <v>30000000</v>
      </c>
      <c r="L15" s="45"/>
    </row>
    <row r="16" customFormat="false" ht="15.75" hidden="false" customHeight="false" outlineLevel="0" collapsed="false">
      <c r="A16" s="44" t="str">
        <f aca="false">Data!A30</f>
        <v>B interest rate</v>
      </c>
      <c r="B16" s="44"/>
      <c r="C16" s="47" t="n">
        <f aca="false">Data!C30</f>
        <v>0.0825</v>
      </c>
      <c r="L16" s="45"/>
    </row>
    <row r="17" customFormat="false" ht="15.75" hidden="false" customHeight="false" outlineLevel="0" collapsed="false">
      <c r="A17" s="44"/>
      <c r="B17" s="44"/>
      <c r="C17" s="44"/>
      <c r="L17" s="45"/>
    </row>
    <row r="18" customFormat="false" ht="15.75" hidden="false" customHeight="false" outlineLevel="0" collapsed="false">
      <c r="A18" s="44" t="str">
        <f aca="false">Data!A32</f>
        <v>C balance</v>
      </c>
      <c r="B18" s="44"/>
      <c r="C18" s="49" t="n">
        <f aca="false">Data!C32</f>
        <v>25000000</v>
      </c>
      <c r="L18" s="45"/>
    </row>
    <row r="19" customFormat="false" ht="15.75" hidden="false" customHeight="false" outlineLevel="0" collapsed="false">
      <c r="A19" s="44" t="str">
        <f aca="false">Data!A33</f>
        <v>C interest rate</v>
      </c>
      <c r="B19" s="44"/>
      <c r="C19" s="47" t="n">
        <f aca="false">Data!C33</f>
        <v>0.085</v>
      </c>
      <c r="L19" s="45"/>
    </row>
    <row r="20" customFormat="false" ht="15.75" hidden="false" customHeight="false" outlineLevel="0" collapsed="false">
      <c r="A20" s="44"/>
      <c r="B20" s="44"/>
      <c r="C20" s="44"/>
      <c r="L20" s="45"/>
    </row>
    <row r="21" customFormat="false" ht="15.75" hidden="false" customHeight="false" outlineLevel="0" collapsed="false">
      <c r="A21" s="44" t="str">
        <f aca="false">Data!A35</f>
        <v>Z balance</v>
      </c>
      <c r="B21" s="44"/>
      <c r="C21" s="49" t="n">
        <f aca="false">Data!C35</f>
        <v>15000000</v>
      </c>
      <c r="L21" s="45"/>
    </row>
    <row r="22" customFormat="false" ht="15.75" hidden="false" customHeight="false" outlineLevel="0" collapsed="false">
      <c r="A22" s="44" t="str">
        <f aca="false">Data!A36</f>
        <v>Z interest rate</v>
      </c>
      <c r="B22" s="44"/>
      <c r="C22" s="47" t="n">
        <f aca="false">Data!C36</f>
        <v>0.09</v>
      </c>
      <c r="L22" s="45"/>
    </row>
    <row r="23" customFormat="false" ht="15.75" hidden="false" customHeight="false" outlineLevel="0" collapsed="false">
      <c r="L23" s="45"/>
    </row>
    <row r="24" customFormat="false" ht="15.75" hidden="false" customHeight="false" outlineLevel="0" collapsed="false">
      <c r="L24" s="45"/>
    </row>
    <row r="25" customFormat="false" ht="15.75" hidden="false" customHeight="false" outlineLevel="0" collapsed="false">
      <c r="B25" s="20" t="s">
        <v>30</v>
      </c>
      <c r="C25" s="22"/>
      <c r="D25" s="22"/>
      <c r="L25" s="45"/>
    </row>
    <row r="26" customFormat="false" ht="15.75" hidden="false" customHeight="false" outlineLevel="0" collapsed="false">
      <c r="B26" s="22"/>
      <c r="C26" s="22"/>
      <c r="D26" s="22"/>
      <c r="I26" s="50"/>
      <c r="K26" s="20" t="s">
        <v>31</v>
      </c>
      <c r="L26" s="45"/>
    </row>
    <row r="27" customFormat="false" ht="15.75" hidden="false" customHeight="false" outlineLevel="0" collapsed="false">
      <c r="A27" s="51" t="s">
        <v>32</v>
      </c>
      <c r="B27" s="51" t="s">
        <v>33</v>
      </c>
      <c r="C27" s="51" t="s">
        <v>34</v>
      </c>
      <c r="D27" s="51" t="s">
        <v>35</v>
      </c>
      <c r="E27" s="50"/>
      <c r="F27" s="50"/>
      <c r="G27" s="50"/>
      <c r="H27" s="50"/>
      <c r="I27" s="50"/>
      <c r="J27" s="50"/>
      <c r="K27" s="20" t="s">
        <v>36</v>
      </c>
      <c r="L27" s="45"/>
    </row>
    <row r="28" customFormat="false" ht="15.75" hidden="false" customHeight="false" outlineLevel="0" collapsed="false">
      <c r="A28" s="22"/>
      <c r="D28" s="0" t="n">
        <v>0</v>
      </c>
      <c r="E28" s="22" t="s">
        <v>37</v>
      </c>
      <c r="F28" s="22" t="s">
        <v>38</v>
      </c>
      <c r="G28" s="22" t="s">
        <v>39</v>
      </c>
      <c r="H28" s="22" t="s">
        <v>40</v>
      </c>
      <c r="I28" s="22" t="s">
        <v>41</v>
      </c>
      <c r="J28" s="22" t="s">
        <v>18</v>
      </c>
      <c r="L28" s="45"/>
    </row>
    <row r="29" customFormat="false" ht="15.75" hidden="false" customHeight="false" outlineLevel="0" collapsed="false">
      <c r="A29" s="52" t="n">
        <v>0</v>
      </c>
      <c r="B29" s="53" t="n">
        <f aca="false">1/(1+$C$5)*B30</f>
        <v>0.057308553301168</v>
      </c>
      <c r="C29" s="53" t="n">
        <f aca="false">1/$C$5*(1-B29)</f>
        <v>9.42691446698832</v>
      </c>
      <c r="D29" s="0" t="n">
        <v>0</v>
      </c>
      <c r="E29" s="54" t="n">
        <f aca="false">(C8+C9)*(1-$D$29)</f>
        <v>104000000</v>
      </c>
      <c r="F29" s="55"/>
      <c r="G29" s="55"/>
      <c r="H29" s="55"/>
      <c r="I29" s="55"/>
      <c r="J29" s="55"/>
      <c r="K29" s="55" t="n">
        <f aca="false">MAXA(0,$E29-$C$9)</f>
        <v>100000000</v>
      </c>
      <c r="L29" s="45"/>
    </row>
    <row r="30" customFormat="false" ht="15.75" hidden="false" customHeight="false" outlineLevel="0" collapsed="false">
      <c r="A30" s="52" t="n">
        <f aca="false">A29+1</f>
        <v>1</v>
      </c>
      <c r="B30" s="53" t="n">
        <f aca="false">1/(1+$C$5)*B31</f>
        <v>0.0630394086312848</v>
      </c>
      <c r="C30" s="53" t="n">
        <f aca="false">1/$C$5*(1-B30)</f>
        <v>9.36960591368715</v>
      </c>
      <c r="D30" s="56" t="n">
        <f aca="false">0.012*C7</f>
        <v>0.012</v>
      </c>
      <c r="E30" s="54" t="n">
        <f aca="false">-PV($C$5,$C$4-$A30,$C$6)*(1-$D$29)*(1-$D$30)</f>
        <v>102127345.099524</v>
      </c>
      <c r="F30" s="55" t="n">
        <f aca="false">-PMT($C$5,$C$4,$C$3)*(1-$D$29)</f>
        <v>11032241.8182739</v>
      </c>
      <c r="G30" s="55" t="n">
        <f aca="false">-PV($C$5,$C$4-$A30,$C$6)*(1-$D$29)*$D$30</f>
        <v>1240413.09837478</v>
      </c>
      <c r="H30" s="55" t="n">
        <f aca="false">-(PMT($C$5,$C$4,$C$3)-PV($C$5,$C$4-$A29,$C$6)*$C$5)*(1-$D$29)</f>
        <v>632241.816646772</v>
      </c>
      <c r="I30" s="55" t="n">
        <f aca="false">(-PV($C$5,$C$4-$A29,$C$6)*$C$5)*(1-$D$29)</f>
        <v>10400000.0016272</v>
      </c>
      <c r="J30" s="55" t="n">
        <f aca="false">(-PV($C$5,$C$4-A29,$C$6)*$C$10)*(1-$D$29)</f>
        <v>520000.000081358</v>
      </c>
      <c r="K30" s="55" t="n">
        <f aca="false">MAXA(0,$E30-$C$9)</f>
        <v>98127345.0995239</v>
      </c>
      <c r="L30" s="45" t="n">
        <f aca="false">SUM(G30:I30)-J30</f>
        <v>11752654.9165674</v>
      </c>
    </row>
    <row r="31" customFormat="false" ht="15.75" hidden="false" customHeight="false" outlineLevel="0" collapsed="false">
      <c r="A31" s="52" t="n">
        <f aca="false">A30+1</f>
        <v>2</v>
      </c>
      <c r="B31" s="53" t="n">
        <f aca="false">1/(1+$C$5)*B32</f>
        <v>0.0693433494944133</v>
      </c>
      <c r="C31" s="53" t="n">
        <f aca="false">1/$C$5*(1-B31)</f>
        <v>9.30656650505587</v>
      </c>
      <c r="D31" s="56" t="n">
        <f aca="false">0.036*C7</f>
        <v>0.036</v>
      </c>
      <c r="E31" s="54" t="n">
        <f aca="false">-PV($C$5,$C$4-$A31,$C$6)*(1-$D$29)*(1-$D$30)*(1-$D$31)</f>
        <v>97788376.6024289</v>
      </c>
      <c r="F31" s="55" t="n">
        <f aca="false">-PMT($C$5,$C$4,$C$3)*(1-$D$29)*(1-$D$30)</f>
        <v>10899854.9164546</v>
      </c>
      <c r="G31" s="55" t="n">
        <f aca="false">-PV($C$5,$C$4-$A31,$C$6)*(1-$D$29)*(1-$D$30)*$D$31</f>
        <v>3651848.08888739</v>
      </c>
      <c r="H31" s="55" t="n">
        <f aca="false">-(PMT($C$5,$C$4,$C$3)-PV($C$5,$C$4-$A30,$C$6)*$C$5)*(1-$D$29)*(1-$D$30)</f>
        <v>687120.406502248</v>
      </c>
      <c r="I31" s="55" t="n">
        <f aca="false">(-PV($C$5,$C$4-$A30,$C$6)*$C$5)*(1-$D$29)*(1-$D$30)</f>
        <v>10212734.5099524</v>
      </c>
      <c r="J31" s="55" t="n">
        <f aca="false">(-PV($C$5,$C$4-A30,$C$6)*$C$10)*(1-$D$29)*(1-$D$30)</f>
        <v>510636.72549762</v>
      </c>
      <c r="K31" s="55" t="n">
        <f aca="false">MAXA(0,$E31-$C$9)</f>
        <v>93788376.6024289</v>
      </c>
      <c r="L31" s="45" t="n">
        <f aca="false">SUM(G31:I31)-J31</f>
        <v>14041066.2798444</v>
      </c>
    </row>
    <row r="32" customFormat="false" ht="15.75" hidden="false" customHeight="false" outlineLevel="0" collapsed="false">
      <c r="A32" s="52" t="n">
        <f aca="false">A31+1</f>
        <v>3</v>
      </c>
      <c r="B32" s="53" t="n">
        <f aca="false">1/(1+$C$5)*B33</f>
        <v>0.0762776844438547</v>
      </c>
      <c r="C32" s="53" t="n">
        <f aca="false">1/$C$5*(1-B32)</f>
        <v>9.23722315556145</v>
      </c>
      <c r="D32" s="56" t="n">
        <f aca="false">0.0575*C7</f>
        <v>0.0575</v>
      </c>
      <c r="E32" s="54" t="n">
        <f aca="false">-PV($C$5,$C$4-$A32,$C$6)*(1-$D$29)*(1-$D$30)*(1-$D$31)*(1-$D$32)</f>
        <v>91478818.2595756</v>
      </c>
      <c r="F32" s="55" t="n">
        <f aca="false">-PMT($C$5,$C$4,$C$3)*(1-$D$29)*(1-$D$30)*(1-$D$31)</f>
        <v>10507460.1394623</v>
      </c>
      <c r="G32" s="55" t="n">
        <f aca="false">-PV($C$5,$C$4-$A32,$C$6)*(1-$D$29)*(1-$D$30)*(1-$D$31)*$D$32</f>
        <v>5580935.86199002</v>
      </c>
      <c r="H32" s="55" t="n">
        <f aca="false">-(PMT($C$5,$C$4,$C$3)-PV($C$5,$C$4-$A31,$C$6)*$C$5)*(1-$D$29)*(1-$D$30)*(1-$D$31)</f>
        <v>728622.47921938</v>
      </c>
      <c r="I32" s="55" t="n">
        <f aca="false">(-PV($C$5,$C$4-$A31,$C$6)*$C$5)*(1-$D$29)*(1-$D$30)*(1-$D$31)</f>
        <v>9778837.6602429</v>
      </c>
      <c r="J32" s="55" t="n">
        <f aca="false">(-PV($C$5,$C$4-A31,$C$6)*$C$10)*(1-$D$29)*(1-$D$30)*(1-$D$31)</f>
        <v>488941.883012145</v>
      </c>
      <c r="K32" s="55" t="n">
        <f aca="false">MAXA(0,$E32-$C$9)</f>
        <v>87478818.2595756</v>
      </c>
      <c r="L32" s="45" t="n">
        <f aca="false">SUM(G32:I32)-J32</f>
        <v>15599454.1184402</v>
      </c>
    </row>
    <row r="33" customFormat="false" ht="15.75" hidden="false" customHeight="false" outlineLevel="0" collapsed="false">
      <c r="A33" s="52" t="n">
        <f aca="false">A32+1</f>
        <v>4</v>
      </c>
      <c r="B33" s="53" t="n">
        <f aca="false">1/(1+$C$5)*B34</f>
        <v>0.0839054528882401</v>
      </c>
      <c r="C33" s="53" t="n">
        <f aca="false">1/$C$5*(1-B33)</f>
        <v>9.1609454711176</v>
      </c>
      <c r="D33" s="56" t="n">
        <f aca="false">0.06*$C$7</f>
        <v>0.06</v>
      </c>
      <c r="E33" s="54" t="n">
        <f aca="false">-PV($C$5,$C$4-$A33,$C$6)*(1-$D$29)*(1-$D$30)*(1-$D$31)*(1-$D$32)*(1-$D$33)^($A33-3)</f>
        <v>85280013.7683881</v>
      </c>
      <c r="F33" s="55" t="n">
        <f aca="false">-PMT($C$5,$C$4,$C$3)*(1-$D$29)*(1-$D$30)*(1-$D$31)*(1-$D$32)</f>
        <v>9903281.18144319</v>
      </c>
      <c r="G33" s="55" t="n">
        <f aca="false">-PV($C$5,$C$4-$A33,$C$6)*(1-$D$29)*(1-$D$30)*(1-$D$31)*(1-$D$32)*$D$33</f>
        <v>5443405.13415243</v>
      </c>
      <c r="H33" s="55" t="n">
        <f aca="false">-(PMT($C$5,$C$4,$C$3)-PV($C$5,$C$4-$A32,$C$6)*$C$5)*(1-$D$29)*(1-$D$30)*(1-$D$31)*(1-$D$32)</f>
        <v>755399.355485637</v>
      </c>
      <c r="I33" s="55" t="n">
        <f aca="false">(-PV($C$5,$C$4-$A32,$C$6)*$C$5)*(1-$D$29)*(1-$D$30)*(1-$D$31)*(1-$D$32)</f>
        <v>9147881.82595756</v>
      </c>
      <c r="J33" s="55" t="n">
        <f aca="false">(-PV($C$5,$C$4-A32,$C$6)*$C$10)*(1-$D$29)*(1-$D$30)*(1-$D$31)*(1-$D$32)</f>
        <v>457394.091297878</v>
      </c>
      <c r="K33" s="55" t="n">
        <f aca="false">MAXA(0,$E33-$C$9)</f>
        <v>81280013.7683881</v>
      </c>
      <c r="L33" s="45" t="n">
        <f aca="false">SUM(G33:I33)-J33</f>
        <v>14889292.2242977</v>
      </c>
    </row>
    <row r="34" customFormat="false" ht="15.75" hidden="false" customHeight="false" outlineLevel="0" collapsed="false">
      <c r="A34" s="52" t="n">
        <f aca="false">A33+1</f>
        <v>5</v>
      </c>
      <c r="B34" s="53" t="n">
        <f aca="false">1/(1+$C$5)*B35</f>
        <v>0.0922959981770641</v>
      </c>
      <c r="C34" s="53" t="n">
        <f aca="false">1/$C$5*(1-B34)</f>
        <v>9.07704001822936</v>
      </c>
      <c r="D34" s="56" t="n">
        <f aca="false">0.06*$C$7</f>
        <v>0.06</v>
      </c>
      <c r="E34" s="54" t="n">
        <f aca="false">-PV($C$5,$C$4-$A34,$C$6)*(1-$D$29)*(1-$D$30)*(1-$D$31)*(1-$D$32)*(1-$D$33)^($A34-3)</f>
        <v>79428994.983221</v>
      </c>
      <c r="F34" s="55" t="n">
        <f aca="false">-PMT($C$5,$C$4,$C$3)*(1-$D$29)*(1-$D$30)*(1-$D$31)*(1-$D$32)*(1-$D$33)^($A34-4)</f>
        <v>9309084.3105566</v>
      </c>
      <c r="G34" s="55" t="n">
        <f aca="false">-PV($C$5,$C$4-$A34,$C$6)*(1-$D$29)*(1-$D$30)*(1-$D$31)*(1-$D$32)*(1-$D$33)^($A34-4)*$D$34</f>
        <v>5069935.84999283</v>
      </c>
      <c r="H34" s="55" t="n">
        <f aca="false">-(PMT($C$5,$C$4,$C$3)-PV($C$5,$C$4-$A33,$C$6)*$C$5)*(1-$D$29)*(1-$D$30)*(1-$D$31)*(1-$D$32)*(1-$D$33)^($A34-4)</f>
        <v>781082.933717795</v>
      </c>
      <c r="I34" s="55" t="n">
        <f aca="false">(-PV($C$5,$C$4-$A33,$C$6)*$C$5)*(1-$D$29)*(1-$D$30)*(1-$D$31)*(1-$D$32)*(1-$D$33)^($A34-4)</f>
        <v>8528001.37683881</v>
      </c>
      <c r="J34" s="55" t="n">
        <f aca="false">(-PV($C$5,$C$4-A33,$C$6)*$C$10)*(1-$D$29)*(1-$D$30)*(1-$D$31)*(1-$D$32)*(1-$D$33)^($A34-4)</f>
        <v>426400.06884194</v>
      </c>
      <c r="K34" s="55" t="n">
        <f aca="false">MAXA(0,$E34-$C$9)</f>
        <v>75428994.983221</v>
      </c>
      <c r="L34" s="45" t="n">
        <f aca="false">SUM(G34:I34)-J34</f>
        <v>13952620.0917075</v>
      </c>
    </row>
    <row r="35" customFormat="false" ht="15.75" hidden="false" customHeight="false" outlineLevel="0" collapsed="false">
      <c r="A35" s="52" t="n">
        <f aca="false">A34+1</f>
        <v>6</v>
      </c>
      <c r="B35" s="53" t="n">
        <f aca="false">1/(1+$C$5)*B36</f>
        <v>0.101525597994771</v>
      </c>
      <c r="C35" s="53" t="n">
        <f aca="false">1/$C$5*(1-B35)</f>
        <v>8.9847440200523</v>
      </c>
      <c r="D35" s="56" t="n">
        <f aca="false">0.06*$C$7</f>
        <v>0.06</v>
      </c>
      <c r="E35" s="54" t="n">
        <f aca="false">-PV($C$5,$C$4-$A35,$C$6)*(1-$D$29)*(1-$D$30)*(1-$D$31)*(1-$D$32)*(1-$D$33)^($A35-3)</f>
        <v>73904073.9145557</v>
      </c>
      <c r="F35" s="55" t="n">
        <f aca="false">-PMT($C$5,$C$4,$C$3)*(1-$D$29)*(1-$D$30)*(1-$D$31)*(1-$D$32)*(1-$D$33)^($A35-4)</f>
        <v>8750539.2519232</v>
      </c>
      <c r="G35" s="55" t="n">
        <f aca="false">-PV($C$5,$C$4-$A35,$C$6)*(1-$D$29)*(1-$D$30)*(1-$D$31)*(1-$D$32)*(1-$D$33)^($A35-4)*$D$34</f>
        <v>4717281.31369504</v>
      </c>
      <c r="H35" s="55" t="n">
        <f aca="false">-(PMT($C$5,$C$4,$C$3)-PV($C$5,$C$4-$A34,$C$6)*$C$5)*(1-$D$29)*(1-$D$30)*(1-$D$31)*(1-$D$32)*(1-$D$33)^($A35-4)</f>
        <v>807639.753601109</v>
      </c>
      <c r="I35" s="55" t="n">
        <f aca="false">(-PV($C$5,$C$4-$A34,$C$6)*$C$5)*(1-$D$29)*(1-$D$30)*(1-$D$31)*(1-$D$32)*(1-$D$33)^($A35-4)</f>
        <v>7942899.4983221</v>
      </c>
      <c r="J35" s="55" t="n">
        <f aca="false">(-PV($C$5,$C$4-A34,$C$6)*$C$10)*(1-$D$29)*(1-$D$30)*(1-$D$31)*(1-$D$32)*(1-$D$33)^($A35-4)</f>
        <v>397144.974916105</v>
      </c>
      <c r="K35" s="55" t="n">
        <f aca="false">MAXA(0,$E35-$C$9)</f>
        <v>69904073.9145557</v>
      </c>
      <c r="L35" s="45" t="n">
        <f aca="false">SUM(G35:I35)-J35</f>
        <v>13070675.5907021</v>
      </c>
    </row>
    <row r="36" customFormat="false" ht="15.75" hidden="false" customHeight="false" outlineLevel="0" collapsed="false">
      <c r="A36" s="52" t="n">
        <f aca="false">A35+1</f>
        <v>7</v>
      </c>
      <c r="B36" s="53" t="n">
        <f aca="false">1/(1+$C$5)*B37</f>
        <v>0.111678157794248</v>
      </c>
      <c r="C36" s="53" t="n">
        <f aca="false">1/$C$5*(1-B36)</f>
        <v>8.88321842205752</v>
      </c>
      <c r="D36" s="56" t="n">
        <f aca="false">0.06*$C$7</f>
        <v>0.06</v>
      </c>
      <c r="E36" s="54" t="n">
        <f aca="false">-PV($C$5,$C$4-$A36,$C$6)*(1-$D$29)*(1-$D$30)*(1-$D$31)*(1-$D$32)*(1-$D$33)^($A36-3)</f>
        <v>68684835.9434415</v>
      </c>
      <c r="F36" s="55" t="n">
        <f aca="false">-PMT($C$5,$C$4,$C$3)*(1-$D$29)*(1-$D$30)*(1-$D$31)*(1-$D$32)*(1-$D$33)^($A36-4)</f>
        <v>8225506.89680781</v>
      </c>
      <c r="G36" s="55" t="n">
        <f aca="false">-PV($C$5,$C$4-$A36,$C$6)*(1-$D$29)*(1-$D$30)*(1-$D$31)*(1-$D$32)*(1-$D$33)^($A36-4)*$D$34</f>
        <v>4384138.46447499</v>
      </c>
      <c r="H36" s="55" t="n">
        <f aca="false">-(PMT($C$5,$C$4,$C$3)-PV($C$5,$C$4-$A35,$C$6)*$C$5)*(1-$D$29)*(1-$D$30)*(1-$D$31)*(1-$D$32)*(1-$D$33)^($A36-4)</f>
        <v>835099.505352241</v>
      </c>
      <c r="I36" s="55" t="n">
        <f aca="false">(-PV($C$5,$C$4-$A35,$C$6)*$C$5)*(1-$D$29)*(1-$D$30)*(1-$D$31)*(1-$D$32)*(1-$D$33)^($A36-4)</f>
        <v>7390407.39145557</v>
      </c>
      <c r="J36" s="55" t="n">
        <f aca="false">(-PV($C$5,$C$4-A35,$C$6)*$C$10)*(1-$D$29)*(1-$D$30)*(1-$D$31)*(1-$D$32)*(1-$D$33)^($A36-4)</f>
        <v>369520.369572778</v>
      </c>
      <c r="K36" s="55" t="n">
        <f aca="false">MAXA(0,$E36-$C$9)</f>
        <v>64684835.9434415</v>
      </c>
      <c r="L36" s="45" t="n">
        <f aca="false">SUM(G36:I36)-J36</f>
        <v>12240124.99171</v>
      </c>
    </row>
    <row r="37" customFormat="false" ht="15.75" hidden="false" customHeight="false" outlineLevel="0" collapsed="false">
      <c r="A37" s="52" t="n">
        <f aca="false">A36+1</f>
        <v>8</v>
      </c>
      <c r="B37" s="53" t="n">
        <f aca="false">1/(1+$C$5)*B38</f>
        <v>0.122845973573672</v>
      </c>
      <c r="C37" s="53" t="n">
        <f aca="false">1/$C$5*(1-B37)</f>
        <v>8.77154026426328</v>
      </c>
      <c r="D37" s="56" t="n">
        <f aca="false">0.06*$C$7</f>
        <v>0.06</v>
      </c>
      <c r="E37" s="54" t="n">
        <f aca="false">-PV($C$5,$C$4-$A37,$C$6)*(1-$D$29)*(1-$D$30)*(1-$D$31)*(1-$D$32)*(1-$D$33)^($A37-3)</f>
        <v>63752062.470362</v>
      </c>
      <c r="F37" s="55" t="n">
        <f aca="false">-PMT($C$5,$C$4,$C$3)*(1-$D$29)*(1-$D$30)*(1-$D$31)*(1-$D$32)*(1-$D$33)^($A37-4)</f>
        <v>7731976.48299934</v>
      </c>
      <c r="G37" s="55" t="n">
        <f aca="false">-PV($C$5,$C$4-$A37,$C$6)*(1-$D$29)*(1-$D$30)*(1-$D$31)*(1-$D$32)*(1-$D$33)^($A37-4)*$D$34</f>
        <v>4069280.5832146</v>
      </c>
      <c r="H37" s="55" t="n">
        <f aca="false">-(PMT($C$5,$C$4,$C$3)-PV($C$5,$C$4-$A36,$C$6)*$C$5)*(1-$D$29)*(1-$D$30)*(1-$D$31)*(1-$D$32)*(1-$D$33)^($A37-4)</f>
        <v>863492.888655189</v>
      </c>
      <c r="I37" s="55" t="n">
        <f aca="false">(-PV($C$5,$C$4-$A36,$C$6)*$C$5)*(1-$D$29)*(1-$D$30)*(1-$D$31)*(1-$D$32)*(1-$D$33)^($A37-4)</f>
        <v>6868483.59434415</v>
      </c>
      <c r="J37" s="55" t="n">
        <f aca="false">(-PV($C$5,$C$4-A36,$C$6)*$C$10)*(1-$D$29)*(1-$D$30)*(1-$D$31)*(1-$D$32)*(1-$D$33)^($A37-4)</f>
        <v>343424.179717208</v>
      </c>
      <c r="K37" s="55" t="n">
        <f aca="false">MAXA(0,$E37-$C$9)</f>
        <v>59752062.470362</v>
      </c>
      <c r="L37" s="45" t="n">
        <f aca="false">SUM(G37:I37)-J37</f>
        <v>11457832.8864967</v>
      </c>
    </row>
    <row r="38" customFormat="false" ht="15.75" hidden="false" customHeight="false" outlineLevel="0" collapsed="false">
      <c r="A38" s="52" t="n">
        <f aca="false">A37+1</f>
        <v>9</v>
      </c>
      <c r="B38" s="53" t="n">
        <f aca="false">1/(1+$C$5)*B39</f>
        <v>0.13513057093104</v>
      </c>
      <c r="C38" s="53" t="n">
        <f aca="false">1/$C$5*(1-B38)</f>
        <v>8.6486942906896</v>
      </c>
      <c r="D38" s="56" t="n">
        <f aca="false">0.06*$C$7</f>
        <v>0.06</v>
      </c>
      <c r="E38" s="54" t="n">
        <f aca="false">-PV($C$5,$C$4-$A38,$C$6)*(1-$D$29)*(1-$D$30)*(1-$D$31)*(1-$D$32)*(1-$D$33)^($A38-3)</f>
        <v>59087658.1729072</v>
      </c>
      <c r="F38" s="55" t="n">
        <f aca="false">-PMT($C$5,$C$4,$C$3)*(1-$D$29)*(1-$D$30)*(1-$D$31)*(1-$D$32)*(1-$D$33)^($A38-4)</f>
        <v>7268057.89401938</v>
      </c>
      <c r="G38" s="55" t="n">
        <f aca="false">-PV($C$5,$C$4-$A38,$C$6)*(1-$D$29)*(1-$D$30)*(1-$D$31)*(1-$D$32)*(1-$D$33)^($A38-4)*$D$34</f>
        <v>3771552.6493345</v>
      </c>
      <c r="H38" s="55" t="n">
        <f aca="false">-(PMT($C$5,$C$4,$C$3)-PV($C$5,$C$4-$A37,$C$6)*$C$5)*(1-$D$29)*(1-$D$30)*(1-$D$31)*(1-$D$32)*(1-$D$33)^($A38-4)</f>
        <v>892851.646983179</v>
      </c>
      <c r="I38" s="55" t="n">
        <f aca="false">(-PV($C$5,$C$4-$A37,$C$6)*$C$5)*(1-$D$29)*(1-$D$30)*(1-$D$31)*(1-$D$32)*(1-$D$33)^($A38-4)</f>
        <v>6375206.2470362</v>
      </c>
      <c r="J38" s="55" t="n">
        <f aca="false">(-PV($C$5,$C$4-A37,$C$6)*$C$10)*(1-$D$29)*(1-$D$30)*(1-$D$31)*(1-$D$32)*(1-$D$33)^($A38-4)</f>
        <v>318760.31235181</v>
      </c>
      <c r="K38" s="55" t="n">
        <f aca="false">MAXA(0,$E38-$C$9)</f>
        <v>55087658.1729072</v>
      </c>
      <c r="L38" s="45" t="n">
        <f aca="false">SUM(G38:I38)-J38</f>
        <v>10720850.2310021</v>
      </c>
    </row>
    <row r="39" customFormat="false" ht="15.75" hidden="false" customHeight="false" outlineLevel="0" collapsed="false">
      <c r="A39" s="52" t="n">
        <f aca="false">A38+1</f>
        <v>10</v>
      </c>
      <c r="B39" s="53" t="n">
        <f aca="false">1/(1+$C$5)*B40</f>
        <v>0.148643628024144</v>
      </c>
      <c r="C39" s="53" t="n">
        <f aca="false">1/$C$5*(1-B39)</f>
        <v>8.51356371975857</v>
      </c>
      <c r="D39" s="56" t="n">
        <f aca="false">0.06*$C$7</f>
        <v>0.06</v>
      </c>
      <c r="E39" s="54" t="n">
        <f aca="false">-PV($C$5,$C$4-$A39,$C$6)*(1-$D$29)*(1-$D$30)*(1-$D$31)*(1-$D$32)*(1-$D$33)^($A39-3)</f>
        <v>54674582.5946257</v>
      </c>
      <c r="F39" s="55" t="n">
        <f aca="false">-PMT($C$5,$C$4,$C$3)*(1-$D$29)*(1-$D$30)*(1-$D$31)*(1-$D$32)*(1-$D$33)^($A39-4)</f>
        <v>6831974.42037822</v>
      </c>
      <c r="G39" s="55" t="n">
        <f aca="false">-PV($C$5,$C$4-$A39,$C$6)*(1-$D$29)*(1-$D$30)*(1-$D$31)*(1-$D$32)*(1-$D$33)^($A39-4)*$D$34</f>
        <v>3489866.97412505</v>
      </c>
      <c r="H39" s="55" t="n">
        <f aca="false">-(PMT($C$5,$C$4,$C$3)-PV($C$5,$C$4-$A38,$C$6)*$C$5)*(1-$D$29)*(1-$D$30)*(1-$D$31)*(1-$D$32)*(1-$D$33)^($A39-4)</f>
        <v>923208.603087498</v>
      </c>
      <c r="I39" s="55" t="n">
        <f aca="false">(-PV($C$5,$C$4-$A38,$C$6)*$C$5)*(1-$D$29)*(1-$D$30)*(1-$D$31)*(1-$D$32)*(1-$D$33)^($A39-4)</f>
        <v>5908765.81729072</v>
      </c>
      <c r="J39" s="55" t="n">
        <f aca="false">(-PV($C$5,$C$4-A38,$C$6)*$C$10)*(1-$D$29)*(1-$D$30)*(1-$D$31)*(1-$D$32)*(1-$D$33)^($A39-4)</f>
        <v>295438.290864536</v>
      </c>
      <c r="K39" s="55" t="n">
        <f aca="false">MAXA(0,$E39-$C$9)</f>
        <v>50674582.5946257</v>
      </c>
      <c r="L39" s="45" t="n">
        <f aca="false">SUM(G39:I39)-J39</f>
        <v>10026403.1036387</v>
      </c>
    </row>
    <row r="40" customFormat="false" ht="15.75" hidden="false" customHeight="false" outlineLevel="0" collapsed="false">
      <c r="A40" s="52" t="n">
        <f aca="false">A39+1</f>
        <v>11</v>
      </c>
      <c r="B40" s="53" t="n">
        <f aca="false">1/(1+$C$5)*B41</f>
        <v>0.163507990826558</v>
      </c>
      <c r="C40" s="53" t="n">
        <f aca="false">1/$C$5*(1-B40)</f>
        <v>8.36492009173442</v>
      </c>
      <c r="D40" s="56" t="n">
        <f aca="false">0.06*$C$7</f>
        <v>0.06</v>
      </c>
      <c r="E40" s="54" t="n">
        <f aca="false">-PV($C$5,$C$4-$A40,$C$6)*(1-$D$29)*(1-$D$30)*(1-$D$31)*(1-$D$32)*(1-$D$33)^($A40-3)</f>
        <v>50496785.8040523</v>
      </c>
      <c r="F40" s="55" t="n">
        <f aca="false">-PMT($C$5,$C$4,$C$3)*(1-$D$29)*(1-$D$30)*(1-$D$31)*(1-$D$32)*(1-$D$33)^($A40-4)</f>
        <v>6422055.95515552</v>
      </c>
      <c r="G40" s="55" t="n">
        <f aca="false">-PV($C$5,$C$4-$A40,$C$6)*(1-$D$29)*(1-$D$30)*(1-$D$31)*(1-$D$32)*(1-$D$33)^($A40-4)*$D$34</f>
        <v>3223199.09387568</v>
      </c>
      <c r="H40" s="55" t="n">
        <f aca="false">-(PMT($C$5,$C$4,$C$3)-PV($C$5,$C$4-$A39,$C$6)*$C$5)*(1-$D$29)*(1-$D$30)*(1-$D$31)*(1-$D$32)*(1-$D$33)^($A40-4)</f>
        <v>954597.695692951</v>
      </c>
      <c r="I40" s="55" t="n">
        <f aca="false">(-PV($C$5,$C$4-$A39,$C$6)*$C$5)*(1-$D$29)*(1-$D$30)*(1-$D$31)*(1-$D$32)*(1-$D$33)^($A40-4)</f>
        <v>5467458.25946257</v>
      </c>
      <c r="J40" s="55" t="n">
        <f aca="false">(-PV($C$5,$C$4-A39,$C$6)*$C$10)*(1-$D$29)*(1-$D$30)*(1-$D$31)*(1-$D$32)*(1-$D$33)^($A40-4)</f>
        <v>273372.912973129</v>
      </c>
      <c r="K40" s="55" t="n">
        <f aca="false">MAXA(0,$E40-$C$9)</f>
        <v>46496785.8040523</v>
      </c>
      <c r="L40" s="45" t="n">
        <f aca="false">SUM(G40:I40)-J40</f>
        <v>9371882.13605808</v>
      </c>
    </row>
    <row r="41" customFormat="false" ht="15.75" hidden="false" customHeight="false" outlineLevel="0" collapsed="false">
      <c r="A41" s="52" t="n">
        <f aca="false">A40+1</f>
        <v>12</v>
      </c>
      <c r="B41" s="53" t="n">
        <f aca="false">1/(1+$C$5)*B42</f>
        <v>0.179858789909214</v>
      </c>
      <c r="C41" s="53" t="n">
        <f aca="false">1/$C$5*(1-B41)</f>
        <v>8.20141210090786</v>
      </c>
      <c r="D41" s="56" t="n">
        <f aca="false">0.06*$C$7</f>
        <v>0.06</v>
      </c>
      <c r="E41" s="54" t="n">
        <f aca="false">-PV($C$5,$C$4-$A41,$C$6)*(1-$D$29)*(1-$D$30)*(1-$D$31)*(1-$D$32)*(1-$D$33)^($A41-3)</f>
        <v>46539147.8785269</v>
      </c>
      <c r="F41" s="55" t="n">
        <f aca="false">-PMT($C$5,$C$4,$C$3)*(1-$D$29)*(1-$D$30)*(1-$D$31)*(1-$D$32)*(1-$D$33)^($A41-4)</f>
        <v>6036732.59784619</v>
      </c>
      <c r="G41" s="55" t="n">
        <f aca="false">-PV($C$5,$C$4-$A41,$C$6)*(1-$D$29)*(1-$D$30)*(1-$D$31)*(1-$D$32)*(1-$D$33)^($A41-4)*$D$34</f>
        <v>2970583.90714001</v>
      </c>
      <c r="H41" s="55" t="n">
        <f aca="false">-(PMT($C$5,$C$4,$C$3)-PV($C$5,$C$4-$A40,$C$6)*$C$5)*(1-$D$29)*(1-$D$30)*(1-$D$31)*(1-$D$32)*(1-$D$33)^($A41-4)</f>
        <v>987054.01744096</v>
      </c>
      <c r="I41" s="55" t="n">
        <f aca="false">(-PV($C$5,$C$4-$A40,$C$6)*$C$5)*(1-$D$29)*(1-$D$30)*(1-$D$31)*(1-$D$32)*(1-$D$33)^($A41-4)</f>
        <v>5049678.58040523</v>
      </c>
      <c r="J41" s="55" t="n">
        <f aca="false">(-PV($C$5,$C$4-A40,$C$6)*$C$10)*(1-$D$29)*(1-$D$30)*(1-$D$31)*(1-$D$32)*(1-$D$33)^($A41-4)</f>
        <v>252483.929020262</v>
      </c>
      <c r="K41" s="55" t="n">
        <f aca="false">MAXA(0,$E41-$C$9)</f>
        <v>42539147.8785269</v>
      </c>
      <c r="L41" s="45" t="n">
        <f aca="false">SUM(G41:I41)-J41</f>
        <v>8754832.57596594</v>
      </c>
    </row>
    <row r="42" customFormat="false" ht="15.75" hidden="false" customHeight="false" outlineLevel="0" collapsed="false">
      <c r="A42" s="52" t="n">
        <f aca="false">A41+1</f>
        <v>13</v>
      </c>
      <c r="B42" s="53" t="n">
        <f aca="false">1/(1+$C$5)*B43</f>
        <v>0.197844668900135</v>
      </c>
      <c r="C42" s="53" t="n">
        <f aca="false">1/$C$5*(1-B42)</f>
        <v>8.02155331099865</v>
      </c>
      <c r="D42" s="56" t="n">
        <f aca="false">0.06*$C$7</f>
        <v>0.06</v>
      </c>
      <c r="E42" s="54" t="n">
        <f aca="false">-PV($C$5,$C$4-$A42,$C$6)*(1-$D$29)*(1-$D$30)*(1-$D$31)*(1-$D$32)*(1-$D$33)^($A42-3)</f>
        <v>42787421.9821053</v>
      </c>
      <c r="F42" s="55" t="n">
        <f aca="false">-PMT($C$5,$C$4,$C$3)*(1-$D$29)*(1-$D$30)*(1-$D$31)*(1-$D$32)*(1-$D$33)^($A42-4)</f>
        <v>5674528.64197542</v>
      </c>
      <c r="G42" s="55" t="n">
        <f aca="false">-PV($C$5,$C$4-$A42,$C$6)*(1-$D$29)*(1-$D$30)*(1-$D$31)*(1-$D$32)*(1-$D$33)^($A42-4)*$D$34</f>
        <v>2731112.04141098</v>
      </c>
      <c r="H42" s="55" t="n">
        <f aca="false">-(PMT($C$5,$C$4,$C$3)-PV($C$5,$C$4-$A41,$C$6)*$C$5)*(1-$D$29)*(1-$D$30)*(1-$D$31)*(1-$D$32)*(1-$D$33)^($A42-4)</f>
        <v>1020613.85412274</v>
      </c>
      <c r="I42" s="55" t="n">
        <f aca="false">(-PV($C$5,$C$4-$A41,$C$6)*$C$5)*(1-$D$29)*(1-$D$30)*(1-$D$31)*(1-$D$32)*(1-$D$33)^($A42-4)</f>
        <v>4653914.78785269</v>
      </c>
      <c r="J42" s="55" t="n">
        <f aca="false">(-PV($C$5,$C$4-A41,$C$6)*$C$10)*(1-$D$29)*(1-$D$30)*(1-$D$31)*(1-$D$32)*(1-$D$33)^($A42-4)</f>
        <v>232695.739392634</v>
      </c>
      <c r="K42" s="55" t="n">
        <f aca="false">MAXA(0,$E42-$C$9)</f>
        <v>38787421.9821053</v>
      </c>
      <c r="L42" s="45" t="n">
        <f aca="false">SUM(G42:I42)-J42</f>
        <v>8172944.94399376</v>
      </c>
    </row>
    <row r="43" customFormat="false" ht="15.75" hidden="false" customHeight="false" outlineLevel="0" collapsed="false">
      <c r="A43" s="52" t="n">
        <f aca="false">A42+1</f>
        <v>14</v>
      </c>
      <c r="B43" s="53" t="n">
        <f aca="false">1/(1+$C$5)*B44</f>
        <v>0.217629135790149</v>
      </c>
      <c r="C43" s="53" t="n">
        <f aca="false">1/$C$5*(1-B43)</f>
        <v>7.82370864209851</v>
      </c>
      <c r="D43" s="56" t="n">
        <f aca="false">0.06*$C$7</f>
        <v>0.06</v>
      </c>
      <c r="E43" s="54" t="n">
        <f aca="false">-PV($C$5,$C$4-$A43,$C$6)*(1-$D$29)*(1-$D$30)*(1-$D$31)*(1-$D$32)*(1-$D$33)^($A43-3)</f>
        <v>39228180.8206629</v>
      </c>
      <c r="F43" s="55" t="n">
        <f aca="false">-PMT($C$5,$C$4,$C$3)*(1-$D$29)*(1-$D$30)*(1-$D$31)*(1-$D$32)*(1-$D$33)^($A43-4)</f>
        <v>5334056.9234569</v>
      </c>
      <c r="G43" s="55" t="n">
        <f aca="false">-PV($C$5,$C$4-$A43,$C$6)*(1-$D$29)*(1-$D$30)*(1-$D$31)*(1-$D$32)*(1-$D$33)^($A43-4)*$D$34</f>
        <v>2503926.43536146</v>
      </c>
      <c r="H43" s="55" t="n">
        <f aca="false">-(PMT($C$5,$C$4,$C$3)-PV($C$5,$C$4-$A42,$C$6)*$C$5)*(1-$D$29)*(1-$D$30)*(1-$D$31)*(1-$D$32)*(1-$D$33)^($A43-4)</f>
        <v>1055314.72524636</v>
      </c>
      <c r="I43" s="55" t="n">
        <f aca="false">(-PV($C$5,$C$4-$A42,$C$6)*$C$5)*(1-$D$29)*(1-$D$30)*(1-$D$31)*(1-$D$32)*(1-$D$33)^($A43-4)</f>
        <v>4278742.19821053</v>
      </c>
      <c r="J43" s="55" t="n">
        <f aca="false">(-PV($C$5,$C$4-A42,$C$6)*$C$10)*(1-$D$29)*(1-$D$30)*(1-$D$31)*(1-$D$32)*(1-$D$33)^($A43-4)</f>
        <v>213937.109910527</v>
      </c>
      <c r="K43" s="55" t="n">
        <f aca="false">MAXA(0,$E43-$C$9)</f>
        <v>35228180.8206629</v>
      </c>
      <c r="L43" s="45" t="n">
        <f aca="false">SUM(G43:I43)-J43</f>
        <v>7624046.24890783</v>
      </c>
    </row>
    <row r="44" customFormat="false" ht="15.75" hidden="false" customHeight="false" outlineLevel="0" collapsed="false">
      <c r="A44" s="52" t="n">
        <f aca="false">A43+1</f>
        <v>15</v>
      </c>
      <c r="B44" s="53" t="n">
        <f aca="false">1/(1+$C$5)*B45</f>
        <v>0.239392049369163</v>
      </c>
      <c r="C44" s="53" t="n">
        <f aca="false">1/$C$5*(1-B44)</f>
        <v>7.60607950630837</v>
      </c>
      <c r="D44" s="56" t="n">
        <f aca="false">0.06*$C$7</f>
        <v>0.06</v>
      </c>
      <c r="E44" s="54" t="n">
        <f aca="false">-PV($C$5,$C$4-$A44,$C$6)*(1-$D$29)*(1-$D$30)*(1-$D$31)*(1-$D$32)*(1-$D$33)^($A44-3)</f>
        <v>35848766.2702616</v>
      </c>
      <c r="F44" s="55" t="n">
        <f aca="false">-PMT($C$5,$C$4,$C$3)*(1-$D$29)*(1-$D$30)*(1-$D$31)*(1-$D$32)*(1-$D$33)^($A44-4)</f>
        <v>5014013.50804948</v>
      </c>
      <c r="G44" s="55" t="n">
        <f aca="false">-PV($C$5,$C$4-$A44,$C$6)*(1-$D$29)*(1-$D$30)*(1-$D$31)*(1-$D$32)*(1-$D$33)^($A44-4)*$D$34</f>
        <v>2288219.12363372</v>
      </c>
      <c r="H44" s="55" t="n">
        <f aca="false">-(PMT($C$5,$C$4,$C$3)-PV($C$5,$C$4-$A43,$C$6)*$C$5)*(1-$D$29)*(1-$D$30)*(1-$D$31)*(1-$D$32)*(1-$D$33)^($A44-4)</f>
        <v>1091195.42598319</v>
      </c>
      <c r="I44" s="55" t="n">
        <f aca="false">(-PV($C$5,$C$4-$A43,$C$6)*$C$5)*(1-$D$29)*(1-$D$30)*(1-$D$31)*(1-$D$32)*(1-$D$33)^($A44-4)</f>
        <v>3922818.08206629</v>
      </c>
      <c r="J44" s="55" t="n">
        <f aca="false">(-PV($C$5,$C$4-A43,$C$6)*$C$10)*(1-$D$29)*(1-$D$30)*(1-$D$31)*(1-$D$32)*(1-$D$33)^($A44-4)</f>
        <v>196140.904103315</v>
      </c>
      <c r="K44" s="55" t="n">
        <f aca="false">MAXA(0,$E44-$C$9)</f>
        <v>31848766.2702616</v>
      </c>
      <c r="L44" s="45" t="n">
        <f aca="false">SUM(G44:I44)-J44</f>
        <v>7106091.72757988</v>
      </c>
    </row>
    <row r="45" customFormat="false" ht="15.75" hidden="false" customHeight="false" outlineLevel="0" collapsed="false">
      <c r="A45" s="52" t="n">
        <f aca="false">A44+1</f>
        <v>16</v>
      </c>
      <c r="B45" s="53" t="n">
        <f aca="false">1/(1+$C$5)*B46</f>
        <v>0.26333125430608</v>
      </c>
      <c r="C45" s="53" t="n">
        <f aca="false">1/$C$5*(1-B45)</f>
        <v>7.3666874569392</v>
      </c>
      <c r="D45" s="56" t="n">
        <f aca="false">0.06*$C$7</f>
        <v>0.06</v>
      </c>
      <c r="E45" s="54" t="n">
        <f aca="false">-PV($C$5,$C$4-$A45,$C$6)*(1-$D$29)*(1-$D$30)*(1-$D$31)*(1-$D$32)*(1-$D$33)^($A45-3)</f>
        <v>32637241.9870448</v>
      </c>
      <c r="F45" s="55" t="n">
        <f aca="false">-PMT($C$5,$C$4,$C$3)*(1-$D$29)*(1-$D$30)*(1-$D$31)*(1-$D$32)*(1-$D$33)^($A45-4)</f>
        <v>4713172.69756651</v>
      </c>
      <c r="G45" s="55" t="n">
        <f aca="false">-PV($C$5,$C$4-$A45,$C$6)*(1-$D$29)*(1-$D$30)*(1-$D$31)*(1-$D$32)*(1-$D$33)^($A45-4)*$D$34</f>
        <v>2083228.21193903</v>
      </c>
      <c r="H45" s="55" t="n">
        <f aca="false">-(PMT($C$5,$C$4,$C$3)-PV($C$5,$C$4-$A44,$C$6)*$C$5)*(1-$D$29)*(1-$D$30)*(1-$D$31)*(1-$D$32)*(1-$D$33)^($A45-4)</f>
        <v>1128296.07054036</v>
      </c>
      <c r="I45" s="55" t="n">
        <f aca="false">(-PV($C$5,$C$4-$A44,$C$6)*$C$5)*(1-$D$29)*(1-$D$30)*(1-$D$31)*(1-$D$32)*(1-$D$33)^($A45-4)</f>
        <v>3584876.62702616</v>
      </c>
      <c r="J45" s="55" t="n">
        <f aca="false">(-PV($C$5,$C$4-A44,$C$6)*$C$10)*(1-$D$29)*(1-$D$30)*(1-$D$31)*(1-$D$32)*(1-$D$33)^($A45-4)</f>
        <v>179243.831351308</v>
      </c>
      <c r="K45" s="55" t="n">
        <f aca="false">MAXA(0,$E45-$C$9)</f>
        <v>28637241.9870448</v>
      </c>
      <c r="L45" s="45" t="n">
        <f aca="false">SUM(G45:I45)-J45</f>
        <v>6617157.07815423</v>
      </c>
    </row>
    <row r="46" customFormat="false" ht="15.75" hidden="false" customHeight="false" outlineLevel="0" collapsed="false">
      <c r="A46" s="52" t="n">
        <f aca="false">A45+1</f>
        <v>17</v>
      </c>
      <c r="B46" s="53" t="n">
        <f aca="false">1/(1+$C$5)*B47</f>
        <v>0.289664379736688</v>
      </c>
      <c r="C46" s="53" t="n">
        <f aca="false">1/$C$5*(1-B46)</f>
        <v>7.10335620263312</v>
      </c>
      <c r="D46" s="56" t="n">
        <f aca="false">0.06*$C$7</f>
        <v>0.06</v>
      </c>
      <c r="E46" s="54" t="n">
        <f aca="false">-PV($C$5,$C$4-$A46,$C$6)*(1-$D$29)*(1-$D$30)*(1-$D$31)*(1-$D$32)*(1-$D$33)^($A46-3)</f>
        <v>29582348.8183829</v>
      </c>
      <c r="F46" s="55" t="n">
        <f aca="false">-PMT($C$5,$C$4,$C$3)*(1-$D$29)*(1-$D$30)*(1-$D$31)*(1-$D$32)*(1-$D$33)^($A46-4)</f>
        <v>4430382.33571252</v>
      </c>
      <c r="G46" s="55" t="n">
        <f aca="false">-PV($C$5,$C$4-$A46,$C$6)*(1-$D$29)*(1-$D$30)*(1-$D$31)*(1-$D$32)*(1-$D$33)^($A46-4)*$D$34</f>
        <v>1888235.03096061</v>
      </c>
      <c r="H46" s="55" t="n">
        <f aca="false">-(PMT($C$5,$C$4,$C$3)-PV($C$5,$C$4-$A45,$C$6)*$C$5)*(1-$D$29)*(1-$D$30)*(1-$D$31)*(1-$D$32)*(1-$D$33)^($A46-4)</f>
        <v>1166658.13700804</v>
      </c>
      <c r="I46" s="55" t="n">
        <f aca="false">(-PV($C$5,$C$4-$A45,$C$6)*$C$5)*(1-$D$29)*(1-$D$30)*(1-$D$31)*(1-$D$32)*(1-$D$33)^($A46-4)</f>
        <v>3263724.19870448</v>
      </c>
      <c r="J46" s="55" t="n">
        <f aca="false">(-PV($C$5,$C$4-A45,$C$6)*$C$10)*(1-$D$29)*(1-$D$30)*(1-$D$31)*(1-$D$32)*(1-$D$33)^($A46-4)</f>
        <v>163186.209935224</v>
      </c>
      <c r="K46" s="55" t="n">
        <f aca="false">MAXA(0,$E46-$C$9)</f>
        <v>25582348.8183829</v>
      </c>
      <c r="L46" s="45" t="n">
        <f aca="false">SUM(G46:I46)-J46</f>
        <v>6155431.15673791</v>
      </c>
    </row>
    <row r="47" customFormat="false" ht="15.75" hidden="false" customHeight="false" outlineLevel="0" collapsed="false">
      <c r="A47" s="52" t="n">
        <f aca="false">A46+1</f>
        <v>18</v>
      </c>
      <c r="B47" s="53" t="n">
        <f aca="false">1/(1+$C$5)*B48</f>
        <v>0.318630817710357</v>
      </c>
      <c r="C47" s="53" t="n">
        <f aca="false">1/$C$5*(1-B47)</f>
        <v>6.81369182289643</v>
      </c>
      <c r="D47" s="56" t="n">
        <f aca="false">0.06*$C$7</f>
        <v>0.06</v>
      </c>
      <c r="E47" s="54" t="n">
        <f aca="false">-PV($C$5,$C$4-$A47,$C$6)*(1-$D$29)*(1-$D$30)*(1-$D$31)*(1-$D$32)*(1-$D$33)^($A47-3)</f>
        <v>26673462.8457599</v>
      </c>
      <c r="F47" s="55" t="n">
        <f aca="false">-PMT($C$5,$C$4,$C$3)*(1-$D$29)*(1-$D$30)*(1-$D$31)*(1-$D$32)*(1-$D$33)^($A47-4)</f>
        <v>4164559.39556977</v>
      </c>
      <c r="G47" s="55" t="n">
        <f aca="false">-PV($C$5,$C$4-$A47,$C$6)*(1-$D$29)*(1-$D$30)*(1-$D$31)*(1-$D$32)*(1-$D$33)^($A47-4)*$D$34</f>
        <v>1702561.45823999</v>
      </c>
      <c r="H47" s="55" t="n">
        <f aca="false">-(PMT($C$5,$C$4,$C$3)-PV($C$5,$C$4-$A46,$C$6)*$C$5)*(1-$D$29)*(1-$D$30)*(1-$D$31)*(1-$D$32)*(1-$D$33)^($A47-4)</f>
        <v>1206324.51373148</v>
      </c>
      <c r="I47" s="55" t="n">
        <f aca="false">(-PV($C$5,$C$4-$A46,$C$6)*$C$5)*(1-$D$29)*(1-$D$30)*(1-$D$31)*(1-$D$32)*(1-$D$33)^($A47-4)</f>
        <v>2958234.88183829</v>
      </c>
      <c r="J47" s="55" t="n">
        <f aca="false">(-PV($C$5,$C$4-A46,$C$6)*$C$10)*(1-$D$29)*(1-$D$30)*(1-$D$31)*(1-$D$32)*(1-$D$33)^($A47-4)</f>
        <v>147911.744091915</v>
      </c>
      <c r="K47" s="55" t="n">
        <f aca="false">MAXA(0,$E47-$C$9)</f>
        <v>22673462.8457599</v>
      </c>
      <c r="L47" s="45" t="n">
        <f aca="false">SUM(G47:I47)-J47</f>
        <v>5719209.10971785</v>
      </c>
    </row>
    <row r="48" customFormat="false" ht="15.75" hidden="false" customHeight="false" outlineLevel="0" collapsed="false">
      <c r="A48" s="52" t="n">
        <f aca="false">A47+1</f>
        <v>19</v>
      </c>
      <c r="B48" s="53" t="n">
        <f aca="false">1/(1+$C$5)*B49</f>
        <v>0.350493899481392</v>
      </c>
      <c r="C48" s="53" t="n">
        <f aca="false">1/$C$5*(1-B48)</f>
        <v>6.49506100518608</v>
      </c>
      <c r="D48" s="56" t="n">
        <f aca="false">0.06*$C$7</f>
        <v>0.06</v>
      </c>
      <c r="E48" s="54" t="n">
        <f aca="false">-PV($C$5,$C$4-$A48,$C$6)*(1-$D$29)*(1-$D$30)*(1-$D$31)*(1-$D$32)*(1-$D$33)^($A48-3)</f>
        <v>23900555.9000145</v>
      </c>
      <c r="F48" s="55" t="n">
        <f aca="false">-PMT($C$5,$C$4,$C$3)*(1-$D$29)*(1-$D$30)*(1-$D$31)*(1-$D$32)*(1-$D$33)^($A48-4)</f>
        <v>3914685.83183558</v>
      </c>
      <c r="G48" s="55" t="n">
        <f aca="false">-PV($C$5,$C$4-$A48,$C$6)*(1-$D$29)*(1-$D$30)*(1-$D$31)*(1-$D$32)*(1-$D$33)^($A48-4)*$D$34</f>
        <v>1525567.39787327</v>
      </c>
      <c r="H48" s="55" t="n">
        <f aca="false">-(PMT($C$5,$C$4,$C$3)-PV($C$5,$C$4-$A47,$C$6)*$C$5)*(1-$D$29)*(1-$D$30)*(1-$D$31)*(1-$D$32)*(1-$D$33)^($A48-4)</f>
        <v>1247339.54725959</v>
      </c>
      <c r="I48" s="55" t="n">
        <f aca="false">(-PV($C$5,$C$4-$A47,$C$6)*$C$5)*(1-$D$29)*(1-$D$30)*(1-$D$31)*(1-$D$32)*(1-$D$33)^($A48-4)</f>
        <v>2667346.28457599</v>
      </c>
      <c r="J48" s="55" t="n">
        <f aca="false">(-PV($C$5,$C$4-A47,$C$6)*$C$10)*(1-$D$29)*(1-$D$30)*(1-$D$31)*(1-$D$32)*(1-$D$33)^($A48-4)</f>
        <v>133367.314228799</v>
      </c>
      <c r="K48" s="55" t="n">
        <f aca="false">MAXA(0,$E48-$C$9)</f>
        <v>19900555.9000145</v>
      </c>
      <c r="L48" s="45" t="n">
        <f aca="false">SUM(G48:I48)-J48</f>
        <v>5306885.91548005</v>
      </c>
    </row>
    <row r="49" customFormat="false" ht="15.75" hidden="false" customHeight="false" outlineLevel="0" collapsed="false">
      <c r="A49" s="52" t="n">
        <f aca="false">A48+1</f>
        <v>20</v>
      </c>
      <c r="B49" s="53" t="n">
        <f aca="false">1/(1+$C$5)*B50</f>
        <v>0.385543289429532</v>
      </c>
      <c r="C49" s="53" t="n">
        <f aca="false">1/$C$5*(1-B49)</f>
        <v>6.14456710570468</v>
      </c>
      <c r="D49" s="56" t="n">
        <f aca="false">0.06*$C$7</f>
        <v>0.06</v>
      </c>
      <c r="E49" s="54" t="n">
        <f aca="false">-PV($C$5,$C$4-$A49,$C$6)*(1-$D$29)*(1-$D$30)*(1-$D$31)*(1-$D$32)*(1-$D$33)^($A49-3)</f>
        <v>21254158.3990639</v>
      </c>
      <c r="F49" s="55" t="n">
        <f aca="false">-PMT($C$5,$C$4,$C$3)*(1-$D$29)*(1-$D$30)*(1-$D$31)*(1-$D$32)*(1-$D$33)^($A49-4)</f>
        <v>3679804.68192545</v>
      </c>
      <c r="G49" s="55" t="n">
        <f aca="false">-PV($C$5,$C$4-$A49,$C$6)*(1-$D$29)*(1-$D$30)*(1-$D$31)*(1-$D$32)*(1-$D$33)^($A49-4)*$D$34</f>
        <v>1356648.40845089</v>
      </c>
      <c r="H49" s="55" t="n">
        <f aca="false">-(PMT($C$5,$C$4,$C$3)-PV($C$5,$C$4-$A48,$C$6)*$C$5)*(1-$D$29)*(1-$D$30)*(1-$D$31)*(1-$D$32)*(1-$D$33)^($A49-4)</f>
        <v>1289749.09192399</v>
      </c>
      <c r="I49" s="55" t="n">
        <f aca="false">(-PV($C$5,$C$4-$A48,$C$6)*$C$5)*(1-$D$29)*(1-$D$30)*(1-$D$31)*(1-$D$32)*(1-$D$33)^($A49-4)</f>
        <v>2390055.59000146</v>
      </c>
      <c r="J49" s="55" t="n">
        <f aca="false">(-PV($C$5,$C$4-A48,$C$6)*$C$10)*(1-$D$29)*(1-$D$30)*(1-$D$31)*(1-$D$32)*(1-$D$33)^($A49-4)</f>
        <v>119502.779500073</v>
      </c>
      <c r="K49" s="55" t="n">
        <f aca="false">MAXA(0,$E49-$C$9)</f>
        <v>17254158.3990639</v>
      </c>
      <c r="L49" s="45" t="n">
        <f aca="false">SUM(G49:I49)-J49</f>
        <v>4916950.31087627</v>
      </c>
    </row>
    <row r="50" customFormat="false" ht="15.75" hidden="false" customHeight="false" outlineLevel="0" collapsed="false">
      <c r="A50" s="52" t="n">
        <f aca="false">A49+1</f>
        <v>21</v>
      </c>
      <c r="B50" s="53" t="n">
        <f aca="false">1/(1+$C$5)*B51</f>
        <v>0.424097618372485</v>
      </c>
      <c r="C50" s="53" t="n">
        <f aca="false">1/$C$5*(1-B50)</f>
        <v>5.75902381627515</v>
      </c>
      <c r="D50" s="56" t="n">
        <f aca="false">0.06*$C$7</f>
        <v>0.06</v>
      </c>
      <c r="E50" s="54" t="n">
        <f aca="false">-PV($C$5,$C$4-$A50,$C$6)*(1-$D$29)*(1-$D$30)*(1-$D$31)*(1-$D$32)*(1-$D$33)^($A50-3)</f>
        <v>18725324.3671741</v>
      </c>
      <c r="F50" s="55" t="n">
        <f aca="false">-PMT($C$5,$C$4,$C$3)*(1-$D$29)*(1-$D$30)*(1-$D$31)*(1-$D$32)*(1-$D$33)^($A50-4)</f>
        <v>3459016.40100992</v>
      </c>
      <c r="G50" s="55" t="n">
        <f aca="false">-PV($C$5,$C$4-$A50,$C$6)*(1-$D$29)*(1-$D$30)*(1-$D$31)*(1-$D$32)*(1-$D$33)^($A50-4)*$D$34</f>
        <v>1195233.47024515</v>
      </c>
      <c r="H50" s="55" t="n">
        <f aca="false">-(PMT($C$5,$C$4,$C$3)-PV($C$5,$C$4-$A49,$C$6)*$C$5)*(1-$D$29)*(1-$D$30)*(1-$D$31)*(1-$D$32)*(1-$D$33)^($A50-4)</f>
        <v>1333600.56110353</v>
      </c>
      <c r="I50" s="55" t="n">
        <f aca="false">(-PV($C$5,$C$4-$A49,$C$6)*$C$5)*(1-$D$29)*(1-$D$30)*(1-$D$31)*(1-$D$32)*(1-$D$33)^($A50-4)</f>
        <v>2125415.83990639</v>
      </c>
      <c r="J50" s="55" t="n">
        <f aca="false">(-PV($C$5,$C$4-A49,$C$6)*$C$10)*(1-$D$29)*(1-$D$30)*(1-$D$31)*(1-$D$32)*(1-$D$33)^($A50-4)</f>
        <v>106270.79199532</v>
      </c>
      <c r="K50" s="55" t="n">
        <f aca="false">MAXA(0,$E50-$C$9)</f>
        <v>14725324.3671741</v>
      </c>
      <c r="L50" s="45" t="n">
        <f aca="false">SUM(G50:I50)-J50</f>
        <v>4547979.07925976</v>
      </c>
    </row>
    <row r="51" customFormat="false" ht="15.75" hidden="false" customHeight="false" outlineLevel="0" collapsed="false">
      <c r="A51" s="52" t="n">
        <f aca="false">A50+1</f>
        <v>22</v>
      </c>
      <c r="B51" s="53" t="n">
        <f aca="false">1/(1+$C$5)*B52</f>
        <v>0.466507380209733</v>
      </c>
      <c r="C51" s="53" t="n">
        <f aca="false">1/$C$5*(1-B51)</f>
        <v>5.33492619790267</v>
      </c>
      <c r="D51" s="56" t="n">
        <f aca="false">0.06*$C$7</f>
        <v>0.06</v>
      </c>
      <c r="E51" s="54" t="n">
        <f aca="false">-PV($C$5,$C$4-$A51,$C$6)*(1-$D$29)*(1-$D$30)*(1-$D$31)*(1-$D$32)*(1-$D$33)^($A51-3)</f>
        <v>16305598.5032474</v>
      </c>
      <c r="F51" s="55" t="n">
        <f aca="false">-PMT($C$5,$C$4,$C$3)*(1-$D$29)*(1-$D$30)*(1-$D$31)*(1-$D$32)*(1-$D$33)^($A51-4)</f>
        <v>3251475.41694933</v>
      </c>
      <c r="G51" s="55" t="n">
        <f aca="false">-PV($C$5,$C$4-$A51,$C$6)*(1-$D$29)*(1-$D$30)*(1-$D$31)*(1-$D$32)*(1-$D$33)^($A51-4)*$D$34</f>
        <v>1040782.88318601</v>
      </c>
      <c r="H51" s="55" t="n">
        <f aca="false">-(PMT($C$5,$C$4,$C$3)-PV($C$5,$C$4-$A50,$C$6)*$C$5)*(1-$D$29)*(1-$D$30)*(1-$D$31)*(1-$D$32)*(1-$D$33)^($A51-4)</f>
        <v>1378942.98023192</v>
      </c>
      <c r="I51" s="55" t="n">
        <f aca="false">(-PV($C$5,$C$4-$A50,$C$6)*$C$5)*(1-$D$29)*(1-$D$30)*(1-$D$31)*(1-$D$32)*(1-$D$33)^($A51-4)</f>
        <v>1872532.43671741</v>
      </c>
      <c r="J51" s="55" t="n">
        <f aca="false">(-PV($C$5,$C$4-A50,$C$6)*$C$10)*(1-$D$29)*(1-$D$30)*(1-$D$31)*(1-$D$32)*(1-$D$33)^($A51-4)</f>
        <v>93626.6218358703</v>
      </c>
      <c r="K51" s="55" t="n">
        <f aca="false">MAXA(0,$E51-$C$9)</f>
        <v>12305598.5032474</v>
      </c>
      <c r="L51" s="45" t="n">
        <f aca="false">SUM(G51:I51)-J51</f>
        <v>4198631.67829946</v>
      </c>
    </row>
    <row r="52" customFormat="false" ht="15.75" hidden="false" customHeight="false" outlineLevel="0" collapsed="false">
      <c r="A52" s="52" t="n">
        <f aca="false">A51+1</f>
        <v>23</v>
      </c>
      <c r="B52" s="53" t="n">
        <f aca="false">1/(1+$C$5)*B53</f>
        <v>0.513158118230707</v>
      </c>
      <c r="C52" s="53" t="n">
        <f aca="false">1/$C$5*(1-B52)</f>
        <v>4.86841881769293</v>
      </c>
      <c r="D52" s="56" t="n">
        <f aca="false">0.06*$C$7</f>
        <v>0.06</v>
      </c>
      <c r="E52" s="54" t="n">
        <f aca="false">-PV($C$5,$C$4-$A52,$C$6)*(1-$D$29)*(1-$D$30)*(1-$D$31)*(1-$D$32)*(1-$D$33)^($A52-3)</f>
        <v>13986985.1734919</v>
      </c>
      <c r="F52" s="55" t="n">
        <f aca="false">-PMT($C$5,$C$4,$C$3)*(1-$D$29)*(1-$D$30)*(1-$D$31)*(1-$D$32)*(1-$D$33)^($A52-4)</f>
        <v>3056386.89193237</v>
      </c>
      <c r="G52" s="55" t="n">
        <f aca="false">-PV($C$5,$C$4-$A52,$C$6)*(1-$D$29)*(1-$D$30)*(1-$D$31)*(1-$D$32)*(1-$D$33)^($A52-4)*$D$34</f>
        <v>892786.287669696</v>
      </c>
      <c r="H52" s="55" t="n">
        <f aca="false">-(PMT($C$5,$C$4,$C$3)-PV($C$5,$C$4-$A51,$C$6)*$C$5)*(1-$D$29)*(1-$D$30)*(1-$D$31)*(1-$D$32)*(1-$D$33)^($A52-4)</f>
        <v>1425827.04160762</v>
      </c>
      <c r="I52" s="55" t="n">
        <f aca="false">(-PV($C$5,$C$4-$A51,$C$6)*$C$5)*(1-$D$29)*(1-$D$30)*(1-$D$31)*(1-$D$32)*(1-$D$33)^($A52-4)</f>
        <v>1630559.85032474</v>
      </c>
      <c r="J52" s="55" t="n">
        <f aca="false">(-PV($C$5,$C$4-A51,$C$6)*$C$10)*(1-$D$29)*(1-$D$30)*(1-$D$31)*(1-$D$32)*(1-$D$33)^($A52-4)</f>
        <v>81527.9925162371</v>
      </c>
      <c r="K52" s="55" t="n">
        <f aca="false">MAXA(0,$E52-$C$9)</f>
        <v>9986985.1734919</v>
      </c>
      <c r="L52" s="45" t="n">
        <f aca="false">SUM(G52:I52)-J52</f>
        <v>3867645.18708583</v>
      </c>
    </row>
    <row r="53" customFormat="false" ht="15.75" hidden="false" customHeight="false" outlineLevel="0" collapsed="false">
      <c r="A53" s="52" t="n">
        <f aca="false">A52+1</f>
        <v>24</v>
      </c>
      <c r="B53" s="53" t="n">
        <f aca="false">1/(1+$C$5)*B54</f>
        <v>0.564473930053777</v>
      </c>
      <c r="C53" s="53" t="n">
        <f aca="false">1/$C$5*(1-B53)</f>
        <v>4.35526069946223</v>
      </c>
      <c r="D53" s="56" t="n">
        <f aca="false">0.06*$C$7</f>
        <v>0.06</v>
      </c>
      <c r="E53" s="54" t="n">
        <f aca="false">-PV($C$5,$C$4-$A53,$C$6)*(1-$D$29)*(1-$D$30)*(1-$D$31)*(1-$D$32)*(1-$D$33)^($A53-3)</f>
        <v>11761919.2112567</v>
      </c>
      <c r="F53" s="55" t="n">
        <f aca="false">-PMT($C$5,$C$4,$C$3)*(1-$D$29)*(1-$D$30)*(1-$D$31)*(1-$D$32)*(1-$D$33)^($A53-4)</f>
        <v>2873003.67841642</v>
      </c>
      <c r="G53" s="55" t="n">
        <f aca="false">-PV($C$5,$C$4-$A53,$C$6)*(1-$D$29)*(1-$D$30)*(1-$D$31)*(1-$D$32)*(1-$D$33)^($A53-4)*$D$34</f>
        <v>750760.80071851</v>
      </c>
      <c r="H53" s="55" t="n">
        <f aca="false">-(PMT($C$5,$C$4,$C$3)-PV($C$5,$C$4-$A52,$C$6)*$C$5)*(1-$D$29)*(1-$D$30)*(1-$D$31)*(1-$D$32)*(1-$D$33)^($A53-4)</f>
        <v>1474305.16106723</v>
      </c>
      <c r="I53" s="55" t="n">
        <f aca="false">(-PV($C$5,$C$4-$A52,$C$6)*$C$5)*(1-$D$29)*(1-$D$30)*(1-$D$31)*(1-$D$32)*(1-$D$33)^($A53-4)</f>
        <v>1398698.51734919</v>
      </c>
      <c r="J53" s="55" t="n">
        <f aca="false">(-PV($C$5,$C$4-A52,$C$6)*$C$10)*(1-$D$29)*(1-$D$30)*(1-$D$31)*(1-$D$32)*(1-$D$33)^($A53-4)</f>
        <v>69934.9258674595</v>
      </c>
      <c r="K53" s="55" t="n">
        <f aca="false">MAXA(0,$E53-$C$9)</f>
        <v>7761919.21125666</v>
      </c>
      <c r="L53" s="45" t="n">
        <f aca="false">SUM(G53:I53)-J53</f>
        <v>3553829.55326747</v>
      </c>
    </row>
    <row r="54" customFormat="false" ht="15.75" hidden="false" customHeight="false" outlineLevel="0" collapsed="false">
      <c r="A54" s="52" t="n">
        <f aca="false">A53+1</f>
        <v>25</v>
      </c>
      <c r="B54" s="53" t="n">
        <f aca="false">1/(1+$C$5)*B55</f>
        <v>0.620921323059155</v>
      </c>
      <c r="C54" s="53" t="n">
        <f aca="false">1/$C$5*(1-B54)</f>
        <v>3.79078676940845</v>
      </c>
      <c r="D54" s="56" t="n">
        <f aca="false">0.06*$C$7</f>
        <v>0.06</v>
      </c>
      <c r="E54" s="54" t="n">
        <f aca="false">-PV($C$5,$C$4-$A54,$C$6)*(1-$D$29)*(1-$D$30)*(1-$D$31)*(1-$D$32)*(1-$D$33)^($A54-3)</f>
        <v>9623238.41379345</v>
      </c>
      <c r="F54" s="55" t="n">
        <f aca="false">-PMT($C$5,$C$4,$C$3)*(1-$D$29)*(1-$D$30)*(1-$D$31)*(1-$D$32)*(1-$D$33)^($A54-4)</f>
        <v>2700623.45771144</v>
      </c>
      <c r="G54" s="55" t="n">
        <f aca="false">-PV($C$5,$C$4-$A54,$C$6)*(1-$D$29)*(1-$D$30)*(1-$D$31)*(1-$D$32)*(1-$D$33)^($A54-4)*$D$34</f>
        <v>614249.260454901</v>
      </c>
      <c r="H54" s="55" t="n">
        <f aca="false">-(PMT($C$5,$C$4,$C$3)-PV($C$5,$C$4-$A53,$C$6)*$C$5)*(1-$D$29)*(1-$D$30)*(1-$D$31)*(1-$D$32)*(1-$D$33)^($A54-4)</f>
        <v>1524431.53658577</v>
      </c>
      <c r="I54" s="55" t="n">
        <f aca="false">(-PV($C$5,$C$4-$A53,$C$6)*$C$5)*(1-$D$29)*(1-$D$30)*(1-$D$31)*(1-$D$32)*(1-$D$33)^($A54-4)</f>
        <v>1176191.92112567</v>
      </c>
      <c r="J54" s="55" t="n">
        <f aca="false">(-PV($C$5,$C$4-A53,$C$6)*$C$10)*(1-$D$29)*(1-$D$30)*(1-$D$31)*(1-$D$32)*(1-$D$33)^($A54-4)</f>
        <v>58809.5960562833</v>
      </c>
      <c r="K54" s="55" t="n">
        <f aca="false">MAXA(0,$E54-$C$9)</f>
        <v>5623238.41379345</v>
      </c>
      <c r="L54" s="45" t="n">
        <f aca="false">SUM(G54:I54)-J54</f>
        <v>3256063.12211006</v>
      </c>
    </row>
    <row r="55" customFormat="false" ht="15.75" hidden="false" customHeight="false" outlineLevel="0" collapsed="false">
      <c r="A55" s="52" t="n">
        <f aca="false">A54+1</f>
        <v>26</v>
      </c>
      <c r="B55" s="53" t="n">
        <f aca="false">1/(1+$C$5)*B56</f>
        <v>0.683013455365071</v>
      </c>
      <c r="C55" s="53" t="n">
        <f aca="false">1/$C$5*(1-B55)</f>
        <v>3.1698654463493</v>
      </c>
      <c r="D55" s="56" t="n">
        <f aca="false">0.06*$C$7</f>
        <v>0.06</v>
      </c>
      <c r="E55" s="54" t="n">
        <f aca="false">-PV($C$5,$C$4-$A55,$C$6)*(1-$D$29)*(1-$D$30)*(1-$D$31)*(1-$D$32)*(1-$D$33)^($A55-3)</f>
        <v>7564157.63225525</v>
      </c>
      <c r="F55" s="55" t="n">
        <f aca="false">-PMT($C$5,$C$4,$C$3)*(1-$D$29)*(1-$D$30)*(1-$D$31)*(1-$D$32)*(1-$D$33)^($A55-4)</f>
        <v>2538586.05024875</v>
      </c>
      <c r="G55" s="55" t="n">
        <f aca="false">-PV($C$5,$C$4-$A55,$C$6)*(1-$D$29)*(1-$D$30)*(1-$D$31)*(1-$D$32)*(1-$D$33)^($A55-4)*$D$34</f>
        <v>482818.572271611</v>
      </c>
      <c r="H55" s="55" t="n">
        <f aca="false">-(PMT($C$5,$C$4,$C$3)-PV($C$5,$C$4-$A54,$C$6)*$C$5)*(1-$D$29)*(1-$D$30)*(1-$D$31)*(1-$D$32)*(1-$D$33)^($A55-4)</f>
        <v>1576262.20886941</v>
      </c>
      <c r="I55" s="55" t="n">
        <f aca="false">(-PV($C$5,$C$4-$A54,$C$6)*$C$5)*(1-$D$29)*(1-$D$30)*(1-$D$31)*(1-$D$32)*(1-$D$33)^($A55-4)</f>
        <v>962323.841379345</v>
      </c>
      <c r="J55" s="55" t="n">
        <f aca="false">(-PV($C$5,$C$4-A54,$C$6)*$C$10)*(1-$D$29)*(1-$D$30)*(1-$D$31)*(1-$D$32)*(1-$D$33)^($A55-4)</f>
        <v>48116.1920689672</v>
      </c>
      <c r="K55" s="55" t="n">
        <f aca="false">MAXA(0,$E55-$C$9)</f>
        <v>3564157.63225525</v>
      </c>
      <c r="L55" s="45" t="n">
        <f aca="false">SUM(G55:I55)-J55</f>
        <v>2973288.4304514</v>
      </c>
    </row>
    <row r="56" customFormat="false" ht="15.75" hidden="false" customHeight="false" outlineLevel="0" collapsed="false">
      <c r="A56" s="52" t="n">
        <f aca="false">A55+1</f>
        <v>27</v>
      </c>
      <c r="B56" s="53" t="n">
        <f aca="false">1/(1+$C$5)*B57</f>
        <v>0.751314800901578</v>
      </c>
      <c r="C56" s="53" t="n">
        <f aca="false">1/$C$5*(1-B56)</f>
        <v>2.48685199098422</v>
      </c>
      <c r="D56" s="56" t="n">
        <f aca="false">0.06*$C$7</f>
        <v>0.06</v>
      </c>
      <c r="E56" s="54" t="n">
        <f aca="false">-PV($C$5,$C$4-$A56,$C$6)*(1-$D$29)*(1-$D$30)*(1-$D$31)*(1-$D$32)*(1-$D$33)^($A56-3)</f>
        <v>5578244.35740118</v>
      </c>
      <c r="F56" s="55" t="n">
        <f aca="false">-PMT($C$5,$C$4,$C$3)*(1-$D$29)*(1-$D$30)*(1-$D$31)*(1-$D$32)*(1-$D$33)^($A56-4)</f>
        <v>2386270.88723383</v>
      </c>
      <c r="G56" s="55" t="n">
        <f aca="false">-PV($C$5,$C$4-$A56,$C$6)*(1-$D$29)*(1-$D$30)*(1-$D$31)*(1-$D$32)*(1-$D$33)^($A56-4)*$D$34</f>
        <v>356058.150472416</v>
      </c>
      <c r="H56" s="55" t="n">
        <f aca="false">-(PMT($C$5,$C$4,$C$3)-PV($C$5,$C$4-$A55,$C$6)*$C$5)*(1-$D$29)*(1-$D$30)*(1-$D$31)*(1-$D$32)*(1-$D$33)^($A56-4)</f>
        <v>1629855.1240083</v>
      </c>
      <c r="I56" s="55" t="n">
        <f aca="false">(-PV($C$5,$C$4-$A55,$C$6)*$C$5)*(1-$D$29)*(1-$D$30)*(1-$D$31)*(1-$D$32)*(1-$D$33)^($A56-4)</f>
        <v>756415.763225525</v>
      </c>
      <c r="J56" s="55" t="n">
        <f aca="false">(-PV($C$5,$C$4-A55,$C$6)*$C$10)*(1-$D$29)*(1-$D$30)*(1-$D$31)*(1-$D$32)*(1-$D$33)^($A56-4)</f>
        <v>37820.7881612762</v>
      </c>
      <c r="K56" s="55" t="n">
        <f aca="false">MAXA(0,$E56-$C$9)</f>
        <v>1578244.35740118</v>
      </c>
      <c r="L56" s="45" t="n">
        <f aca="false">SUM(G56:I56)-J56</f>
        <v>2704508.24954497</v>
      </c>
    </row>
    <row r="57" customFormat="false" ht="15.75" hidden="false" customHeight="false" outlineLevel="0" collapsed="false">
      <c r="A57" s="52" t="n">
        <f aca="false">A56+1</f>
        <v>28</v>
      </c>
      <c r="B57" s="53" t="n">
        <f aca="false">1/(1+$C$5)*B58</f>
        <v>0.826446280991735</v>
      </c>
      <c r="C57" s="53" t="n">
        <f aca="false">1/$C$5*(1-B57)</f>
        <v>1.73553719008265</v>
      </c>
      <c r="D57" s="56" t="n">
        <f aca="false">0.06*$C$7</f>
        <v>0.06</v>
      </c>
      <c r="E57" s="54" t="n">
        <f aca="false">-PV($C$5,$C$4-$A57,$C$6)*(1-$D$29)*(1-$D$30)*(1-$D$31)*(1-$D$32)*(1-$D$33)^($A57-3)</f>
        <v>3659395.70926312</v>
      </c>
      <c r="F57" s="55" t="n">
        <f aca="false">-PMT($C$5,$C$4,$C$3)*(1-$D$29)*(1-$D$30)*(1-$D$31)*(1-$D$32)*(1-$D$33)^($A57-4)</f>
        <v>2243094.6339998</v>
      </c>
      <c r="G57" s="55" t="n">
        <f aca="false">-PV($C$5,$C$4-$A57,$C$6)*(1-$D$29)*(1-$D$30)*(1-$D$31)*(1-$D$32)*(1-$D$33)^($A57-4)*$D$34</f>
        <v>233578.449527433</v>
      </c>
      <c r="H57" s="55" t="n">
        <f aca="false">-(PMT($C$5,$C$4,$C$3)-PV($C$5,$C$4-$A56,$C$6)*$C$5)*(1-$D$29)*(1-$D$30)*(1-$D$31)*(1-$D$32)*(1-$D$33)^($A57-4)</f>
        <v>1685270.19825968</v>
      </c>
      <c r="I57" s="55" t="n">
        <f aca="false">(-PV($C$5,$C$4-$A56,$C$6)*$C$5)*(1-$D$29)*(1-$D$30)*(1-$D$31)*(1-$D$32)*(1-$D$33)^($A57-4)</f>
        <v>557824.435740118</v>
      </c>
      <c r="J57" s="55" t="n">
        <f aca="false">(-PV($C$5,$C$4-A56,$C$6)*$C$10)*(1-$D$29)*(1-$D$30)*(1-$D$31)*(1-$D$32)*(1-$D$33)^($A57-4)</f>
        <v>27891.2217870059</v>
      </c>
      <c r="K57" s="55" t="n">
        <f aca="false">MAXA(0,$E57-$C$9)</f>
        <v>0</v>
      </c>
      <c r="L57" s="45" t="n">
        <f aca="false">SUM(G57:I57)-J57</f>
        <v>2448781.86174022</v>
      </c>
    </row>
    <row r="58" customFormat="false" ht="15.75" hidden="false" customHeight="false" outlineLevel="0" collapsed="false">
      <c r="A58" s="52" t="n">
        <f aca="false">A57+1</f>
        <v>29</v>
      </c>
      <c r="B58" s="53" t="n">
        <f aca="false">1/(1+$C$5)*B59</f>
        <v>0.909090909090909</v>
      </c>
      <c r="C58" s="53" t="n">
        <f aca="false">1/$C$5*(1-B58)</f>
        <v>0.909090909090909</v>
      </c>
      <c r="D58" s="56" t="n">
        <f aca="false">0.06*$C$7</f>
        <v>0.06</v>
      </c>
      <c r="E58" s="54" t="n">
        <f aca="false">-PV($C$5,$C$4-$A58,$C$6)*(1-$D$29)*(1-$D$30)*(1-$D$31)*(1-$D$32)*(1-$D$33)^($A58-3)</f>
        <v>1801816.74446574</v>
      </c>
      <c r="F58" s="55" t="n">
        <f aca="false">-PMT($C$5,$C$4,$C$3)*(1-$D$29)*(1-$D$30)*(1-$D$31)*(1-$D$32)*(1-$D$33)^($A58-4)</f>
        <v>2108508.95595981</v>
      </c>
      <c r="G58" s="55" t="n">
        <f aca="false">-PV($C$5,$C$4-$A58,$C$6)*(1-$D$29)*(1-$D$30)*(1-$D$31)*(1-$D$32)*(1-$D$33)^($A58-4)*$D$34</f>
        <v>115009.579433984</v>
      </c>
      <c r="H58" s="55" t="n">
        <f aca="false">-(PMT($C$5,$C$4,$C$3)-PV($C$5,$C$4-$A57,$C$6)*$C$5)*(1-$D$29)*(1-$D$30)*(1-$D$31)*(1-$D$32)*(1-$D$33)^($A58-4)</f>
        <v>1742569.3850335</v>
      </c>
      <c r="I58" s="55" t="n">
        <f aca="false">(-PV($C$5,$C$4-$A57,$C$6)*$C$5)*(1-$D$29)*(1-$D$30)*(1-$D$31)*(1-$D$32)*(1-$D$33)^($A58-4)</f>
        <v>365939.570926312</v>
      </c>
      <c r="J58" s="55" t="n">
        <f aca="false">(-PV($C$5,$C$4-A57,$C$6)*$C$10)*(1-$D$29)*(1-$D$30)*(1-$D$31)*(1-$D$32)*(1-$D$33)^($A58-4)</f>
        <v>18296.9785463156</v>
      </c>
      <c r="K58" s="55" t="n">
        <f aca="false">MAXA(0,$E58-$C$9)</f>
        <v>0</v>
      </c>
      <c r="L58" s="45" t="n">
        <f aca="false">SUM(G58:I58)-J58</f>
        <v>2205221.55684748</v>
      </c>
    </row>
    <row r="59" customFormat="false" ht="15.75" hidden="false" customHeight="false" outlineLevel="0" collapsed="false">
      <c r="A59" s="52" t="n">
        <f aca="false">A58+1</f>
        <v>30</v>
      </c>
      <c r="B59" s="53" t="n">
        <v>1</v>
      </c>
      <c r="C59" s="53" t="n">
        <f aca="false">1/$C$5*(1-B59)</f>
        <v>0</v>
      </c>
      <c r="D59" s="56" t="n">
        <f aca="false">0.06*$C$7</f>
        <v>0.06</v>
      </c>
      <c r="E59" s="54" t="n">
        <f aca="false">-PV($C$5,$C$4-$A59,$C$6)*(1-$D$29)*(1-$D$30)*(1-$D$31)*(1-$D$32)*(1-$D$33)^($A59-3)</f>
        <v>0</v>
      </c>
      <c r="F59" s="55" t="n">
        <f aca="false">-PMT($C$5,$C$4,$C$3)*(1-$D$29)*(1-$D$30)*(1-$D$31)*(1-$D$32)*(1-$D$33)^($A59-4)</f>
        <v>1981998.41860222</v>
      </c>
      <c r="G59" s="55" t="n">
        <f aca="false">-PV($C$5,$C$4-$A59,$C$6)*(1-$D$29)*(1-$D$30)*(1-$D$31)*(1-$D$32)*(1-$D$33)^($A59-4)*$D$34</f>
        <v>0</v>
      </c>
      <c r="H59" s="55" t="n">
        <f aca="false">-(PMT($C$5,$C$4,$C$3)-PV($C$5,$C$4-$A58,$C$6)*$C$5)*(1-$D$29)*(1-$D$30)*(1-$D$31)*(1-$D$32)*(1-$D$33)^($A59-4)</f>
        <v>1801816.74415565</v>
      </c>
      <c r="I59" s="55" t="n">
        <f aca="false">(-PV($C$5,$C$4-$A58,$C$6)*$C$5)*(1-$D$29)*(1-$D$30)*(1-$D$31)*(1-$D$32)*(1-$D$33)^($A59-4)</f>
        <v>180181.674446574</v>
      </c>
      <c r="J59" s="55" t="n">
        <f aca="false">(-PV($C$5,$C$4-A58,$C$6)*$C$10)*(1-$D$29)*(1-$D$30)*(1-$D$31)*(1-$D$32)*(1-$D$33)^($A59-4)</f>
        <v>9009.08372232872</v>
      </c>
      <c r="K59" s="55" t="n">
        <f aca="false">MAXA(0,$E59-$C$9)</f>
        <v>0</v>
      </c>
      <c r="L59" s="45" t="n">
        <f aca="false">SUM(G59:I59)-J59</f>
        <v>1972989.33487989</v>
      </c>
    </row>
    <row r="60" customFormat="false" ht="15.75" hidden="false" customHeight="false" outlineLevel="0" collapsed="false">
      <c r="E60" s="57"/>
    </row>
    <row r="61" customFormat="false" ht="15.75" hidden="false" customHeight="false" outlineLevel="0" collapsed="false">
      <c r="E61" s="57"/>
    </row>
    <row r="62" customFormat="false" ht="15.75" hidden="false" customHeight="false" outlineLevel="0" collapsed="false">
      <c r="E62" s="57"/>
    </row>
    <row r="63" customFormat="false" ht="15.75" hidden="false" customHeight="false" outlineLevel="0" collapsed="false">
      <c r="E63" s="57"/>
    </row>
    <row r="64" customFormat="false" ht="15.75" hidden="false" customHeight="false" outlineLevel="0" collapsed="false">
      <c r="E64" s="57"/>
    </row>
    <row r="65" customFormat="false" ht="15.75" hidden="false" customHeight="false" outlineLevel="0" collapsed="false">
      <c r="E65" s="57"/>
    </row>
    <row r="66" customFormat="false" ht="15.75" hidden="false" customHeight="false" outlineLevel="0" collapsed="false">
      <c r="E66" s="57"/>
    </row>
    <row r="67" customFormat="false" ht="15.75" hidden="false" customHeight="false" outlineLevel="0" collapsed="false">
      <c r="E67" s="57"/>
    </row>
    <row r="68" customFormat="false" ht="15.75" hidden="false" customHeight="false" outlineLevel="0" collapsed="false">
      <c r="E68" s="57"/>
    </row>
    <row r="69" customFormat="false" ht="15.75" hidden="false" customHeight="false" outlineLevel="0" collapsed="false">
      <c r="E69" s="57"/>
    </row>
    <row r="70" customFormat="false" ht="15.75" hidden="false" customHeight="false" outlineLevel="0" collapsed="false">
      <c r="E70" s="57"/>
    </row>
    <row r="71" customFormat="false" ht="15.75" hidden="false" customHeight="false" outlineLevel="0" collapsed="false">
      <c r="E71" s="57"/>
    </row>
    <row r="72" customFormat="false" ht="15.75" hidden="false" customHeight="false" outlineLevel="0" collapsed="false">
      <c r="E72" s="57"/>
    </row>
    <row r="73" customFormat="false" ht="15.75" hidden="false" customHeight="false" outlineLevel="0" collapsed="false">
      <c r="E73" s="57"/>
    </row>
    <row r="74" customFormat="false" ht="15.75" hidden="false" customHeight="false" outlineLevel="0" collapsed="false">
      <c r="E74" s="57"/>
    </row>
    <row r="75" customFormat="false" ht="15.75" hidden="false" customHeight="false" outlineLevel="0" collapsed="false">
      <c r="E75" s="57"/>
    </row>
    <row r="76" customFormat="false" ht="15.75" hidden="false" customHeight="false" outlineLevel="0" collapsed="false">
      <c r="E76" s="57"/>
    </row>
    <row r="77" customFormat="false" ht="15.75" hidden="false" customHeight="false" outlineLevel="0" collapsed="false">
      <c r="E77" s="57"/>
    </row>
    <row r="78" customFormat="false" ht="15.75" hidden="false" customHeight="false" outlineLevel="0" collapsed="false">
      <c r="E78" s="57"/>
    </row>
    <row r="79" customFormat="false" ht="15.75" hidden="false" customHeight="false" outlineLevel="0" collapsed="false">
      <c r="E79" s="57"/>
    </row>
    <row r="80" customFormat="false" ht="15.75" hidden="false" customHeight="false" outlineLevel="0" collapsed="false">
      <c r="E80" s="57"/>
    </row>
    <row r="81" customFormat="false" ht="15.75" hidden="false" customHeight="false" outlineLevel="0" collapsed="false">
      <c r="E81" s="57"/>
    </row>
    <row r="82" customFormat="false" ht="15.75" hidden="false" customHeight="false" outlineLevel="0" collapsed="false">
      <c r="E82" s="57"/>
    </row>
    <row r="83" customFormat="false" ht="15.75" hidden="false" customHeight="false" outlineLevel="0" collapsed="false">
      <c r="E83" s="57"/>
    </row>
    <row r="84" customFormat="false" ht="15.75" hidden="false" customHeight="false" outlineLevel="0" collapsed="false">
      <c r="E84" s="57"/>
    </row>
    <row r="85" customFormat="false" ht="15.75" hidden="false" customHeight="false" outlineLevel="0" collapsed="false">
      <c r="E85" s="57"/>
    </row>
    <row r="86" customFormat="false" ht="15.75" hidden="false" customHeight="false" outlineLevel="0" collapsed="false">
      <c r="E86" s="57"/>
    </row>
    <row r="87" customFormat="false" ht="15.75" hidden="false" customHeight="false" outlineLevel="0" collapsed="false">
      <c r="E87" s="57"/>
    </row>
    <row r="88" customFormat="false" ht="15.75" hidden="false" customHeight="false" outlineLevel="0" collapsed="false">
      <c r="E88" s="57"/>
    </row>
    <row r="89" customFormat="false" ht="15.75" hidden="false" customHeight="false" outlineLevel="0" collapsed="false">
      <c r="E89" s="57"/>
    </row>
    <row r="90" customFormat="false" ht="15.75" hidden="false" customHeight="false" outlineLevel="0" collapsed="false">
      <c r="E90" s="57"/>
    </row>
    <row r="91" customFormat="false" ht="15.75" hidden="false" customHeight="false" outlineLevel="0" collapsed="false">
      <c r="E91" s="57"/>
    </row>
    <row r="92" customFormat="false" ht="15.75" hidden="false" customHeight="false" outlineLevel="0" collapsed="false">
      <c r="E92" s="57"/>
    </row>
    <row r="93" customFormat="false" ht="15.75" hidden="false" customHeight="false" outlineLevel="0" collapsed="false">
      <c r="E93" s="57"/>
    </row>
    <row r="94" customFormat="false" ht="15.75" hidden="false" customHeight="false" outlineLevel="0" collapsed="false">
      <c r="E94" s="57"/>
    </row>
    <row r="95" customFormat="false" ht="15.75" hidden="false" customHeight="false" outlineLevel="0" collapsed="false">
      <c r="E95" s="57"/>
    </row>
    <row r="96" customFormat="false" ht="15.75" hidden="false" customHeight="false" outlineLevel="0" collapsed="false">
      <c r="E96" s="57"/>
    </row>
    <row r="97" customFormat="false" ht="15.75" hidden="false" customHeight="false" outlineLevel="0" collapsed="false">
      <c r="E97" s="57"/>
    </row>
    <row r="98" customFormat="false" ht="15.75" hidden="false" customHeight="false" outlineLevel="0" collapsed="false">
      <c r="E98" s="57"/>
    </row>
    <row r="99" customFormat="false" ht="15.75" hidden="false" customHeight="false" outlineLevel="0" collapsed="false">
      <c r="E99" s="57"/>
    </row>
    <row r="100" customFormat="false" ht="15.75" hidden="false" customHeight="false" outlineLevel="0" collapsed="false">
      <c r="E100" s="57"/>
    </row>
    <row r="101" customFormat="false" ht="15.75" hidden="false" customHeight="false" outlineLevel="0" collapsed="false">
      <c r="E101" s="57"/>
    </row>
    <row r="102" customFormat="false" ht="15.75" hidden="false" customHeight="false" outlineLevel="0" collapsed="false">
      <c r="E102" s="57"/>
    </row>
    <row r="103" customFormat="false" ht="15.75" hidden="false" customHeight="false" outlineLevel="0" collapsed="false">
      <c r="E103" s="57"/>
    </row>
    <row r="104" customFormat="false" ht="15.75" hidden="false" customHeight="false" outlineLevel="0" collapsed="false">
      <c r="E104" s="57"/>
    </row>
    <row r="105" customFormat="false" ht="15.75" hidden="false" customHeight="false" outlineLevel="0" collapsed="false">
      <c r="E105" s="57"/>
    </row>
    <row r="106" customFormat="false" ht="15.75" hidden="false" customHeight="false" outlineLevel="0" collapsed="false">
      <c r="E106" s="57"/>
    </row>
    <row r="107" customFormat="false" ht="15.75" hidden="false" customHeight="false" outlineLevel="0" collapsed="false">
      <c r="E107" s="57"/>
    </row>
    <row r="108" customFormat="false" ht="15.75" hidden="false" customHeight="false" outlineLevel="0" collapsed="false">
      <c r="E108" s="57"/>
    </row>
    <row r="109" customFormat="false" ht="15.75" hidden="false" customHeight="false" outlineLevel="0" collapsed="false">
      <c r="E109" s="57"/>
    </row>
    <row r="110" customFormat="false" ht="15.75" hidden="false" customHeight="false" outlineLevel="0" collapsed="false">
      <c r="E110" s="57"/>
    </row>
    <row r="111" customFormat="false" ht="15.75" hidden="false" customHeight="false" outlineLevel="0" collapsed="false">
      <c r="E111" s="57"/>
    </row>
    <row r="112" customFormat="false" ht="15.75" hidden="false" customHeight="false" outlineLevel="0" collapsed="false">
      <c r="E112" s="57"/>
    </row>
    <row r="113" customFormat="false" ht="15.75" hidden="false" customHeight="false" outlineLevel="0" collapsed="false">
      <c r="E113" s="57"/>
    </row>
    <row r="114" customFormat="false" ht="15.75" hidden="false" customHeight="false" outlineLevel="0" collapsed="false">
      <c r="E114" s="57"/>
    </row>
    <row r="115" customFormat="false" ht="15.75" hidden="false" customHeight="false" outlineLevel="0" collapsed="false">
      <c r="E115" s="57"/>
    </row>
    <row r="116" customFormat="false" ht="15.75" hidden="false" customHeight="false" outlineLevel="0" collapsed="false">
      <c r="E116" s="57"/>
    </row>
    <row r="117" customFormat="false" ht="15.75" hidden="false" customHeight="false" outlineLevel="0" collapsed="false">
      <c r="E117" s="57"/>
    </row>
    <row r="118" customFormat="false" ht="15.75" hidden="false" customHeight="false" outlineLevel="0" collapsed="false">
      <c r="E118" s="57"/>
    </row>
    <row r="119" customFormat="false" ht="15.75" hidden="false" customHeight="false" outlineLevel="0" collapsed="false">
      <c r="E119" s="57"/>
    </row>
    <row r="120" customFormat="false" ht="15.75" hidden="false" customHeight="false" outlineLevel="0" collapsed="false">
      <c r="E120" s="57"/>
    </row>
    <row r="121" customFormat="false" ht="15.75" hidden="false" customHeight="false" outlineLevel="0" collapsed="false">
      <c r="E121" s="57"/>
    </row>
    <row r="122" customFormat="false" ht="15.75" hidden="false" customHeight="false" outlineLevel="0" collapsed="false">
      <c r="E122" s="57"/>
    </row>
    <row r="123" customFormat="false" ht="15.75" hidden="false" customHeight="false" outlineLevel="0" collapsed="false">
      <c r="E123" s="57"/>
    </row>
    <row r="124" customFormat="false" ht="15.75" hidden="false" customHeight="false" outlineLevel="0" collapsed="false">
      <c r="E124" s="57"/>
    </row>
    <row r="125" customFormat="false" ht="15.75" hidden="false" customHeight="false" outlineLevel="0" collapsed="false">
      <c r="E125" s="57"/>
    </row>
    <row r="126" customFormat="false" ht="15.75" hidden="false" customHeight="false" outlineLevel="0" collapsed="false">
      <c r="E126" s="57"/>
    </row>
    <row r="127" customFormat="false" ht="15.75" hidden="false" customHeight="false" outlineLevel="0" collapsed="false">
      <c r="E127" s="57"/>
    </row>
    <row r="128" customFormat="false" ht="15.75" hidden="false" customHeight="false" outlineLevel="0" collapsed="false">
      <c r="E128" s="57"/>
    </row>
    <row r="129" customFormat="false" ht="15.75" hidden="false" customHeight="false" outlineLevel="0" collapsed="false">
      <c r="E129" s="57"/>
    </row>
    <row r="130" customFormat="false" ht="15.75" hidden="false" customHeight="false" outlineLevel="0" collapsed="false">
      <c r="E130" s="57"/>
    </row>
    <row r="131" customFormat="false" ht="15.75" hidden="false" customHeight="false" outlineLevel="0" collapsed="false">
      <c r="E131" s="57"/>
    </row>
    <row r="132" customFormat="false" ht="15.75" hidden="false" customHeight="false" outlineLevel="0" collapsed="false">
      <c r="E132" s="57"/>
    </row>
    <row r="133" customFormat="false" ht="15.75" hidden="false" customHeight="false" outlineLevel="0" collapsed="false">
      <c r="E133" s="57"/>
    </row>
    <row r="134" customFormat="false" ht="15.75" hidden="false" customHeight="false" outlineLevel="0" collapsed="false">
      <c r="E134" s="57"/>
    </row>
    <row r="135" customFormat="false" ht="15.75" hidden="false" customHeight="false" outlineLevel="0" collapsed="false">
      <c r="E135" s="57"/>
    </row>
    <row r="136" customFormat="false" ht="15.75" hidden="false" customHeight="false" outlineLevel="0" collapsed="false">
      <c r="E136" s="57"/>
    </row>
    <row r="137" customFormat="false" ht="15.75" hidden="false" customHeight="false" outlineLevel="0" collapsed="false">
      <c r="E137" s="57"/>
    </row>
    <row r="138" customFormat="false" ht="15.75" hidden="false" customHeight="false" outlineLevel="0" collapsed="false">
      <c r="E138" s="57"/>
    </row>
    <row r="139" customFormat="false" ht="15.75" hidden="false" customHeight="false" outlineLevel="0" collapsed="false">
      <c r="E139" s="57"/>
    </row>
    <row r="140" customFormat="false" ht="15.75" hidden="false" customHeight="false" outlineLevel="0" collapsed="false">
      <c r="E140" s="57"/>
    </row>
    <row r="141" customFormat="false" ht="15.75" hidden="false" customHeight="false" outlineLevel="0" collapsed="false">
      <c r="E141" s="57"/>
    </row>
    <row r="142" customFormat="false" ht="15.75" hidden="false" customHeight="false" outlineLevel="0" collapsed="false">
      <c r="E142" s="57"/>
    </row>
    <row r="143" customFormat="false" ht="15.75" hidden="false" customHeight="false" outlineLevel="0" collapsed="false">
      <c r="E143" s="57"/>
    </row>
    <row r="144" customFormat="false" ht="15.75" hidden="false" customHeight="false" outlineLevel="0" collapsed="false">
      <c r="E144" s="57"/>
    </row>
    <row r="145" customFormat="false" ht="15.75" hidden="false" customHeight="false" outlineLevel="0" collapsed="false">
      <c r="E145" s="57"/>
    </row>
    <row r="146" customFormat="false" ht="15.75" hidden="false" customHeight="false" outlineLevel="0" collapsed="false">
      <c r="E146" s="57"/>
    </row>
    <row r="147" customFormat="false" ht="15.75" hidden="false" customHeight="false" outlineLevel="0" collapsed="false">
      <c r="E147" s="57"/>
    </row>
    <row r="148" customFormat="false" ht="15.75" hidden="false" customHeight="false" outlineLevel="0" collapsed="false">
      <c r="E148" s="57"/>
    </row>
    <row r="149" customFormat="false" ht="15.75" hidden="false" customHeight="false" outlineLevel="0" collapsed="false">
      <c r="E149" s="57"/>
    </row>
    <row r="150" customFormat="false" ht="15.75" hidden="false" customHeight="false" outlineLevel="0" collapsed="false">
      <c r="E150" s="57"/>
    </row>
    <row r="151" customFormat="false" ht="15.75" hidden="false" customHeight="false" outlineLevel="0" collapsed="false">
      <c r="E151" s="57"/>
    </row>
    <row r="152" customFormat="false" ht="15.75" hidden="false" customHeight="false" outlineLevel="0" collapsed="false">
      <c r="E152" s="57"/>
    </row>
    <row r="153" customFormat="false" ht="15.75" hidden="false" customHeight="false" outlineLevel="0" collapsed="false">
      <c r="E153" s="57"/>
    </row>
    <row r="154" customFormat="false" ht="15.75" hidden="false" customHeight="false" outlineLevel="0" collapsed="false">
      <c r="E154" s="57"/>
    </row>
    <row r="155" customFormat="false" ht="15.75" hidden="false" customHeight="false" outlineLevel="0" collapsed="false">
      <c r="E155" s="57"/>
    </row>
    <row r="156" customFormat="false" ht="15.75" hidden="false" customHeight="false" outlineLevel="0" collapsed="false">
      <c r="E156" s="57"/>
    </row>
    <row r="157" customFormat="false" ht="15.75" hidden="false" customHeight="false" outlineLevel="0" collapsed="false">
      <c r="E157" s="57"/>
    </row>
    <row r="158" customFormat="false" ht="15.75" hidden="false" customHeight="false" outlineLevel="0" collapsed="false">
      <c r="E158" s="57"/>
    </row>
    <row r="159" customFormat="false" ht="15.75" hidden="false" customHeight="false" outlineLevel="0" collapsed="false">
      <c r="E159" s="57"/>
    </row>
    <row r="160" customFormat="false" ht="15.75" hidden="false" customHeight="false" outlineLevel="0" collapsed="false">
      <c r="E160" s="57"/>
    </row>
    <row r="161" customFormat="false" ht="15.75" hidden="false" customHeight="false" outlineLevel="0" collapsed="false">
      <c r="E161" s="57"/>
    </row>
    <row r="162" customFormat="false" ht="15.75" hidden="false" customHeight="false" outlineLevel="0" collapsed="false">
      <c r="E162" s="57"/>
    </row>
    <row r="163" customFormat="false" ht="15.75" hidden="false" customHeight="false" outlineLevel="0" collapsed="false">
      <c r="E163" s="57"/>
    </row>
    <row r="164" customFormat="false" ht="15.75" hidden="false" customHeight="false" outlineLevel="0" collapsed="false">
      <c r="E164" s="57"/>
    </row>
    <row r="165" customFormat="false" ht="15.75" hidden="false" customHeight="false" outlineLevel="0" collapsed="false">
      <c r="E165" s="57"/>
    </row>
    <row r="166" customFormat="false" ht="15.75" hidden="false" customHeight="false" outlineLevel="0" collapsed="false">
      <c r="E166" s="57"/>
    </row>
    <row r="167" customFormat="false" ht="15.75" hidden="false" customHeight="false" outlineLevel="0" collapsed="false">
      <c r="E167" s="57"/>
    </row>
    <row r="168" customFormat="false" ht="15.75" hidden="false" customHeight="false" outlineLevel="0" collapsed="false">
      <c r="E168" s="57"/>
    </row>
    <row r="169" customFormat="false" ht="15.75" hidden="false" customHeight="false" outlineLevel="0" collapsed="false">
      <c r="E169" s="57"/>
    </row>
    <row r="170" customFormat="false" ht="15.75" hidden="false" customHeight="false" outlineLevel="0" collapsed="false">
      <c r="E170" s="57"/>
    </row>
    <row r="171" customFormat="false" ht="15.75" hidden="false" customHeight="false" outlineLevel="0" collapsed="false">
      <c r="E171" s="57"/>
    </row>
    <row r="172" customFormat="false" ht="15.75" hidden="false" customHeight="false" outlineLevel="0" collapsed="false">
      <c r="E172" s="57"/>
    </row>
    <row r="173" customFormat="false" ht="15.75" hidden="false" customHeight="false" outlineLevel="0" collapsed="false">
      <c r="E173" s="57"/>
    </row>
    <row r="174" customFormat="false" ht="15.75" hidden="false" customHeight="false" outlineLevel="0" collapsed="false">
      <c r="E174" s="57"/>
    </row>
    <row r="175" customFormat="false" ht="15.75" hidden="false" customHeight="false" outlineLevel="0" collapsed="false">
      <c r="E175" s="57"/>
    </row>
    <row r="176" customFormat="false" ht="15.75" hidden="false" customHeight="false" outlineLevel="0" collapsed="false">
      <c r="E176" s="57"/>
    </row>
    <row r="177" customFormat="false" ht="15.75" hidden="false" customHeight="false" outlineLevel="0" collapsed="false">
      <c r="E177" s="57"/>
    </row>
    <row r="178" customFormat="false" ht="15.75" hidden="false" customHeight="false" outlineLevel="0" collapsed="false">
      <c r="E178" s="57"/>
    </row>
    <row r="179" customFormat="false" ht="15.75" hidden="false" customHeight="false" outlineLevel="0" collapsed="false">
      <c r="E179" s="57"/>
    </row>
    <row r="180" customFormat="false" ht="15.75" hidden="false" customHeight="false" outlineLevel="0" collapsed="false">
      <c r="E180" s="57"/>
    </row>
    <row r="181" customFormat="false" ht="15.75" hidden="false" customHeight="false" outlineLevel="0" collapsed="false">
      <c r="E181" s="57"/>
    </row>
    <row r="182" customFormat="false" ht="15.75" hidden="false" customHeight="false" outlineLevel="0" collapsed="false">
      <c r="E182" s="57"/>
    </row>
    <row r="183" customFormat="false" ht="15.75" hidden="false" customHeight="false" outlineLevel="0" collapsed="false">
      <c r="E183" s="57"/>
    </row>
    <row r="184" customFormat="false" ht="15.75" hidden="false" customHeight="false" outlineLevel="0" collapsed="false">
      <c r="E184" s="57"/>
    </row>
    <row r="185" customFormat="false" ht="15.75" hidden="false" customHeight="false" outlineLevel="0" collapsed="false">
      <c r="E185" s="57"/>
    </row>
    <row r="186" customFormat="false" ht="15.75" hidden="false" customHeight="false" outlineLevel="0" collapsed="false">
      <c r="E186" s="57"/>
    </row>
    <row r="187" customFormat="false" ht="15.75" hidden="false" customHeight="false" outlineLevel="0" collapsed="false">
      <c r="E187" s="57"/>
    </row>
    <row r="188" customFormat="false" ht="15.75" hidden="false" customHeight="false" outlineLevel="0" collapsed="false">
      <c r="E188" s="57"/>
    </row>
    <row r="189" customFormat="false" ht="15.75" hidden="false" customHeight="false" outlineLevel="0" collapsed="false">
      <c r="E189" s="57"/>
    </row>
    <row r="190" customFormat="false" ht="15.75" hidden="false" customHeight="false" outlineLevel="0" collapsed="false">
      <c r="E190" s="57"/>
    </row>
    <row r="191" customFormat="false" ht="15.75" hidden="false" customHeight="false" outlineLevel="0" collapsed="false">
      <c r="E191" s="57"/>
    </row>
    <row r="192" customFormat="false" ht="15.75" hidden="false" customHeight="false" outlineLevel="0" collapsed="false">
      <c r="E192" s="57"/>
    </row>
    <row r="193" customFormat="false" ht="15.75" hidden="false" customHeight="false" outlineLevel="0" collapsed="false">
      <c r="E193" s="57"/>
    </row>
    <row r="194" customFormat="false" ht="15.75" hidden="false" customHeight="false" outlineLevel="0" collapsed="false">
      <c r="E194" s="57"/>
    </row>
    <row r="195" customFormat="false" ht="15.75" hidden="false" customHeight="false" outlineLevel="0" collapsed="false">
      <c r="E195" s="57"/>
    </row>
    <row r="196" customFormat="false" ht="15.75" hidden="false" customHeight="false" outlineLevel="0" collapsed="false">
      <c r="E196" s="57"/>
    </row>
    <row r="197" customFormat="false" ht="15.75" hidden="false" customHeight="false" outlineLevel="0" collapsed="false">
      <c r="E197" s="57"/>
    </row>
    <row r="198" customFormat="false" ht="15.75" hidden="false" customHeight="false" outlineLevel="0" collapsed="false">
      <c r="E198" s="57"/>
    </row>
    <row r="199" customFormat="false" ht="15.75" hidden="false" customHeight="false" outlineLevel="0" collapsed="false">
      <c r="E199" s="57"/>
    </row>
    <row r="200" customFormat="false" ht="15.75" hidden="false" customHeight="false" outlineLevel="0" collapsed="false">
      <c r="E200" s="57"/>
    </row>
    <row r="201" customFormat="false" ht="15.75" hidden="false" customHeight="false" outlineLevel="0" collapsed="false">
      <c r="E201" s="57"/>
    </row>
    <row r="202" customFormat="false" ht="15.75" hidden="false" customHeight="false" outlineLevel="0" collapsed="false">
      <c r="E202" s="57"/>
    </row>
    <row r="203" customFormat="false" ht="15.75" hidden="false" customHeight="false" outlineLevel="0" collapsed="false">
      <c r="E203" s="57"/>
    </row>
    <row r="204" customFormat="false" ht="15.75" hidden="false" customHeight="false" outlineLevel="0" collapsed="false">
      <c r="E204" s="57"/>
    </row>
    <row r="205" customFormat="false" ht="15.75" hidden="false" customHeight="false" outlineLevel="0" collapsed="false">
      <c r="E205" s="57"/>
    </row>
    <row r="206" customFormat="false" ht="15.75" hidden="false" customHeight="false" outlineLevel="0" collapsed="false">
      <c r="E206" s="57"/>
    </row>
    <row r="207" customFormat="false" ht="15.75" hidden="false" customHeight="false" outlineLevel="0" collapsed="false">
      <c r="E207" s="57"/>
    </row>
    <row r="208" customFormat="false" ht="15.75" hidden="false" customHeight="false" outlineLevel="0" collapsed="false">
      <c r="E208" s="57"/>
    </row>
    <row r="209" customFormat="false" ht="15.75" hidden="false" customHeight="false" outlineLevel="0" collapsed="false">
      <c r="E209" s="57"/>
    </row>
    <row r="210" customFormat="false" ht="15.75" hidden="false" customHeight="false" outlineLevel="0" collapsed="false">
      <c r="E210" s="57"/>
    </row>
    <row r="211" customFormat="false" ht="15.75" hidden="false" customHeight="false" outlineLevel="0" collapsed="false">
      <c r="E211" s="57"/>
    </row>
    <row r="212" customFormat="false" ht="15.75" hidden="false" customHeight="false" outlineLevel="0" collapsed="false">
      <c r="E212" s="57"/>
    </row>
    <row r="213" customFormat="false" ht="15.75" hidden="false" customHeight="false" outlineLevel="0" collapsed="false">
      <c r="E213" s="57"/>
    </row>
    <row r="214" customFormat="false" ht="15.75" hidden="false" customHeight="false" outlineLevel="0" collapsed="false">
      <c r="E214" s="57"/>
    </row>
    <row r="215" customFormat="false" ht="15.75" hidden="false" customHeight="false" outlineLevel="0" collapsed="false">
      <c r="E215" s="57"/>
    </row>
    <row r="216" customFormat="false" ht="15.75" hidden="false" customHeight="false" outlineLevel="0" collapsed="false">
      <c r="E216" s="57"/>
    </row>
    <row r="217" customFormat="false" ht="15.75" hidden="false" customHeight="false" outlineLevel="0" collapsed="false">
      <c r="E217" s="57"/>
    </row>
    <row r="218" customFormat="false" ht="15.75" hidden="false" customHeight="false" outlineLevel="0" collapsed="false">
      <c r="E218" s="57"/>
    </row>
    <row r="219" customFormat="false" ht="15.75" hidden="false" customHeight="false" outlineLevel="0" collapsed="false">
      <c r="E219" s="57"/>
    </row>
    <row r="220" customFormat="false" ht="15.75" hidden="false" customHeight="false" outlineLevel="0" collapsed="false">
      <c r="E220" s="57"/>
    </row>
    <row r="221" customFormat="false" ht="15.75" hidden="false" customHeight="false" outlineLevel="0" collapsed="false">
      <c r="E221" s="57"/>
    </row>
    <row r="222" customFormat="false" ht="15.75" hidden="false" customHeight="false" outlineLevel="0" collapsed="false">
      <c r="E222" s="57"/>
    </row>
    <row r="223" customFormat="false" ht="15.75" hidden="false" customHeight="false" outlineLevel="0" collapsed="false">
      <c r="E223" s="57"/>
    </row>
    <row r="224" customFormat="false" ht="15.75" hidden="false" customHeight="false" outlineLevel="0" collapsed="false">
      <c r="E224" s="57"/>
    </row>
    <row r="225" customFormat="false" ht="15.75" hidden="false" customHeight="false" outlineLevel="0" collapsed="false">
      <c r="E225" s="57"/>
    </row>
    <row r="226" customFormat="false" ht="15.75" hidden="false" customHeight="false" outlineLevel="0" collapsed="false">
      <c r="E226" s="57"/>
    </row>
    <row r="227" customFormat="false" ht="15.75" hidden="false" customHeight="false" outlineLevel="0" collapsed="false">
      <c r="E227" s="57"/>
    </row>
    <row r="228" customFormat="false" ht="15.75" hidden="false" customHeight="false" outlineLevel="0" collapsed="false">
      <c r="E228" s="57"/>
    </row>
    <row r="229" customFormat="false" ht="15.75" hidden="false" customHeight="false" outlineLevel="0" collapsed="false">
      <c r="E229" s="57"/>
    </row>
    <row r="230" customFormat="false" ht="15.75" hidden="false" customHeight="false" outlineLevel="0" collapsed="false">
      <c r="E230" s="57"/>
    </row>
    <row r="231" customFormat="false" ht="15.75" hidden="false" customHeight="false" outlineLevel="0" collapsed="false">
      <c r="E231" s="57"/>
    </row>
    <row r="232" customFormat="false" ht="15.75" hidden="false" customHeight="false" outlineLevel="0" collapsed="false">
      <c r="E232" s="57"/>
    </row>
    <row r="233" customFormat="false" ht="15.75" hidden="false" customHeight="false" outlineLevel="0" collapsed="false">
      <c r="E233" s="57"/>
    </row>
    <row r="234" customFormat="false" ht="15.75" hidden="false" customHeight="false" outlineLevel="0" collapsed="false">
      <c r="E234" s="57"/>
    </row>
    <row r="235" customFormat="false" ht="15.75" hidden="false" customHeight="false" outlineLevel="0" collapsed="false">
      <c r="E235" s="57"/>
    </row>
    <row r="236" customFormat="false" ht="15.75" hidden="false" customHeight="false" outlineLevel="0" collapsed="false">
      <c r="E236" s="57"/>
    </row>
    <row r="237" customFormat="false" ht="15.75" hidden="false" customHeight="false" outlineLevel="0" collapsed="false">
      <c r="E237" s="57"/>
    </row>
    <row r="238" customFormat="false" ht="15.75" hidden="false" customHeight="false" outlineLevel="0" collapsed="false">
      <c r="E238" s="57"/>
    </row>
    <row r="239" customFormat="false" ht="15.75" hidden="false" customHeight="false" outlineLevel="0" collapsed="false">
      <c r="E239" s="57"/>
    </row>
    <row r="240" customFormat="false" ht="15.75" hidden="false" customHeight="false" outlineLevel="0" collapsed="false">
      <c r="E240" s="57"/>
    </row>
    <row r="241" customFormat="false" ht="15.75" hidden="false" customHeight="false" outlineLevel="0" collapsed="false">
      <c r="E241" s="57"/>
    </row>
    <row r="242" customFormat="false" ht="15.75" hidden="false" customHeight="false" outlineLevel="0" collapsed="false">
      <c r="E242" s="57"/>
    </row>
    <row r="243" customFormat="false" ht="15.75" hidden="false" customHeight="false" outlineLevel="0" collapsed="false">
      <c r="E243" s="57"/>
    </row>
    <row r="244" customFormat="false" ht="15.75" hidden="false" customHeight="false" outlineLevel="0" collapsed="false">
      <c r="E244" s="57"/>
    </row>
    <row r="245" customFormat="false" ht="15.75" hidden="false" customHeight="false" outlineLevel="0" collapsed="false">
      <c r="E245" s="57"/>
    </row>
    <row r="246" customFormat="false" ht="15.75" hidden="false" customHeight="false" outlineLevel="0" collapsed="false">
      <c r="E246" s="57"/>
    </row>
    <row r="247" customFormat="false" ht="15.75" hidden="false" customHeight="false" outlineLevel="0" collapsed="false">
      <c r="E247" s="57"/>
    </row>
    <row r="248" customFormat="false" ht="15.75" hidden="false" customHeight="false" outlineLevel="0" collapsed="false">
      <c r="E248" s="57"/>
    </row>
    <row r="249" customFormat="false" ht="15.75" hidden="false" customHeight="false" outlineLevel="0" collapsed="false">
      <c r="E249" s="57"/>
    </row>
    <row r="250" customFormat="false" ht="15.75" hidden="false" customHeight="false" outlineLevel="0" collapsed="false">
      <c r="E250" s="57"/>
    </row>
    <row r="251" customFormat="false" ht="15.75" hidden="false" customHeight="false" outlineLevel="0" collapsed="false">
      <c r="E251" s="57"/>
    </row>
    <row r="252" customFormat="false" ht="15.75" hidden="false" customHeight="false" outlineLevel="0" collapsed="false">
      <c r="E252" s="57"/>
    </row>
    <row r="253" customFormat="false" ht="15.75" hidden="false" customHeight="false" outlineLevel="0" collapsed="false">
      <c r="E253" s="57"/>
    </row>
    <row r="254" customFormat="false" ht="15.75" hidden="false" customHeight="false" outlineLevel="0" collapsed="false">
      <c r="E254" s="57"/>
    </row>
    <row r="255" customFormat="false" ht="15.75" hidden="false" customHeight="false" outlineLevel="0" collapsed="false">
      <c r="E255" s="57"/>
    </row>
    <row r="256" customFormat="false" ht="15.75" hidden="false" customHeight="false" outlineLevel="0" collapsed="false">
      <c r="E256" s="57"/>
    </row>
    <row r="257" customFormat="false" ht="15.75" hidden="false" customHeight="false" outlineLevel="0" collapsed="false">
      <c r="E257" s="57"/>
    </row>
    <row r="258" customFormat="false" ht="15.75" hidden="false" customHeight="false" outlineLevel="0" collapsed="false">
      <c r="E258" s="57"/>
    </row>
    <row r="259" customFormat="false" ht="15.75" hidden="false" customHeight="false" outlineLevel="0" collapsed="false">
      <c r="E259" s="57"/>
    </row>
    <row r="260" customFormat="false" ht="15.75" hidden="false" customHeight="false" outlineLevel="0" collapsed="false">
      <c r="E260" s="57"/>
    </row>
    <row r="261" customFormat="false" ht="15.75" hidden="false" customHeight="false" outlineLevel="0" collapsed="false">
      <c r="E261" s="57"/>
    </row>
    <row r="262" customFormat="false" ht="15.75" hidden="false" customHeight="false" outlineLevel="0" collapsed="false">
      <c r="E262" s="57"/>
    </row>
    <row r="263" customFormat="false" ht="15.75" hidden="false" customHeight="false" outlineLevel="0" collapsed="false">
      <c r="E263" s="57"/>
    </row>
    <row r="264" customFormat="false" ht="15.75" hidden="false" customHeight="false" outlineLevel="0" collapsed="false">
      <c r="E264" s="57"/>
    </row>
    <row r="265" customFormat="false" ht="15.75" hidden="false" customHeight="false" outlineLevel="0" collapsed="false">
      <c r="E265" s="57"/>
    </row>
    <row r="266" customFormat="false" ht="15.75" hidden="false" customHeight="false" outlineLevel="0" collapsed="false">
      <c r="E266" s="57"/>
    </row>
    <row r="267" customFormat="false" ht="15.75" hidden="false" customHeight="false" outlineLevel="0" collapsed="false">
      <c r="E267" s="57"/>
    </row>
    <row r="268" customFormat="false" ht="15.75" hidden="false" customHeight="false" outlineLevel="0" collapsed="false">
      <c r="E268" s="57"/>
    </row>
    <row r="269" customFormat="false" ht="15.75" hidden="false" customHeight="false" outlineLevel="0" collapsed="false">
      <c r="E269" s="57"/>
    </row>
    <row r="270" customFormat="false" ht="15.75" hidden="false" customHeight="false" outlineLevel="0" collapsed="false">
      <c r="E270" s="57"/>
    </row>
    <row r="271" customFormat="false" ht="15.75" hidden="false" customHeight="false" outlineLevel="0" collapsed="false">
      <c r="E271" s="57"/>
    </row>
    <row r="272" customFormat="false" ht="15.75" hidden="false" customHeight="false" outlineLevel="0" collapsed="false">
      <c r="E272" s="57"/>
    </row>
    <row r="273" customFormat="false" ht="15.75" hidden="false" customHeight="false" outlineLevel="0" collapsed="false">
      <c r="E273" s="57"/>
    </row>
    <row r="274" customFormat="false" ht="15.75" hidden="false" customHeight="false" outlineLevel="0" collapsed="false">
      <c r="E274" s="57"/>
    </row>
    <row r="275" customFormat="false" ht="15.75" hidden="false" customHeight="false" outlineLevel="0" collapsed="false">
      <c r="E275" s="57"/>
    </row>
    <row r="276" customFormat="false" ht="15.75" hidden="false" customHeight="false" outlineLevel="0" collapsed="false">
      <c r="E276" s="57"/>
    </row>
    <row r="277" customFormat="false" ht="15.75" hidden="false" customHeight="false" outlineLevel="0" collapsed="false">
      <c r="E277" s="57"/>
    </row>
    <row r="278" customFormat="false" ht="15.75" hidden="false" customHeight="false" outlineLevel="0" collapsed="false">
      <c r="E278" s="57"/>
    </row>
    <row r="279" customFormat="false" ht="15.75" hidden="false" customHeight="false" outlineLevel="0" collapsed="false">
      <c r="E279" s="57"/>
    </row>
    <row r="280" customFormat="false" ht="15.75" hidden="false" customHeight="false" outlineLevel="0" collapsed="false">
      <c r="E280" s="57"/>
    </row>
    <row r="281" customFormat="false" ht="15.75" hidden="false" customHeight="false" outlineLevel="0" collapsed="false">
      <c r="E281" s="57"/>
    </row>
    <row r="282" customFormat="false" ht="15.75" hidden="false" customHeight="false" outlineLevel="0" collapsed="false">
      <c r="E282" s="57"/>
    </row>
    <row r="283" customFormat="false" ht="15.75" hidden="false" customHeight="false" outlineLevel="0" collapsed="false">
      <c r="E283" s="57"/>
    </row>
    <row r="284" customFormat="false" ht="15.75" hidden="false" customHeight="false" outlineLevel="0" collapsed="false">
      <c r="E284" s="57"/>
    </row>
    <row r="285" customFormat="false" ht="15.75" hidden="false" customHeight="false" outlineLevel="0" collapsed="false">
      <c r="E285" s="57"/>
    </row>
    <row r="286" customFormat="false" ht="15.75" hidden="false" customHeight="false" outlineLevel="0" collapsed="false">
      <c r="E286" s="57"/>
    </row>
    <row r="287" customFormat="false" ht="15.75" hidden="false" customHeight="false" outlineLevel="0" collapsed="false">
      <c r="E287" s="57"/>
    </row>
    <row r="288" customFormat="false" ht="15.75" hidden="false" customHeight="false" outlineLevel="0" collapsed="false">
      <c r="E288" s="57"/>
    </row>
    <row r="289" customFormat="false" ht="15.75" hidden="false" customHeight="false" outlineLevel="0" collapsed="false">
      <c r="E289" s="57"/>
    </row>
    <row r="290" customFormat="false" ht="15.75" hidden="false" customHeight="false" outlineLevel="0" collapsed="false">
      <c r="E290" s="57"/>
    </row>
    <row r="291" customFormat="false" ht="15.75" hidden="false" customHeight="false" outlineLevel="0" collapsed="false">
      <c r="E291" s="57"/>
    </row>
    <row r="292" customFormat="false" ht="15.75" hidden="false" customHeight="false" outlineLevel="0" collapsed="false">
      <c r="E292" s="57"/>
    </row>
    <row r="293" customFormat="false" ht="15.75" hidden="false" customHeight="false" outlineLevel="0" collapsed="false">
      <c r="E293" s="57"/>
    </row>
    <row r="294" customFormat="false" ht="15.75" hidden="false" customHeight="false" outlineLevel="0" collapsed="false">
      <c r="E294" s="57"/>
    </row>
    <row r="295" customFormat="false" ht="15.75" hidden="false" customHeight="false" outlineLevel="0" collapsed="false">
      <c r="E295" s="57"/>
    </row>
    <row r="296" customFormat="false" ht="15.75" hidden="false" customHeight="false" outlineLevel="0" collapsed="false">
      <c r="E296" s="57"/>
    </row>
    <row r="297" customFormat="false" ht="15.75" hidden="false" customHeight="false" outlineLevel="0" collapsed="false">
      <c r="E297" s="57"/>
    </row>
    <row r="298" customFormat="false" ht="15.75" hidden="false" customHeight="false" outlineLevel="0" collapsed="false">
      <c r="E298" s="57"/>
    </row>
    <row r="299" customFormat="false" ht="15.75" hidden="false" customHeight="false" outlineLevel="0" collapsed="false">
      <c r="E299" s="57"/>
    </row>
    <row r="300" customFormat="false" ht="15.75" hidden="false" customHeight="false" outlineLevel="0" collapsed="false">
      <c r="E300" s="57"/>
    </row>
    <row r="301" customFormat="false" ht="15.75" hidden="false" customHeight="false" outlineLevel="0" collapsed="false">
      <c r="E301" s="57"/>
    </row>
    <row r="302" customFormat="false" ht="15.75" hidden="false" customHeight="false" outlineLevel="0" collapsed="false">
      <c r="E302" s="57"/>
    </row>
    <row r="303" customFormat="false" ht="15.75" hidden="false" customHeight="false" outlineLevel="0" collapsed="false">
      <c r="E303" s="57"/>
    </row>
    <row r="304" customFormat="false" ht="15.75" hidden="false" customHeight="false" outlineLevel="0" collapsed="false">
      <c r="E304" s="57"/>
    </row>
    <row r="305" customFormat="false" ht="15.75" hidden="false" customHeight="false" outlineLevel="0" collapsed="false">
      <c r="E305" s="57"/>
    </row>
    <row r="306" customFormat="false" ht="15.75" hidden="false" customHeight="false" outlineLevel="0" collapsed="false">
      <c r="E306" s="57"/>
    </row>
    <row r="307" customFormat="false" ht="15.75" hidden="false" customHeight="false" outlineLevel="0" collapsed="false">
      <c r="E307" s="57"/>
    </row>
    <row r="308" customFormat="false" ht="15.75" hidden="false" customHeight="false" outlineLevel="0" collapsed="false">
      <c r="E308" s="57"/>
    </row>
    <row r="309" customFormat="false" ht="15.75" hidden="false" customHeight="false" outlineLevel="0" collapsed="false">
      <c r="E309" s="57"/>
    </row>
    <row r="310" customFormat="false" ht="15.75" hidden="false" customHeight="false" outlineLevel="0" collapsed="false">
      <c r="E310" s="57"/>
    </row>
    <row r="311" customFormat="false" ht="15.75" hidden="false" customHeight="false" outlineLevel="0" collapsed="false">
      <c r="E311" s="57"/>
    </row>
    <row r="312" customFormat="false" ht="15.75" hidden="false" customHeight="false" outlineLevel="0" collapsed="false">
      <c r="E312" s="57"/>
    </row>
    <row r="313" customFormat="false" ht="15.75" hidden="false" customHeight="false" outlineLevel="0" collapsed="false">
      <c r="E313" s="57"/>
    </row>
    <row r="314" customFormat="false" ht="15.75" hidden="false" customHeight="false" outlineLevel="0" collapsed="false">
      <c r="E314" s="57"/>
    </row>
    <row r="315" customFormat="false" ht="15.75" hidden="false" customHeight="false" outlineLevel="0" collapsed="false">
      <c r="E315" s="57"/>
    </row>
    <row r="316" customFormat="false" ht="15.75" hidden="false" customHeight="false" outlineLevel="0" collapsed="false">
      <c r="E316" s="57"/>
    </row>
    <row r="317" customFormat="false" ht="15.75" hidden="false" customHeight="false" outlineLevel="0" collapsed="false">
      <c r="E317" s="57"/>
    </row>
    <row r="318" customFormat="false" ht="15.75" hidden="false" customHeight="false" outlineLevel="0" collapsed="false">
      <c r="E318" s="57"/>
    </row>
    <row r="319" customFormat="false" ht="15.75" hidden="false" customHeight="false" outlineLevel="0" collapsed="false">
      <c r="E319" s="57"/>
    </row>
    <row r="320" customFormat="false" ht="15.75" hidden="false" customHeight="false" outlineLevel="0" collapsed="false">
      <c r="E320" s="57"/>
    </row>
    <row r="321" customFormat="false" ht="15.75" hidden="false" customHeight="false" outlineLevel="0" collapsed="false">
      <c r="E321" s="57"/>
    </row>
    <row r="322" customFormat="false" ht="15.75" hidden="false" customHeight="false" outlineLevel="0" collapsed="false">
      <c r="E322" s="57"/>
    </row>
    <row r="323" customFormat="false" ht="15.75" hidden="false" customHeight="false" outlineLevel="0" collapsed="false">
      <c r="E323" s="57"/>
    </row>
    <row r="324" customFormat="false" ht="15.75" hidden="false" customHeight="false" outlineLevel="0" collapsed="false">
      <c r="E324" s="57"/>
    </row>
    <row r="325" customFormat="false" ht="15.75" hidden="false" customHeight="false" outlineLevel="0" collapsed="false">
      <c r="E325" s="57"/>
    </row>
    <row r="326" customFormat="false" ht="15.75" hidden="false" customHeight="false" outlineLevel="0" collapsed="false">
      <c r="E326" s="57"/>
    </row>
    <row r="327" customFormat="false" ht="15.75" hidden="false" customHeight="false" outlineLevel="0" collapsed="false">
      <c r="E327" s="57"/>
    </row>
    <row r="328" customFormat="false" ht="15.75" hidden="false" customHeight="false" outlineLevel="0" collapsed="false">
      <c r="E328" s="57"/>
    </row>
    <row r="329" customFormat="false" ht="15.75" hidden="false" customHeight="false" outlineLevel="0" collapsed="false">
      <c r="E329" s="57"/>
    </row>
    <row r="330" customFormat="false" ht="15.75" hidden="false" customHeight="false" outlineLevel="0" collapsed="false">
      <c r="E330" s="57"/>
    </row>
    <row r="331" customFormat="false" ht="15.75" hidden="false" customHeight="false" outlineLevel="0" collapsed="false">
      <c r="E331" s="57"/>
    </row>
    <row r="332" customFormat="false" ht="15.75" hidden="false" customHeight="false" outlineLevel="0" collapsed="false">
      <c r="E332" s="57"/>
    </row>
    <row r="333" customFormat="false" ht="15.75" hidden="false" customHeight="false" outlineLevel="0" collapsed="false">
      <c r="E333" s="57"/>
    </row>
    <row r="334" customFormat="false" ht="15.75" hidden="false" customHeight="false" outlineLevel="0" collapsed="false">
      <c r="E334" s="57"/>
    </row>
    <row r="335" customFormat="false" ht="15.75" hidden="false" customHeight="false" outlineLevel="0" collapsed="false">
      <c r="E335" s="57"/>
    </row>
    <row r="336" customFormat="false" ht="15.75" hidden="false" customHeight="false" outlineLevel="0" collapsed="false">
      <c r="E336" s="57"/>
    </row>
    <row r="337" customFormat="false" ht="15.75" hidden="false" customHeight="false" outlineLevel="0" collapsed="false">
      <c r="E337" s="57"/>
    </row>
    <row r="338" customFormat="false" ht="15.75" hidden="false" customHeight="false" outlineLevel="0" collapsed="false">
      <c r="E338" s="57"/>
    </row>
    <row r="339" customFormat="false" ht="15.75" hidden="false" customHeight="false" outlineLevel="0" collapsed="false">
      <c r="E339" s="57"/>
    </row>
    <row r="340" customFormat="false" ht="15.75" hidden="false" customHeight="false" outlineLevel="0" collapsed="false">
      <c r="E340" s="57"/>
    </row>
    <row r="341" customFormat="false" ht="15.75" hidden="false" customHeight="false" outlineLevel="0" collapsed="false">
      <c r="E341" s="57"/>
    </row>
    <row r="342" customFormat="false" ht="15.75" hidden="false" customHeight="false" outlineLevel="0" collapsed="false">
      <c r="E342" s="57"/>
    </row>
    <row r="343" customFormat="false" ht="15.75" hidden="false" customHeight="false" outlineLevel="0" collapsed="false">
      <c r="E343" s="57"/>
    </row>
    <row r="344" customFormat="false" ht="15.75" hidden="false" customHeight="false" outlineLevel="0" collapsed="false">
      <c r="E344" s="57"/>
    </row>
    <row r="345" customFormat="false" ht="15.75" hidden="false" customHeight="false" outlineLevel="0" collapsed="false">
      <c r="E345" s="57"/>
    </row>
    <row r="346" customFormat="false" ht="15.75" hidden="false" customHeight="false" outlineLevel="0" collapsed="false">
      <c r="E346" s="57"/>
    </row>
    <row r="347" customFormat="false" ht="15.75" hidden="false" customHeight="false" outlineLevel="0" collapsed="false">
      <c r="E347" s="57"/>
    </row>
    <row r="348" customFormat="false" ht="15.75" hidden="false" customHeight="false" outlineLevel="0" collapsed="false">
      <c r="E348" s="57"/>
    </row>
    <row r="349" customFormat="false" ht="15.75" hidden="false" customHeight="false" outlineLevel="0" collapsed="false">
      <c r="E349" s="57"/>
    </row>
    <row r="350" customFormat="false" ht="15.75" hidden="false" customHeight="false" outlineLevel="0" collapsed="false">
      <c r="E350" s="57"/>
    </row>
    <row r="351" customFormat="false" ht="15.75" hidden="false" customHeight="false" outlineLevel="0" collapsed="false">
      <c r="E351" s="57"/>
    </row>
    <row r="352" customFormat="false" ht="15.75" hidden="false" customHeight="false" outlineLevel="0" collapsed="false">
      <c r="E352" s="57"/>
    </row>
    <row r="353" customFormat="false" ht="15.75" hidden="false" customHeight="false" outlineLevel="0" collapsed="false">
      <c r="E353" s="57"/>
    </row>
    <row r="354" customFormat="false" ht="15.75" hidden="false" customHeight="false" outlineLevel="0" collapsed="false">
      <c r="E354" s="57"/>
    </row>
    <row r="355" customFormat="false" ht="15.75" hidden="false" customHeight="false" outlineLevel="0" collapsed="false">
      <c r="E355" s="57"/>
    </row>
    <row r="356" customFormat="false" ht="15.75" hidden="false" customHeight="false" outlineLevel="0" collapsed="false">
      <c r="E356" s="57"/>
    </row>
    <row r="357" customFormat="false" ht="15.75" hidden="false" customHeight="false" outlineLevel="0" collapsed="false">
      <c r="E357" s="57"/>
    </row>
    <row r="358" customFormat="false" ht="15.75" hidden="false" customHeight="false" outlineLevel="0" collapsed="false">
      <c r="E358" s="57"/>
    </row>
    <row r="359" customFormat="false" ht="15.75" hidden="false" customHeight="false" outlineLevel="0" collapsed="false">
      <c r="E359" s="57"/>
    </row>
    <row r="360" customFormat="false" ht="15.75" hidden="false" customHeight="false" outlineLevel="0" collapsed="false">
      <c r="E360" s="57"/>
    </row>
    <row r="361" customFormat="false" ht="15.75" hidden="false" customHeight="false" outlineLevel="0" collapsed="false">
      <c r="E361" s="57"/>
    </row>
    <row r="362" customFormat="false" ht="15.75" hidden="false" customHeight="false" outlineLevel="0" collapsed="false">
      <c r="E362" s="57"/>
    </row>
    <row r="363" customFormat="false" ht="15.75" hidden="false" customHeight="false" outlineLevel="0" collapsed="false">
      <c r="E363" s="57"/>
    </row>
    <row r="364" customFormat="false" ht="15.75" hidden="false" customHeight="false" outlineLevel="0" collapsed="false">
      <c r="E364" s="57"/>
    </row>
    <row r="365" customFormat="false" ht="15.75" hidden="false" customHeight="false" outlineLevel="0" collapsed="false">
      <c r="E365" s="57"/>
    </row>
    <row r="366" customFormat="false" ht="15.75" hidden="false" customHeight="false" outlineLevel="0" collapsed="false">
      <c r="E366" s="57"/>
    </row>
    <row r="367" customFormat="false" ht="15.75" hidden="false" customHeight="false" outlineLevel="0" collapsed="false">
      <c r="E367" s="57"/>
    </row>
    <row r="368" customFormat="false" ht="15.75" hidden="false" customHeight="false" outlineLevel="0" collapsed="false">
      <c r="E368" s="57"/>
    </row>
    <row r="369" customFormat="false" ht="15.75" hidden="false" customHeight="false" outlineLevel="0" collapsed="false">
      <c r="E369" s="57"/>
    </row>
    <row r="370" customFormat="false" ht="15.75" hidden="false" customHeight="false" outlineLevel="0" collapsed="false">
      <c r="E370" s="57"/>
    </row>
    <row r="371" customFormat="false" ht="15.75" hidden="false" customHeight="false" outlineLevel="0" collapsed="false">
      <c r="E371" s="57"/>
    </row>
    <row r="372" customFormat="false" ht="15.75" hidden="false" customHeight="false" outlineLevel="0" collapsed="false">
      <c r="E372" s="57"/>
    </row>
    <row r="373" customFormat="false" ht="15.75" hidden="false" customHeight="false" outlineLevel="0" collapsed="false">
      <c r="E373" s="57"/>
    </row>
    <row r="374" customFormat="false" ht="15.75" hidden="false" customHeight="false" outlineLevel="0" collapsed="false">
      <c r="E374" s="57"/>
    </row>
    <row r="375" customFormat="false" ht="15.75" hidden="false" customHeight="false" outlineLevel="0" collapsed="false">
      <c r="E375" s="57"/>
    </row>
    <row r="376" customFormat="false" ht="15.75" hidden="false" customHeight="false" outlineLevel="0" collapsed="false">
      <c r="E376" s="57"/>
    </row>
    <row r="377" customFormat="false" ht="15.75" hidden="false" customHeight="false" outlineLevel="0" collapsed="false">
      <c r="E377" s="57"/>
    </row>
    <row r="378" customFormat="false" ht="15.75" hidden="false" customHeight="false" outlineLevel="0" collapsed="false">
      <c r="E378" s="57"/>
    </row>
    <row r="379" customFormat="false" ht="15.75" hidden="false" customHeight="false" outlineLevel="0" collapsed="false">
      <c r="E379" s="57"/>
    </row>
    <row r="380" customFormat="false" ht="15.75" hidden="false" customHeight="false" outlineLevel="0" collapsed="false">
      <c r="E380" s="57"/>
    </row>
    <row r="381" customFormat="false" ht="15.75" hidden="false" customHeight="false" outlineLevel="0" collapsed="false">
      <c r="E381" s="57"/>
    </row>
    <row r="382" customFormat="false" ht="15.75" hidden="false" customHeight="false" outlineLevel="0" collapsed="false">
      <c r="E382" s="57"/>
    </row>
    <row r="383" customFormat="false" ht="15.75" hidden="false" customHeight="false" outlineLevel="0" collapsed="false">
      <c r="E383" s="57"/>
    </row>
    <row r="384" customFormat="false" ht="15.75" hidden="false" customHeight="false" outlineLevel="0" collapsed="false">
      <c r="E384" s="57"/>
    </row>
    <row r="385" customFormat="false" ht="15.75" hidden="false" customHeight="false" outlineLevel="0" collapsed="false">
      <c r="E385" s="57"/>
    </row>
    <row r="386" customFormat="false" ht="15.75" hidden="false" customHeight="false" outlineLevel="0" collapsed="false">
      <c r="E386" s="57"/>
    </row>
    <row r="387" customFormat="false" ht="15.75" hidden="false" customHeight="false" outlineLevel="0" collapsed="false">
      <c r="E387" s="57"/>
    </row>
    <row r="388" customFormat="false" ht="15.75" hidden="false" customHeight="false" outlineLevel="0" collapsed="false">
      <c r="E388" s="57"/>
    </row>
    <row r="389" customFormat="false" ht="15.75" hidden="false" customHeight="false" outlineLevel="0" collapsed="false">
      <c r="E389" s="57"/>
    </row>
    <row r="390" customFormat="false" ht="15.75" hidden="false" customHeight="false" outlineLevel="0" collapsed="false">
      <c r="E390" s="57"/>
    </row>
    <row r="391" customFormat="false" ht="15.75" hidden="false" customHeight="false" outlineLevel="0" collapsed="false">
      <c r="E391" s="57"/>
    </row>
    <row r="392" customFormat="false" ht="15.75" hidden="false" customHeight="false" outlineLevel="0" collapsed="false">
      <c r="E392" s="57"/>
    </row>
    <row r="393" customFormat="false" ht="15.75" hidden="false" customHeight="false" outlineLevel="0" collapsed="false">
      <c r="E393" s="57"/>
    </row>
    <row r="394" customFormat="false" ht="15.75" hidden="false" customHeight="false" outlineLevel="0" collapsed="false">
      <c r="E394" s="57"/>
    </row>
    <row r="395" customFormat="false" ht="15.75" hidden="false" customHeight="false" outlineLevel="0" collapsed="false">
      <c r="E395" s="57"/>
    </row>
    <row r="396" customFormat="false" ht="15.75" hidden="false" customHeight="false" outlineLevel="0" collapsed="false">
      <c r="E396" s="57"/>
    </row>
    <row r="397" customFormat="false" ht="15.75" hidden="false" customHeight="false" outlineLevel="0" collapsed="false">
      <c r="E397" s="57"/>
    </row>
    <row r="398" customFormat="false" ht="15.75" hidden="false" customHeight="false" outlineLevel="0" collapsed="false">
      <c r="E398" s="57"/>
    </row>
    <row r="399" customFormat="false" ht="15.75" hidden="false" customHeight="false" outlineLevel="0" collapsed="false">
      <c r="E399" s="57"/>
    </row>
    <row r="400" customFormat="false" ht="15.75" hidden="false" customHeight="false" outlineLevel="0" collapsed="false">
      <c r="E400" s="57"/>
    </row>
    <row r="401" customFormat="false" ht="15.75" hidden="false" customHeight="false" outlineLevel="0" collapsed="false">
      <c r="E401" s="57"/>
    </row>
    <row r="402" customFormat="false" ht="15.75" hidden="false" customHeight="false" outlineLevel="0" collapsed="false">
      <c r="E402" s="57"/>
    </row>
    <row r="403" customFormat="false" ht="15.75" hidden="false" customHeight="false" outlineLevel="0" collapsed="false">
      <c r="E403" s="57"/>
    </row>
    <row r="404" customFormat="false" ht="15.75" hidden="false" customHeight="false" outlineLevel="0" collapsed="false">
      <c r="E404" s="57"/>
    </row>
    <row r="405" customFormat="false" ht="15.75" hidden="false" customHeight="false" outlineLevel="0" collapsed="false">
      <c r="E405" s="57"/>
    </row>
    <row r="406" customFormat="false" ht="15.75" hidden="false" customHeight="false" outlineLevel="0" collapsed="false">
      <c r="E406" s="57"/>
    </row>
    <row r="407" customFormat="false" ht="15.75" hidden="false" customHeight="false" outlineLevel="0" collapsed="false">
      <c r="E407" s="57"/>
    </row>
    <row r="408" customFormat="false" ht="15.75" hidden="false" customHeight="false" outlineLevel="0" collapsed="false">
      <c r="E408" s="57"/>
    </row>
    <row r="409" customFormat="false" ht="15.75" hidden="false" customHeight="false" outlineLevel="0" collapsed="false">
      <c r="E409" s="57"/>
    </row>
    <row r="410" customFormat="false" ht="15.75" hidden="false" customHeight="false" outlineLevel="0" collapsed="false">
      <c r="E410" s="57"/>
    </row>
    <row r="411" customFormat="false" ht="15.75" hidden="false" customHeight="false" outlineLevel="0" collapsed="false">
      <c r="E411" s="57"/>
    </row>
    <row r="412" customFormat="false" ht="15.75" hidden="false" customHeight="false" outlineLevel="0" collapsed="false">
      <c r="E412" s="57"/>
    </row>
    <row r="413" customFormat="false" ht="15.75" hidden="false" customHeight="false" outlineLevel="0" collapsed="false">
      <c r="E413" s="57"/>
    </row>
    <row r="414" customFormat="false" ht="15.75" hidden="false" customHeight="false" outlineLevel="0" collapsed="false">
      <c r="E414" s="57"/>
    </row>
    <row r="415" customFormat="false" ht="15.75" hidden="false" customHeight="false" outlineLevel="0" collapsed="false">
      <c r="E415" s="57"/>
    </row>
    <row r="416" customFormat="false" ht="15.75" hidden="false" customHeight="false" outlineLevel="0" collapsed="false">
      <c r="E416" s="57"/>
    </row>
    <row r="417" customFormat="false" ht="15.75" hidden="false" customHeight="false" outlineLevel="0" collapsed="false">
      <c r="E417" s="57"/>
    </row>
    <row r="418" customFormat="false" ht="15.75" hidden="false" customHeight="false" outlineLevel="0" collapsed="false">
      <c r="E418" s="57"/>
    </row>
    <row r="419" customFormat="false" ht="15.75" hidden="false" customHeight="false" outlineLevel="0" collapsed="false">
      <c r="E419" s="57"/>
    </row>
    <row r="420" customFormat="false" ht="15.75" hidden="false" customHeight="false" outlineLevel="0" collapsed="false">
      <c r="E420" s="57"/>
    </row>
    <row r="421" customFormat="false" ht="15.75" hidden="false" customHeight="false" outlineLevel="0" collapsed="false">
      <c r="E421" s="57"/>
    </row>
    <row r="422" customFormat="false" ht="15.75" hidden="false" customHeight="false" outlineLevel="0" collapsed="false">
      <c r="E422" s="57"/>
    </row>
    <row r="423" customFormat="false" ht="15.75" hidden="false" customHeight="false" outlineLevel="0" collapsed="false">
      <c r="E423" s="57"/>
    </row>
    <row r="424" customFormat="false" ht="15.75" hidden="false" customHeight="false" outlineLevel="0" collapsed="false">
      <c r="E424" s="57"/>
    </row>
    <row r="425" customFormat="false" ht="15.75" hidden="false" customHeight="false" outlineLevel="0" collapsed="false">
      <c r="E425" s="57"/>
    </row>
    <row r="426" customFormat="false" ht="15.75" hidden="false" customHeight="false" outlineLevel="0" collapsed="false">
      <c r="E426" s="57"/>
    </row>
    <row r="427" customFormat="false" ht="15.75" hidden="false" customHeight="false" outlineLevel="0" collapsed="false">
      <c r="E427" s="57"/>
    </row>
    <row r="428" customFormat="false" ht="15.75" hidden="false" customHeight="false" outlineLevel="0" collapsed="false">
      <c r="E428" s="57"/>
    </row>
    <row r="429" customFormat="false" ht="15.75" hidden="false" customHeight="false" outlineLevel="0" collapsed="false">
      <c r="E429" s="57"/>
    </row>
    <row r="430" customFormat="false" ht="15.75" hidden="false" customHeight="false" outlineLevel="0" collapsed="false">
      <c r="E430" s="57"/>
    </row>
    <row r="431" customFormat="false" ht="15.75" hidden="false" customHeight="false" outlineLevel="0" collapsed="false">
      <c r="E431" s="57"/>
    </row>
    <row r="432" customFormat="false" ht="15.75" hidden="false" customHeight="false" outlineLevel="0" collapsed="false">
      <c r="E432" s="57"/>
    </row>
    <row r="433" customFormat="false" ht="15.75" hidden="false" customHeight="false" outlineLevel="0" collapsed="false">
      <c r="E433" s="57"/>
    </row>
    <row r="434" customFormat="false" ht="15.75" hidden="false" customHeight="false" outlineLevel="0" collapsed="false">
      <c r="E434" s="57"/>
    </row>
    <row r="435" customFormat="false" ht="15.75" hidden="false" customHeight="false" outlineLevel="0" collapsed="false">
      <c r="E435" s="57"/>
    </row>
    <row r="436" customFormat="false" ht="15.75" hidden="false" customHeight="false" outlineLevel="0" collapsed="false">
      <c r="E436" s="57"/>
    </row>
    <row r="437" customFormat="false" ht="15.75" hidden="false" customHeight="false" outlineLevel="0" collapsed="false">
      <c r="E437" s="57"/>
    </row>
    <row r="438" customFormat="false" ht="15.75" hidden="false" customHeight="false" outlineLevel="0" collapsed="false">
      <c r="E438" s="57"/>
    </row>
    <row r="439" customFormat="false" ht="15.75" hidden="false" customHeight="false" outlineLevel="0" collapsed="false">
      <c r="E439" s="57"/>
    </row>
    <row r="440" customFormat="false" ht="15.75" hidden="false" customHeight="false" outlineLevel="0" collapsed="false">
      <c r="E440" s="57"/>
    </row>
    <row r="441" customFormat="false" ht="15.75" hidden="false" customHeight="false" outlineLevel="0" collapsed="false">
      <c r="E441" s="57"/>
    </row>
    <row r="442" customFormat="false" ht="15.75" hidden="false" customHeight="false" outlineLevel="0" collapsed="false">
      <c r="E442" s="57"/>
    </row>
    <row r="443" customFormat="false" ht="15.75" hidden="false" customHeight="false" outlineLevel="0" collapsed="false">
      <c r="E443" s="57"/>
    </row>
    <row r="444" customFormat="false" ht="15.75" hidden="false" customHeight="false" outlineLevel="0" collapsed="false">
      <c r="E444" s="57"/>
    </row>
    <row r="445" customFormat="false" ht="15.75" hidden="false" customHeight="false" outlineLevel="0" collapsed="false">
      <c r="E445" s="57"/>
    </row>
    <row r="446" customFormat="false" ht="15.75" hidden="false" customHeight="false" outlineLevel="0" collapsed="false">
      <c r="E446" s="57"/>
    </row>
    <row r="447" customFormat="false" ht="15.75" hidden="false" customHeight="false" outlineLevel="0" collapsed="false">
      <c r="E447" s="57"/>
    </row>
    <row r="448" customFormat="false" ht="15.75" hidden="false" customHeight="false" outlineLevel="0" collapsed="false">
      <c r="E448" s="57"/>
    </row>
    <row r="449" customFormat="false" ht="15.75" hidden="false" customHeight="false" outlineLevel="0" collapsed="false">
      <c r="E449" s="57"/>
    </row>
    <row r="450" customFormat="false" ht="15.75" hidden="false" customHeight="false" outlineLevel="0" collapsed="false">
      <c r="E450" s="57"/>
    </row>
    <row r="451" customFormat="false" ht="15.75" hidden="false" customHeight="false" outlineLevel="0" collapsed="false">
      <c r="E451" s="57"/>
    </row>
    <row r="452" customFormat="false" ht="15.75" hidden="false" customHeight="false" outlineLevel="0" collapsed="false">
      <c r="E452" s="57"/>
    </row>
    <row r="453" customFormat="false" ht="15.75" hidden="false" customHeight="false" outlineLevel="0" collapsed="false">
      <c r="E453" s="57"/>
    </row>
    <row r="454" customFormat="false" ht="15.75" hidden="false" customHeight="false" outlineLevel="0" collapsed="false">
      <c r="E454" s="57"/>
    </row>
    <row r="455" customFormat="false" ht="15.75" hidden="false" customHeight="false" outlineLevel="0" collapsed="false">
      <c r="E455" s="57"/>
    </row>
    <row r="456" customFormat="false" ht="15.75" hidden="false" customHeight="false" outlineLevel="0" collapsed="false">
      <c r="E456" s="57"/>
    </row>
    <row r="457" customFormat="false" ht="15.75" hidden="false" customHeight="false" outlineLevel="0" collapsed="false">
      <c r="E457" s="57"/>
    </row>
    <row r="458" customFormat="false" ht="15.75" hidden="false" customHeight="false" outlineLevel="0" collapsed="false">
      <c r="E458" s="57"/>
    </row>
    <row r="459" customFormat="false" ht="15.75" hidden="false" customHeight="false" outlineLevel="0" collapsed="false">
      <c r="E459" s="57"/>
    </row>
    <row r="460" customFormat="false" ht="15.75" hidden="false" customHeight="false" outlineLevel="0" collapsed="false">
      <c r="E460" s="57"/>
    </row>
    <row r="461" customFormat="false" ht="15.75" hidden="false" customHeight="false" outlineLevel="0" collapsed="false">
      <c r="E461" s="57"/>
    </row>
    <row r="462" customFormat="false" ht="15.75" hidden="false" customHeight="false" outlineLevel="0" collapsed="false">
      <c r="E462" s="57"/>
    </row>
    <row r="463" customFormat="false" ht="15.75" hidden="false" customHeight="false" outlineLevel="0" collapsed="false">
      <c r="E463" s="57"/>
    </row>
    <row r="464" customFormat="false" ht="15.75" hidden="false" customHeight="false" outlineLevel="0" collapsed="false">
      <c r="E464" s="57"/>
    </row>
    <row r="465" customFormat="false" ht="15.75" hidden="false" customHeight="false" outlineLevel="0" collapsed="false">
      <c r="E465" s="57"/>
    </row>
    <row r="466" customFormat="false" ht="15.75" hidden="false" customHeight="false" outlineLevel="0" collapsed="false">
      <c r="E466" s="57"/>
    </row>
    <row r="467" customFormat="false" ht="15.75" hidden="false" customHeight="false" outlineLevel="0" collapsed="false">
      <c r="E467" s="57"/>
    </row>
    <row r="468" customFormat="false" ht="15.75" hidden="false" customHeight="false" outlineLevel="0" collapsed="false">
      <c r="E468" s="57"/>
    </row>
    <row r="469" customFormat="false" ht="15.75" hidden="false" customHeight="false" outlineLevel="0" collapsed="false">
      <c r="E469" s="57"/>
    </row>
    <row r="470" customFormat="false" ht="15.75" hidden="false" customHeight="false" outlineLevel="0" collapsed="false">
      <c r="E470" s="57"/>
    </row>
    <row r="471" customFormat="false" ht="15.75" hidden="false" customHeight="false" outlineLevel="0" collapsed="false">
      <c r="E471" s="57"/>
    </row>
    <row r="472" customFormat="false" ht="15.75" hidden="false" customHeight="false" outlineLevel="0" collapsed="false">
      <c r="E472" s="57"/>
    </row>
    <row r="473" customFormat="false" ht="15.75" hidden="false" customHeight="false" outlineLevel="0" collapsed="false">
      <c r="E473" s="57"/>
    </row>
    <row r="474" customFormat="false" ht="15.75" hidden="false" customHeight="false" outlineLevel="0" collapsed="false">
      <c r="E474" s="57"/>
    </row>
    <row r="475" customFormat="false" ht="15.75" hidden="false" customHeight="false" outlineLevel="0" collapsed="false">
      <c r="E475" s="57"/>
    </row>
    <row r="476" customFormat="false" ht="15.75" hidden="false" customHeight="false" outlineLevel="0" collapsed="false">
      <c r="E476" s="57"/>
    </row>
    <row r="477" customFormat="false" ht="15.75" hidden="false" customHeight="false" outlineLevel="0" collapsed="false">
      <c r="E477" s="57"/>
    </row>
    <row r="478" customFormat="false" ht="15.75" hidden="false" customHeight="false" outlineLevel="0" collapsed="false">
      <c r="E478" s="57"/>
    </row>
    <row r="479" customFormat="false" ht="15.75" hidden="false" customHeight="false" outlineLevel="0" collapsed="false">
      <c r="E479" s="57"/>
    </row>
    <row r="480" customFormat="false" ht="15.75" hidden="false" customHeight="false" outlineLevel="0" collapsed="false">
      <c r="E480" s="57"/>
    </row>
    <row r="481" customFormat="false" ht="15.75" hidden="false" customHeight="false" outlineLevel="0" collapsed="false">
      <c r="E481" s="57"/>
    </row>
    <row r="482" customFormat="false" ht="15.75" hidden="false" customHeight="false" outlineLevel="0" collapsed="false">
      <c r="E482" s="57"/>
    </row>
    <row r="483" customFormat="false" ht="15.75" hidden="false" customHeight="false" outlineLevel="0" collapsed="false">
      <c r="E483" s="57"/>
    </row>
    <row r="484" customFormat="false" ht="15.75" hidden="false" customHeight="false" outlineLevel="0" collapsed="false">
      <c r="E484" s="57"/>
    </row>
    <row r="485" customFormat="false" ht="15.75" hidden="false" customHeight="false" outlineLevel="0" collapsed="false">
      <c r="E485" s="57"/>
    </row>
    <row r="486" customFormat="false" ht="15.75" hidden="false" customHeight="false" outlineLevel="0" collapsed="false">
      <c r="E486" s="57"/>
    </row>
    <row r="487" customFormat="false" ht="15.75" hidden="false" customHeight="false" outlineLevel="0" collapsed="false">
      <c r="E487" s="57"/>
    </row>
    <row r="488" customFormat="false" ht="15.75" hidden="false" customHeight="false" outlineLevel="0" collapsed="false">
      <c r="E488" s="57"/>
    </row>
    <row r="489" customFormat="false" ht="15.75" hidden="false" customHeight="false" outlineLevel="0" collapsed="false">
      <c r="E489" s="57"/>
    </row>
    <row r="490" customFormat="false" ht="15.75" hidden="false" customHeight="false" outlineLevel="0" collapsed="false">
      <c r="E490" s="57"/>
    </row>
    <row r="491" customFormat="false" ht="15.75" hidden="false" customHeight="false" outlineLevel="0" collapsed="false">
      <c r="E491" s="57"/>
    </row>
    <row r="492" customFormat="false" ht="15.75" hidden="false" customHeight="false" outlineLevel="0" collapsed="false">
      <c r="E492" s="57"/>
    </row>
    <row r="493" customFormat="false" ht="15.75" hidden="false" customHeight="false" outlineLevel="0" collapsed="false">
      <c r="E493" s="57"/>
    </row>
    <row r="494" customFormat="false" ht="15.75" hidden="false" customHeight="false" outlineLevel="0" collapsed="false">
      <c r="E494" s="57"/>
    </row>
    <row r="495" customFormat="false" ht="15.75" hidden="false" customHeight="false" outlineLevel="0" collapsed="false">
      <c r="E495" s="57"/>
    </row>
    <row r="496" customFormat="false" ht="15.75" hidden="false" customHeight="false" outlineLevel="0" collapsed="false">
      <c r="E496" s="57"/>
    </row>
    <row r="497" customFormat="false" ht="15.75" hidden="false" customHeight="false" outlineLevel="0" collapsed="false">
      <c r="E497" s="57"/>
    </row>
    <row r="498" customFormat="false" ht="15.75" hidden="false" customHeight="false" outlineLevel="0" collapsed="false">
      <c r="E498" s="57"/>
    </row>
    <row r="499" customFormat="false" ht="15.75" hidden="false" customHeight="false" outlineLevel="0" collapsed="false">
      <c r="E499" s="57"/>
    </row>
    <row r="500" customFormat="false" ht="15.75" hidden="false" customHeight="false" outlineLevel="0" collapsed="false">
      <c r="E500" s="57"/>
    </row>
    <row r="501" customFormat="false" ht="15.75" hidden="false" customHeight="false" outlineLevel="0" collapsed="false">
      <c r="E501" s="57"/>
    </row>
    <row r="502" customFormat="false" ht="15.75" hidden="false" customHeight="false" outlineLevel="0" collapsed="false">
      <c r="E502" s="57"/>
    </row>
    <row r="503" customFormat="false" ht="15.75" hidden="false" customHeight="false" outlineLevel="0" collapsed="false">
      <c r="E503" s="57"/>
    </row>
    <row r="504" customFormat="false" ht="15.75" hidden="false" customHeight="false" outlineLevel="0" collapsed="false">
      <c r="E504" s="57"/>
    </row>
    <row r="505" customFormat="false" ht="15.75" hidden="false" customHeight="false" outlineLevel="0" collapsed="false">
      <c r="E505" s="57"/>
    </row>
    <row r="506" customFormat="false" ht="15.75" hidden="false" customHeight="false" outlineLevel="0" collapsed="false">
      <c r="E506" s="57"/>
    </row>
    <row r="507" customFormat="false" ht="15.75" hidden="false" customHeight="false" outlineLevel="0" collapsed="false">
      <c r="E507" s="57"/>
    </row>
    <row r="508" customFormat="false" ht="15.75" hidden="false" customHeight="false" outlineLevel="0" collapsed="false">
      <c r="E508" s="57"/>
    </row>
    <row r="509" customFormat="false" ht="15.75" hidden="false" customHeight="false" outlineLevel="0" collapsed="false">
      <c r="E509" s="57"/>
    </row>
    <row r="510" customFormat="false" ht="15.75" hidden="false" customHeight="false" outlineLevel="0" collapsed="false">
      <c r="E510" s="57"/>
    </row>
    <row r="511" customFormat="false" ht="15.75" hidden="false" customHeight="false" outlineLevel="0" collapsed="false">
      <c r="E511" s="57"/>
    </row>
    <row r="512" customFormat="false" ht="15.75" hidden="false" customHeight="false" outlineLevel="0" collapsed="false">
      <c r="E512" s="57"/>
    </row>
    <row r="513" customFormat="false" ht="15.75" hidden="false" customHeight="false" outlineLevel="0" collapsed="false">
      <c r="E513" s="57"/>
    </row>
    <row r="514" customFormat="false" ht="15.75" hidden="false" customHeight="false" outlineLevel="0" collapsed="false">
      <c r="E514" s="57"/>
    </row>
    <row r="515" customFormat="false" ht="15.75" hidden="false" customHeight="false" outlineLevel="0" collapsed="false">
      <c r="E515" s="57"/>
    </row>
    <row r="516" customFormat="false" ht="15.75" hidden="false" customHeight="false" outlineLevel="0" collapsed="false">
      <c r="E516" s="57"/>
    </row>
    <row r="517" customFormat="false" ht="15.75" hidden="false" customHeight="false" outlineLevel="0" collapsed="false">
      <c r="E517" s="57"/>
    </row>
    <row r="518" customFormat="false" ht="15.75" hidden="false" customHeight="false" outlineLevel="0" collapsed="false">
      <c r="E518" s="57"/>
    </row>
    <row r="519" customFormat="false" ht="15.75" hidden="false" customHeight="false" outlineLevel="0" collapsed="false">
      <c r="E519" s="57"/>
    </row>
    <row r="520" customFormat="false" ht="15.75" hidden="false" customHeight="false" outlineLevel="0" collapsed="false">
      <c r="E520" s="57"/>
    </row>
    <row r="521" customFormat="false" ht="15.75" hidden="false" customHeight="false" outlineLevel="0" collapsed="false">
      <c r="E521" s="57"/>
    </row>
    <row r="522" customFormat="false" ht="15.75" hidden="false" customHeight="false" outlineLevel="0" collapsed="false">
      <c r="E522" s="57"/>
    </row>
    <row r="523" customFormat="false" ht="15.75" hidden="false" customHeight="false" outlineLevel="0" collapsed="false">
      <c r="E523" s="57"/>
    </row>
    <row r="524" customFormat="false" ht="15.75" hidden="false" customHeight="false" outlineLevel="0" collapsed="false">
      <c r="E524" s="57"/>
    </row>
    <row r="525" customFormat="false" ht="15.75" hidden="false" customHeight="false" outlineLevel="0" collapsed="false">
      <c r="E525" s="57"/>
    </row>
    <row r="526" customFormat="false" ht="15.75" hidden="false" customHeight="false" outlineLevel="0" collapsed="false">
      <c r="E526" s="57"/>
    </row>
    <row r="527" customFormat="false" ht="15.75" hidden="false" customHeight="false" outlineLevel="0" collapsed="false">
      <c r="E527" s="57"/>
    </row>
    <row r="528" customFormat="false" ht="15.75" hidden="false" customHeight="false" outlineLevel="0" collapsed="false">
      <c r="E528" s="57"/>
    </row>
    <row r="529" customFormat="false" ht="15.75" hidden="false" customHeight="false" outlineLevel="0" collapsed="false">
      <c r="E529" s="57"/>
    </row>
    <row r="530" customFormat="false" ht="15.75" hidden="false" customHeight="false" outlineLevel="0" collapsed="false">
      <c r="E530" s="57"/>
    </row>
    <row r="531" customFormat="false" ht="15.75" hidden="false" customHeight="false" outlineLevel="0" collapsed="false">
      <c r="E531" s="57"/>
    </row>
    <row r="532" customFormat="false" ht="15.75" hidden="false" customHeight="false" outlineLevel="0" collapsed="false">
      <c r="E532" s="57"/>
    </row>
    <row r="533" customFormat="false" ht="15.75" hidden="false" customHeight="false" outlineLevel="0" collapsed="false">
      <c r="E533" s="57"/>
    </row>
    <row r="534" customFormat="false" ht="15.75" hidden="false" customHeight="false" outlineLevel="0" collapsed="false">
      <c r="E534" s="57"/>
    </row>
    <row r="535" customFormat="false" ht="15.75" hidden="false" customHeight="false" outlineLevel="0" collapsed="false">
      <c r="E535" s="57"/>
    </row>
    <row r="536" customFormat="false" ht="15.75" hidden="false" customHeight="false" outlineLevel="0" collapsed="false">
      <c r="E536" s="57"/>
    </row>
    <row r="537" customFormat="false" ht="15.75" hidden="false" customHeight="false" outlineLevel="0" collapsed="false">
      <c r="E537" s="57"/>
    </row>
    <row r="538" customFormat="false" ht="15.75" hidden="false" customHeight="false" outlineLevel="0" collapsed="false">
      <c r="E538" s="57"/>
    </row>
    <row r="539" customFormat="false" ht="15.75" hidden="false" customHeight="false" outlineLevel="0" collapsed="false">
      <c r="E539" s="57"/>
    </row>
    <row r="540" customFormat="false" ht="15.75" hidden="false" customHeight="false" outlineLevel="0" collapsed="false">
      <c r="E540" s="57"/>
    </row>
    <row r="541" customFormat="false" ht="15.75" hidden="false" customHeight="false" outlineLevel="0" collapsed="false">
      <c r="E541" s="57"/>
    </row>
    <row r="542" customFormat="false" ht="15.75" hidden="false" customHeight="false" outlineLevel="0" collapsed="false">
      <c r="E542" s="57"/>
    </row>
    <row r="543" customFormat="false" ht="15.75" hidden="false" customHeight="false" outlineLevel="0" collapsed="false">
      <c r="E543" s="57"/>
    </row>
    <row r="544" customFormat="false" ht="15.75" hidden="false" customHeight="false" outlineLevel="0" collapsed="false">
      <c r="E544" s="57"/>
    </row>
    <row r="545" customFormat="false" ht="15.75" hidden="false" customHeight="false" outlineLevel="0" collapsed="false">
      <c r="E545" s="57"/>
    </row>
    <row r="546" customFormat="false" ht="15.75" hidden="false" customHeight="false" outlineLevel="0" collapsed="false">
      <c r="E546" s="57"/>
    </row>
    <row r="547" customFormat="false" ht="15.75" hidden="false" customHeight="false" outlineLevel="0" collapsed="false">
      <c r="E547" s="57"/>
    </row>
    <row r="548" customFormat="false" ht="15.75" hidden="false" customHeight="false" outlineLevel="0" collapsed="false">
      <c r="E548" s="57"/>
    </row>
    <row r="549" customFormat="false" ht="15.75" hidden="false" customHeight="false" outlineLevel="0" collapsed="false">
      <c r="E549" s="57"/>
    </row>
    <row r="550" customFormat="false" ht="15.75" hidden="false" customHeight="false" outlineLevel="0" collapsed="false">
      <c r="E550" s="57"/>
    </row>
    <row r="551" customFormat="false" ht="15.75" hidden="false" customHeight="false" outlineLevel="0" collapsed="false">
      <c r="E551" s="57"/>
    </row>
    <row r="552" customFormat="false" ht="15.75" hidden="false" customHeight="false" outlineLevel="0" collapsed="false">
      <c r="E552" s="57"/>
    </row>
    <row r="553" customFormat="false" ht="15.75" hidden="false" customHeight="false" outlineLevel="0" collapsed="false">
      <c r="E553" s="57"/>
    </row>
    <row r="554" customFormat="false" ht="15.75" hidden="false" customHeight="false" outlineLevel="0" collapsed="false">
      <c r="E554" s="57"/>
    </row>
    <row r="555" customFormat="false" ht="15.75" hidden="false" customHeight="false" outlineLevel="0" collapsed="false">
      <c r="E555" s="57"/>
    </row>
    <row r="556" customFormat="false" ht="15.75" hidden="false" customHeight="false" outlineLevel="0" collapsed="false">
      <c r="E556" s="57"/>
    </row>
    <row r="557" customFormat="false" ht="15.75" hidden="false" customHeight="false" outlineLevel="0" collapsed="false">
      <c r="E557" s="57"/>
    </row>
    <row r="558" customFormat="false" ht="15.75" hidden="false" customHeight="false" outlineLevel="0" collapsed="false">
      <c r="E558" s="57"/>
    </row>
    <row r="559" customFormat="false" ht="15.75" hidden="false" customHeight="false" outlineLevel="0" collapsed="false">
      <c r="E559" s="57"/>
    </row>
    <row r="560" customFormat="false" ht="15.75" hidden="false" customHeight="false" outlineLevel="0" collapsed="false">
      <c r="E560" s="57"/>
    </row>
    <row r="561" customFormat="false" ht="15.75" hidden="false" customHeight="false" outlineLevel="0" collapsed="false">
      <c r="E561" s="57"/>
    </row>
    <row r="562" customFormat="false" ht="15.75" hidden="false" customHeight="false" outlineLevel="0" collapsed="false">
      <c r="E562" s="57"/>
    </row>
    <row r="563" customFormat="false" ht="15.75" hidden="false" customHeight="false" outlineLevel="0" collapsed="false">
      <c r="E563" s="57"/>
    </row>
    <row r="564" customFormat="false" ht="15.75" hidden="false" customHeight="false" outlineLevel="0" collapsed="false">
      <c r="E564" s="57"/>
    </row>
    <row r="565" customFormat="false" ht="15.75" hidden="false" customHeight="false" outlineLevel="0" collapsed="false">
      <c r="E565" s="57"/>
    </row>
    <row r="566" customFormat="false" ht="15.75" hidden="false" customHeight="false" outlineLevel="0" collapsed="false">
      <c r="E566" s="57"/>
    </row>
    <row r="567" customFormat="false" ht="15.75" hidden="false" customHeight="false" outlineLevel="0" collapsed="false">
      <c r="E567" s="57"/>
    </row>
    <row r="568" customFormat="false" ht="15.75" hidden="false" customHeight="false" outlineLevel="0" collapsed="false">
      <c r="E568" s="57"/>
    </row>
    <row r="569" customFormat="false" ht="15.75" hidden="false" customHeight="false" outlineLevel="0" collapsed="false">
      <c r="E569" s="57"/>
    </row>
    <row r="570" customFormat="false" ht="15.75" hidden="false" customHeight="false" outlineLevel="0" collapsed="false">
      <c r="E570" s="57"/>
    </row>
    <row r="571" customFormat="false" ht="15.75" hidden="false" customHeight="false" outlineLevel="0" collapsed="false">
      <c r="E571" s="57"/>
    </row>
    <row r="572" customFormat="false" ht="15.75" hidden="false" customHeight="false" outlineLevel="0" collapsed="false">
      <c r="E572" s="57"/>
    </row>
    <row r="573" customFormat="false" ht="15.75" hidden="false" customHeight="false" outlineLevel="0" collapsed="false">
      <c r="E573" s="57"/>
    </row>
    <row r="574" customFormat="false" ht="15.75" hidden="false" customHeight="false" outlineLevel="0" collapsed="false">
      <c r="E574" s="57"/>
    </row>
    <row r="575" customFormat="false" ht="15.75" hidden="false" customHeight="false" outlineLevel="0" collapsed="false">
      <c r="E575" s="57"/>
    </row>
    <row r="576" customFormat="false" ht="15.75" hidden="false" customHeight="false" outlineLevel="0" collapsed="false">
      <c r="E576" s="57"/>
    </row>
    <row r="577" customFormat="false" ht="15.75" hidden="false" customHeight="false" outlineLevel="0" collapsed="false">
      <c r="E577" s="57"/>
    </row>
    <row r="578" customFormat="false" ht="15.75" hidden="false" customHeight="false" outlineLevel="0" collapsed="false">
      <c r="E578" s="57"/>
    </row>
    <row r="579" customFormat="false" ht="15.75" hidden="false" customHeight="false" outlineLevel="0" collapsed="false">
      <c r="E579" s="57"/>
    </row>
    <row r="580" customFormat="false" ht="15.75" hidden="false" customHeight="false" outlineLevel="0" collapsed="false">
      <c r="E580" s="57"/>
    </row>
    <row r="581" customFormat="false" ht="15.75" hidden="false" customHeight="false" outlineLevel="0" collapsed="false">
      <c r="E581" s="57"/>
    </row>
    <row r="582" customFormat="false" ht="15.75" hidden="false" customHeight="false" outlineLevel="0" collapsed="false">
      <c r="E582" s="57"/>
    </row>
    <row r="583" customFormat="false" ht="15.75" hidden="false" customHeight="false" outlineLevel="0" collapsed="false">
      <c r="E583" s="57"/>
    </row>
    <row r="584" customFormat="false" ht="15.75" hidden="false" customHeight="false" outlineLevel="0" collapsed="false">
      <c r="E584" s="57"/>
    </row>
    <row r="585" customFormat="false" ht="15.75" hidden="false" customHeight="false" outlineLevel="0" collapsed="false">
      <c r="E585" s="57"/>
    </row>
    <row r="586" customFormat="false" ht="15.75" hidden="false" customHeight="false" outlineLevel="0" collapsed="false">
      <c r="E586" s="57"/>
    </row>
    <row r="587" customFormat="false" ht="15.75" hidden="false" customHeight="false" outlineLevel="0" collapsed="false">
      <c r="E587" s="57"/>
    </row>
    <row r="588" customFormat="false" ht="15.75" hidden="false" customHeight="false" outlineLevel="0" collapsed="false">
      <c r="E588" s="57"/>
    </row>
    <row r="589" customFormat="false" ht="15.75" hidden="false" customHeight="false" outlineLevel="0" collapsed="false">
      <c r="E589" s="57"/>
    </row>
    <row r="590" customFormat="false" ht="15.75" hidden="false" customHeight="false" outlineLevel="0" collapsed="false">
      <c r="E590" s="57"/>
    </row>
    <row r="591" customFormat="false" ht="15.75" hidden="false" customHeight="false" outlineLevel="0" collapsed="false">
      <c r="E591" s="57"/>
    </row>
    <row r="592" customFormat="false" ht="15.75" hidden="false" customHeight="false" outlineLevel="0" collapsed="false">
      <c r="E592" s="57"/>
    </row>
    <row r="593" customFormat="false" ht="15.75" hidden="false" customHeight="false" outlineLevel="0" collapsed="false">
      <c r="E593" s="57"/>
    </row>
    <row r="594" customFormat="false" ht="15.75" hidden="false" customHeight="false" outlineLevel="0" collapsed="false">
      <c r="E594" s="57"/>
    </row>
    <row r="595" customFormat="false" ht="15.75" hidden="false" customHeight="false" outlineLevel="0" collapsed="false">
      <c r="E595" s="57"/>
    </row>
    <row r="596" customFormat="false" ht="15.75" hidden="false" customHeight="false" outlineLevel="0" collapsed="false">
      <c r="E596" s="57"/>
    </row>
    <row r="597" customFormat="false" ht="15.75" hidden="false" customHeight="false" outlineLevel="0" collapsed="false">
      <c r="E597" s="57"/>
    </row>
    <row r="598" customFormat="false" ht="15.75" hidden="false" customHeight="false" outlineLevel="0" collapsed="false">
      <c r="E598" s="57"/>
    </row>
    <row r="599" customFormat="false" ht="15.75" hidden="false" customHeight="false" outlineLevel="0" collapsed="false">
      <c r="E599" s="57"/>
    </row>
    <row r="600" customFormat="false" ht="15.75" hidden="false" customHeight="false" outlineLevel="0" collapsed="false">
      <c r="E600" s="57"/>
    </row>
    <row r="601" customFormat="false" ht="15.75" hidden="false" customHeight="false" outlineLevel="0" collapsed="false">
      <c r="E601" s="57"/>
    </row>
    <row r="602" customFormat="false" ht="15.75" hidden="false" customHeight="false" outlineLevel="0" collapsed="false">
      <c r="E602" s="57"/>
    </row>
    <row r="603" customFormat="false" ht="15.75" hidden="false" customHeight="false" outlineLevel="0" collapsed="false">
      <c r="E603" s="57"/>
    </row>
    <row r="604" customFormat="false" ht="15.75" hidden="false" customHeight="false" outlineLevel="0" collapsed="false">
      <c r="E604" s="57"/>
    </row>
    <row r="605" customFormat="false" ht="15.75" hidden="false" customHeight="false" outlineLevel="0" collapsed="false">
      <c r="E605" s="57"/>
    </row>
    <row r="606" customFormat="false" ht="15.75" hidden="false" customHeight="false" outlineLevel="0" collapsed="false">
      <c r="E606" s="57"/>
    </row>
    <row r="607" customFormat="false" ht="15.75" hidden="false" customHeight="false" outlineLevel="0" collapsed="false">
      <c r="E607" s="57"/>
    </row>
    <row r="608" customFormat="false" ht="15.75" hidden="false" customHeight="false" outlineLevel="0" collapsed="false">
      <c r="E608" s="57"/>
    </row>
    <row r="609" customFormat="false" ht="15.75" hidden="false" customHeight="false" outlineLevel="0" collapsed="false">
      <c r="E609" s="57"/>
    </row>
    <row r="610" customFormat="false" ht="15.75" hidden="false" customHeight="false" outlineLevel="0" collapsed="false">
      <c r="E610" s="57"/>
    </row>
    <row r="611" customFormat="false" ht="15.75" hidden="false" customHeight="false" outlineLevel="0" collapsed="false">
      <c r="E611" s="57"/>
    </row>
    <row r="612" customFormat="false" ht="15.75" hidden="false" customHeight="false" outlineLevel="0" collapsed="false">
      <c r="E612" s="57"/>
    </row>
    <row r="613" customFormat="false" ht="15.75" hidden="false" customHeight="false" outlineLevel="0" collapsed="false">
      <c r="E613" s="57"/>
    </row>
    <row r="614" customFormat="false" ht="15.75" hidden="false" customHeight="false" outlineLevel="0" collapsed="false">
      <c r="E614" s="57"/>
    </row>
    <row r="615" customFormat="false" ht="15.75" hidden="false" customHeight="false" outlineLevel="0" collapsed="false">
      <c r="E615" s="57"/>
    </row>
    <row r="616" customFormat="false" ht="15.75" hidden="false" customHeight="false" outlineLevel="0" collapsed="false">
      <c r="E616" s="57"/>
    </row>
    <row r="617" customFormat="false" ht="15.75" hidden="false" customHeight="false" outlineLevel="0" collapsed="false">
      <c r="E617" s="57"/>
    </row>
    <row r="618" customFormat="false" ht="15.75" hidden="false" customHeight="false" outlineLevel="0" collapsed="false">
      <c r="E618" s="57"/>
    </row>
    <row r="619" customFormat="false" ht="15.75" hidden="false" customHeight="false" outlineLevel="0" collapsed="false">
      <c r="E619" s="57"/>
    </row>
    <row r="620" customFormat="false" ht="15.75" hidden="false" customHeight="false" outlineLevel="0" collapsed="false">
      <c r="E620" s="57"/>
    </row>
    <row r="621" customFormat="false" ht="15.75" hidden="false" customHeight="false" outlineLevel="0" collapsed="false">
      <c r="E621" s="57"/>
    </row>
    <row r="622" customFormat="false" ht="15.75" hidden="false" customHeight="false" outlineLevel="0" collapsed="false">
      <c r="E622" s="57"/>
    </row>
    <row r="623" customFormat="false" ht="15.75" hidden="false" customHeight="false" outlineLevel="0" collapsed="false">
      <c r="E623" s="57"/>
    </row>
    <row r="624" customFormat="false" ht="15.75" hidden="false" customHeight="false" outlineLevel="0" collapsed="false">
      <c r="E624" s="57"/>
    </row>
    <row r="625" customFormat="false" ht="15.75" hidden="false" customHeight="false" outlineLevel="0" collapsed="false">
      <c r="E625" s="57"/>
    </row>
    <row r="626" customFormat="false" ht="15.75" hidden="false" customHeight="false" outlineLevel="0" collapsed="false">
      <c r="E626" s="57"/>
    </row>
    <row r="627" customFormat="false" ht="15.75" hidden="false" customHeight="false" outlineLevel="0" collapsed="false">
      <c r="E627" s="57"/>
    </row>
    <row r="628" customFormat="false" ht="15.75" hidden="false" customHeight="false" outlineLevel="0" collapsed="false">
      <c r="E628" s="57"/>
    </row>
    <row r="629" customFormat="false" ht="15.75" hidden="false" customHeight="false" outlineLevel="0" collapsed="false">
      <c r="E629" s="57"/>
    </row>
    <row r="630" customFormat="false" ht="15.75" hidden="false" customHeight="false" outlineLevel="0" collapsed="false">
      <c r="E630" s="57"/>
    </row>
    <row r="631" customFormat="false" ht="15.75" hidden="false" customHeight="false" outlineLevel="0" collapsed="false">
      <c r="E631" s="57"/>
    </row>
    <row r="632" customFormat="false" ht="15.75" hidden="false" customHeight="false" outlineLevel="0" collapsed="false">
      <c r="E632" s="57"/>
    </row>
    <row r="633" customFormat="false" ht="15.75" hidden="false" customHeight="false" outlineLevel="0" collapsed="false">
      <c r="E633" s="57"/>
    </row>
    <row r="634" customFormat="false" ht="15.75" hidden="false" customHeight="false" outlineLevel="0" collapsed="false">
      <c r="E634" s="57"/>
    </row>
    <row r="635" customFormat="false" ht="15.75" hidden="false" customHeight="false" outlineLevel="0" collapsed="false">
      <c r="E635" s="57"/>
    </row>
    <row r="636" customFormat="false" ht="15.75" hidden="false" customHeight="false" outlineLevel="0" collapsed="false">
      <c r="E636" s="57"/>
    </row>
    <row r="637" customFormat="false" ht="15.75" hidden="false" customHeight="false" outlineLevel="0" collapsed="false">
      <c r="E637" s="57"/>
    </row>
    <row r="638" customFormat="false" ht="15.75" hidden="false" customHeight="false" outlineLevel="0" collapsed="false">
      <c r="E638" s="57"/>
    </row>
    <row r="639" customFormat="false" ht="15.75" hidden="false" customHeight="false" outlineLevel="0" collapsed="false">
      <c r="E639" s="57"/>
    </row>
    <row r="640" customFormat="false" ht="15.75" hidden="false" customHeight="false" outlineLevel="0" collapsed="false">
      <c r="E640" s="57"/>
    </row>
    <row r="641" customFormat="false" ht="15.75" hidden="false" customHeight="false" outlineLevel="0" collapsed="false">
      <c r="E641" s="57"/>
    </row>
    <row r="642" customFormat="false" ht="15.75" hidden="false" customHeight="false" outlineLevel="0" collapsed="false">
      <c r="E642" s="57"/>
    </row>
    <row r="643" customFormat="false" ht="15.75" hidden="false" customHeight="false" outlineLevel="0" collapsed="false">
      <c r="E643" s="57"/>
    </row>
    <row r="644" customFormat="false" ht="15.75" hidden="false" customHeight="false" outlineLevel="0" collapsed="false">
      <c r="E644" s="57"/>
    </row>
    <row r="645" customFormat="false" ht="15.75" hidden="false" customHeight="false" outlineLevel="0" collapsed="false">
      <c r="E645" s="57"/>
    </row>
    <row r="646" customFormat="false" ht="15.75" hidden="false" customHeight="false" outlineLevel="0" collapsed="false">
      <c r="E646" s="57"/>
    </row>
    <row r="647" customFormat="false" ht="15.75" hidden="false" customHeight="false" outlineLevel="0" collapsed="false">
      <c r="E647" s="57"/>
    </row>
    <row r="648" customFormat="false" ht="15.75" hidden="false" customHeight="false" outlineLevel="0" collapsed="false">
      <c r="E648" s="57"/>
    </row>
    <row r="649" customFormat="false" ht="15.75" hidden="false" customHeight="false" outlineLevel="0" collapsed="false">
      <c r="E649" s="57"/>
    </row>
    <row r="650" customFormat="false" ht="15.75" hidden="false" customHeight="false" outlineLevel="0" collapsed="false">
      <c r="E650" s="57"/>
    </row>
    <row r="651" customFormat="false" ht="15.75" hidden="false" customHeight="false" outlineLevel="0" collapsed="false">
      <c r="E651" s="57"/>
    </row>
    <row r="652" customFormat="false" ht="15.75" hidden="false" customHeight="false" outlineLevel="0" collapsed="false">
      <c r="E652" s="57"/>
    </row>
    <row r="653" customFormat="false" ht="15.75" hidden="false" customHeight="false" outlineLevel="0" collapsed="false">
      <c r="E653" s="57"/>
    </row>
    <row r="654" customFormat="false" ht="15.75" hidden="false" customHeight="false" outlineLevel="0" collapsed="false">
      <c r="E654" s="57"/>
    </row>
    <row r="655" customFormat="false" ht="15.75" hidden="false" customHeight="false" outlineLevel="0" collapsed="false">
      <c r="E655" s="57"/>
    </row>
    <row r="656" customFormat="false" ht="15.75" hidden="false" customHeight="false" outlineLevel="0" collapsed="false">
      <c r="E656" s="57"/>
    </row>
    <row r="657" customFormat="false" ht="15.75" hidden="false" customHeight="false" outlineLevel="0" collapsed="false">
      <c r="E657" s="57"/>
    </row>
    <row r="658" customFormat="false" ht="15.75" hidden="false" customHeight="false" outlineLevel="0" collapsed="false">
      <c r="E658" s="57"/>
    </row>
    <row r="659" customFormat="false" ht="15.75" hidden="false" customHeight="false" outlineLevel="0" collapsed="false">
      <c r="E659" s="57"/>
    </row>
    <row r="660" customFormat="false" ht="15.75" hidden="false" customHeight="false" outlineLevel="0" collapsed="false">
      <c r="E660" s="57"/>
    </row>
    <row r="661" customFormat="false" ht="15.75" hidden="false" customHeight="false" outlineLevel="0" collapsed="false">
      <c r="E661" s="57"/>
    </row>
    <row r="662" customFormat="false" ht="15.75" hidden="false" customHeight="false" outlineLevel="0" collapsed="false">
      <c r="E662" s="57"/>
    </row>
    <row r="663" customFormat="false" ht="15.75" hidden="false" customHeight="false" outlineLevel="0" collapsed="false">
      <c r="E663" s="57"/>
    </row>
    <row r="664" customFormat="false" ht="15.75" hidden="false" customHeight="false" outlineLevel="0" collapsed="false">
      <c r="E664" s="57"/>
    </row>
    <row r="665" customFormat="false" ht="15.75" hidden="false" customHeight="false" outlineLevel="0" collapsed="false">
      <c r="E665" s="57"/>
    </row>
    <row r="666" customFormat="false" ht="15.75" hidden="false" customHeight="false" outlineLevel="0" collapsed="false">
      <c r="E666" s="57"/>
    </row>
    <row r="667" customFormat="false" ht="15.75" hidden="false" customHeight="false" outlineLevel="0" collapsed="false">
      <c r="E667" s="57"/>
    </row>
    <row r="668" customFormat="false" ht="15.75" hidden="false" customHeight="false" outlineLevel="0" collapsed="false">
      <c r="E668" s="57"/>
    </row>
    <row r="669" customFormat="false" ht="15.75" hidden="false" customHeight="false" outlineLevel="0" collapsed="false">
      <c r="E669" s="57"/>
    </row>
    <row r="670" customFormat="false" ht="15.75" hidden="false" customHeight="false" outlineLevel="0" collapsed="false">
      <c r="E670" s="57"/>
    </row>
    <row r="671" customFormat="false" ht="15.75" hidden="false" customHeight="false" outlineLevel="0" collapsed="false">
      <c r="E671" s="57"/>
    </row>
    <row r="672" customFormat="false" ht="15.75" hidden="false" customHeight="false" outlineLevel="0" collapsed="false">
      <c r="E672" s="57"/>
    </row>
    <row r="673" customFormat="false" ht="15.75" hidden="false" customHeight="false" outlineLevel="0" collapsed="false">
      <c r="E673" s="57"/>
    </row>
    <row r="674" customFormat="false" ht="15.75" hidden="false" customHeight="false" outlineLevel="0" collapsed="false">
      <c r="E674" s="57"/>
    </row>
    <row r="675" customFormat="false" ht="15.75" hidden="false" customHeight="false" outlineLevel="0" collapsed="false">
      <c r="E675" s="57"/>
    </row>
    <row r="676" customFormat="false" ht="15.75" hidden="false" customHeight="false" outlineLevel="0" collapsed="false">
      <c r="E676" s="57"/>
    </row>
    <row r="677" customFormat="false" ht="15.75" hidden="false" customHeight="false" outlineLevel="0" collapsed="false">
      <c r="E677" s="57"/>
    </row>
    <row r="678" customFormat="false" ht="15.75" hidden="false" customHeight="false" outlineLevel="0" collapsed="false">
      <c r="E678" s="57"/>
    </row>
    <row r="679" customFormat="false" ht="15.75" hidden="false" customHeight="false" outlineLevel="0" collapsed="false">
      <c r="E679" s="57"/>
    </row>
    <row r="680" customFormat="false" ht="15.75" hidden="false" customHeight="false" outlineLevel="0" collapsed="false">
      <c r="E680" s="57"/>
    </row>
    <row r="681" customFormat="false" ht="15.75" hidden="false" customHeight="false" outlineLevel="0" collapsed="false">
      <c r="E681" s="57"/>
    </row>
    <row r="682" customFormat="false" ht="15.75" hidden="false" customHeight="false" outlineLevel="0" collapsed="false">
      <c r="E682" s="57"/>
    </row>
    <row r="683" customFormat="false" ht="15.75" hidden="false" customHeight="false" outlineLevel="0" collapsed="false">
      <c r="E683" s="57"/>
    </row>
    <row r="684" customFormat="false" ht="15.75" hidden="false" customHeight="false" outlineLevel="0" collapsed="false">
      <c r="E684" s="57"/>
    </row>
    <row r="685" customFormat="false" ht="15.75" hidden="false" customHeight="false" outlineLevel="0" collapsed="false">
      <c r="E685" s="57"/>
    </row>
    <row r="686" customFormat="false" ht="15.75" hidden="false" customHeight="false" outlineLevel="0" collapsed="false">
      <c r="E686" s="57"/>
    </row>
    <row r="687" customFormat="false" ht="15.75" hidden="false" customHeight="false" outlineLevel="0" collapsed="false">
      <c r="E687" s="57"/>
    </row>
    <row r="688" customFormat="false" ht="15.75" hidden="false" customHeight="false" outlineLevel="0" collapsed="false">
      <c r="E688" s="57"/>
    </row>
    <row r="689" customFormat="false" ht="15.75" hidden="false" customHeight="false" outlineLevel="0" collapsed="false">
      <c r="E689" s="57"/>
    </row>
    <row r="690" customFormat="false" ht="15.75" hidden="false" customHeight="false" outlineLevel="0" collapsed="false">
      <c r="E690" s="57"/>
    </row>
    <row r="691" customFormat="false" ht="15.75" hidden="false" customHeight="false" outlineLevel="0" collapsed="false">
      <c r="E691" s="57"/>
    </row>
    <row r="692" customFormat="false" ht="15.75" hidden="false" customHeight="false" outlineLevel="0" collapsed="false">
      <c r="E692" s="57"/>
    </row>
    <row r="693" customFormat="false" ht="15.75" hidden="false" customHeight="false" outlineLevel="0" collapsed="false">
      <c r="E693" s="57"/>
    </row>
    <row r="694" customFormat="false" ht="15.75" hidden="false" customHeight="false" outlineLevel="0" collapsed="false">
      <c r="E694" s="57"/>
    </row>
    <row r="695" customFormat="false" ht="15.75" hidden="false" customHeight="false" outlineLevel="0" collapsed="false">
      <c r="E695" s="57"/>
    </row>
    <row r="696" customFormat="false" ht="15.75" hidden="false" customHeight="false" outlineLevel="0" collapsed="false">
      <c r="E696" s="57"/>
    </row>
    <row r="697" customFormat="false" ht="15.75" hidden="false" customHeight="false" outlineLevel="0" collapsed="false">
      <c r="E697" s="57"/>
    </row>
    <row r="698" customFormat="false" ht="15.75" hidden="false" customHeight="false" outlineLevel="0" collapsed="false">
      <c r="E698" s="57"/>
    </row>
    <row r="699" customFormat="false" ht="15.75" hidden="false" customHeight="false" outlineLevel="0" collapsed="false">
      <c r="E699" s="57"/>
    </row>
    <row r="700" customFormat="false" ht="15.75" hidden="false" customHeight="false" outlineLevel="0" collapsed="false">
      <c r="E700" s="57"/>
    </row>
    <row r="701" customFormat="false" ht="15.75" hidden="false" customHeight="false" outlineLevel="0" collapsed="false">
      <c r="E701" s="57"/>
    </row>
    <row r="702" customFormat="false" ht="15.75" hidden="false" customHeight="false" outlineLevel="0" collapsed="false">
      <c r="E702" s="57"/>
    </row>
    <row r="703" customFormat="false" ht="15.75" hidden="false" customHeight="false" outlineLevel="0" collapsed="false">
      <c r="E703" s="57"/>
    </row>
    <row r="704" customFormat="false" ht="15.75" hidden="false" customHeight="false" outlineLevel="0" collapsed="false">
      <c r="E704" s="57"/>
    </row>
    <row r="705" customFormat="false" ht="15.75" hidden="false" customHeight="false" outlineLevel="0" collapsed="false">
      <c r="E705" s="57"/>
    </row>
    <row r="706" customFormat="false" ht="15.75" hidden="false" customHeight="false" outlineLevel="0" collapsed="false">
      <c r="E706" s="57"/>
    </row>
    <row r="707" customFormat="false" ht="15.75" hidden="false" customHeight="false" outlineLevel="0" collapsed="false">
      <c r="E707" s="57"/>
    </row>
    <row r="708" customFormat="false" ht="15.75" hidden="false" customHeight="false" outlineLevel="0" collapsed="false">
      <c r="E708" s="57"/>
    </row>
    <row r="709" customFormat="false" ht="15.75" hidden="false" customHeight="false" outlineLevel="0" collapsed="false">
      <c r="E709" s="57"/>
    </row>
    <row r="710" customFormat="false" ht="15.75" hidden="false" customHeight="false" outlineLevel="0" collapsed="false">
      <c r="E710" s="57"/>
    </row>
    <row r="711" customFormat="false" ht="15.75" hidden="false" customHeight="false" outlineLevel="0" collapsed="false">
      <c r="E711" s="57"/>
    </row>
    <row r="712" customFormat="false" ht="15.75" hidden="false" customHeight="false" outlineLevel="0" collapsed="false">
      <c r="E712" s="57"/>
    </row>
    <row r="713" customFormat="false" ht="15.75" hidden="false" customHeight="false" outlineLevel="0" collapsed="false">
      <c r="E713" s="57"/>
    </row>
    <row r="714" customFormat="false" ht="15.75" hidden="false" customHeight="false" outlineLevel="0" collapsed="false">
      <c r="E714" s="57"/>
    </row>
    <row r="715" customFormat="false" ht="15.75" hidden="false" customHeight="false" outlineLevel="0" collapsed="false">
      <c r="E715" s="57"/>
    </row>
    <row r="716" customFormat="false" ht="15.75" hidden="false" customHeight="false" outlineLevel="0" collapsed="false">
      <c r="E716" s="57"/>
    </row>
    <row r="717" customFormat="false" ht="15.75" hidden="false" customHeight="false" outlineLevel="0" collapsed="false">
      <c r="E717" s="57"/>
    </row>
    <row r="718" customFormat="false" ht="15.75" hidden="false" customHeight="false" outlineLevel="0" collapsed="false">
      <c r="E718" s="57"/>
    </row>
    <row r="719" customFormat="false" ht="15.75" hidden="false" customHeight="false" outlineLevel="0" collapsed="false">
      <c r="E719" s="57"/>
    </row>
    <row r="720" customFormat="false" ht="15.75" hidden="false" customHeight="false" outlineLevel="0" collapsed="false">
      <c r="E720" s="57"/>
    </row>
    <row r="721" customFormat="false" ht="15.75" hidden="false" customHeight="false" outlineLevel="0" collapsed="false">
      <c r="E721" s="57"/>
    </row>
    <row r="722" customFormat="false" ht="15.75" hidden="false" customHeight="false" outlineLevel="0" collapsed="false">
      <c r="E722" s="57"/>
    </row>
    <row r="723" customFormat="false" ht="15.75" hidden="false" customHeight="false" outlineLevel="0" collapsed="false">
      <c r="E723" s="57"/>
    </row>
    <row r="724" customFormat="false" ht="15.75" hidden="false" customHeight="false" outlineLevel="0" collapsed="false">
      <c r="E724" s="57"/>
    </row>
    <row r="725" customFormat="false" ht="15.75" hidden="false" customHeight="false" outlineLevel="0" collapsed="false">
      <c r="E725" s="57"/>
    </row>
    <row r="726" customFormat="false" ht="15.75" hidden="false" customHeight="false" outlineLevel="0" collapsed="false">
      <c r="E726" s="57"/>
    </row>
    <row r="727" customFormat="false" ht="15.75" hidden="false" customHeight="false" outlineLevel="0" collapsed="false">
      <c r="E727" s="57"/>
    </row>
    <row r="728" customFormat="false" ht="15.75" hidden="false" customHeight="false" outlineLevel="0" collapsed="false">
      <c r="E728" s="57"/>
    </row>
    <row r="729" customFormat="false" ht="15.75" hidden="false" customHeight="false" outlineLevel="0" collapsed="false">
      <c r="E729" s="57"/>
    </row>
    <row r="730" customFormat="false" ht="15.75" hidden="false" customHeight="false" outlineLevel="0" collapsed="false">
      <c r="E730" s="57"/>
    </row>
    <row r="731" customFormat="false" ht="15.75" hidden="false" customHeight="false" outlineLevel="0" collapsed="false">
      <c r="E731" s="57"/>
    </row>
    <row r="732" customFormat="false" ht="15.75" hidden="false" customHeight="false" outlineLevel="0" collapsed="false">
      <c r="E732" s="57"/>
    </row>
    <row r="733" customFormat="false" ht="15.75" hidden="false" customHeight="false" outlineLevel="0" collapsed="false">
      <c r="E733" s="57"/>
    </row>
    <row r="734" customFormat="false" ht="15.75" hidden="false" customHeight="false" outlineLevel="0" collapsed="false">
      <c r="E734" s="57"/>
    </row>
    <row r="735" customFormat="false" ht="15.75" hidden="false" customHeight="false" outlineLevel="0" collapsed="false">
      <c r="E735" s="57"/>
    </row>
    <row r="736" customFormat="false" ht="15.75" hidden="false" customHeight="false" outlineLevel="0" collapsed="false">
      <c r="E736" s="57"/>
    </row>
    <row r="737" customFormat="false" ht="15.75" hidden="false" customHeight="false" outlineLevel="0" collapsed="false">
      <c r="E737" s="57"/>
    </row>
    <row r="738" customFormat="false" ht="15.75" hidden="false" customHeight="false" outlineLevel="0" collapsed="false">
      <c r="E738" s="57"/>
    </row>
    <row r="739" customFormat="false" ht="15.75" hidden="false" customHeight="false" outlineLevel="0" collapsed="false">
      <c r="E739" s="57"/>
    </row>
    <row r="740" customFormat="false" ht="15.75" hidden="false" customHeight="false" outlineLevel="0" collapsed="false">
      <c r="E740" s="57"/>
    </row>
    <row r="741" customFormat="false" ht="15.75" hidden="false" customHeight="false" outlineLevel="0" collapsed="false">
      <c r="E741" s="57"/>
    </row>
    <row r="742" customFormat="false" ht="15.75" hidden="false" customHeight="false" outlineLevel="0" collapsed="false">
      <c r="E742" s="57"/>
    </row>
    <row r="743" customFormat="false" ht="15.75" hidden="false" customHeight="false" outlineLevel="0" collapsed="false">
      <c r="E743" s="57"/>
    </row>
    <row r="744" customFormat="false" ht="15.75" hidden="false" customHeight="false" outlineLevel="0" collapsed="false">
      <c r="E744" s="57"/>
    </row>
    <row r="745" customFormat="false" ht="15.75" hidden="false" customHeight="false" outlineLevel="0" collapsed="false">
      <c r="E745" s="57"/>
    </row>
    <row r="746" customFormat="false" ht="15.75" hidden="false" customHeight="false" outlineLevel="0" collapsed="false">
      <c r="E746" s="57"/>
    </row>
    <row r="747" customFormat="false" ht="15.75" hidden="false" customHeight="false" outlineLevel="0" collapsed="false">
      <c r="E747" s="57"/>
    </row>
    <row r="748" customFormat="false" ht="15.75" hidden="false" customHeight="false" outlineLevel="0" collapsed="false">
      <c r="E748" s="57"/>
    </row>
    <row r="749" customFormat="false" ht="15.75" hidden="false" customHeight="false" outlineLevel="0" collapsed="false">
      <c r="E749" s="57"/>
    </row>
    <row r="750" customFormat="false" ht="15.75" hidden="false" customHeight="false" outlineLevel="0" collapsed="false">
      <c r="E750" s="57"/>
    </row>
    <row r="751" customFormat="false" ht="15.75" hidden="false" customHeight="false" outlineLevel="0" collapsed="false">
      <c r="E751" s="57"/>
    </row>
    <row r="752" customFormat="false" ht="15.75" hidden="false" customHeight="false" outlineLevel="0" collapsed="false">
      <c r="E752" s="57"/>
    </row>
    <row r="753" customFormat="false" ht="15.75" hidden="false" customHeight="false" outlineLevel="0" collapsed="false">
      <c r="E753" s="57"/>
    </row>
    <row r="754" customFormat="false" ht="15.75" hidden="false" customHeight="false" outlineLevel="0" collapsed="false">
      <c r="E754" s="57"/>
    </row>
    <row r="755" customFormat="false" ht="15.75" hidden="false" customHeight="false" outlineLevel="0" collapsed="false">
      <c r="E755" s="57"/>
    </row>
    <row r="756" customFormat="false" ht="15.75" hidden="false" customHeight="false" outlineLevel="0" collapsed="false">
      <c r="E756" s="57"/>
    </row>
    <row r="757" customFormat="false" ht="15.75" hidden="false" customHeight="false" outlineLevel="0" collapsed="false">
      <c r="E757" s="57"/>
    </row>
    <row r="758" customFormat="false" ht="15.75" hidden="false" customHeight="false" outlineLevel="0" collapsed="false">
      <c r="E758" s="57"/>
    </row>
    <row r="759" customFormat="false" ht="15.75" hidden="false" customHeight="false" outlineLevel="0" collapsed="false">
      <c r="E759" s="57"/>
    </row>
    <row r="760" customFormat="false" ht="15.75" hidden="false" customHeight="false" outlineLevel="0" collapsed="false">
      <c r="E760" s="57"/>
    </row>
    <row r="761" customFormat="false" ht="15.75" hidden="false" customHeight="false" outlineLevel="0" collapsed="false">
      <c r="E761" s="57"/>
    </row>
    <row r="762" customFormat="false" ht="15.75" hidden="false" customHeight="false" outlineLevel="0" collapsed="false">
      <c r="E762" s="57"/>
    </row>
    <row r="763" customFormat="false" ht="15.75" hidden="false" customHeight="false" outlineLevel="0" collapsed="false">
      <c r="E763" s="57"/>
    </row>
    <row r="764" customFormat="false" ht="15.75" hidden="false" customHeight="false" outlineLevel="0" collapsed="false">
      <c r="E764" s="57"/>
    </row>
    <row r="765" customFormat="false" ht="15.75" hidden="false" customHeight="false" outlineLevel="0" collapsed="false">
      <c r="E765" s="57"/>
    </row>
    <row r="766" customFormat="false" ht="15.75" hidden="false" customHeight="false" outlineLevel="0" collapsed="false">
      <c r="E766" s="57"/>
    </row>
    <row r="767" customFormat="false" ht="15.75" hidden="false" customHeight="false" outlineLevel="0" collapsed="false">
      <c r="E767" s="57"/>
    </row>
    <row r="768" customFormat="false" ht="15.75" hidden="false" customHeight="false" outlineLevel="0" collapsed="false">
      <c r="E768" s="57"/>
    </row>
    <row r="769" customFormat="false" ht="15.75" hidden="false" customHeight="false" outlineLevel="0" collapsed="false">
      <c r="E769" s="57"/>
    </row>
    <row r="770" customFormat="false" ht="15.75" hidden="false" customHeight="false" outlineLevel="0" collapsed="false">
      <c r="E770" s="57"/>
    </row>
    <row r="771" customFormat="false" ht="15.75" hidden="false" customHeight="false" outlineLevel="0" collapsed="false">
      <c r="E771" s="57"/>
    </row>
    <row r="772" customFormat="false" ht="15.75" hidden="false" customHeight="false" outlineLevel="0" collapsed="false">
      <c r="E772" s="57"/>
    </row>
    <row r="773" customFormat="false" ht="15.75" hidden="false" customHeight="false" outlineLevel="0" collapsed="false">
      <c r="E773" s="57"/>
    </row>
    <row r="774" customFormat="false" ht="15.75" hidden="false" customHeight="false" outlineLevel="0" collapsed="false">
      <c r="E774" s="57"/>
    </row>
    <row r="775" customFormat="false" ht="15.75" hidden="false" customHeight="false" outlineLevel="0" collapsed="false">
      <c r="E775" s="57"/>
    </row>
    <row r="776" customFormat="false" ht="15.75" hidden="false" customHeight="false" outlineLevel="0" collapsed="false">
      <c r="E776" s="57"/>
    </row>
    <row r="777" customFormat="false" ht="15.75" hidden="false" customHeight="false" outlineLevel="0" collapsed="false">
      <c r="E777" s="57"/>
    </row>
    <row r="778" customFormat="false" ht="15.75" hidden="false" customHeight="false" outlineLevel="0" collapsed="false">
      <c r="E778" s="57"/>
    </row>
    <row r="779" customFormat="false" ht="15.75" hidden="false" customHeight="false" outlineLevel="0" collapsed="false">
      <c r="E779" s="57"/>
    </row>
    <row r="780" customFormat="false" ht="15.75" hidden="false" customHeight="false" outlineLevel="0" collapsed="false">
      <c r="E780" s="57"/>
    </row>
    <row r="781" customFormat="false" ht="15.75" hidden="false" customHeight="false" outlineLevel="0" collapsed="false">
      <c r="E781" s="57"/>
    </row>
    <row r="782" customFormat="false" ht="15.75" hidden="false" customHeight="false" outlineLevel="0" collapsed="false">
      <c r="E782" s="57"/>
    </row>
    <row r="783" customFormat="false" ht="15.75" hidden="false" customHeight="false" outlineLevel="0" collapsed="false">
      <c r="E783" s="57"/>
    </row>
    <row r="784" customFormat="false" ht="15.75" hidden="false" customHeight="false" outlineLevel="0" collapsed="false">
      <c r="E784" s="57"/>
    </row>
    <row r="785" customFormat="false" ht="15.75" hidden="false" customHeight="false" outlineLevel="0" collapsed="false">
      <c r="E785" s="57"/>
    </row>
    <row r="786" customFormat="false" ht="15.75" hidden="false" customHeight="false" outlineLevel="0" collapsed="false">
      <c r="E786" s="57"/>
    </row>
    <row r="787" customFormat="false" ht="15.75" hidden="false" customHeight="false" outlineLevel="0" collapsed="false">
      <c r="E787" s="57"/>
    </row>
    <row r="788" customFormat="false" ht="15.75" hidden="false" customHeight="false" outlineLevel="0" collapsed="false">
      <c r="E788" s="57"/>
    </row>
    <row r="789" customFormat="false" ht="15.75" hidden="false" customHeight="false" outlineLevel="0" collapsed="false">
      <c r="E789" s="57"/>
    </row>
    <row r="790" customFormat="false" ht="15.75" hidden="false" customHeight="false" outlineLevel="0" collapsed="false">
      <c r="E790" s="57"/>
    </row>
    <row r="791" customFormat="false" ht="15.75" hidden="false" customHeight="false" outlineLevel="0" collapsed="false">
      <c r="E791" s="57"/>
    </row>
    <row r="792" customFormat="false" ht="15.75" hidden="false" customHeight="false" outlineLevel="0" collapsed="false">
      <c r="E792" s="57"/>
    </row>
    <row r="793" customFormat="false" ht="15.75" hidden="false" customHeight="false" outlineLevel="0" collapsed="false">
      <c r="E793" s="57"/>
    </row>
    <row r="794" customFormat="false" ht="15.75" hidden="false" customHeight="false" outlineLevel="0" collapsed="false">
      <c r="E794" s="57"/>
    </row>
    <row r="795" customFormat="false" ht="15.75" hidden="false" customHeight="false" outlineLevel="0" collapsed="false">
      <c r="E795" s="57"/>
    </row>
    <row r="796" customFormat="false" ht="15.75" hidden="false" customHeight="false" outlineLevel="0" collapsed="false">
      <c r="E796" s="57"/>
    </row>
    <row r="797" customFormat="false" ht="15.75" hidden="false" customHeight="false" outlineLevel="0" collapsed="false">
      <c r="E797" s="57"/>
    </row>
    <row r="798" customFormat="false" ht="15.75" hidden="false" customHeight="false" outlineLevel="0" collapsed="false">
      <c r="E798" s="57"/>
    </row>
    <row r="799" customFormat="false" ht="15.75" hidden="false" customHeight="false" outlineLevel="0" collapsed="false">
      <c r="E799" s="57"/>
    </row>
    <row r="800" customFormat="false" ht="15.75" hidden="false" customHeight="false" outlineLevel="0" collapsed="false">
      <c r="E800" s="57"/>
    </row>
    <row r="801" customFormat="false" ht="15.75" hidden="false" customHeight="false" outlineLevel="0" collapsed="false">
      <c r="E801" s="57"/>
    </row>
    <row r="802" customFormat="false" ht="15.75" hidden="false" customHeight="false" outlineLevel="0" collapsed="false">
      <c r="E802" s="57"/>
    </row>
    <row r="803" customFormat="false" ht="15.75" hidden="false" customHeight="false" outlineLevel="0" collapsed="false">
      <c r="E803" s="57"/>
    </row>
    <row r="804" customFormat="false" ht="15.75" hidden="false" customHeight="false" outlineLevel="0" collapsed="false">
      <c r="E804" s="57"/>
    </row>
    <row r="805" customFormat="false" ht="15.75" hidden="false" customHeight="false" outlineLevel="0" collapsed="false">
      <c r="E805" s="57"/>
    </row>
    <row r="806" customFormat="false" ht="15.75" hidden="false" customHeight="false" outlineLevel="0" collapsed="false">
      <c r="E806" s="57"/>
    </row>
    <row r="807" customFormat="false" ht="15.75" hidden="false" customHeight="false" outlineLevel="0" collapsed="false">
      <c r="E807" s="57"/>
    </row>
    <row r="808" customFormat="false" ht="15.75" hidden="false" customHeight="false" outlineLevel="0" collapsed="false">
      <c r="E808" s="57"/>
    </row>
    <row r="809" customFormat="false" ht="15.75" hidden="false" customHeight="false" outlineLevel="0" collapsed="false">
      <c r="E809" s="57"/>
    </row>
    <row r="810" customFormat="false" ht="15.75" hidden="false" customHeight="false" outlineLevel="0" collapsed="false">
      <c r="E810" s="57"/>
    </row>
    <row r="811" customFormat="false" ht="15.75" hidden="false" customHeight="false" outlineLevel="0" collapsed="false">
      <c r="E811" s="57"/>
    </row>
    <row r="812" customFormat="false" ht="15.75" hidden="false" customHeight="false" outlineLevel="0" collapsed="false">
      <c r="E812" s="57"/>
    </row>
    <row r="813" customFormat="false" ht="15.75" hidden="false" customHeight="false" outlineLevel="0" collapsed="false">
      <c r="E813" s="57"/>
    </row>
    <row r="814" customFormat="false" ht="15.75" hidden="false" customHeight="false" outlineLevel="0" collapsed="false">
      <c r="E814" s="57"/>
    </row>
    <row r="815" customFormat="false" ht="15.75" hidden="false" customHeight="false" outlineLevel="0" collapsed="false">
      <c r="E815" s="57"/>
    </row>
    <row r="816" customFormat="false" ht="15.75" hidden="false" customHeight="false" outlineLevel="0" collapsed="false">
      <c r="E816" s="57"/>
    </row>
    <row r="817" customFormat="false" ht="15.75" hidden="false" customHeight="false" outlineLevel="0" collapsed="false">
      <c r="E817" s="57"/>
    </row>
    <row r="818" customFormat="false" ht="15.75" hidden="false" customHeight="false" outlineLevel="0" collapsed="false">
      <c r="E818" s="57"/>
    </row>
    <row r="819" customFormat="false" ht="15.75" hidden="false" customHeight="false" outlineLevel="0" collapsed="false">
      <c r="E819" s="57"/>
    </row>
    <row r="820" customFormat="false" ht="15.75" hidden="false" customHeight="false" outlineLevel="0" collapsed="false">
      <c r="E820" s="57"/>
    </row>
    <row r="821" customFormat="false" ht="15.75" hidden="false" customHeight="false" outlineLevel="0" collapsed="false">
      <c r="E821" s="57"/>
    </row>
    <row r="822" customFormat="false" ht="15.75" hidden="false" customHeight="false" outlineLevel="0" collapsed="false">
      <c r="E822" s="57"/>
    </row>
    <row r="823" customFormat="false" ht="15.75" hidden="false" customHeight="false" outlineLevel="0" collapsed="false">
      <c r="E823" s="57"/>
    </row>
    <row r="824" customFormat="false" ht="15.75" hidden="false" customHeight="false" outlineLevel="0" collapsed="false">
      <c r="E824" s="57"/>
    </row>
    <row r="825" customFormat="false" ht="15.75" hidden="false" customHeight="false" outlineLevel="0" collapsed="false">
      <c r="E825" s="57"/>
    </row>
    <row r="826" customFormat="false" ht="15.75" hidden="false" customHeight="false" outlineLevel="0" collapsed="false">
      <c r="E826" s="57"/>
    </row>
    <row r="827" customFormat="false" ht="15.75" hidden="false" customHeight="false" outlineLevel="0" collapsed="false">
      <c r="E827" s="57"/>
    </row>
    <row r="828" customFormat="false" ht="15.75" hidden="false" customHeight="false" outlineLevel="0" collapsed="false">
      <c r="E828" s="57"/>
    </row>
    <row r="829" customFormat="false" ht="15.75" hidden="false" customHeight="false" outlineLevel="0" collapsed="false">
      <c r="E829" s="57"/>
    </row>
    <row r="830" customFormat="false" ht="15.75" hidden="false" customHeight="false" outlineLevel="0" collapsed="false">
      <c r="E830" s="57"/>
    </row>
    <row r="831" customFormat="false" ht="15.75" hidden="false" customHeight="false" outlineLevel="0" collapsed="false">
      <c r="E831" s="57"/>
    </row>
    <row r="832" customFormat="false" ht="15.75" hidden="false" customHeight="false" outlineLevel="0" collapsed="false">
      <c r="E832" s="57"/>
    </row>
    <row r="833" customFormat="false" ht="15.75" hidden="false" customHeight="false" outlineLevel="0" collapsed="false">
      <c r="E833" s="57"/>
    </row>
    <row r="834" customFormat="false" ht="15.75" hidden="false" customHeight="false" outlineLevel="0" collapsed="false">
      <c r="E834" s="57"/>
    </row>
    <row r="835" customFormat="false" ht="15.75" hidden="false" customHeight="false" outlineLevel="0" collapsed="false">
      <c r="E835" s="57"/>
    </row>
    <row r="836" customFormat="false" ht="15.75" hidden="false" customHeight="false" outlineLevel="0" collapsed="false">
      <c r="E836" s="57"/>
    </row>
    <row r="837" customFormat="false" ht="15.75" hidden="false" customHeight="false" outlineLevel="0" collapsed="false">
      <c r="E837" s="57"/>
    </row>
    <row r="838" customFormat="false" ht="15.75" hidden="false" customHeight="false" outlineLevel="0" collapsed="false">
      <c r="E838" s="57"/>
    </row>
    <row r="839" customFormat="false" ht="15.75" hidden="false" customHeight="false" outlineLevel="0" collapsed="false">
      <c r="E839" s="57"/>
    </row>
    <row r="840" customFormat="false" ht="15.75" hidden="false" customHeight="false" outlineLevel="0" collapsed="false">
      <c r="E840" s="57"/>
    </row>
    <row r="841" customFormat="false" ht="15.75" hidden="false" customHeight="false" outlineLevel="0" collapsed="false">
      <c r="E841" s="57"/>
    </row>
    <row r="842" customFormat="false" ht="15.75" hidden="false" customHeight="false" outlineLevel="0" collapsed="false">
      <c r="E842" s="57"/>
    </row>
    <row r="843" customFormat="false" ht="15.75" hidden="false" customHeight="false" outlineLevel="0" collapsed="false">
      <c r="E843" s="57"/>
    </row>
    <row r="844" customFormat="false" ht="15.75" hidden="false" customHeight="false" outlineLevel="0" collapsed="false">
      <c r="E844" s="57"/>
    </row>
    <row r="845" customFormat="false" ht="15.75" hidden="false" customHeight="false" outlineLevel="0" collapsed="false">
      <c r="E845" s="57"/>
    </row>
    <row r="846" customFormat="false" ht="15.75" hidden="false" customHeight="false" outlineLevel="0" collapsed="false">
      <c r="E846" s="57"/>
    </row>
    <row r="847" customFormat="false" ht="15.75" hidden="false" customHeight="false" outlineLevel="0" collapsed="false">
      <c r="E847" s="57"/>
    </row>
    <row r="848" customFormat="false" ht="15.75" hidden="false" customHeight="false" outlineLevel="0" collapsed="false">
      <c r="E848" s="57"/>
    </row>
    <row r="849" customFormat="false" ht="15.75" hidden="false" customHeight="false" outlineLevel="0" collapsed="false">
      <c r="E849" s="57"/>
    </row>
    <row r="850" customFormat="false" ht="15.75" hidden="false" customHeight="false" outlineLevel="0" collapsed="false">
      <c r="E850" s="57"/>
    </row>
    <row r="851" customFormat="false" ht="15.75" hidden="false" customHeight="false" outlineLevel="0" collapsed="false">
      <c r="E851" s="57"/>
    </row>
    <row r="852" customFormat="false" ht="15.75" hidden="false" customHeight="false" outlineLevel="0" collapsed="false">
      <c r="E852" s="57"/>
    </row>
    <row r="853" customFormat="false" ht="15.75" hidden="false" customHeight="false" outlineLevel="0" collapsed="false">
      <c r="E853" s="57"/>
    </row>
    <row r="854" customFormat="false" ht="15.75" hidden="false" customHeight="false" outlineLevel="0" collapsed="false">
      <c r="E854" s="57"/>
    </row>
    <row r="855" customFormat="false" ht="15.75" hidden="false" customHeight="false" outlineLevel="0" collapsed="false">
      <c r="E855" s="57"/>
    </row>
    <row r="856" customFormat="false" ht="15.75" hidden="false" customHeight="false" outlineLevel="0" collapsed="false">
      <c r="E856" s="57"/>
    </row>
    <row r="857" customFormat="false" ht="15.75" hidden="false" customHeight="false" outlineLevel="0" collapsed="false">
      <c r="E857" s="57"/>
    </row>
    <row r="858" customFormat="false" ht="15.75" hidden="false" customHeight="false" outlineLevel="0" collapsed="false">
      <c r="E858" s="57"/>
    </row>
    <row r="859" customFormat="false" ht="15.75" hidden="false" customHeight="false" outlineLevel="0" collapsed="false">
      <c r="E859" s="57"/>
    </row>
    <row r="860" customFormat="false" ht="15.75" hidden="false" customHeight="false" outlineLevel="0" collapsed="false">
      <c r="E860" s="57"/>
    </row>
    <row r="861" customFormat="false" ht="15.75" hidden="false" customHeight="false" outlineLevel="0" collapsed="false">
      <c r="E861" s="57"/>
    </row>
    <row r="862" customFormat="false" ht="15.75" hidden="false" customHeight="false" outlineLevel="0" collapsed="false">
      <c r="E862" s="57"/>
    </row>
    <row r="863" customFormat="false" ht="15.75" hidden="false" customHeight="false" outlineLevel="0" collapsed="false">
      <c r="E863" s="57"/>
    </row>
    <row r="864" customFormat="false" ht="15.75" hidden="false" customHeight="false" outlineLevel="0" collapsed="false">
      <c r="E864" s="57"/>
    </row>
    <row r="865" customFormat="false" ht="15.75" hidden="false" customHeight="false" outlineLevel="0" collapsed="false">
      <c r="E865" s="57"/>
    </row>
    <row r="866" customFormat="false" ht="15.75" hidden="false" customHeight="false" outlineLevel="0" collapsed="false">
      <c r="E866" s="57"/>
    </row>
    <row r="867" customFormat="false" ht="15.75" hidden="false" customHeight="false" outlineLevel="0" collapsed="false">
      <c r="E867" s="57"/>
    </row>
    <row r="868" customFormat="false" ht="15.75" hidden="false" customHeight="false" outlineLevel="0" collapsed="false">
      <c r="E868" s="57"/>
    </row>
    <row r="869" customFormat="false" ht="15.75" hidden="false" customHeight="false" outlineLevel="0" collapsed="false">
      <c r="E869" s="57"/>
    </row>
    <row r="870" customFormat="false" ht="15.75" hidden="false" customHeight="false" outlineLevel="0" collapsed="false">
      <c r="E870" s="57"/>
    </row>
    <row r="871" customFormat="false" ht="15.75" hidden="false" customHeight="false" outlineLevel="0" collapsed="false">
      <c r="E871" s="57"/>
    </row>
    <row r="872" customFormat="false" ht="15.75" hidden="false" customHeight="false" outlineLevel="0" collapsed="false">
      <c r="E872" s="57"/>
    </row>
    <row r="873" customFormat="false" ht="15.75" hidden="false" customHeight="false" outlineLevel="0" collapsed="false">
      <c r="E873" s="57"/>
    </row>
    <row r="874" customFormat="false" ht="15.75" hidden="false" customHeight="false" outlineLevel="0" collapsed="false">
      <c r="E874" s="57"/>
    </row>
    <row r="875" customFormat="false" ht="15.75" hidden="false" customHeight="false" outlineLevel="0" collapsed="false">
      <c r="E875" s="57"/>
    </row>
    <row r="876" customFormat="false" ht="15.75" hidden="false" customHeight="false" outlineLevel="0" collapsed="false">
      <c r="E876" s="57"/>
    </row>
    <row r="877" customFormat="false" ht="15.75" hidden="false" customHeight="false" outlineLevel="0" collapsed="false">
      <c r="E877" s="57"/>
    </row>
    <row r="878" customFormat="false" ht="15.75" hidden="false" customHeight="false" outlineLevel="0" collapsed="false">
      <c r="E878" s="57"/>
    </row>
    <row r="879" customFormat="false" ht="15.75" hidden="false" customHeight="false" outlineLevel="0" collapsed="false">
      <c r="E879" s="57"/>
    </row>
    <row r="880" customFormat="false" ht="15.75" hidden="false" customHeight="false" outlineLevel="0" collapsed="false">
      <c r="E880" s="57"/>
    </row>
    <row r="881" customFormat="false" ht="15.75" hidden="false" customHeight="false" outlineLevel="0" collapsed="false">
      <c r="E881" s="57"/>
    </row>
    <row r="882" customFormat="false" ht="15.75" hidden="false" customHeight="false" outlineLevel="0" collapsed="false">
      <c r="E882" s="57"/>
    </row>
    <row r="883" customFormat="false" ht="15.75" hidden="false" customHeight="false" outlineLevel="0" collapsed="false">
      <c r="E883" s="57"/>
    </row>
    <row r="884" customFormat="false" ht="15.75" hidden="false" customHeight="false" outlineLevel="0" collapsed="false">
      <c r="E884" s="57"/>
    </row>
    <row r="885" customFormat="false" ht="15.75" hidden="false" customHeight="false" outlineLevel="0" collapsed="false">
      <c r="E885" s="57"/>
    </row>
    <row r="886" customFormat="false" ht="15.75" hidden="false" customHeight="false" outlineLevel="0" collapsed="false">
      <c r="E886" s="57"/>
    </row>
    <row r="887" customFormat="false" ht="15.75" hidden="false" customHeight="false" outlineLevel="0" collapsed="false">
      <c r="E887" s="57"/>
    </row>
    <row r="888" customFormat="false" ht="15.75" hidden="false" customHeight="false" outlineLevel="0" collapsed="false">
      <c r="E888" s="57"/>
    </row>
    <row r="889" customFormat="false" ht="15.75" hidden="false" customHeight="false" outlineLevel="0" collapsed="false">
      <c r="E889" s="57"/>
    </row>
    <row r="890" customFormat="false" ht="15.75" hidden="false" customHeight="false" outlineLevel="0" collapsed="false">
      <c r="E890" s="57"/>
    </row>
    <row r="891" customFormat="false" ht="15.75" hidden="false" customHeight="false" outlineLevel="0" collapsed="false">
      <c r="E891" s="57"/>
    </row>
    <row r="892" customFormat="false" ht="15.75" hidden="false" customHeight="false" outlineLevel="0" collapsed="false">
      <c r="E892" s="57"/>
    </row>
    <row r="893" customFormat="false" ht="15.75" hidden="false" customHeight="false" outlineLevel="0" collapsed="false">
      <c r="E893" s="57"/>
    </row>
    <row r="894" customFormat="false" ht="15.75" hidden="false" customHeight="false" outlineLevel="0" collapsed="false">
      <c r="E894" s="57"/>
    </row>
    <row r="895" customFormat="false" ht="15.75" hidden="false" customHeight="false" outlineLevel="0" collapsed="false">
      <c r="E895" s="57"/>
    </row>
    <row r="896" customFormat="false" ht="15.75" hidden="false" customHeight="false" outlineLevel="0" collapsed="false">
      <c r="E896" s="57"/>
    </row>
    <row r="897" customFormat="false" ht="15.75" hidden="false" customHeight="false" outlineLevel="0" collapsed="false">
      <c r="E897" s="57"/>
    </row>
    <row r="898" customFormat="false" ht="15.75" hidden="false" customHeight="false" outlineLevel="0" collapsed="false">
      <c r="E898" s="57"/>
    </row>
    <row r="899" customFormat="false" ht="15.75" hidden="false" customHeight="false" outlineLevel="0" collapsed="false">
      <c r="E899" s="57"/>
    </row>
    <row r="900" customFormat="false" ht="15.75" hidden="false" customHeight="false" outlineLevel="0" collapsed="false">
      <c r="E900" s="57"/>
    </row>
    <row r="901" customFormat="false" ht="15.75" hidden="false" customHeight="false" outlineLevel="0" collapsed="false">
      <c r="E901" s="57"/>
    </row>
    <row r="902" customFormat="false" ht="15.75" hidden="false" customHeight="false" outlineLevel="0" collapsed="false">
      <c r="E902" s="57"/>
    </row>
    <row r="903" customFormat="false" ht="15.75" hidden="false" customHeight="false" outlineLevel="0" collapsed="false">
      <c r="E903" s="57"/>
    </row>
    <row r="904" customFormat="false" ht="15.75" hidden="false" customHeight="false" outlineLevel="0" collapsed="false">
      <c r="E904" s="57"/>
    </row>
    <row r="905" customFormat="false" ht="15.75" hidden="false" customHeight="false" outlineLevel="0" collapsed="false">
      <c r="E905" s="57"/>
    </row>
    <row r="906" customFormat="false" ht="15.75" hidden="false" customHeight="false" outlineLevel="0" collapsed="false">
      <c r="E906" s="57"/>
    </row>
    <row r="907" customFormat="false" ht="15.75" hidden="false" customHeight="false" outlineLevel="0" collapsed="false">
      <c r="E907" s="57"/>
    </row>
    <row r="908" customFormat="false" ht="15.75" hidden="false" customHeight="false" outlineLevel="0" collapsed="false">
      <c r="E908" s="57"/>
    </row>
    <row r="909" customFormat="false" ht="15.75" hidden="false" customHeight="false" outlineLevel="0" collapsed="false">
      <c r="E909" s="57"/>
    </row>
    <row r="910" customFormat="false" ht="15.75" hidden="false" customHeight="false" outlineLevel="0" collapsed="false">
      <c r="E910" s="57"/>
    </row>
    <row r="911" customFormat="false" ht="15.75" hidden="false" customHeight="false" outlineLevel="0" collapsed="false">
      <c r="E911" s="57"/>
    </row>
    <row r="912" customFormat="false" ht="15.75" hidden="false" customHeight="false" outlineLevel="0" collapsed="false">
      <c r="E912" s="57"/>
    </row>
    <row r="913" customFormat="false" ht="15.75" hidden="false" customHeight="false" outlineLevel="0" collapsed="false">
      <c r="E913" s="57"/>
    </row>
    <row r="914" customFormat="false" ht="15.75" hidden="false" customHeight="false" outlineLevel="0" collapsed="false">
      <c r="E914" s="57"/>
    </row>
    <row r="915" customFormat="false" ht="15.75" hidden="false" customHeight="false" outlineLevel="0" collapsed="false">
      <c r="E915" s="57"/>
    </row>
    <row r="916" customFormat="false" ht="15.75" hidden="false" customHeight="false" outlineLevel="0" collapsed="false">
      <c r="E916" s="57"/>
    </row>
    <row r="917" customFormat="false" ht="15.75" hidden="false" customHeight="false" outlineLevel="0" collapsed="false">
      <c r="E917" s="57"/>
    </row>
    <row r="918" customFormat="false" ht="15.75" hidden="false" customHeight="false" outlineLevel="0" collapsed="false">
      <c r="E918" s="57"/>
    </row>
    <row r="919" customFormat="false" ht="15.75" hidden="false" customHeight="false" outlineLevel="0" collapsed="false">
      <c r="E919" s="57"/>
    </row>
    <row r="920" customFormat="false" ht="15.75" hidden="false" customHeight="false" outlineLevel="0" collapsed="false">
      <c r="E920" s="57"/>
    </row>
    <row r="921" customFormat="false" ht="15.75" hidden="false" customHeight="false" outlineLevel="0" collapsed="false">
      <c r="E921" s="57"/>
    </row>
    <row r="922" customFormat="false" ht="15.75" hidden="false" customHeight="false" outlineLevel="0" collapsed="false">
      <c r="E922" s="57"/>
    </row>
    <row r="923" customFormat="false" ht="15.75" hidden="false" customHeight="false" outlineLevel="0" collapsed="false">
      <c r="E923" s="57"/>
    </row>
    <row r="924" customFormat="false" ht="15.75" hidden="false" customHeight="false" outlineLevel="0" collapsed="false">
      <c r="E924" s="57"/>
    </row>
    <row r="925" customFormat="false" ht="15.75" hidden="false" customHeight="false" outlineLevel="0" collapsed="false">
      <c r="E925" s="57"/>
    </row>
    <row r="926" customFormat="false" ht="15.75" hidden="false" customHeight="false" outlineLevel="0" collapsed="false">
      <c r="E926" s="57"/>
    </row>
    <row r="927" customFormat="false" ht="15.75" hidden="false" customHeight="false" outlineLevel="0" collapsed="false">
      <c r="E927" s="57"/>
    </row>
    <row r="928" customFormat="false" ht="15.75" hidden="false" customHeight="false" outlineLevel="0" collapsed="false">
      <c r="E928" s="57"/>
    </row>
    <row r="929" customFormat="false" ht="15.75" hidden="false" customHeight="false" outlineLevel="0" collapsed="false">
      <c r="E929" s="57"/>
    </row>
    <row r="930" customFormat="false" ht="15.75" hidden="false" customHeight="false" outlineLevel="0" collapsed="false">
      <c r="E930" s="57"/>
    </row>
    <row r="931" customFormat="false" ht="15.75" hidden="false" customHeight="false" outlineLevel="0" collapsed="false">
      <c r="E931" s="57"/>
    </row>
    <row r="932" customFormat="false" ht="15.75" hidden="false" customHeight="false" outlineLevel="0" collapsed="false">
      <c r="E932" s="57"/>
    </row>
    <row r="933" customFormat="false" ht="15.75" hidden="false" customHeight="false" outlineLevel="0" collapsed="false">
      <c r="E933" s="57"/>
    </row>
    <row r="934" customFormat="false" ht="15.75" hidden="false" customHeight="false" outlineLevel="0" collapsed="false">
      <c r="E934" s="57"/>
    </row>
    <row r="935" customFormat="false" ht="15.75" hidden="false" customHeight="false" outlineLevel="0" collapsed="false">
      <c r="E935" s="57"/>
    </row>
    <row r="936" customFormat="false" ht="15.75" hidden="false" customHeight="false" outlineLevel="0" collapsed="false">
      <c r="E936" s="57"/>
    </row>
    <row r="937" customFormat="false" ht="15.75" hidden="false" customHeight="false" outlineLevel="0" collapsed="false">
      <c r="E937" s="57"/>
    </row>
    <row r="938" customFormat="false" ht="15.75" hidden="false" customHeight="false" outlineLevel="0" collapsed="false">
      <c r="E938" s="57"/>
    </row>
    <row r="939" customFormat="false" ht="15.75" hidden="false" customHeight="false" outlineLevel="0" collapsed="false">
      <c r="E939" s="57"/>
    </row>
    <row r="940" customFormat="false" ht="15.75" hidden="false" customHeight="false" outlineLevel="0" collapsed="false">
      <c r="E940" s="57"/>
    </row>
    <row r="941" customFormat="false" ht="15.75" hidden="false" customHeight="false" outlineLevel="0" collapsed="false">
      <c r="E941" s="57"/>
    </row>
    <row r="942" customFormat="false" ht="15.75" hidden="false" customHeight="false" outlineLevel="0" collapsed="false">
      <c r="E942" s="57"/>
    </row>
    <row r="943" customFormat="false" ht="15.75" hidden="false" customHeight="false" outlineLevel="0" collapsed="false">
      <c r="E943" s="57"/>
    </row>
    <row r="944" customFormat="false" ht="15.75" hidden="false" customHeight="false" outlineLevel="0" collapsed="false">
      <c r="E944" s="57"/>
    </row>
    <row r="945" customFormat="false" ht="15.75" hidden="false" customHeight="false" outlineLevel="0" collapsed="false">
      <c r="E945" s="57"/>
    </row>
    <row r="946" customFormat="false" ht="15.75" hidden="false" customHeight="false" outlineLevel="0" collapsed="false">
      <c r="E946" s="57"/>
    </row>
    <row r="947" customFormat="false" ht="15.75" hidden="false" customHeight="false" outlineLevel="0" collapsed="false">
      <c r="E947" s="57"/>
    </row>
    <row r="948" customFormat="false" ht="15.75" hidden="false" customHeight="false" outlineLevel="0" collapsed="false">
      <c r="E948" s="57"/>
    </row>
    <row r="949" customFormat="false" ht="15.75" hidden="false" customHeight="false" outlineLevel="0" collapsed="false">
      <c r="E949" s="57"/>
    </row>
    <row r="950" customFormat="false" ht="15.75" hidden="false" customHeight="false" outlineLevel="0" collapsed="false">
      <c r="E950" s="57"/>
    </row>
    <row r="951" customFormat="false" ht="15.75" hidden="false" customHeight="false" outlineLevel="0" collapsed="false">
      <c r="E951" s="57"/>
    </row>
    <row r="952" customFormat="false" ht="15.75" hidden="false" customHeight="false" outlineLevel="0" collapsed="false">
      <c r="E952" s="57"/>
    </row>
    <row r="953" customFormat="false" ht="15.75" hidden="false" customHeight="false" outlineLevel="0" collapsed="false">
      <c r="E953" s="57"/>
    </row>
    <row r="954" customFormat="false" ht="15.75" hidden="false" customHeight="false" outlineLevel="0" collapsed="false">
      <c r="E954" s="57"/>
    </row>
    <row r="955" customFormat="false" ht="15.75" hidden="false" customHeight="false" outlineLevel="0" collapsed="false">
      <c r="E955" s="57"/>
    </row>
    <row r="956" customFormat="false" ht="15.75" hidden="false" customHeight="false" outlineLevel="0" collapsed="false">
      <c r="E956" s="57"/>
    </row>
    <row r="957" customFormat="false" ht="15.75" hidden="false" customHeight="false" outlineLevel="0" collapsed="false">
      <c r="E957" s="57"/>
    </row>
    <row r="958" customFormat="false" ht="15.75" hidden="false" customHeight="false" outlineLevel="0" collapsed="false">
      <c r="E958" s="57"/>
    </row>
    <row r="959" customFormat="false" ht="15.75" hidden="false" customHeight="false" outlineLevel="0" collapsed="false">
      <c r="E959" s="57"/>
    </row>
    <row r="960" customFormat="false" ht="15.75" hidden="false" customHeight="false" outlineLevel="0" collapsed="false">
      <c r="E960" s="57"/>
    </row>
    <row r="961" customFormat="false" ht="15.75" hidden="false" customHeight="false" outlineLevel="0" collapsed="false">
      <c r="E961" s="57"/>
    </row>
    <row r="962" customFormat="false" ht="15.75" hidden="false" customHeight="false" outlineLevel="0" collapsed="false">
      <c r="E962" s="57"/>
    </row>
    <row r="963" customFormat="false" ht="15.75" hidden="false" customHeight="false" outlineLevel="0" collapsed="false">
      <c r="E963" s="57"/>
    </row>
    <row r="964" customFormat="false" ht="15.75" hidden="false" customHeight="false" outlineLevel="0" collapsed="false">
      <c r="E964" s="57"/>
    </row>
    <row r="965" customFormat="false" ht="15.75" hidden="false" customHeight="false" outlineLevel="0" collapsed="false">
      <c r="E965" s="57"/>
    </row>
    <row r="966" customFormat="false" ht="15.75" hidden="false" customHeight="false" outlineLevel="0" collapsed="false">
      <c r="E966" s="57"/>
    </row>
    <row r="967" customFormat="false" ht="15.75" hidden="false" customHeight="false" outlineLevel="0" collapsed="false">
      <c r="E967" s="57"/>
    </row>
    <row r="968" customFormat="false" ht="15.75" hidden="false" customHeight="false" outlineLevel="0" collapsed="false">
      <c r="E968" s="57"/>
    </row>
    <row r="969" customFormat="false" ht="15.75" hidden="false" customHeight="false" outlineLevel="0" collapsed="false">
      <c r="E969" s="57"/>
    </row>
    <row r="970" customFormat="false" ht="15.75" hidden="false" customHeight="false" outlineLevel="0" collapsed="false">
      <c r="E970" s="57"/>
    </row>
    <row r="971" customFormat="false" ht="15.75" hidden="false" customHeight="false" outlineLevel="0" collapsed="false">
      <c r="E971" s="57"/>
    </row>
    <row r="972" customFormat="false" ht="15.75" hidden="false" customHeight="false" outlineLevel="0" collapsed="false">
      <c r="E972" s="57"/>
    </row>
    <row r="973" customFormat="false" ht="15.75" hidden="false" customHeight="false" outlineLevel="0" collapsed="false">
      <c r="E973" s="57"/>
    </row>
    <row r="974" customFormat="false" ht="15.75" hidden="false" customHeight="false" outlineLevel="0" collapsed="false">
      <c r="E974" s="57"/>
    </row>
    <row r="975" customFormat="false" ht="15.75" hidden="false" customHeight="false" outlineLevel="0" collapsed="false">
      <c r="E975" s="57"/>
    </row>
    <row r="976" customFormat="false" ht="15.75" hidden="false" customHeight="false" outlineLevel="0" collapsed="false">
      <c r="E976" s="57"/>
    </row>
    <row r="977" customFormat="false" ht="15.75" hidden="false" customHeight="false" outlineLevel="0" collapsed="false">
      <c r="E977" s="57"/>
    </row>
    <row r="978" customFormat="false" ht="15.75" hidden="false" customHeight="false" outlineLevel="0" collapsed="false">
      <c r="E978" s="57"/>
    </row>
    <row r="979" customFormat="false" ht="15.75" hidden="false" customHeight="false" outlineLevel="0" collapsed="false">
      <c r="E979" s="57"/>
    </row>
    <row r="980" customFormat="false" ht="15.75" hidden="false" customHeight="false" outlineLevel="0" collapsed="false">
      <c r="E980" s="57"/>
    </row>
    <row r="981" customFormat="false" ht="15.75" hidden="false" customHeight="false" outlineLevel="0" collapsed="false">
      <c r="E981" s="57"/>
    </row>
    <row r="982" customFormat="false" ht="15.75" hidden="false" customHeight="false" outlineLevel="0" collapsed="false">
      <c r="E982" s="57"/>
    </row>
    <row r="983" customFormat="false" ht="15.75" hidden="false" customHeight="false" outlineLevel="0" collapsed="false">
      <c r="E983" s="57"/>
    </row>
    <row r="984" customFormat="false" ht="15.75" hidden="false" customHeight="false" outlineLevel="0" collapsed="false">
      <c r="E984" s="57"/>
    </row>
    <row r="985" customFormat="false" ht="15.75" hidden="false" customHeight="false" outlineLevel="0" collapsed="false">
      <c r="E985" s="57"/>
    </row>
    <row r="986" customFormat="false" ht="15.75" hidden="false" customHeight="false" outlineLevel="0" collapsed="false">
      <c r="E986" s="57"/>
    </row>
    <row r="987" customFormat="false" ht="15.75" hidden="false" customHeight="false" outlineLevel="0" collapsed="false">
      <c r="E987" s="57"/>
    </row>
    <row r="988" customFormat="false" ht="15.75" hidden="false" customHeight="false" outlineLevel="0" collapsed="false">
      <c r="E988" s="57"/>
    </row>
    <row r="989" customFormat="false" ht="15.75" hidden="false" customHeight="false" outlineLevel="0" collapsed="false">
      <c r="E989" s="57"/>
    </row>
    <row r="990" customFormat="false" ht="15.75" hidden="false" customHeight="false" outlineLevel="0" collapsed="false">
      <c r="E990" s="57"/>
    </row>
    <row r="991" customFormat="false" ht="15.75" hidden="false" customHeight="false" outlineLevel="0" collapsed="false">
      <c r="E991" s="57"/>
    </row>
    <row r="992" customFormat="false" ht="15.75" hidden="false" customHeight="false" outlineLevel="0" collapsed="false">
      <c r="E992" s="57"/>
    </row>
    <row r="993" customFormat="false" ht="15.75" hidden="false" customHeight="false" outlineLevel="0" collapsed="false">
      <c r="E993" s="57"/>
    </row>
    <row r="994" customFormat="false" ht="15.75" hidden="false" customHeight="false" outlineLevel="0" collapsed="false">
      <c r="E994" s="57"/>
    </row>
    <row r="995" customFormat="false" ht="15.75" hidden="false" customHeight="false" outlineLevel="0" collapsed="false">
      <c r="E995" s="57"/>
    </row>
    <row r="996" customFormat="false" ht="15.75" hidden="false" customHeight="false" outlineLevel="0" collapsed="false">
      <c r="E996" s="57"/>
    </row>
    <row r="997" customFormat="false" ht="15.75" hidden="false" customHeight="false" outlineLevel="0" collapsed="false">
      <c r="E997" s="57"/>
    </row>
    <row r="998" customFormat="false" ht="15.75" hidden="false" customHeight="false" outlineLevel="0" collapsed="false">
      <c r="E998" s="57"/>
    </row>
    <row r="999" customFormat="false" ht="15.75" hidden="false" customHeight="false" outlineLevel="0" collapsed="false">
      <c r="E999" s="57"/>
    </row>
    <row r="1000" customFormat="false" ht="15.75" hidden="false" customHeight="false" outlineLevel="0" collapsed="false">
      <c r="E1000" s="57"/>
    </row>
    <row r="1001" customFormat="false" ht="15.75" hidden="false" customHeight="false" outlineLevel="0" collapsed="false">
      <c r="E1001" s="57"/>
    </row>
    <row r="1002" customFormat="false" ht="15.75" hidden="false" customHeight="false" outlineLevel="0" collapsed="false">
      <c r="E1002" s="57"/>
    </row>
    <row r="1003" customFormat="false" ht="15.75" hidden="false" customHeight="false" outlineLevel="0" collapsed="false">
      <c r="E1003" s="57"/>
    </row>
    <row r="1004" customFormat="false" ht="15.75" hidden="false" customHeight="false" outlineLevel="0" collapsed="false">
      <c r="E1004" s="57"/>
    </row>
    <row r="1005" customFormat="false" ht="15.75" hidden="false" customHeight="false" outlineLevel="0" collapsed="false">
      <c r="E1005" s="57"/>
    </row>
    <row r="1006" customFormat="false" ht="15.75" hidden="false" customHeight="false" outlineLevel="0" collapsed="false">
      <c r="E1006" s="57"/>
    </row>
    <row r="1007" customFormat="false" ht="15.75" hidden="false" customHeight="false" outlineLevel="0" collapsed="false">
      <c r="E1007" s="57"/>
    </row>
    <row r="1008" customFormat="false" ht="15.75" hidden="false" customHeight="false" outlineLevel="0" collapsed="false">
      <c r="E1008" s="57"/>
    </row>
    <row r="1009" customFormat="false" ht="15.75" hidden="false" customHeight="false" outlineLevel="0" collapsed="false">
      <c r="E1009" s="57"/>
    </row>
    <row r="1010" customFormat="false" ht="15.75" hidden="false" customHeight="false" outlineLevel="0" collapsed="false">
      <c r="E1010" s="57"/>
    </row>
    <row r="1011" customFormat="false" ht="15.75" hidden="false" customHeight="false" outlineLevel="0" collapsed="false">
      <c r="E1011" s="57"/>
    </row>
    <row r="1012" customFormat="false" ht="15.75" hidden="false" customHeight="false" outlineLevel="0" collapsed="false">
      <c r="E1012" s="57"/>
    </row>
    <row r="1013" customFormat="false" ht="15.75" hidden="false" customHeight="false" outlineLevel="0" collapsed="false">
      <c r="E1013" s="57"/>
    </row>
    <row r="1014" customFormat="false" ht="15.75" hidden="false" customHeight="false" outlineLevel="0" collapsed="false">
      <c r="E1014" s="57"/>
    </row>
    <row r="1015" customFormat="false" ht="15.75" hidden="false" customHeight="false" outlineLevel="0" collapsed="false">
      <c r="E1015" s="57"/>
    </row>
    <row r="1016" customFormat="false" ht="15.75" hidden="false" customHeight="false" outlineLevel="0" collapsed="false">
      <c r="E1016" s="57"/>
    </row>
    <row r="1017" customFormat="false" ht="15.75" hidden="false" customHeight="false" outlineLevel="0" collapsed="false">
      <c r="E1017" s="57"/>
    </row>
    <row r="1018" customFormat="false" ht="15.75" hidden="false" customHeight="false" outlineLevel="0" collapsed="false">
      <c r="E1018" s="57"/>
    </row>
    <row r="1019" customFormat="false" ht="15.75" hidden="false" customHeight="false" outlineLevel="0" collapsed="false">
      <c r="E1019" s="57"/>
    </row>
    <row r="1020" customFormat="false" ht="15.75" hidden="false" customHeight="false" outlineLevel="0" collapsed="false">
      <c r="E1020" s="57"/>
    </row>
    <row r="1021" customFormat="false" ht="15.75" hidden="false" customHeight="false" outlineLevel="0" collapsed="false">
      <c r="E1021" s="57"/>
    </row>
    <row r="1022" customFormat="false" ht="15.75" hidden="false" customHeight="false" outlineLevel="0" collapsed="false">
      <c r="E1022" s="57"/>
    </row>
    <row r="1023" customFormat="false" ht="15.75" hidden="false" customHeight="false" outlineLevel="0" collapsed="false">
      <c r="E1023" s="57"/>
    </row>
    <row r="1024" customFormat="false" ht="15.75" hidden="false" customHeight="false" outlineLevel="0" collapsed="false">
      <c r="E1024" s="57"/>
    </row>
    <row r="1025" customFormat="false" ht="15.75" hidden="false" customHeight="false" outlineLevel="0" collapsed="false">
      <c r="E1025" s="57"/>
    </row>
    <row r="1026" customFormat="false" ht="15.75" hidden="false" customHeight="false" outlineLevel="0" collapsed="false">
      <c r="E1026" s="57"/>
    </row>
    <row r="1027" customFormat="false" ht="15.75" hidden="false" customHeight="false" outlineLevel="0" collapsed="false">
      <c r="E1027" s="57"/>
    </row>
    <row r="1028" customFormat="false" ht="15.75" hidden="false" customHeight="false" outlineLevel="0" collapsed="false">
      <c r="E1028" s="57"/>
    </row>
    <row r="1029" customFormat="false" ht="15.75" hidden="false" customHeight="false" outlineLevel="0" collapsed="false">
      <c r="E1029" s="57"/>
    </row>
    <row r="1030" customFormat="false" ht="15.75" hidden="false" customHeight="false" outlineLevel="0" collapsed="false">
      <c r="E1030" s="57"/>
    </row>
    <row r="1031" customFormat="false" ht="15.75" hidden="false" customHeight="false" outlineLevel="0" collapsed="false">
      <c r="E1031" s="57"/>
    </row>
    <row r="1032" customFormat="false" ht="15.75" hidden="false" customHeight="false" outlineLevel="0" collapsed="false">
      <c r="E1032" s="57"/>
    </row>
    <row r="1033" customFormat="false" ht="15.75" hidden="false" customHeight="false" outlineLevel="0" collapsed="false">
      <c r="E1033" s="57"/>
    </row>
    <row r="1034" customFormat="false" ht="15.75" hidden="false" customHeight="false" outlineLevel="0" collapsed="false">
      <c r="E1034" s="57"/>
    </row>
    <row r="1035" customFormat="false" ht="15.75" hidden="false" customHeight="false" outlineLevel="0" collapsed="false">
      <c r="E1035" s="57"/>
    </row>
    <row r="1036" customFormat="false" ht="15.75" hidden="false" customHeight="false" outlineLevel="0" collapsed="false">
      <c r="E1036" s="57"/>
    </row>
    <row r="1037" customFormat="false" ht="15.75" hidden="false" customHeight="false" outlineLevel="0" collapsed="false">
      <c r="E1037" s="57"/>
    </row>
    <row r="1038" customFormat="false" ht="15.75" hidden="false" customHeight="false" outlineLevel="0" collapsed="false">
      <c r="E1038" s="57"/>
    </row>
    <row r="1039" customFormat="false" ht="15.75" hidden="false" customHeight="false" outlineLevel="0" collapsed="false">
      <c r="E1039" s="57"/>
    </row>
    <row r="1040" customFormat="false" ht="15.75" hidden="false" customHeight="false" outlineLevel="0" collapsed="false">
      <c r="E1040" s="57"/>
    </row>
    <row r="1041" customFormat="false" ht="15.75" hidden="false" customHeight="false" outlineLevel="0" collapsed="false">
      <c r="E1041" s="57"/>
    </row>
    <row r="1042" customFormat="false" ht="15.75" hidden="false" customHeight="false" outlineLevel="0" collapsed="false">
      <c r="E1042" s="57"/>
    </row>
    <row r="1043" customFormat="false" ht="15.75" hidden="false" customHeight="false" outlineLevel="0" collapsed="false">
      <c r="E1043" s="57"/>
    </row>
    <row r="1044" customFormat="false" ht="15.75" hidden="false" customHeight="false" outlineLevel="0" collapsed="false">
      <c r="E1044" s="57"/>
    </row>
    <row r="1045" customFormat="false" ht="15.75" hidden="false" customHeight="false" outlineLevel="0" collapsed="false">
      <c r="E1045" s="57"/>
    </row>
    <row r="1046" customFormat="false" ht="15.75" hidden="false" customHeight="false" outlineLevel="0" collapsed="false">
      <c r="E1046" s="57"/>
    </row>
    <row r="1047" customFormat="false" ht="15.75" hidden="false" customHeight="false" outlineLevel="0" collapsed="false">
      <c r="E1047" s="57"/>
    </row>
    <row r="1048" customFormat="false" ht="15.75" hidden="false" customHeight="false" outlineLevel="0" collapsed="false">
      <c r="E1048" s="57"/>
    </row>
    <row r="1049" customFormat="false" ht="15.75" hidden="false" customHeight="false" outlineLevel="0" collapsed="false">
      <c r="E1049" s="57"/>
    </row>
    <row r="1050" customFormat="false" ht="15.75" hidden="false" customHeight="false" outlineLevel="0" collapsed="false">
      <c r="E1050" s="57"/>
    </row>
    <row r="1051" customFormat="false" ht="15.75" hidden="false" customHeight="false" outlineLevel="0" collapsed="false">
      <c r="E1051" s="57"/>
    </row>
    <row r="1052" customFormat="false" ht="15.75" hidden="false" customHeight="false" outlineLevel="0" collapsed="false">
      <c r="E1052" s="57"/>
    </row>
    <row r="1053" customFormat="false" ht="15.75" hidden="false" customHeight="false" outlineLevel="0" collapsed="false">
      <c r="E1053" s="57"/>
    </row>
    <row r="1054" customFormat="false" ht="15.75" hidden="false" customHeight="false" outlineLevel="0" collapsed="false">
      <c r="E1054" s="57"/>
    </row>
    <row r="1055" customFormat="false" ht="15.75" hidden="false" customHeight="false" outlineLevel="0" collapsed="false">
      <c r="E1055" s="57"/>
    </row>
    <row r="1056" customFormat="false" ht="15.75" hidden="false" customHeight="false" outlineLevel="0" collapsed="false">
      <c r="E1056" s="57"/>
    </row>
    <row r="1057" customFormat="false" ht="15.75" hidden="false" customHeight="false" outlineLevel="0" collapsed="false">
      <c r="E1057" s="57"/>
    </row>
    <row r="1058" customFormat="false" ht="15.75" hidden="false" customHeight="false" outlineLevel="0" collapsed="false">
      <c r="E1058" s="57"/>
    </row>
    <row r="1059" customFormat="false" ht="15.75" hidden="false" customHeight="false" outlineLevel="0" collapsed="false">
      <c r="E1059" s="5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9" activeCellId="0" sqref="B29"/>
    </sheetView>
  </sheetViews>
  <sheetFormatPr defaultColWidth="8.90234375" defaultRowHeight="15.75"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E10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4" activeCellId="0" sqref="A4"/>
    </sheetView>
  </sheetViews>
  <sheetFormatPr defaultColWidth="8.90234375" defaultRowHeight="15.75" customHeight="true" zeroHeight="false" outlineLevelRow="0" outlineLevelCol="0"/>
  <cols>
    <col collapsed="false" customWidth="true" hidden="false" outlineLevel="0" max="1" min="1" style="0" width="14.99"/>
    <col collapsed="false" customWidth="true" hidden="false" outlineLevel="0" max="3" min="3" style="0" width="26.74"/>
    <col collapsed="false" customWidth="true" hidden="false" outlineLevel="0" max="4" min="4" style="0" width="10.49"/>
    <col collapsed="false" customWidth="true" hidden="false" outlineLevel="0" max="5" min="5" style="0" width="13.62"/>
    <col collapsed="false" customWidth="true" hidden="false" outlineLevel="0" max="6" min="6" style="0" width="12.12"/>
  </cols>
  <sheetData>
    <row r="2" customFormat="false" ht="15.75" hidden="false" customHeight="false" outlineLevel="0" collapsed="false">
      <c r="A2" s="30" t="s">
        <v>42</v>
      </c>
      <c r="B2" s="30"/>
      <c r="C2" s="30" t="s">
        <v>43</v>
      </c>
      <c r="E2" s="30" t="s">
        <v>44</v>
      </c>
    </row>
    <row r="3" customFormat="false" ht="15.75" hidden="false" customHeight="false" outlineLevel="0" collapsed="false">
      <c r="A3" s="58" t="n">
        <f aca="false">MBS_Cash_Flows!L30</f>
        <v>11752654.9165674</v>
      </c>
      <c r="B3" s="58"/>
      <c r="C3" s="58" t="n">
        <v>78008274.114847</v>
      </c>
      <c r="D3" s="58"/>
      <c r="E3" s="59" t="n">
        <v>78726108.16</v>
      </c>
    </row>
    <row r="4" customFormat="false" ht="15.75" hidden="false" customHeight="false" outlineLevel="0" collapsed="false">
      <c r="A4" s="58" t="n">
        <f aca="false">MBS_Cash_Flows!L31</f>
        <v>14041066.2798444</v>
      </c>
      <c r="B4" s="58"/>
      <c r="C4" s="58" t="n">
        <v>79696803.2958627</v>
      </c>
      <c r="D4" s="58"/>
      <c r="E4" s="58"/>
    </row>
    <row r="5" customFormat="false" ht="15.75" hidden="false" customHeight="false" outlineLevel="0" collapsed="false">
      <c r="A5" s="58" t="n">
        <f aca="false">MBS_Cash_Flows!L32</f>
        <v>15599454.1184402</v>
      </c>
      <c r="B5" s="58"/>
      <c r="C5" s="58" t="n">
        <v>78290774.1343907</v>
      </c>
      <c r="D5" s="58"/>
      <c r="E5" s="58"/>
    </row>
    <row r="6" customFormat="false" ht="15.75" hidden="false" customHeight="false" outlineLevel="0" collapsed="false">
      <c r="A6" s="58" t="n">
        <f aca="false">MBS_Cash_Flows!L33</f>
        <v>14889292.2242977</v>
      </c>
      <c r="B6" s="58"/>
      <c r="C6" s="58" t="n">
        <v>78312799.4587003</v>
      </c>
      <c r="D6" s="58"/>
      <c r="E6" s="58"/>
    </row>
    <row r="7" customFormat="false" ht="15.75" hidden="false" customHeight="false" outlineLevel="0" collapsed="false">
      <c r="A7" s="58" t="n">
        <f aca="false">MBS_Cash_Flows!L34</f>
        <v>13952620.0917075</v>
      </c>
      <c r="B7" s="58"/>
      <c r="C7" s="58" t="n">
        <v>77608308.9439129</v>
      </c>
      <c r="D7" s="58"/>
      <c r="E7" s="58"/>
    </row>
    <row r="8" customFormat="false" ht="15.75" hidden="false" customHeight="false" outlineLevel="0" collapsed="false">
      <c r="A8" s="58" t="n">
        <f aca="false">MBS_Cash_Flows!L35</f>
        <v>13070675.5907021</v>
      </c>
      <c r="B8" s="58"/>
      <c r="C8" s="58" t="n">
        <v>77596327.3995777</v>
      </c>
      <c r="D8" s="58"/>
      <c r="E8" s="58"/>
    </row>
    <row r="9" customFormat="false" ht="15.75" hidden="false" customHeight="false" outlineLevel="0" collapsed="false">
      <c r="A9" s="58" t="n">
        <f aca="false">MBS_Cash_Flows!L36</f>
        <v>12240124.99171</v>
      </c>
      <c r="B9" s="58"/>
      <c r="C9" s="58" t="n">
        <v>77758054.0785232</v>
      </c>
      <c r="D9" s="58"/>
      <c r="E9" s="58"/>
    </row>
    <row r="10" customFormat="false" ht="15.75" hidden="false" customHeight="false" outlineLevel="0" collapsed="false">
      <c r="A10" s="58" t="n">
        <f aca="false">MBS_Cash_Flows!L37</f>
        <v>11457832.8864967</v>
      </c>
      <c r="B10" s="58"/>
      <c r="C10" s="58" t="n">
        <v>78992786.958962</v>
      </c>
      <c r="D10" s="58"/>
      <c r="E10" s="58"/>
    </row>
    <row r="11" customFormat="false" ht="15.75" hidden="false" customHeight="false" outlineLevel="0" collapsed="false">
      <c r="A11" s="58" t="n">
        <f aca="false">MBS_Cash_Flows!L38</f>
        <v>10720850.2310021</v>
      </c>
      <c r="B11" s="58"/>
      <c r="C11" s="58" t="n">
        <v>78946837.9334846</v>
      </c>
      <c r="D11" s="58"/>
      <c r="E11" s="58"/>
    </row>
    <row r="12" customFormat="false" ht="15.75" hidden="false" customHeight="false" outlineLevel="0" collapsed="false">
      <c r="A12" s="58" t="n">
        <f aca="false">MBS_Cash_Flows!L39</f>
        <v>10026403.1036387</v>
      </c>
      <c r="B12" s="58"/>
      <c r="C12" s="58" t="n">
        <v>78906327.871947</v>
      </c>
      <c r="D12" s="58"/>
      <c r="E12" s="58"/>
    </row>
    <row r="13" customFormat="false" ht="15.75" hidden="false" customHeight="false" outlineLevel="0" collapsed="false">
      <c r="A13" s="58" t="n">
        <f aca="false">MBS_Cash_Flows!L40</f>
        <v>9371882.13605808</v>
      </c>
      <c r="B13" s="58"/>
      <c r="C13" s="58" t="n">
        <v>79181294.6885812</v>
      </c>
      <c r="D13" s="58"/>
      <c r="E13" s="58"/>
    </row>
    <row r="14" customFormat="false" ht="15.75" hidden="false" customHeight="false" outlineLevel="0" collapsed="false">
      <c r="A14" s="58" t="n">
        <f aca="false">MBS_Cash_Flows!L41</f>
        <v>8754832.57596594</v>
      </c>
      <c r="B14" s="58"/>
      <c r="C14" s="58" t="n">
        <v>78710342.8566904</v>
      </c>
      <c r="D14" s="58"/>
      <c r="E14" s="58"/>
    </row>
    <row r="15" customFormat="false" ht="15.75" hidden="false" customHeight="false" outlineLevel="0" collapsed="false">
      <c r="A15" s="58" t="n">
        <f aca="false">MBS_Cash_Flows!L42</f>
        <v>8172944.94399376</v>
      </c>
      <c r="B15" s="58"/>
      <c r="C15" s="58" t="n">
        <v>80853707.7396141</v>
      </c>
      <c r="D15" s="58"/>
      <c r="E15" s="58"/>
    </row>
    <row r="16" customFormat="false" ht="15.75" hidden="false" customHeight="false" outlineLevel="0" collapsed="false">
      <c r="A16" s="58" t="n">
        <f aca="false">MBS_Cash_Flows!L43</f>
        <v>7624046.24890783</v>
      </c>
      <c r="B16" s="58"/>
      <c r="C16" s="58" t="n">
        <v>78943625.0567905</v>
      </c>
      <c r="D16" s="58"/>
      <c r="E16" s="58"/>
    </row>
    <row r="17" customFormat="false" ht="15.75" hidden="false" customHeight="false" outlineLevel="0" collapsed="false">
      <c r="A17" s="58" t="n">
        <f aca="false">MBS_Cash_Flows!L44</f>
        <v>7106091.72757988</v>
      </c>
      <c r="B17" s="58"/>
      <c r="C17" s="58" t="n">
        <v>80807158.1628565</v>
      </c>
      <c r="D17" s="58"/>
      <c r="E17" s="58"/>
    </row>
    <row r="18" customFormat="false" ht="15.75" hidden="false" customHeight="false" outlineLevel="0" collapsed="false">
      <c r="A18" s="58" t="n">
        <f aca="false">MBS_Cash_Flows!L45</f>
        <v>6617157.07815423</v>
      </c>
      <c r="B18" s="58"/>
      <c r="C18" s="58" t="n">
        <v>79763965.5418401</v>
      </c>
      <c r="D18" s="58"/>
      <c r="E18" s="58"/>
    </row>
    <row r="19" customFormat="false" ht="15.75" hidden="false" customHeight="false" outlineLevel="0" collapsed="false">
      <c r="A19" s="58" t="n">
        <f aca="false">MBS_Cash_Flows!L46</f>
        <v>6155431.15673791</v>
      </c>
      <c r="B19" s="58"/>
      <c r="C19" s="58" t="n">
        <v>78096223.4927666</v>
      </c>
      <c r="D19" s="58"/>
      <c r="E19" s="58"/>
    </row>
    <row r="20" customFormat="false" ht="15.75" hidden="false" customHeight="false" outlineLevel="0" collapsed="false">
      <c r="A20" s="58" t="n">
        <f aca="false">MBS_Cash_Flows!L47</f>
        <v>5719209.10971785</v>
      </c>
      <c r="B20" s="58"/>
      <c r="C20" s="58" t="n">
        <v>79636401.2209536</v>
      </c>
      <c r="D20" s="58"/>
      <c r="E20" s="58"/>
    </row>
    <row r="21" customFormat="false" ht="15.75" hidden="false" customHeight="false" outlineLevel="0" collapsed="false">
      <c r="A21" s="58" t="n">
        <f aca="false">MBS_Cash_Flows!L48</f>
        <v>5306885.91548005</v>
      </c>
      <c r="B21" s="58"/>
      <c r="C21" s="58" t="n">
        <v>78076158.1112685</v>
      </c>
      <c r="D21" s="58"/>
      <c r="E21" s="58"/>
    </row>
    <row r="22" customFormat="false" ht="15.75" hidden="false" customHeight="false" outlineLevel="0" collapsed="false">
      <c r="A22" s="58" t="n">
        <f aca="false">MBS_Cash_Flows!L49</f>
        <v>4916950.31087627</v>
      </c>
      <c r="B22" s="58"/>
      <c r="C22" s="58" t="n">
        <v>77791138.720263</v>
      </c>
      <c r="D22" s="58"/>
      <c r="E22" s="58"/>
    </row>
    <row r="23" customFormat="false" ht="15.75" hidden="false" customHeight="false" outlineLevel="0" collapsed="false">
      <c r="A23" s="58" t="n">
        <f aca="false">MBS_Cash_Flows!L50</f>
        <v>4547979.07925976</v>
      </c>
      <c r="B23" s="58"/>
      <c r="C23" s="58" t="n">
        <v>79241194.4516195</v>
      </c>
      <c r="D23" s="58"/>
      <c r="E23" s="58"/>
    </row>
    <row r="24" customFormat="false" ht="15.75" hidden="false" customHeight="false" outlineLevel="0" collapsed="false">
      <c r="A24" s="58" t="n">
        <f aca="false">MBS_Cash_Flows!L51</f>
        <v>4198631.67829946</v>
      </c>
      <c r="B24" s="58"/>
      <c r="C24" s="58" t="n">
        <v>78894180.1393149</v>
      </c>
      <c r="D24" s="58"/>
      <c r="E24" s="58"/>
    </row>
    <row r="25" customFormat="false" ht="15.75" hidden="false" customHeight="false" outlineLevel="0" collapsed="false">
      <c r="A25" s="58" t="n">
        <f aca="false">MBS_Cash_Flows!L52</f>
        <v>3867645.18708583</v>
      </c>
      <c r="B25" s="58"/>
      <c r="C25" s="58" t="n">
        <v>78715312.484467</v>
      </c>
      <c r="D25" s="58"/>
      <c r="E25" s="58"/>
    </row>
    <row r="26" customFormat="false" ht="15.75" hidden="false" customHeight="false" outlineLevel="0" collapsed="false">
      <c r="A26" s="58" t="n">
        <f aca="false">MBS_Cash_Flows!L53</f>
        <v>3553829.55326747</v>
      </c>
      <c r="B26" s="58"/>
      <c r="C26" s="58" t="n">
        <v>78329264.736043</v>
      </c>
      <c r="D26" s="58"/>
      <c r="E26" s="58"/>
    </row>
    <row r="27" customFormat="false" ht="15.75" hidden="false" customHeight="false" outlineLevel="0" collapsed="false">
      <c r="A27" s="58" t="n">
        <f aca="false">MBS_Cash_Flows!L54</f>
        <v>3256063.12211006</v>
      </c>
      <c r="B27" s="58"/>
      <c r="C27" s="58" t="n">
        <v>79499513.3576742</v>
      </c>
      <c r="D27" s="58"/>
      <c r="E27" s="58"/>
    </row>
    <row r="28" customFormat="false" ht="15.75" hidden="false" customHeight="false" outlineLevel="0" collapsed="false">
      <c r="A28" s="58" t="n">
        <f aca="false">MBS_Cash_Flows!L55</f>
        <v>2973288.4304514</v>
      </c>
      <c r="B28" s="58"/>
      <c r="C28" s="58" t="n">
        <v>77551273.9746768</v>
      </c>
      <c r="D28" s="58"/>
      <c r="E28" s="58"/>
    </row>
    <row r="29" customFormat="false" ht="15.75" hidden="false" customHeight="false" outlineLevel="0" collapsed="false">
      <c r="A29" s="58" t="n">
        <f aca="false">MBS_Cash_Flows!L56</f>
        <v>2704508.24954497</v>
      </c>
      <c r="B29" s="58"/>
      <c r="C29" s="58" t="n">
        <v>78402525.3834862</v>
      </c>
      <c r="D29" s="58"/>
      <c r="E29" s="58"/>
    </row>
    <row r="30" customFormat="false" ht="15.75" hidden="false" customHeight="false" outlineLevel="0" collapsed="false">
      <c r="A30" s="58" t="n">
        <f aca="false">MBS_Cash_Flows!L57</f>
        <v>2448781.86174022</v>
      </c>
      <c r="B30" s="58"/>
      <c r="C30" s="58" t="n">
        <v>81166192.1041542</v>
      </c>
      <c r="D30" s="58"/>
      <c r="E30" s="58"/>
    </row>
    <row r="31" customFormat="false" ht="15.75" hidden="false" customHeight="false" outlineLevel="0" collapsed="false">
      <c r="A31" s="58" t="n">
        <f aca="false">MBS_Cash_Flows!L58</f>
        <v>2205221.55684748</v>
      </c>
      <c r="B31" s="58"/>
      <c r="C31" s="58" t="n">
        <v>78810253.1435781</v>
      </c>
      <c r="D31" s="58"/>
      <c r="E31" s="58"/>
    </row>
    <row r="32" customFormat="false" ht="15.75" hidden="false" customHeight="false" outlineLevel="0" collapsed="false">
      <c r="A32" s="58" t="n">
        <f aca="false">MBS_Cash_Flows!L59</f>
        <v>1972989.33487989</v>
      </c>
      <c r="B32" s="58"/>
      <c r="C32" s="58" t="n">
        <v>79091574.746229</v>
      </c>
      <c r="D32" s="58"/>
      <c r="E32" s="58"/>
    </row>
    <row r="33" customFormat="false" ht="15.75" hidden="false" customHeight="false" outlineLevel="0" collapsed="false">
      <c r="C33" s="0" t="n">
        <v>80342780.8051601</v>
      </c>
    </row>
    <row r="34" customFormat="false" ht="15.75" hidden="false" customHeight="false" outlineLevel="0" collapsed="false">
      <c r="A34" s="58"/>
      <c r="C34" s="0" t="n">
        <v>78644842.6767016</v>
      </c>
    </row>
    <row r="35" customFormat="false" ht="15.75" hidden="false" customHeight="false" outlineLevel="0" collapsed="false">
      <c r="C35" s="0" t="n">
        <v>79287238.4839087</v>
      </c>
    </row>
    <row r="36" customFormat="false" ht="15.75" hidden="false" customHeight="false" outlineLevel="0" collapsed="false">
      <c r="C36" s="0" t="n">
        <v>78364018.7756198</v>
      </c>
    </row>
    <row r="37" customFormat="false" ht="15.75" hidden="false" customHeight="false" outlineLevel="0" collapsed="false">
      <c r="C37" s="0" t="n">
        <v>78361768.4937535</v>
      </c>
    </row>
    <row r="38" customFormat="false" ht="15.75" hidden="false" customHeight="false" outlineLevel="0" collapsed="false">
      <c r="C38" s="0" t="n">
        <v>79262220.8482308</v>
      </c>
    </row>
    <row r="39" customFormat="false" ht="15.75" hidden="false" customHeight="false" outlineLevel="0" collapsed="false">
      <c r="C39" s="0" t="n">
        <v>79153684.050172</v>
      </c>
    </row>
    <row r="40" customFormat="false" ht="15.75" hidden="false" customHeight="false" outlineLevel="0" collapsed="false">
      <c r="C40" s="0" t="n">
        <v>79085075.7358551</v>
      </c>
    </row>
    <row r="41" customFormat="false" ht="15.75" hidden="false" customHeight="false" outlineLevel="0" collapsed="false">
      <c r="C41" s="0" t="n">
        <v>79060256.8878909</v>
      </c>
    </row>
    <row r="42" customFormat="false" ht="15.75" hidden="false" customHeight="false" outlineLevel="0" collapsed="false">
      <c r="C42" s="0" t="n">
        <v>78643365.6165482</v>
      </c>
    </row>
    <row r="43" customFormat="false" ht="15.75" hidden="false" customHeight="false" outlineLevel="0" collapsed="false">
      <c r="C43" s="0" t="n">
        <v>78523335.6064739</v>
      </c>
    </row>
    <row r="44" customFormat="false" ht="15.75" hidden="false" customHeight="false" outlineLevel="0" collapsed="false">
      <c r="C44" s="0" t="n">
        <v>78767045.0115104</v>
      </c>
    </row>
    <row r="45" customFormat="false" ht="15.75" hidden="false" customHeight="false" outlineLevel="0" collapsed="false">
      <c r="C45" s="0" t="n">
        <v>78657439.7644742</v>
      </c>
    </row>
    <row r="46" customFormat="false" ht="15.75" hidden="false" customHeight="false" outlineLevel="0" collapsed="false">
      <c r="C46" s="0" t="n">
        <v>79211221.6253425</v>
      </c>
    </row>
    <row r="47" customFormat="false" ht="15.75" hidden="false" customHeight="false" outlineLevel="0" collapsed="false">
      <c r="C47" s="0" t="n">
        <v>77208804.7567141</v>
      </c>
    </row>
    <row r="48" customFormat="false" ht="15.75" hidden="false" customHeight="false" outlineLevel="0" collapsed="false">
      <c r="C48" s="0" t="n">
        <v>77916554.5309432</v>
      </c>
    </row>
    <row r="49" customFormat="false" ht="15.75" hidden="false" customHeight="false" outlineLevel="0" collapsed="false">
      <c r="C49" s="0" t="n">
        <v>77859551.6026957</v>
      </c>
    </row>
    <row r="50" customFormat="false" ht="15.75" hidden="false" customHeight="false" outlineLevel="0" collapsed="false">
      <c r="C50" s="0" t="n">
        <v>80293919.7265113</v>
      </c>
    </row>
    <row r="51" customFormat="false" ht="15.75" hidden="false" customHeight="false" outlineLevel="0" collapsed="false">
      <c r="C51" s="0" t="n">
        <v>78777733.438606</v>
      </c>
    </row>
    <row r="52" customFormat="false" ht="15.75" hidden="false" customHeight="false" outlineLevel="0" collapsed="false">
      <c r="C52" s="0" t="n">
        <v>78515466.2744951</v>
      </c>
    </row>
    <row r="53" customFormat="false" ht="15.75" hidden="false" customHeight="false" outlineLevel="0" collapsed="false">
      <c r="C53" s="0" t="n">
        <v>78010521.5133608</v>
      </c>
    </row>
    <row r="54" customFormat="false" ht="15.75" hidden="false" customHeight="false" outlineLevel="0" collapsed="false">
      <c r="C54" s="0" t="n">
        <v>80773209.2725696</v>
      </c>
    </row>
    <row r="55" customFormat="false" ht="15.75" hidden="false" customHeight="false" outlineLevel="0" collapsed="false">
      <c r="C55" s="0" t="n">
        <v>77845504.174211</v>
      </c>
    </row>
    <row r="56" customFormat="false" ht="15.75" hidden="false" customHeight="false" outlineLevel="0" collapsed="false">
      <c r="C56" s="0" t="n">
        <v>78848996.6856337</v>
      </c>
    </row>
    <row r="57" customFormat="false" ht="15.75" hidden="false" customHeight="false" outlineLevel="0" collapsed="false">
      <c r="C57" s="0" t="n">
        <v>78716484.1868912</v>
      </c>
    </row>
    <row r="58" customFormat="false" ht="15.75" hidden="false" customHeight="false" outlineLevel="0" collapsed="false">
      <c r="C58" s="0" t="n">
        <v>77695311.8743557</v>
      </c>
    </row>
    <row r="59" customFormat="false" ht="15.75" hidden="false" customHeight="false" outlineLevel="0" collapsed="false">
      <c r="C59" s="0" t="n">
        <v>78952018.1848544</v>
      </c>
    </row>
    <row r="60" customFormat="false" ht="15.75" hidden="false" customHeight="false" outlineLevel="0" collapsed="false">
      <c r="C60" s="0" t="n">
        <v>77902513.5426129</v>
      </c>
    </row>
    <row r="61" customFormat="false" ht="15.75" hidden="false" customHeight="false" outlineLevel="0" collapsed="false">
      <c r="C61" s="0" t="n">
        <v>77781014.0469714</v>
      </c>
    </row>
    <row r="62" customFormat="false" ht="15.75" hidden="false" customHeight="false" outlineLevel="0" collapsed="false">
      <c r="C62" s="0" t="n">
        <v>77559208.0142293</v>
      </c>
    </row>
    <row r="63" customFormat="false" ht="15.75" hidden="false" customHeight="false" outlineLevel="0" collapsed="false">
      <c r="C63" s="0" t="n">
        <v>78665237.8047932</v>
      </c>
    </row>
    <row r="64" customFormat="false" ht="15.75" hidden="false" customHeight="false" outlineLevel="0" collapsed="false">
      <c r="C64" s="0" t="n">
        <v>78987805.355486</v>
      </c>
    </row>
    <row r="65" customFormat="false" ht="15.75" hidden="false" customHeight="false" outlineLevel="0" collapsed="false">
      <c r="C65" s="0" t="n">
        <v>77417758.0895135</v>
      </c>
    </row>
    <row r="66" customFormat="false" ht="15.75" hidden="false" customHeight="false" outlineLevel="0" collapsed="false">
      <c r="C66" s="0" t="n">
        <v>77871057.6183102</v>
      </c>
    </row>
    <row r="67" customFormat="false" ht="15.75" hidden="false" customHeight="false" outlineLevel="0" collapsed="false">
      <c r="C67" s="0" t="n">
        <v>79150780.512286</v>
      </c>
    </row>
    <row r="68" customFormat="false" ht="15.75" hidden="false" customHeight="false" outlineLevel="0" collapsed="false">
      <c r="C68" s="0" t="n">
        <v>79300485.5928722</v>
      </c>
    </row>
    <row r="69" customFormat="false" ht="15.75" hidden="false" customHeight="false" outlineLevel="0" collapsed="false">
      <c r="C69" s="0" t="n">
        <v>78744425.9921041</v>
      </c>
    </row>
    <row r="70" customFormat="false" ht="15.75" hidden="false" customHeight="false" outlineLevel="0" collapsed="false">
      <c r="C70" s="0" t="n">
        <v>78689493.7217003</v>
      </c>
    </row>
    <row r="71" customFormat="false" ht="15.75" hidden="false" customHeight="false" outlineLevel="0" collapsed="false">
      <c r="C71" s="0" t="n">
        <v>80707403.1247188</v>
      </c>
    </row>
    <row r="72" customFormat="false" ht="15.75" hidden="false" customHeight="false" outlineLevel="0" collapsed="false">
      <c r="C72" s="0" t="n">
        <v>81167172.5489286</v>
      </c>
    </row>
    <row r="73" customFormat="false" ht="15.75" hidden="false" customHeight="false" outlineLevel="0" collapsed="false">
      <c r="C73" s="0" t="n">
        <v>78759360.5844955</v>
      </c>
    </row>
    <row r="74" customFormat="false" ht="15.75" hidden="false" customHeight="false" outlineLevel="0" collapsed="false">
      <c r="C74" s="0" t="n">
        <v>78593974.7405076</v>
      </c>
    </row>
    <row r="75" customFormat="false" ht="15.75" hidden="false" customHeight="false" outlineLevel="0" collapsed="false">
      <c r="C75" s="0" t="n">
        <v>77574355.8643985</v>
      </c>
    </row>
    <row r="76" customFormat="false" ht="15.75" hidden="false" customHeight="false" outlineLevel="0" collapsed="false">
      <c r="C76" s="0" t="n">
        <v>77824789.6172351</v>
      </c>
    </row>
    <row r="77" customFormat="false" ht="15.75" hidden="false" customHeight="false" outlineLevel="0" collapsed="false">
      <c r="C77" s="0" t="n">
        <v>79697064.1305487</v>
      </c>
    </row>
    <row r="78" customFormat="false" ht="15.75" hidden="false" customHeight="false" outlineLevel="0" collapsed="false">
      <c r="C78" s="0" t="n">
        <v>79378961.9736646</v>
      </c>
    </row>
    <row r="79" customFormat="false" ht="15.75" hidden="false" customHeight="false" outlineLevel="0" collapsed="false">
      <c r="C79" s="0" t="n">
        <v>79628083.9101671</v>
      </c>
    </row>
    <row r="80" customFormat="false" ht="15.75" hidden="false" customHeight="false" outlineLevel="0" collapsed="false">
      <c r="C80" s="0" t="n">
        <v>78723546.3843106</v>
      </c>
    </row>
    <row r="81" customFormat="false" ht="15.75" hidden="false" customHeight="false" outlineLevel="0" collapsed="false">
      <c r="C81" s="0" t="n">
        <v>79338065.2291185</v>
      </c>
    </row>
    <row r="82" customFormat="false" ht="15.75" hidden="false" customHeight="false" outlineLevel="0" collapsed="false">
      <c r="C82" s="0" t="n">
        <v>78053299.4238185</v>
      </c>
    </row>
    <row r="83" customFormat="false" ht="15.75" hidden="false" customHeight="false" outlineLevel="0" collapsed="false">
      <c r="C83" s="0" t="n">
        <v>77501792.5736449</v>
      </c>
    </row>
    <row r="84" customFormat="false" ht="15.75" hidden="false" customHeight="false" outlineLevel="0" collapsed="false">
      <c r="C84" s="0" t="n">
        <v>78285038.5179906</v>
      </c>
    </row>
    <row r="85" customFormat="false" ht="15.75" hidden="false" customHeight="false" outlineLevel="0" collapsed="false">
      <c r="C85" s="0" t="n">
        <v>78768786.7109396</v>
      </c>
    </row>
    <row r="86" customFormat="false" ht="15.75" hidden="false" customHeight="false" outlineLevel="0" collapsed="false">
      <c r="C86" s="0" t="n">
        <v>80088200.2228324</v>
      </c>
    </row>
    <row r="87" customFormat="false" ht="15.75" hidden="false" customHeight="false" outlineLevel="0" collapsed="false">
      <c r="C87" s="0" t="n">
        <v>77218770.6340925</v>
      </c>
    </row>
    <row r="88" customFormat="false" ht="15.75" hidden="false" customHeight="false" outlineLevel="0" collapsed="false">
      <c r="C88" s="0" t="n">
        <v>79867229.0992246</v>
      </c>
    </row>
    <row r="89" customFormat="false" ht="15.75" hidden="false" customHeight="false" outlineLevel="0" collapsed="false">
      <c r="C89" s="0" t="n">
        <v>78439131.3488645</v>
      </c>
    </row>
    <row r="90" customFormat="false" ht="15.75" hidden="false" customHeight="false" outlineLevel="0" collapsed="false">
      <c r="C90" s="0" t="n">
        <v>78033392.699889</v>
      </c>
    </row>
    <row r="91" customFormat="false" ht="15.75" hidden="false" customHeight="false" outlineLevel="0" collapsed="false">
      <c r="C91" s="0" t="n">
        <v>78897271.5242603</v>
      </c>
    </row>
    <row r="92" customFormat="false" ht="15.75" hidden="false" customHeight="false" outlineLevel="0" collapsed="false">
      <c r="C92" s="0" t="n">
        <v>79350068.3262487</v>
      </c>
    </row>
    <row r="93" customFormat="false" ht="15.75" hidden="false" customHeight="false" outlineLevel="0" collapsed="false">
      <c r="C93" s="0" t="n">
        <v>77959078.7931493</v>
      </c>
    </row>
    <row r="94" customFormat="false" ht="15.75" hidden="false" customHeight="false" outlineLevel="0" collapsed="false">
      <c r="C94" s="0" t="n">
        <v>78664133.7233813</v>
      </c>
    </row>
    <row r="95" customFormat="false" ht="15.75" hidden="false" customHeight="false" outlineLevel="0" collapsed="false">
      <c r="C95" s="0" t="n">
        <v>78030098.739207</v>
      </c>
    </row>
    <row r="96" customFormat="false" ht="15.75" hidden="false" customHeight="false" outlineLevel="0" collapsed="false">
      <c r="C96" s="0" t="n">
        <v>80221972.2376595</v>
      </c>
    </row>
    <row r="97" customFormat="false" ht="15.75" hidden="false" customHeight="false" outlineLevel="0" collapsed="false">
      <c r="C97" s="0" t="n">
        <v>79738505.8037936</v>
      </c>
    </row>
    <row r="98" customFormat="false" ht="15.75" hidden="false" customHeight="false" outlineLevel="0" collapsed="false">
      <c r="C98" s="0" t="n">
        <v>78862604.9179972</v>
      </c>
    </row>
    <row r="99" customFormat="false" ht="15.75" hidden="false" customHeight="false" outlineLevel="0" collapsed="false">
      <c r="C99" s="0" t="n">
        <v>76854841.0019514</v>
      </c>
    </row>
    <row r="100" customFormat="false" ht="15.75" hidden="false" customHeight="false" outlineLevel="0" collapsed="false">
      <c r="C100" s="0" t="n">
        <v>77115453.2075144</v>
      </c>
    </row>
    <row r="101" customFormat="false" ht="15.75" hidden="false" customHeight="false" outlineLevel="0" collapsed="false">
      <c r="C101" s="0" t="n">
        <v>79361342.2908713</v>
      </c>
    </row>
    <row r="102" customFormat="false" ht="15.75" hidden="false" customHeight="false" outlineLevel="0" collapsed="false">
      <c r="C102" s="0" t="n">
        <v>75378876.0077728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E13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9" activeCellId="0" sqref="A9"/>
    </sheetView>
  </sheetViews>
  <sheetFormatPr defaultColWidth="8.90234375" defaultRowHeight="15.75" customHeight="true" zeroHeight="false" outlineLevelRow="0" outlineLevelCol="0"/>
  <cols>
    <col collapsed="false" customWidth="true" hidden="false" outlineLevel="0" max="1" min="1" style="0" width="22.49"/>
  </cols>
  <sheetData>
    <row r="1" customFormat="false" ht="15.75" hidden="false" customHeight="false" outlineLevel="0" collapsed="false">
      <c r="B1" s="30" t="s">
        <v>45</v>
      </c>
    </row>
    <row r="2" customFormat="false" ht="15.75" hidden="false" customHeight="false" outlineLevel="0" collapsed="false">
      <c r="A2" s="30" t="s">
        <v>46</v>
      </c>
    </row>
    <row r="3" customFormat="false" ht="15.75" hidden="false" customHeight="false" outlineLevel="0" collapsed="false">
      <c r="A3" s="60" t="n">
        <f aca="false">Data!A14</f>
        <v>100</v>
      </c>
    </row>
    <row r="40" customFormat="false" ht="15.75" hidden="false" customHeight="false" outlineLevel="0" collapsed="false">
      <c r="B40" s="0" t="n">
        <f aca="true">RAND()</f>
        <v>0.106452777421979</v>
      </c>
      <c r="C40" s="0" t="n">
        <f aca="true">RAND()</f>
        <v>0.58591413605211</v>
      </c>
      <c r="D40" s="0" t="n">
        <f aca="true">RAND()</f>
        <v>0.0216970405540833</v>
      </c>
      <c r="E40" s="0" t="n">
        <f aca="true">RAND()</f>
        <v>0.247411298078571</v>
      </c>
      <c r="F40" s="0" t="n">
        <f aca="true">RAND()</f>
        <v>0.276534866430161</v>
      </c>
      <c r="G40" s="0" t="n">
        <f aca="true">RAND()</f>
        <v>0.624757907839055</v>
      </c>
      <c r="H40" s="0" t="n">
        <f aca="true">RAND()</f>
        <v>0.592772468375421</v>
      </c>
      <c r="I40" s="0" t="n">
        <f aca="true">RAND()</f>
        <v>0.578261309437985</v>
      </c>
      <c r="J40" s="0" t="n">
        <f aca="true">RAND()</f>
        <v>0.331036332758389</v>
      </c>
      <c r="K40" s="0" t="n">
        <f aca="true">RAND()</f>
        <v>0.579755550502196</v>
      </c>
      <c r="L40" s="0" t="n">
        <f aca="true">RAND()</f>
        <v>0.550929241494767</v>
      </c>
      <c r="M40" s="0" t="n">
        <f aca="true">RAND()</f>
        <v>0.380235634126835</v>
      </c>
      <c r="N40" s="0" t="n">
        <f aca="true">RAND()</f>
        <v>0.276178812509935</v>
      </c>
      <c r="O40" s="0" t="n">
        <f aca="true">RAND()</f>
        <v>0.00643547280998339</v>
      </c>
      <c r="P40" s="0" t="n">
        <f aca="true">RAND()</f>
        <v>0.34333652434483</v>
      </c>
      <c r="Q40" s="0" t="n">
        <f aca="true">RAND()</f>
        <v>0.899933098852973</v>
      </c>
      <c r="R40" s="0" t="n">
        <f aca="true">RAND()</f>
        <v>0.801305036921515</v>
      </c>
      <c r="S40" s="0" t="n">
        <f aca="true">RAND()</f>
        <v>0.632716551362581</v>
      </c>
      <c r="T40" s="0" t="n">
        <f aca="true">RAND()</f>
        <v>0.0699112172249906</v>
      </c>
      <c r="U40" s="0" t="n">
        <f aca="true">RAND()</f>
        <v>0.977178227162523</v>
      </c>
      <c r="V40" s="0" t="n">
        <f aca="true">RAND()</f>
        <v>0.0945079520639154</v>
      </c>
      <c r="W40" s="0" t="n">
        <f aca="true">RAND()</f>
        <v>0.167043897901464</v>
      </c>
      <c r="X40" s="0" t="n">
        <f aca="true">RAND()</f>
        <v>0.547305095918318</v>
      </c>
      <c r="Y40" s="0" t="n">
        <f aca="true">RAND()</f>
        <v>0.826424986489967</v>
      </c>
      <c r="Z40" s="0" t="n">
        <f aca="true">RAND()</f>
        <v>0.78606597906766</v>
      </c>
      <c r="AA40" s="0" t="n">
        <f aca="true">RAND()</f>
        <v>0.423626797442197</v>
      </c>
      <c r="AB40" s="0" t="n">
        <f aca="true">RAND()</f>
        <v>0.927437026768892</v>
      </c>
      <c r="AC40" s="0" t="n">
        <f aca="true">RAND()</f>
        <v>0.936937745032199</v>
      </c>
      <c r="AD40" s="0" t="n">
        <f aca="true">RAND()</f>
        <v>0.824441701379318</v>
      </c>
      <c r="AE40" s="0" t="n">
        <f aca="true">RAND()</f>
        <v>0.790584709056712</v>
      </c>
    </row>
    <row r="41" customFormat="false" ht="15.75" hidden="false" customHeight="false" outlineLevel="0" collapsed="false">
      <c r="B41" s="0" t="n">
        <f aca="true">RAND()</f>
        <v>0.739703973516967</v>
      </c>
      <c r="C41" s="0" t="n">
        <f aca="true">RAND()</f>
        <v>0.458078108536162</v>
      </c>
      <c r="D41" s="0" t="n">
        <f aca="true">RAND()</f>
        <v>0.696799423132193</v>
      </c>
      <c r="E41" s="0" t="n">
        <f aca="true">RAND()</f>
        <v>0.342254543852323</v>
      </c>
      <c r="F41" s="0" t="n">
        <f aca="true">RAND()</f>
        <v>0.679009804508657</v>
      </c>
      <c r="G41" s="0" t="n">
        <f aca="true">RAND()</f>
        <v>0.749338635849179</v>
      </c>
      <c r="H41" s="0" t="n">
        <f aca="true">RAND()</f>
        <v>0.313288868814416</v>
      </c>
      <c r="I41" s="0" t="n">
        <f aca="true">RAND()</f>
        <v>0.358156922519497</v>
      </c>
      <c r="J41" s="0" t="n">
        <f aca="true">RAND()</f>
        <v>0.522806283228803</v>
      </c>
      <c r="K41" s="0" t="n">
        <f aca="true">RAND()</f>
        <v>0.754094690556103</v>
      </c>
      <c r="L41" s="0" t="n">
        <f aca="true">RAND()</f>
        <v>0.74258008453646</v>
      </c>
      <c r="M41" s="0" t="n">
        <f aca="true">RAND()</f>
        <v>0.580737691559371</v>
      </c>
      <c r="N41" s="0" t="n">
        <f aca="true">RAND()</f>
        <v>0.602735801025666</v>
      </c>
      <c r="O41" s="0" t="n">
        <f aca="true">RAND()</f>
        <v>0.313929722012991</v>
      </c>
      <c r="P41" s="0" t="n">
        <f aca="true">RAND()</f>
        <v>0.443736498406578</v>
      </c>
      <c r="Q41" s="0" t="n">
        <f aca="true">RAND()</f>
        <v>0.16931364657323</v>
      </c>
      <c r="R41" s="0" t="n">
        <f aca="true">RAND()</f>
        <v>0.806506008069763</v>
      </c>
      <c r="S41" s="0" t="n">
        <f aca="true">RAND()</f>
        <v>0.843239913067508</v>
      </c>
      <c r="T41" s="0" t="n">
        <f aca="true">RAND()</f>
        <v>0.0565508392427642</v>
      </c>
      <c r="U41" s="0" t="n">
        <f aca="true">RAND()</f>
        <v>0.338225488927571</v>
      </c>
      <c r="V41" s="0" t="n">
        <f aca="true">RAND()</f>
        <v>0.938671147805575</v>
      </c>
      <c r="W41" s="0" t="n">
        <f aca="true">RAND()</f>
        <v>0.776025136768691</v>
      </c>
      <c r="X41" s="0" t="n">
        <f aca="true">RAND()</f>
        <v>0.983508939331085</v>
      </c>
      <c r="Y41" s="0" t="n">
        <f aca="true">RAND()</f>
        <v>0.721299655518391</v>
      </c>
      <c r="Z41" s="0" t="n">
        <f aca="true">RAND()</f>
        <v>0.302897012642823</v>
      </c>
      <c r="AA41" s="0" t="n">
        <f aca="true">RAND()</f>
        <v>0.991912147603174</v>
      </c>
      <c r="AB41" s="0" t="n">
        <f aca="true">RAND()</f>
        <v>0.913335724119373</v>
      </c>
      <c r="AC41" s="0" t="n">
        <f aca="true">RAND()</f>
        <v>0.201209259555372</v>
      </c>
      <c r="AD41" s="0" t="n">
        <f aca="true">RAND()</f>
        <v>0.416869613621184</v>
      </c>
      <c r="AE41" s="0" t="n">
        <f aca="true">RAND()</f>
        <v>0.474243995238765</v>
      </c>
    </row>
    <row r="42" customFormat="false" ht="15.75" hidden="false" customHeight="false" outlineLevel="0" collapsed="false">
      <c r="B42" s="0" t="n">
        <f aca="true">RAND()</f>
        <v>0.525729093879948</v>
      </c>
      <c r="C42" s="0" t="n">
        <f aca="true">RAND()</f>
        <v>0.744371407418909</v>
      </c>
      <c r="D42" s="0" t="n">
        <f aca="true">RAND()</f>
        <v>0.134399972738849</v>
      </c>
      <c r="E42" s="0" t="n">
        <f aca="true">RAND()</f>
        <v>0.822262209962103</v>
      </c>
      <c r="F42" s="0" t="n">
        <f aca="true">RAND()</f>
        <v>0.409499721034073</v>
      </c>
      <c r="G42" s="0" t="n">
        <f aca="true">RAND()</f>
        <v>0.886049897686669</v>
      </c>
      <c r="H42" s="0" t="n">
        <f aca="true">RAND()</f>
        <v>0.0622544627529355</v>
      </c>
      <c r="I42" s="0" t="n">
        <f aca="true">RAND()</f>
        <v>0.536307985260246</v>
      </c>
      <c r="J42" s="0" t="n">
        <f aca="true">RAND()</f>
        <v>0.776670435344197</v>
      </c>
      <c r="K42" s="0" t="n">
        <f aca="true">RAND()</f>
        <v>0.468541931103529</v>
      </c>
      <c r="L42" s="0" t="n">
        <f aca="true">RAND()</f>
        <v>0.171612605036475</v>
      </c>
      <c r="M42" s="0" t="n">
        <f aca="true">RAND()</f>
        <v>0.471853321210652</v>
      </c>
      <c r="N42" s="0" t="n">
        <f aca="true">RAND()</f>
        <v>0.775365554262651</v>
      </c>
      <c r="O42" s="0" t="n">
        <f aca="true">RAND()</f>
        <v>0.776956004532019</v>
      </c>
      <c r="P42" s="0" t="n">
        <f aca="true">RAND()</f>
        <v>0.475104691542558</v>
      </c>
      <c r="Q42" s="0" t="n">
        <f aca="true">RAND()</f>
        <v>0.317873868767607</v>
      </c>
      <c r="R42" s="0" t="n">
        <f aca="true">RAND()</f>
        <v>0.733237387275294</v>
      </c>
      <c r="S42" s="0" t="n">
        <f aca="true">RAND()</f>
        <v>0.122005343019586</v>
      </c>
      <c r="T42" s="0" t="n">
        <f aca="true">RAND()</f>
        <v>0.781462800366627</v>
      </c>
      <c r="U42" s="0" t="n">
        <f aca="true">RAND()</f>
        <v>0.588045187589469</v>
      </c>
      <c r="V42" s="0" t="n">
        <f aca="true">RAND()</f>
        <v>0.0381866730804083</v>
      </c>
      <c r="W42" s="0" t="n">
        <f aca="true">RAND()</f>
        <v>0.144070257728972</v>
      </c>
      <c r="X42" s="0" t="n">
        <f aca="true">RAND()</f>
        <v>0.880542473525511</v>
      </c>
      <c r="Y42" s="0" t="n">
        <f aca="true">RAND()</f>
        <v>0.566663718622476</v>
      </c>
      <c r="Z42" s="0" t="n">
        <f aca="true">RAND()</f>
        <v>0.183408305448156</v>
      </c>
      <c r="AA42" s="0" t="n">
        <f aca="true">RAND()</f>
        <v>0.45521074695223</v>
      </c>
      <c r="AB42" s="0" t="n">
        <f aca="true">RAND()</f>
        <v>0.592806094658588</v>
      </c>
      <c r="AC42" s="0" t="n">
        <f aca="true">RAND()</f>
        <v>0.928373471085548</v>
      </c>
      <c r="AD42" s="0" t="n">
        <f aca="true">RAND()</f>
        <v>0.438999519446071</v>
      </c>
      <c r="AE42" s="0" t="n">
        <f aca="true">RAND()</f>
        <v>0.621847672809907</v>
      </c>
    </row>
    <row r="43" customFormat="false" ht="15.75" hidden="false" customHeight="false" outlineLevel="0" collapsed="false">
      <c r="B43" s="0" t="n">
        <f aca="true">RAND()</f>
        <v>0.106214093191943</v>
      </c>
      <c r="C43" s="0" t="n">
        <f aca="true">RAND()</f>
        <v>0.880832646951517</v>
      </c>
      <c r="D43" s="0" t="n">
        <f aca="true">RAND()</f>
        <v>0.0749815644687806</v>
      </c>
      <c r="E43" s="0" t="n">
        <f aca="true">RAND()</f>
        <v>0.229510790920857</v>
      </c>
      <c r="F43" s="0" t="n">
        <f aca="true">RAND()</f>
        <v>0.840270129339908</v>
      </c>
      <c r="G43" s="0" t="n">
        <f aca="true">RAND()</f>
        <v>0.869542566514967</v>
      </c>
      <c r="H43" s="0" t="n">
        <f aca="true">RAND()</f>
        <v>0.867626988393706</v>
      </c>
      <c r="I43" s="0" t="n">
        <f aca="true">RAND()</f>
        <v>0.148335226547797</v>
      </c>
      <c r="J43" s="0" t="n">
        <f aca="true">RAND()</f>
        <v>0.142535142848581</v>
      </c>
      <c r="K43" s="0" t="n">
        <f aca="true">RAND()</f>
        <v>0.526654314721725</v>
      </c>
      <c r="L43" s="0" t="n">
        <f aca="true">RAND()</f>
        <v>0.332437371761776</v>
      </c>
      <c r="M43" s="0" t="n">
        <f aca="true">RAND()</f>
        <v>0.391089652763304</v>
      </c>
      <c r="N43" s="0" t="n">
        <f aca="true">RAND()</f>
        <v>0.968723541827562</v>
      </c>
      <c r="O43" s="0" t="n">
        <f aca="true">RAND()</f>
        <v>0.175335110539273</v>
      </c>
      <c r="P43" s="0" t="n">
        <f aca="true">RAND()</f>
        <v>0.970043257143059</v>
      </c>
      <c r="Q43" s="0" t="n">
        <f aca="true">RAND()</f>
        <v>0.64162671726224</v>
      </c>
      <c r="R43" s="0" t="n">
        <f aca="true">RAND()</f>
        <v>0.872507402178439</v>
      </c>
      <c r="S43" s="0" t="n">
        <f aca="true">RAND()</f>
        <v>0.155373517070774</v>
      </c>
      <c r="T43" s="0" t="n">
        <f aca="true">RAND()</f>
        <v>0.832938822574055</v>
      </c>
      <c r="U43" s="0" t="n">
        <f aca="true">RAND()</f>
        <v>0.624119684009721</v>
      </c>
      <c r="V43" s="0" t="n">
        <f aca="true">RAND()</f>
        <v>0.734688018539217</v>
      </c>
      <c r="W43" s="0" t="n">
        <f aca="true">RAND()</f>
        <v>0.141054240437832</v>
      </c>
      <c r="X43" s="0" t="n">
        <f aca="true">RAND()</f>
        <v>0.152968819950465</v>
      </c>
      <c r="Y43" s="0" t="n">
        <f aca="true">RAND()</f>
        <v>0.625416427157396</v>
      </c>
      <c r="Z43" s="0" t="n">
        <f aca="true">RAND()</f>
        <v>0.502744661624774</v>
      </c>
      <c r="AA43" s="0" t="n">
        <f aca="true">RAND()</f>
        <v>0.534901691121733</v>
      </c>
      <c r="AB43" s="0" t="n">
        <f aca="true">RAND()</f>
        <v>0.944082082066302</v>
      </c>
      <c r="AC43" s="0" t="n">
        <f aca="true">RAND()</f>
        <v>0.255721292672063</v>
      </c>
      <c r="AD43" s="0" t="n">
        <f aca="true">RAND()</f>
        <v>0.627994685339</v>
      </c>
      <c r="AE43" s="0" t="n">
        <f aca="true">RAND()</f>
        <v>0.72583733555001</v>
      </c>
    </row>
    <row r="44" customFormat="false" ht="15.75" hidden="false" customHeight="false" outlineLevel="0" collapsed="false">
      <c r="B44" s="0" t="n">
        <f aca="true">RAND()</f>
        <v>0.23637104098297</v>
      </c>
      <c r="C44" s="0" t="n">
        <f aca="true">RAND()</f>
        <v>0.884369438727196</v>
      </c>
      <c r="D44" s="0" t="n">
        <f aca="true">RAND()</f>
        <v>0.497084180691603</v>
      </c>
      <c r="E44" s="0" t="n">
        <f aca="true">RAND()</f>
        <v>0.816113667186182</v>
      </c>
      <c r="F44" s="0" t="n">
        <f aca="true">RAND()</f>
        <v>0.115699636007793</v>
      </c>
      <c r="G44" s="0" t="n">
        <f aca="true">RAND()</f>
        <v>0.602921441249754</v>
      </c>
      <c r="H44" s="0" t="n">
        <f aca="true">RAND()</f>
        <v>0.117115606520186</v>
      </c>
      <c r="I44" s="0" t="n">
        <f aca="true">RAND()</f>
        <v>0.819666883381273</v>
      </c>
      <c r="J44" s="0" t="n">
        <f aca="true">RAND()</f>
        <v>0.0100383720800062</v>
      </c>
      <c r="K44" s="0" t="n">
        <f aca="true">RAND()</f>
        <v>0.653744554516805</v>
      </c>
      <c r="L44" s="0" t="n">
        <f aca="true">RAND()</f>
        <v>0.685428042152076</v>
      </c>
      <c r="M44" s="0" t="n">
        <f aca="true">RAND()</f>
        <v>0.713701573283212</v>
      </c>
      <c r="N44" s="0" t="n">
        <f aca="true">RAND()</f>
        <v>0.852661627665513</v>
      </c>
      <c r="O44" s="0" t="n">
        <f aca="true">RAND()</f>
        <v>0.243707245674095</v>
      </c>
      <c r="P44" s="0" t="n">
        <f aca="true">RAND()</f>
        <v>0.722806200904726</v>
      </c>
      <c r="Q44" s="0" t="n">
        <f aca="true">RAND()</f>
        <v>0.0485913242475194</v>
      </c>
      <c r="R44" s="0" t="n">
        <f aca="true">RAND()</f>
        <v>0.203333841039456</v>
      </c>
      <c r="S44" s="0" t="n">
        <f aca="true">RAND()</f>
        <v>0.392405501465881</v>
      </c>
      <c r="T44" s="0" t="n">
        <f aca="true">RAND()</f>
        <v>0.322650827153765</v>
      </c>
      <c r="U44" s="0" t="n">
        <f aca="true">RAND()</f>
        <v>0.289780049698242</v>
      </c>
      <c r="V44" s="0" t="n">
        <f aca="true">RAND()</f>
        <v>0.382883379137502</v>
      </c>
      <c r="W44" s="0" t="n">
        <f aca="true">RAND()</f>
        <v>0.59946467074796</v>
      </c>
      <c r="X44" s="0" t="n">
        <f aca="true">RAND()</f>
        <v>0.181266707525161</v>
      </c>
      <c r="Y44" s="0" t="n">
        <f aca="true">RAND()</f>
        <v>0.340971073963568</v>
      </c>
      <c r="Z44" s="0" t="n">
        <f aca="true">RAND()</f>
        <v>0.233536825233911</v>
      </c>
      <c r="AA44" s="0" t="n">
        <f aca="true">RAND()</f>
        <v>0.463809860456728</v>
      </c>
      <c r="AB44" s="0" t="n">
        <f aca="true">RAND()</f>
        <v>0.823955124535499</v>
      </c>
      <c r="AC44" s="0" t="n">
        <f aca="true">RAND()</f>
        <v>0.601835179163574</v>
      </c>
      <c r="AD44" s="0" t="n">
        <f aca="true">RAND()</f>
        <v>0.260096988511245</v>
      </c>
      <c r="AE44" s="0" t="n">
        <f aca="true">RAND()</f>
        <v>0.913342652761681</v>
      </c>
    </row>
    <row r="45" customFormat="false" ht="15.75" hidden="false" customHeight="false" outlineLevel="0" collapsed="false">
      <c r="B45" s="0" t="n">
        <f aca="true">RAND()</f>
        <v>0.832407101958901</v>
      </c>
      <c r="C45" s="0" t="n">
        <f aca="true">RAND()</f>
        <v>0.00544644962030501</v>
      </c>
      <c r="D45" s="0" t="n">
        <f aca="true">RAND()</f>
        <v>0.972296624323807</v>
      </c>
      <c r="E45" s="0" t="n">
        <f aca="true">RAND()</f>
        <v>0.582206928106089</v>
      </c>
      <c r="F45" s="0" t="n">
        <f aca="true">RAND()</f>
        <v>0.226736873859923</v>
      </c>
      <c r="G45" s="0" t="n">
        <f aca="true">RAND()</f>
        <v>0.223246449547167</v>
      </c>
      <c r="H45" s="0" t="n">
        <f aca="true">RAND()</f>
        <v>0.561850320357845</v>
      </c>
      <c r="I45" s="0" t="n">
        <f aca="true">RAND()</f>
        <v>0.997026179229478</v>
      </c>
      <c r="J45" s="0" t="n">
        <f aca="true">RAND()</f>
        <v>0.229484818226002</v>
      </c>
      <c r="K45" s="0" t="n">
        <f aca="true">RAND()</f>
        <v>0.422328343282827</v>
      </c>
      <c r="L45" s="0" t="n">
        <f aca="true">RAND()</f>
        <v>0.340755033752487</v>
      </c>
      <c r="M45" s="0" t="n">
        <f aca="true">RAND()</f>
        <v>0.631747582294077</v>
      </c>
      <c r="N45" s="0" t="n">
        <f aca="true">RAND()</f>
        <v>0.58689413565438</v>
      </c>
      <c r="O45" s="0" t="n">
        <f aca="true">RAND()</f>
        <v>0.096993112601914</v>
      </c>
      <c r="P45" s="0" t="n">
        <f aca="true">RAND()</f>
        <v>0.807864261214794</v>
      </c>
      <c r="Q45" s="0" t="n">
        <f aca="true">RAND()</f>
        <v>0.432451022339877</v>
      </c>
      <c r="R45" s="0" t="n">
        <f aca="true">RAND()</f>
        <v>0.984365496531576</v>
      </c>
      <c r="S45" s="0" t="n">
        <f aca="true">RAND()</f>
        <v>0.63765699866593</v>
      </c>
      <c r="T45" s="0" t="n">
        <f aca="true">RAND()</f>
        <v>0.422462234782863</v>
      </c>
      <c r="U45" s="0" t="n">
        <f aca="true">RAND()</f>
        <v>0.199941941929824</v>
      </c>
      <c r="V45" s="0" t="n">
        <f aca="true">RAND()</f>
        <v>0.661850091560141</v>
      </c>
      <c r="W45" s="0" t="n">
        <f aca="true">RAND()</f>
        <v>0.72502533507416</v>
      </c>
      <c r="X45" s="0" t="n">
        <f aca="true">RAND()</f>
        <v>0.652233299492367</v>
      </c>
      <c r="Y45" s="0" t="n">
        <f aca="true">RAND()</f>
        <v>0.315154871927125</v>
      </c>
      <c r="Z45" s="0" t="n">
        <f aca="true">RAND()</f>
        <v>0.0165354471375208</v>
      </c>
      <c r="AA45" s="0" t="n">
        <f aca="true">RAND()</f>
        <v>0.942875130241535</v>
      </c>
      <c r="AB45" s="0" t="n">
        <f aca="true">RAND()</f>
        <v>0.343249174315195</v>
      </c>
      <c r="AC45" s="0" t="n">
        <f aca="true">RAND()</f>
        <v>0.456316356636529</v>
      </c>
      <c r="AD45" s="0" t="n">
        <f aca="true">RAND()</f>
        <v>0.543220672362172</v>
      </c>
      <c r="AE45" s="0" t="n">
        <f aca="true">RAND()</f>
        <v>0.886775891426696</v>
      </c>
    </row>
    <row r="46" customFormat="false" ht="15.75" hidden="false" customHeight="false" outlineLevel="0" collapsed="false">
      <c r="B46" s="0" t="n">
        <f aca="true">RAND()</f>
        <v>0.863564116485106</v>
      </c>
      <c r="C46" s="0" t="n">
        <f aca="true">RAND()</f>
        <v>0.384259990643881</v>
      </c>
      <c r="D46" s="0" t="n">
        <f aca="true">RAND()</f>
        <v>0.775342888528515</v>
      </c>
      <c r="E46" s="0" t="n">
        <f aca="true">RAND()</f>
        <v>0.620705302046219</v>
      </c>
      <c r="F46" s="0" t="n">
        <f aca="true">RAND()</f>
        <v>0.677702505377935</v>
      </c>
      <c r="G46" s="0" t="n">
        <f aca="true">RAND()</f>
        <v>0.832065182225567</v>
      </c>
      <c r="H46" s="0" t="n">
        <f aca="true">RAND()</f>
        <v>0.514601385051962</v>
      </c>
      <c r="I46" s="0" t="n">
        <f aca="true">RAND()</f>
        <v>0.45629836031924</v>
      </c>
      <c r="J46" s="0" t="n">
        <f aca="true">RAND()</f>
        <v>0.705031276149295</v>
      </c>
      <c r="K46" s="0" t="n">
        <f aca="true">RAND()</f>
        <v>0.83638677695201</v>
      </c>
      <c r="L46" s="0" t="n">
        <f aca="true">RAND()</f>
        <v>0.48186178895556</v>
      </c>
      <c r="M46" s="0" t="n">
        <f aca="true">RAND()</f>
        <v>0.07535724227844</v>
      </c>
      <c r="N46" s="0" t="n">
        <f aca="true">RAND()</f>
        <v>0.0469260401518904</v>
      </c>
      <c r="O46" s="0" t="n">
        <f aca="true">RAND()</f>
        <v>0.201453919025283</v>
      </c>
      <c r="P46" s="0" t="n">
        <f aca="true">RAND()</f>
        <v>0.412685546975031</v>
      </c>
      <c r="Q46" s="0" t="n">
        <f aca="true">RAND()</f>
        <v>0.726322158385183</v>
      </c>
      <c r="R46" s="0" t="n">
        <f aca="true">RAND()</f>
        <v>0.106296250719831</v>
      </c>
      <c r="S46" s="0" t="n">
        <f aca="true">RAND()</f>
        <v>0.00838325731817534</v>
      </c>
      <c r="T46" s="0" t="n">
        <f aca="true">RAND()</f>
        <v>0.402470779881564</v>
      </c>
      <c r="U46" s="0" t="n">
        <f aca="true">RAND()</f>
        <v>0.360788953253552</v>
      </c>
      <c r="V46" s="0" t="n">
        <f aca="true">RAND()</f>
        <v>0.774212109182207</v>
      </c>
      <c r="W46" s="0" t="n">
        <f aca="true">RAND()</f>
        <v>0.437385071523342</v>
      </c>
      <c r="X46" s="0" t="n">
        <f aca="true">RAND()</f>
        <v>0.361203274430103</v>
      </c>
      <c r="Y46" s="0" t="n">
        <f aca="true">RAND()</f>
        <v>0.763188912651444</v>
      </c>
      <c r="Z46" s="0" t="n">
        <f aca="true">RAND()</f>
        <v>0.0548933383289097</v>
      </c>
      <c r="AA46" s="0" t="n">
        <f aca="true">RAND()</f>
        <v>0.183420158605564</v>
      </c>
      <c r="AB46" s="0" t="n">
        <f aca="true">RAND()</f>
        <v>0.941967401053279</v>
      </c>
      <c r="AC46" s="0" t="n">
        <f aca="true">RAND()</f>
        <v>0.150833537298315</v>
      </c>
      <c r="AD46" s="0" t="n">
        <f aca="true">RAND()</f>
        <v>0.759746129233016</v>
      </c>
      <c r="AE46" s="0" t="n">
        <f aca="true">RAND()</f>
        <v>0.719387950394804</v>
      </c>
    </row>
    <row r="47" customFormat="false" ht="15.75" hidden="false" customHeight="false" outlineLevel="0" collapsed="false">
      <c r="B47" s="0" t="n">
        <f aca="true">RAND()</f>
        <v>0.418053413297467</v>
      </c>
      <c r="C47" s="0" t="n">
        <f aca="true">RAND()</f>
        <v>0.803379293389833</v>
      </c>
      <c r="D47" s="0" t="n">
        <f aca="true">RAND()</f>
        <v>0.702924689088762</v>
      </c>
      <c r="E47" s="0" t="n">
        <f aca="true">RAND()</f>
        <v>0.111925475695841</v>
      </c>
      <c r="F47" s="0" t="n">
        <f aca="true">RAND()</f>
        <v>0.686760370562626</v>
      </c>
      <c r="G47" s="0" t="n">
        <f aca="true">RAND()</f>
        <v>0.130422424742376</v>
      </c>
      <c r="H47" s="0" t="n">
        <f aca="true">RAND()</f>
        <v>0.179417635738814</v>
      </c>
      <c r="I47" s="0" t="n">
        <f aca="true">RAND()</f>
        <v>0.721752642646524</v>
      </c>
      <c r="J47" s="0" t="n">
        <f aca="true">RAND()</f>
        <v>0.188162642347946</v>
      </c>
      <c r="K47" s="0" t="n">
        <f aca="true">RAND()</f>
        <v>0.944413715079072</v>
      </c>
      <c r="L47" s="0" t="n">
        <f aca="true">RAND()</f>
        <v>0.754256654324889</v>
      </c>
      <c r="M47" s="0" t="n">
        <f aca="true">RAND()</f>
        <v>0.600840288325596</v>
      </c>
      <c r="N47" s="0" t="n">
        <f aca="true">RAND()</f>
        <v>0.449406523801977</v>
      </c>
      <c r="O47" s="0" t="n">
        <f aca="true">RAND()</f>
        <v>0.647979382505656</v>
      </c>
      <c r="P47" s="0" t="n">
        <f aca="true">RAND()</f>
        <v>0.755123088443821</v>
      </c>
      <c r="Q47" s="0" t="n">
        <f aca="true">RAND()</f>
        <v>0.0922390832941262</v>
      </c>
      <c r="R47" s="0" t="n">
        <f aca="true">RAND()</f>
        <v>0.526572509020164</v>
      </c>
      <c r="S47" s="0" t="n">
        <f aca="true">RAND()</f>
        <v>0.306858008151923</v>
      </c>
      <c r="T47" s="0" t="n">
        <f aca="true">RAND()</f>
        <v>0.70192930126515</v>
      </c>
      <c r="U47" s="0" t="n">
        <f aca="true">RAND()</f>
        <v>0.883662563516182</v>
      </c>
      <c r="V47" s="0" t="n">
        <f aca="true">RAND()</f>
        <v>0.75384215336419</v>
      </c>
      <c r="W47" s="0" t="n">
        <f aca="true">RAND()</f>
        <v>0.49853206179274</v>
      </c>
      <c r="X47" s="0" t="n">
        <f aca="true">RAND()</f>
        <v>0.775301392988745</v>
      </c>
      <c r="Y47" s="0" t="n">
        <f aca="true">RAND()</f>
        <v>0.733345537527363</v>
      </c>
      <c r="Z47" s="0" t="n">
        <f aca="true">RAND()</f>
        <v>0.783208764807722</v>
      </c>
      <c r="AA47" s="0" t="n">
        <f aca="true">RAND()</f>
        <v>0.216786705327683</v>
      </c>
      <c r="AB47" s="0" t="n">
        <f aca="true">RAND()</f>
        <v>0.90190877574059</v>
      </c>
      <c r="AC47" s="0" t="n">
        <f aca="true">RAND()</f>
        <v>0.157917141559827</v>
      </c>
      <c r="AD47" s="0" t="n">
        <f aca="true">RAND()</f>
        <v>0.943547139547317</v>
      </c>
      <c r="AE47" s="0" t="n">
        <f aca="true">RAND()</f>
        <v>0.265323538244482</v>
      </c>
    </row>
    <row r="48" customFormat="false" ht="15.75" hidden="false" customHeight="false" outlineLevel="0" collapsed="false">
      <c r="B48" s="0" t="n">
        <f aca="true">RAND()</f>
        <v>0.923795885519168</v>
      </c>
      <c r="C48" s="0" t="n">
        <f aca="true">RAND()</f>
        <v>0.248565383510617</v>
      </c>
      <c r="D48" s="0" t="n">
        <f aca="true">RAND()</f>
        <v>0.499975624185342</v>
      </c>
      <c r="E48" s="0" t="n">
        <f aca="true">RAND()</f>
        <v>0.426416314679826</v>
      </c>
      <c r="F48" s="0" t="n">
        <f aca="true">RAND()</f>
        <v>0.823133643459656</v>
      </c>
      <c r="G48" s="0" t="n">
        <f aca="true">RAND()</f>
        <v>0.869420976717845</v>
      </c>
      <c r="H48" s="0" t="n">
        <f aca="true">RAND()</f>
        <v>0.124591859332226</v>
      </c>
      <c r="I48" s="0" t="n">
        <f aca="true">RAND()</f>
        <v>0.0788655460010685</v>
      </c>
      <c r="J48" s="0" t="n">
        <f aca="true">RAND()</f>
        <v>0.11940600006602</v>
      </c>
      <c r="K48" s="0" t="n">
        <f aca="true">RAND()</f>
        <v>0.84346706202398</v>
      </c>
      <c r="L48" s="0" t="n">
        <f aca="true">RAND()</f>
        <v>0.719081285099193</v>
      </c>
      <c r="M48" s="0" t="n">
        <f aca="true">RAND()</f>
        <v>0.589921653715682</v>
      </c>
      <c r="N48" s="0" t="n">
        <f aca="true">RAND()</f>
        <v>0.986656588339244</v>
      </c>
      <c r="O48" s="0" t="n">
        <f aca="true">RAND()</f>
        <v>0.452488827872404</v>
      </c>
      <c r="P48" s="0" t="n">
        <f aca="true">RAND()</f>
        <v>0.155929947019065</v>
      </c>
      <c r="Q48" s="0" t="n">
        <f aca="true">RAND()</f>
        <v>0.756892148074887</v>
      </c>
      <c r="R48" s="0" t="n">
        <f aca="true">RAND()</f>
        <v>0.69266750721011</v>
      </c>
      <c r="S48" s="0" t="n">
        <f aca="true">RAND()</f>
        <v>0.421235209437819</v>
      </c>
      <c r="T48" s="0" t="n">
        <f aca="true">RAND()</f>
        <v>0.737995995741013</v>
      </c>
      <c r="U48" s="0" t="n">
        <f aca="true">RAND()</f>
        <v>0.89887315482767</v>
      </c>
      <c r="V48" s="0" t="n">
        <f aca="true">RAND()</f>
        <v>0.0361197292929254</v>
      </c>
      <c r="W48" s="0" t="n">
        <f aca="true">RAND()</f>
        <v>0.411031903765349</v>
      </c>
      <c r="X48" s="0" t="n">
        <f aca="true">RAND()</f>
        <v>0.873340896270508</v>
      </c>
      <c r="Y48" s="0" t="n">
        <f aca="true">RAND()</f>
        <v>0.0782115279867881</v>
      </c>
      <c r="Z48" s="0" t="n">
        <f aca="true">RAND()</f>
        <v>0.235971021875285</v>
      </c>
      <c r="AA48" s="0" t="n">
        <f aca="true">RAND()</f>
        <v>0.966563224405184</v>
      </c>
      <c r="AB48" s="0" t="n">
        <f aca="true">RAND()</f>
        <v>0.695574586754091</v>
      </c>
      <c r="AC48" s="0" t="n">
        <f aca="true">RAND()</f>
        <v>0.206736327904942</v>
      </c>
      <c r="AD48" s="0" t="n">
        <f aca="true">RAND()</f>
        <v>0.584786675934593</v>
      </c>
      <c r="AE48" s="0" t="n">
        <f aca="true">RAND()</f>
        <v>0.234514157445835</v>
      </c>
    </row>
    <row r="49" customFormat="false" ht="15.75" hidden="false" customHeight="false" outlineLevel="0" collapsed="false">
      <c r="B49" s="0" t="n">
        <f aca="true">RAND()</f>
        <v>0.715745602724109</v>
      </c>
      <c r="C49" s="0" t="n">
        <f aca="true">RAND()</f>
        <v>0.443951827842485</v>
      </c>
      <c r="D49" s="0" t="n">
        <f aca="true">RAND()</f>
        <v>0.497741678869524</v>
      </c>
      <c r="E49" s="0" t="n">
        <f aca="true">RAND()</f>
        <v>0.0848655779242435</v>
      </c>
      <c r="F49" s="0" t="n">
        <f aca="true">RAND()</f>
        <v>0.277080712532442</v>
      </c>
      <c r="G49" s="0" t="n">
        <f aca="true">RAND()</f>
        <v>0.942637599737887</v>
      </c>
      <c r="H49" s="0" t="n">
        <f aca="true">RAND()</f>
        <v>0.924879157138877</v>
      </c>
      <c r="I49" s="0" t="n">
        <f aca="true">RAND()</f>
        <v>0.938152499328332</v>
      </c>
      <c r="J49" s="0" t="n">
        <f aca="true">RAND()</f>
        <v>0.642679230519706</v>
      </c>
      <c r="K49" s="0" t="n">
        <f aca="true">RAND()</f>
        <v>0.299021323382102</v>
      </c>
      <c r="L49" s="0" t="n">
        <f aca="true">RAND()</f>
        <v>0.213395548437462</v>
      </c>
      <c r="M49" s="0" t="n">
        <f aca="true">RAND()</f>
        <v>0.6172594730651</v>
      </c>
      <c r="N49" s="0" t="n">
        <f aca="true">RAND()</f>
        <v>0.511920794607228</v>
      </c>
      <c r="O49" s="0" t="n">
        <f aca="true">RAND()</f>
        <v>0.426874826654506</v>
      </c>
      <c r="P49" s="0" t="n">
        <f aca="true">RAND()</f>
        <v>0.860676473854894</v>
      </c>
      <c r="Q49" s="0" t="n">
        <f aca="true">RAND()</f>
        <v>0.508440204971681</v>
      </c>
      <c r="R49" s="0" t="n">
        <f aca="true">RAND()</f>
        <v>0.0550846106212964</v>
      </c>
      <c r="S49" s="0" t="n">
        <f aca="true">RAND()</f>
        <v>0.331631912809204</v>
      </c>
      <c r="T49" s="0" t="n">
        <f aca="true">RAND()</f>
        <v>0.67607784913797</v>
      </c>
      <c r="U49" s="0" t="n">
        <f aca="true">RAND()</f>
        <v>0.490277810502334</v>
      </c>
      <c r="V49" s="0" t="n">
        <f aca="true">RAND()</f>
        <v>0.417655906671646</v>
      </c>
      <c r="W49" s="0" t="n">
        <f aca="true">RAND()</f>
        <v>0.530090610324538</v>
      </c>
      <c r="X49" s="0" t="n">
        <f aca="true">RAND()</f>
        <v>0.465242185234545</v>
      </c>
      <c r="Y49" s="0" t="n">
        <f aca="true">RAND()</f>
        <v>0.161763196956781</v>
      </c>
      <c r="Z49" s="0" t="n">
        <f aca="true">RAND()</f>
        <v>0.0908472523075228</v>
      </c>
      <c r="AA49" s="0" t="n">
        <f aca="true">RAND()</f>
        <v>0.363135220874028</v>
      </c>
      <c r="AB49" s="0" t="n">
        <f aca="true">RAND()</f>
        <v>0.940335711472826</v>
      </c>
      <c r="AC49" s="0" t="n">
        <f aca="true">RAND()</f>
        <v>0.145660800800625</v>
      </c>
      <c r="AD49" s="0" t="n">
        <f aca="true">RAND()</f>
        <v>0.806904680230495</v>
      </c>
      <c r="AE49" s="0" t="n">
        <f aca="true">RAND()</f>
        <v>0.80329376882092</v>
      </c>
    </row>
    <row r="50" customFormat="false" ht="15.75" hidden="false" customHeight="false" outlineLevel="0" collapsed="false">
      <c r="B50" s="0" t="n">
        <f aca="true">RAND()</f>
        <v>0.000148032600080412</v>
      </c>
      <c r="C50" s="0" t="n">
        <f aca="true">RAND()</f>
        <v>0.38649505467711</v>
      </c>
      <c r="D50" s="0" t="n">
        <f aca="true">RAND()</f>
        <v>0.114086403743771</v>
      </c>
      <c r="E50" s="0" t="n">
        <f aca="true">RAND()</f>
        <v>0.93481847062175</v>
      </c>
      <c r="F50" s="0" t="n">
        <f aca="true">RAND()</f>
        <v>0.270434739846171</v>
      </c>
      <c r="G50" s="0" t="n">
        <f aca="true">RAND()</f>
        <v>0.0508410396410543</v>
      </c>
      <c r="H50" s="0" t="n">
        <f aca="true">RAND()</f>
        <v>0.328133623414692</v>
      </c>
      <c r="I50" s="0" t="n">
        <f aca="true">RAND()</f>
        <v>0.186985478078143</v>
      </c>
      <c r="J50" s="0" t="n">
        <f aca="true">RAND()</f>
        <v>0.104175448263761</v>
      </c>
      <c r="K50" s="0" t="n">
        <f aca="true">RAND()</f>
        <v>0.141100734628234</v>
      </c>
      <c r="L50" s="0" t="n">
        <f aca="true">RAND()</f>
        <v>0.445632268310207</v>
      </c>
      <c r="M50" s="0" t="n">
        <f aca="true">RAND()</f>
        <v>0.659259506649923</v>
      </c>
      <c r="N50" s="0" t="n">
        <f aca="true">RAND()</f>
        <v>0.034247170522813</v>
      </c>
      <c r="O50" s="0" t="n">
        <f aca="true">RAND()</f>
        <v>0.19032357076738</v>
      </c>
      <c r="P50" s="0" t="n">
        <f aca="true">RAND()</f>
        <v>0.357431460302054</v>
      </c>
      <c r="Q50" s="0" t="n">
        <f aca="true">RAND()</f>
        <v>0.133834146895412</v>
      </c>
      <c r="R50" s="0" t="n">
        <f aca="true">RAND()</f>
        <v>0.331182674010556</v>
      </c>
      <c r="S50" s="0" t="n">
        <f aca="true">RAND()</f>
        <v>0.0905309990469711</v>
      </c>
      <c r="T50" s="0" t="n">
        <f aca="true">RAND()</f>
        <v>0.204031495014787</v>
      </c>
      <c r="U50" s="0" t="n">
        <f aca="true">RAND()</f>
        <v>0.652472788691774</v>
      </c>
      <c r="V50" s="0" t="n">
        <f aca="true">RAND()</f>
        <v>0.442863260352113</v>
      </c>
      <c r="W50" s="0" t="n">
        <f aca="true">RAND()</f>
        <v>0.424202379470033</v>
      </c>
      <c r="X50" s="0" t="n">
        <f aca="true">RAND()</f>
        <v>0.0960511096433719</v>
      </c>
      <c r="Y50" s="0" t="n">
        <f aca="true">RAND()</f>
        <v>0.984040459819016</v>
      </c>
      <c r="Z50" s="0" t="n">
        <f aca="true">RAND()</f>
        <v>0.924608115389436</v>
      </c>
      <c r="AA50" s="0" t="n">
        <f aca="true">RAND()</f>
        <v>0.38898899683431</v>
      </c>
      <c r="AB50" s="0" t="n">
        <f aca="true">RAND()</f>
        <v>0.344894862306916</v>
      </c>
      <c r="AC50" s="0" t="n">
        <f aca="true">RAND()</f>
        <v>0.809571928827055</v>
      </c>
      <c r="AD50" s="0" t="n">
        <f aca="true">RAND()</f>
        <v>0.336214335815355</v>
      </c>
      <c r="AE50" s="0" t="n">
        <f aca="true">RAND()</f>
        <v>0.468380734647536</v>
      </c>
    </row>
    <row r="51" customFormat="false" ht="15.75" hidden="false" customHeight="false" outlineLevel="0" collapsed="false">
      <c r="B51" s="0" t="n">
        <f aca="true">RAND()</f>
        <v>0.0497377893020792</v>
      </c>
      <c r="C51" s="0" t="n">
        <f aca="true">RAND()</f>
        <v>0.120123668526215</v>
      </c>
      <c r="D51" s="0" t="n">
        <f aca="true">RAND()</f>
        <v>0.303834906403371</v>
      </c>
      <c r="E51" s="0" t="n">
        <f aca="true">RAND()</f>
        <v>0.708136372362445</v>
      </c>
      <c r="F51" s="0" t="n">
        <f aca="true">RAND()</f>
        <v>0.585083058336602</v>
      </c>
      <c r="G51" s="0" t="n">
        <f aca="true">RAND()</f>
        <v>0.706620361574232</v>
      </c>
      <c r="H51" s="0" t="n">
        <f aca="true">RAND()</f>
        <v>0.913972500084283</v>
      </c>
      <c r="I51" s="0" t="n">
        <f aca="true">RAND()</f>
        <v>0.658516520641802</v>
      </c>
      <c r="J51" s="0" t="n">
        <f aca="true">RAND()</f>
        <v>0.194883205629563</v>
      </c>
      <c r="K51" s="0" t="n">
        <f aca="true">RAND()</f>
        <v>0.960273585768005</v>
      </c>
      <c r="L51" s="0" t="n">
        <f aca="true">RAND()</f>
        <v>0.0437279516318658</v>
      </c>
      <c r="M51" s="0" t="n">
        <f aca="true">RAND()</f>
        <v>0.395348257096067</v>
      </c>
      <c r="N51" s="0" t="n">
        <f aca="true">RAND()</f>
        <v>0.407784785402851</v>
      </c>
      <c r="O51" s="0" t="n">
        <f aca="true">RAND()</f>
        <v>0.478313270689034</v>
      </c>
      <c r="P51" s="0" t="n">
        <f aca="true">RAND()</f>
        <v>0.22528189147596</v>
      </c>
      <c r="Q51" s="0" t="n">
        <f aca="true">RAND()</f>
        <v>0.123041479740188</v>
      </c>
      <c r="R51" s="0" t="n">
        <f aca="true">RAND()</f>
        <v>0.522274588834916</v>
      </c>
      <c r="S51" s="0" t="n">
        <f aca="true">RAND()</f>
        <v>0.616836339760478</v>
      </c>
      <c r="T51" s="0" t="n">
        <f aca="true">RAND()</f>
        <v>0.649747481310956</v>
      </c>
      <c r="U51" s="0" t="n">
        <f aca="true">RAND()</f>
        <v>0.788773633165987</v>
      </c>
      <c r="V51" s="0" t="n">
        <f aca="true">RAND()</f>
        <v>0.28050610195553</v>
      </c>
      <c r="W51" s="0" t="n">
        <f aca="true">RAND()</f>
        <v>0.182779335859936</v>
      </c>
      <c r="X51" s="0" t="n">
        <f aca="true">RAND()</f>
        <v>0.763858564072313</v>
      </c>
      <c r="Y51" s="0" t="n">
        <f aca="true">RAND()</f>
        <v>0.527101431910049</v>
      </c>
      <c r="Z51" s="0" t="n">
        <f aca="true">RAND()</f>
        <v>0.0413960420402368</v>
      </c>
      <c r="AA51" s="0" t="n">
        <f aca="true">RAND()</f>
        <v>0.00451573167911368</v>
      </c>
      <c r="AB51" s="0" t="n">
        <f aca="true">RAND()</f>
        <v>0.708012755998042</v>
      </c>
      <c r="AC51" s="0" t="n">
        <f aca="true">RAND()</f>
        <v>0.973014652495828</v>
      </c>
      <c r="AD51" s="0" t="n">
        <f aca="true">RAND()</f>
        <v>0.818221823941951</v>
      </c>
      <c r="AE51" s="0" t="n">
        <f aca="true">RAND()</f>
        <v>0.0183700870606226</v>
      </c>
    </row>
    <row r="52" customFormat="false" ht="15.75" hidden="false" customHeight="false" outlineLevel="0" collapsed="false">
      <c r="B52" s="0" t="n">
        <f aca="true">RAND()</f>
        <v>0.383558209850778</v>
      </c>
      <c r="C52" s="0" t="n">
        <f aca="true">RAND()</f>
        <v>0.839241895540677</v>
      </c>
      <c r="D52" s="0" t="n">
        <f aca="true">RAND()</f>
        <v>0.757344355771235</v>
      </c>
      <c r="E52" s="0" t="n">
        <f aca="true">RAND()</f>
        <v>0.942833060370931</v>
      </c>
      <c r="F52" s="0" t="n">
        <f aca="true">RAND()</f>
        <v>0.668536904128585</v>
      </c>
      <c r="G52" s="0" t="n">
        <f aca="true">RAND()</f>
        <v>0.877951925621252</v>
      </c>
      <c r="H52" s="0" t="n">
        <f aca="true">RAND()</f>
        <v>0.944007331809515</v>
      </c>
      <c r="I52" s="0" t="n">
        <f aca="true">RAND()</f>
        <v>0.652251407355451</v>
      </c>
      <c r="J52" s="0" t="n">
        <f aca="true">RAND()</f>
        <v>0.779614885087627</v>
      </c>
      <c r="K52" s="0" t="n">
        <f aca="true">RAND()</f>
        <v>0.795202317388935</v>
      </c>
      <c r="L52" s="0" t="n">
        <f aca="true">RAND()</f>
        <v>0.536690030701977</v>
      </c>
      <c r="M52" s="0" t="n">
        <f aca="true">RAND()</f>
        <v>0.149527621967221</v>
      </c>
      <c r="N52" s="0" t="n">
        <f aca="true">RAND()</f>
        <v>0.328115906018887</v>
      </c>
      <c r="O52" s="0" t="n">
        <f aca="true">RAND()</f>
        <v>0.156546348150196</v>
      </c>
      <c r="P52" s="0" t="n">
        <f aca="true">RAND()</f>
        <v>0.109713689198597</v>
      </c>
      <c r="Q52" s="0" t="n">
        <f aca="true">RAND()</f>
        <v>0.932250641015121</v>
      </c>
      <c r="R52" s="0" t="n">
        <f aca="true">RAND()</f>
        <v>0.263642968464243</v>
      </c>
      <c r="S52" s="0" t="n">
        <f aca="true">RAND()</f>
        <v>0.47898402351143</v>
      </c>
      <c r="T52" s="0" t="n">
        <f aca="true">RAND()</f>
        <v>0.816357869338916</v>
      </c>
      <c r="U52" s="0" t="n">
        <f aca="true">RAND()</f>
        <v>0.726933035920298</v>
      </c>
      <c r="V52" s="0" t="n">
        <f aca="true">RAND()</f>
        <v>0.262433590392614</v>
      </c>
      <c r="W52" s="0" t="n">
        <f aca="true">RAND()</f>
        <v>0.933734658659924</v>
      </c>
      <c r="X52" s="0" t="n">
        <f aca="true">RAND()</f>
        <v>0.13162957888085</v>
      </c>
      <c r="Y52" s="0" t="n">
        <f aca="true">RAND()</f>
        <v>0.296581644794414</v>
      </c>
      <c r="Z52" s="0" t="n">
        <f aca="true">RAND()</f>
        <v>0.91612104411664</v>
      </c>
      <c r="AA52" s="0" t="n">
        <f aca="true">RAND()</f>
        <v>0.796146811015611</v>
      </c>
      <c r="AB52" s="0" t="n">
        <f aca="true">RAND()</f>
        <v>0.827734719188276</v>
      </c>
      <c r="AC52" s="0" t="n">
        <f aca="true">RAND()</f>
        <v>0.337227920432118</v>
      </c>
      <c r="AD52" s="0" t="n">
        <f aca="true">RAND()</f>
        <v>0.131417189398753</v>
      </c>
      <c r="AE52" s="0" t="n">
        <f aca="true">RAND()</f>
        <v>0.253335894520166</v>
      </c>
    </row>
    <row r="53" customFormat="false" ht="15.75" hidden="false" customHeight="false" outlineLevel="0" collapsed="false">
      <c r="B53" s="0" t="n">
        <f aca="true">RAND()</f>
        <v>0.48695989787384</v>
      </c>
      <c r="C53" s="0" t="n">
        <f aca="true">RAND()</f>
        <v>0.263996856654136</v>
      </c>
      <c r="D53" s="0" t="n">
        <f aca="true">RAND()</f>
        <v>0.761163735579997</v>
      </c>
      <c r="E53" s="0" t="n">
        <f aca="true">RAND()</f>
        <v>0.958364021072961</v>
      </c>
      <c r="F53" s="0" t="n">
        <f aca="true">RAND()</f>
        <v>0.372352996568315</v>
      </c>
      <c r="G53" s="0" t="n">
        <f aca="true">RAND()</f>
        <v>0.951504925038263</v>
      </c>
      <c r="H53" s="0" t="n">
        <f aca="true">RAND()</f>
        <v>0.192288414119325</v>
      </c>
      <c r="I53" s="0" t="n">
        <f aca="true">RAND()</f>
        <v>0.0580443430158075</v>
      </c>
      <c r="J53" s="0" t="n">
        <f aca="true">RAND()</f>
        <v>0.0396292456017736</v>
      </c>
      <c r="K53" s="0" t="n">
        <f aca="true">RAND()</f>
        <v>0.905825650633842</v>
      </c>
      <c r="L53" s="0" t="n">
        <f aca="true">RAND()</f>
        <v>0.160661320806331</v>
      </c>
      <c r="M53" s="0" t="n">
        <f aca="true">RAND()</f>
        <v>0.682839599176875</v>
      </c>
      <c r="N53" s="0" t="n">
        <f aca="true">RAND()</f>
        <v>0.0908812447009757</v>
      </c>
      <c r="O53" s="0" t="n">
        <f aca="true">RAND()</f>
        <v>0.259529275436761</v>
      </c>
      <c r="P53" s="0" t="n">
        <f aca="true">RAND()</f>
        <v>0.685292516884053</v>
      </c>
      <c r="Q53" s="0" t="n">
        <f aca="true">RAND()</f>
        <v>0.900534526355135</v>
      </c>
      <c r="R53" s="0" t="n">
        <f aca="true">RAND()</f>
        <v>0.404328967439</v>
      </c>
      <c r="S53" s="0" t="n">
        <f aca="true">RAND()</f>
        <v>0.817509385570842</v>
      </c>
      <c r="T53" s="0" t="n">
        <f aca="true">RAND()</f>
        <v>0.171032063231982</v>
      </c>
      <c r="U53" s="0" t="n">
        <f aca="true">RAND()</f>
        <v>0.138689340785335</v>
      </c>
      <c r="V53" s="0" t="n">
        <f aca="true">RAND()</f>
        <v>0.647693068923318</v>
      </c>
      <c r="W53" s="0" t="n">
        <f aca="true">RAND()</f>
        <v>0.477675370124966</v>
      </c>
      <c r="X53" s="0" t="n">
        <f aca="true">RAND()</f>
        <v>0.624333594084708</v>
      </c>
      <c r="Y53" s="0" t="n">
        <f aca="true">RAND()</f>
        <v>0.583089883050015</v>
      </c>
      <c r="Z53" s="0" t="n">
        <f aca="true">RAND()</f>
        <v>0.692655393917463</v>
      </c>
      <c r="AA53" s="0" t="n">
        <f aca="true">RAND()</f>
        <v>0.237530949655945</v>
      </c>
      <c r="AB53" s="0" t="n">
        <f aca="true">RAND()</f>
        <v>0.369034993591877</v>
      </c>
      <c r="AC53" s="0" t="n">
        <f aca="true">RAND()</f>
        <v>0.298290423133187</v>
      </c>
      <c r="AD53" s="0" t="n">
        <f aca="true">RAND()</f>
        <v>0.0600748164738471</v>
      </c>
      <c r="AE53" s="0" t="n">
        <f aca="true">RAND()</f>
        <v>0.174703495166777</v>
      </c>
    </row>
    <row r="54" customFormat="false" ht="15.75" hidden="false" customHeight="false" outlineLevel="0" collapsed="false">
      <c r="B54" s="0" t="n">
        <f aca="true">RAND()</f>
        <v>0.494576587778956</v>
      </c>
      <c r="C54" s="0" t="n">
        <f aca="true">RAND()</f>
        <v>0.0166581972627364</v>
      </c>
      <c r="D54" s="0" t="n">
        <f aca="true">RAND()</f>
        <v>0.0318704417965555</v>
      </c>
      <c r="E54" s="0" t="n">
        <f aca="true">RAND()</f>
        <v>0.658795693444633</v>
      </c>
      <c r="F54" s="0" t="n">
        <f aca="true">RAND()</f>
        <v>0.56925542952586</v>
      </c>
      <c r="G54" s="0" t="n">
        <f aca="true">RAND()</f>
        <v>0.345367706777202</v>
      </c>
      <c r="H54" s="0" t="n">
        <f aca="true">RAND()</f>
        <v>0.496666256916091</v>
      </c>
      <c r="I54" s="0" t="n">
        <f aca="true">RAND()</f>
        <v>0.718143621610214</v>
      </c>
      <c r="J54" s="0" t="n">
        <f aca="true">RAND()</f>
        <v>0.346495131511868</v>
      </c>
      <c r="K54" s="0" t="n">
        <f aca="true">RAND()</f>
        <v>0.464741168011796</v>
      </c>
      <c r="L54" s="0" t="n">
        <f aca="true">RAND()</f>
        <v>0.611480713927823</v>
      </c>
      <c r="M54" s="0" t="n">
        <f aca="true">RAND()</f>
        <v>0.954686713146934</v>
      </c>
      <c r="N54" s="0" t="n">
        <f aca="true">RAND()</f>
        <v>0.12900947905276</v>
      </c>
      <c r="O54" s="0" t="n">
        <f aca="true">RAND()</f>
        <v>0.120598458730439</v>
      </c>
      <c r="P54" s="0" t="n">
        <f aca="true">RAND()</f>
        <v>0.676023114319449</v>
      </c>
      <c r="Q54" s="0" t="n">
        <f aca="true">RAND()</f>
        <v>0.0547138409450985</v>
      </c>
      <c r="R54" s="0" t="n">
        <f aca="true">RAND()</f>
        <v>0.607459322910186</v>
      </c>
      <c r="S54" s="0" t="n">
        <f aca="true">RAND()</f>
        <v>0.882163068935927</v>
      </c>
      <c r="T54" s="0" t="n">
        <f aca="true">RAND()</f>
        <v>0.284630458065182</v>
      </c>
      <c r="U54" s="0" t="n">
        <f aca="true">RAND()</f>
        <v>0.620032841114762</v>
      </c>
      <c r="V54" s="0" t="n">
        <f aca="true">RAND()</f>
        <v>0.782505006090557</v>
      </c>
      <c r="W54" s="0" t="n">
        <f aca="true">RAND()</f>
        <v>0.56222929141741</v>
      </c>
      <c r="X54" s="0" t="n">
        <f aca="true">RAND()</f>
        <v>0.0807429540706648</v>
      </c>
      <c r="Y54" s="0" t="n">
        <f aca="true">RAND()</f>
        <v>0.159632160060713</v>
      </c>
      <c r="Z54" s="0" t="n">
        <f aca="true">RAND()</f>
        <v>0.581150557490811</v>
      </c>
      <c r="AA54" s="0" t="n">
        <f aca="true">RAND()</f>
        <v>0.0318158044330794</v>
      </c>
      <c r="AB54" s="0" t="n">
        <f aca="true">RAND()</f>
        <v>0.256923403557933</v>
      </c>
      <c r="AC54" s="0" t="n">
        <f aca="true">RAND()</f>
        <v>0.0713966941851957</v>
      </c>
      <c r="AD54" s="0" t="n">
        <f aca="true">RAND()</f>
        <v>0.597089966449038</v>
      </c>
      <c r="AE54" s="0" t="n">
        <f aca="true">RAND()</f>
        <v>0.40705326845487</v>
      </c>
    </row>
    <row r="55" customFormat="false" ht="15.75" hidden="false" customHeight="false" outlineLevel="0" collapsed="false">
      <c r="B55" s="0" t="n">
        <f aca="true">RAND()</f>
        <v>0.521410658546899</v>
      </c>
      <c r="C55" s="0" t="n">
        <f aca="true">RAND()</f>
        <v>0.698982989499291</v>
      </c>
      <c r="D55" s="0" t="n">
        <f aca="true">RAND()</f>
        <v>0.520679235279147</v>
      </c>
      <c r="E55" s="0" t="n">
        <f aca="true">RAND()</f>
        <v>0.72027004651654</v>
      </c>
      <c r="F55" s="0" t="n">
        <f aca="true">RAND()</f>
        <v>0.956320590020334</v>
      </c>
      <c r="G55" s="0" t="n">
        <f aca="true">RAND()</f>
        <v>0.241584303645658</v>
      </c>
      <c r="H55" s="0" t="n">
        <f aca="true">RAND()</f>
        <v>0.505633411695702</v>
      </c>
      <c r="I55" s="0" t="n">
        <f aca="true">RAND()</f>
        <v>0.953170436447923</v>
      </c>
      <c r="J55" s="0" t="n">
        <f aca="true">RAND()</f>
        <v>0.20140307082058</v>
      </c>
      <c r="K55" s="0" t="n">
        <f aca="true">RAND()</f>
        <v>0.995094736663649</v>
      </c>
      <c r="L55" s="0" t="n">
        <f aca="true">RAND()</f>
        <v>0.130669741212956</v>
      </c>
      <c r="M55" s="0" t="n">
        <f aca="true">RAND()</f>
        <v>0.315005780420783</v>
      </c>
      <c r="N55" s="0" t="n">
        <f aca="true">RAND()</f>
        <v>0.699467596137084</v>
      </c>
      <c r="O55" s="0" t="n">
        <f aca="true">RAND()</f>
        <v>0.596139070188556</v>
      </c>
      <c r="P55" s="0" t="n">
        <f aca="true">RAND()</f>
        <v>0.629274670859532</v>
      </c>
      <c r="Q55" s="0" t="n">
        <f aca="true">RAND()</f>
        <v>0.625557581323255</v>
      </c>
      <c r="R55" s="0" t="n">
        <f aca="true">RAND()</f>
        <v>0.0337424808696889</v>
      </c>
      <c r="S55" s="0" t="n">
        <f aca="true">RAND()</f>
        <v>0.886459488588854</v>
      </c>
      <c r="T55" s="0" t="n">
        <f aca="true">RAND()</f>
        <v>0.212690886728163</v>
      </c>
      <c r="U55" s="0" t="n">
        <f aca="true">RAND()</f>
        <v>0.52936409452413</v>
      </c>
      <c r="V55" s="0" t="n">
        <f aca="true">RAND()</f>
        <v>0.103916408045448</v>
      </c>
      <c r="W55" s="0" t="n">
        <f aca="true">RAND()</f>
        <v>0.164634146453311</v>
      </c>
      <c r="X55" s="0" t="n">
        <f aca="true">RAND()</f>
        <v>0.303014225570118</v>
      </c>
      <c r="Y55" s="0" t="n">
        <f aca="true">RAND()</f>
        <v>0.335414651571178</v>
      </c>
      <c r="Z55" s="0" t="n">
        <f aca="true">RAND()</f>
        <v>0.274978930628908</v>
      </c>
      <c r="AA55" s="0" t="n">
        <f aca="true">RAND()</f>
        <v>0.270553373814965</v>
      </c>
      <c r="AB55" s="0" t="n">
        <f aca="true">RAND()</f>
        <v>0.287674177269854</v>
      </c>
      <c r="AC55" s="0" t="n">
        <f aca="true">RAND()</f>
        <v>0.191299586894252</v>
      </c>
      <c r="AD55" s="0" t="n">
        <f aca="true">RAND()</f>
        <v>0.986476799690887</v>
      </c>
      <c r="AE55" s="0" t="n">
        <f aca="true">RAND()</f>
        <v>0.861870034085982</v>
      </c>
    </row>
    <row r="56" customFormat="false" ht="15.75" hidden="false" customHeight="false" outlineLevel="0" collapsed="false">
      <c r="B56" s="0" t="n">
        <f aca="true">RAND()</f>
        <v>0.584560608381876</v>
      </c>
      <c r="C56" s="0" t="n">
        <f aca="true">RAND()</f>
        <v>0.273604971102159</v>
      </c>
      <c r="D56" s="0" t="n">
        <f aca="true">RAND()</f>
        <v>0.451542879081807</v>
      </c>
      <c r="E56" s="0" t="n">
        <f aca="true">RAND()</f>
        <v>0.917806450771495</v>
      </c>
      <c r="F56" s="0" t="n">
        <f aca="true">RAND()</f>
        <v>0.32814161504683</v>
      </c>
      <c r="G56" s="0" t="n">
        <f aca="true">RAND()</f>
        <v>0.660255449492916</v>
      </c>
      <c r="H56" s="0" t="n">
        <f aca="true">RAND()</f>
        <v>0.679580531322545</v>
      </c>
      <c r="I56" s="0" t="n">
        <f aca="true">RAND()</f>
        <v>0.0607871402443009</v>
      </c>
      <c r="J56" s="0" t="n">
        <f aca="true">RAND()</f>
        <v>0.26390520940446</v>
      </c>
      <c r="K56" s="0" t="n">
        <f aca="true">RAND()</f>
        <v>0.954197974354891</v>
      </c>
      <c r="L56" s="0" t="n">
        <f aca="true">RAND()</f>
        <v>0.74828080923785</v>
      </c>
      <c r="M56" s="0" t="n">
        <f aca="true">RAND()</f>
        <v>0.943239662665265</v>
      </c>
      <c r="N56" s="0" t="n">
        <f aca="true">RAND()</f>
        <v>0.798543926308206</v>
      </c>
      <c r="O56" s="0" t="n">
        <f aca="true">RAND()</f>
        <v>0.741622428316803</v>
      </c>
      <c r="P56" s="0" t="n">
        <f aca="true">RAND()</f>
        <v>0.54445836342947</v>
      </c>
      <c r="Q56" s="0" t="n">
        <f aca="true">RAND()</f>
        <v>0.950981703258457</v>
      </c>
      <c r="R56" s="0" t="n">
        <f aca="true">RAND()</f>
        <v>0.514908877221638</v>
      </c>
      <c r="S56" s="0" t="n">
        <f aca="true">RAND()</f>
        <v>0.470735821373819</v>
      </c>
      <c r="T56" s="0" t="n">
        <f aca="true">RAND()</f>
        <v>0.451025316829949</v>
      </c>
      <c r="U56" s="0" t="n">
        <f aca="true">RAND()</f>
        <v>0.750908185033372</v>
      </c>
      <c r="V56" s="0" t="n">
        <f aca="true">RAND()</f>
        <v>0.616537485680005</v>
      </c>
      <c r="W56" s="0" t="n">
        <f aca="true">RAND()</f>
        <v>0.89974978034289</v>
      </c>
      <c r="X56" s="0" t="n">
        <f aca="true">RAND()</f>
        <v>0.532050687561</v>
      </c>
      <c r="Y56" s="0" t="n">
        <f aca="true">RAND()</f>
        <v>0.269055337229432</v>
      </c>
      <c r="Z56" s="0" t="n">
        <f aca="true">RAND()</f>
        <v>0.849791588750812</v>
      </c>
      <c r="AA56" s="0" t="n">
        <f aca="true">RAND()</f>
        <v>0.93925102228761</v>
      </c>
      <c r="AB56" s="0" t="n">
        <f aca="true">RAND()</f>
        <v>0.291831174846367</v>
      </c>
      <c r="AC56" s="0" t="n">
        <f aca="true">RAND()</f>
        <v>0.610353230131459</v>
      </c>
      <c r="AD56" s="0" t="n">
        <f aca="true">RAND()</f>
        <v>0.582826798875295</v>
      </c>
      <c r="AE56" s="0" t="n">
        <f aca="true">RAND()</f>
        <v>0.0994822007332631</v>
      </c>
    </row>
    <row r="57" customFormat="false" ht="15.75" hidden="false" customHeight="false" outlineLevel="0" collapsed="false">
      <c r="B57" s="0" t="n">
        <f aca="true">RAND()</f>
        <v>0.993371079970852</v>
      </c>
      <c r="C57" s="0" t="n">
        <f aca="true">RAND()</f>
        <v>0.281267026863654</v>
      </c>
      <c r="D57" s="0" t="n">
        <f aca="true">RAND()</f>
        <v>0.57213352581053</v>
      </c>
      <c r="E57" s="0" t="n">
        <f aca="true">RAND()</f>
        <v>0.530912249052353</v>
      </c>
      <c r="F57" s="0" t="n">
        <f aca="true">RAND()</f>
        <v>0.168592481016272</v>
      </c>
      <c r="G57" s="0" t="n">
        <f aca="true">RAND()</f>
        <v>0.309880386977329</v>
      </c>
      <c r="H57" s="0" t="n">
        <f aca="true">RAND()</f>
        <v>0.679968597754564</v>
      </c>
      <c r="I57" s="0" t="n">
        <f aca="true">RAND()</f>
        <v>0.778137937290725</v>
      </c>
      <c r="J57" s="0" t="n">
        <f aca="true">RAND()</f>
        <v>0.903334086889225</v>
      </c>
      <c r="K57" s="0" t="n">
        <f aca="true">RAND()</f>
        <v>0.0507123476662006</v>
      </c>
      <c r="L57" s="0" t="n">
        <f aca="true">RAND()</f>
        <v>0.693604545930849</v>
      </c>
      <c r="M57" s="0" t="n">
        <f aca="true">RAND()</f>
        <v>0.440037860877302</v>
      </c>
      <c r="N57" s="0" t="n">
        <f aca="true">RAND()</f>
        <v>0.491615467279404</v>
      </c>
      <c r="O57" s="0" t="n">
        <f aca="true">RAND()</f>
        <v>0.988728854099254</v>
      </c>
      <c r="P57" s="0" t="n">
        <f aca="true">RAND()</f>
        <v>0.462116139929738</v>
      </c>
      <c r="Q57" s="0" t="n">
        <f aca="true">RAND()</f>
        <v>0.722466940183708</v>
      </c>
      <c r="R57" s="0" t="n">
        <f aca="true">RAND()</f>
        <v>0.859171580624188</v>
      </c>
      <c r="S57" s="0" t="n">
        <f aca="true">RAND()</f>
        <v>0.978551445743259</v>
      </c>
      <c r="T57" s="0" t="n">
        <f aca="true">RAND()</f>
        <v>0.845252027969203</v>
      </c>
      <c r="U57" s="0" t="n">
        <f aca="true">RAND()</f>
        <v>0.688095997894056</v>
      </c>
      <c r="V57" s="0" t="n">
        <f aca="true">RAND()</f>
        <v>0.825957201018678</v>
      </c>
      <c r="W57" s="0" t="n">
        <f aca="true">RAND()</f>
        <v>0.464786291858469</v>
      </c>
      <c r="X57" s="0" t="n">
        <f aca="true">RAND()</f>
        <v>0.65225721724668</v>
      </c>
      <c r="Y57" s="0" t="n">
        <f aca="true">RAND()</f>
        <v>0.040438872485259</v>
      </c>
      <c r="Z57" s="0" t="n">
        <f aca="true">RAND()</f>
        <v>0.710508224134783</v>
      </c>
      <c r="AA57" s="0" t="n">
        <f aca="true">RAND()</f>
        <v>0.104732835083478</v>
      </c>
      <c r="AB57" s="0" t="n">
        <f aca="true">RAND()</f>
        <v>0.942254673145945</v>
      </c>
      <c r="AC57" s="0" t="n">
        <f aca="true">RAND()</f>
        <v>0.880557229179928</v>
      </c>
      <c r="AD57" s="0" t="n">
        <f aca="true">RAND()</f>
        <v>0.608141595613635</v>
      </c>
      <c r="AE57" s="0" t="n">
        <f aca="true">RAND()</f>
        <v>0.516847560783201</v>
      </c>
    </row>
    <row r="58" customFormat="false" ht="15.75" hidden="false" customHeight="false" outlineLevel="0" collapsed="false">
      <c r="B58" s="0" t="n">
        <f aca="true">RAND()</f>
        <v>0.0798738096781518</v>
      </c>
      <c r="C58" s="0" t="n">
        <f aca="true">RAND()</f>
        <v>0.433001905937087</v>
      </c>
      <c r="D58" s="0" t="n">
        <f aca="true">RAND()</f>
        <v>0.837482071173848</v>
      </c>
      <c r="E58" s="0" t="n">
        <f aca="true">RAND()</f>
        <v>0.726159437737458</v>
      </c>
      <c r="F58" s="0" t="n">
        <f aca="true">RAND()</f>
        <v>0.336755198990362</v>
      </c>
      <c r="G58" s="0" t="n">
        <f aca="true">RAND()</f>
        <v>0.57892081876216</v>
      </c>
      <c r="H58" s="0" t="n">
        <f aca="true">RAND()</f>
        <v>0.22672114790285</v>
      </c>
      <c r="I58" s="0" t="n">
        <f aca="true">RAND()</f>
        <v>0.574347561359787</v>
      </c>
      <c r="J58" s="0" t="n">
        <f aca="true">RAND()</f>
        <v>0.0556720194703561</v>
      </c>
      <c r="K58" s="0" t="n">
        <f aca="true">RAND()</f>
        <v>0.615569927278061</v>
      </c>
      <c r="L58" s="0" t="n">
        <f aca="true">RAND()</f>
        <v>0.12741476752992</v>
      </c>
      <c r="M58" s="0" t="n">
        <f aca="true">RAND()</f>
        <v>0.0503155253374365</v>
      </c>
      <c r="N58" s="0" t="n">
        <f aca="true">RAND()</f>
        <v>0.286989804055292</v>
      </c>
      <c r="O58" s="0" t="n">
        <f aca="true">RAND()</f>
        <v>0.52147422105182</v>
      </c>
      <c r="P58" s="0" t="n">
        <f aca="true">RAND()</f>
        <v>0.252033002888723</v>
      </c>
      <c r="Q58" s="0" t="n">
        <f aca="true">RAND()</f>
        <v>0.755696602726388</v>
      </c>
      <c r="R58" s="0" t="n">
        <f aca="true">RAND()</f>
        <v>0.755893385159036</v>
      </c>
      <c r="S58" s="0" t="n">
        <f aca="true">RAND()</f>
        <v>0.363078968222385</v>
      </c>
      <c r="T58" s="0" t="n">
        <f aca="true">RAND()</f>
        <v>0.313052471687547</v>
      </c>
      <c r="U58" s="0" t="n">
        <f aca="true">RAND()</f>
        <v>0.776025119001598</v>
      </c>
      <c r="V58" s="0" t="n">
        <f aca="true">RAND()</f>
        <v>0.73483424190559</v>
      </c>
      <c r="W58" s="0" t="n">
        <f aca="true">RAND()</f>
        <v>0.161213460524624</v>
      </c>
      <c r="X58" s="0" t="n">
        <f aca="true">RAND()</f>
        <v>0.462748979478566</v>
      </c>
      <c r="Y58" s="0" t="n">
        <f aca="true">RAND()</f>
        <v>0.934852043148329</v>
      </c>
      <c r="Z58" s="0" t="n">
        <f aca="true">RAND()</f>
        <v>0.706201543633329</v>
      </c>
      <c r="AA58" s="0" t="n">
        <f aca="true">RAND()</f>
        <v>0.838352777402484</v>
      </c>
      <c r="AB58" s="0" t="n">
        <f aca="true">RAND()</f>
        <v>0.350850357046274</v>
      </c>
      <c r="AC58" s="0" t="n">
        <f aca="true">RAND()</f>
        <v>0.0149120282126183</v>
      </c>
      <c r="AD58" s="0" t="n">
        <f aca="true">RAND()</f>
        <v>0.524217896897778</v>
      </c>
      <c r="AE58" s="0" t="n">
        <f aca="true">RAND()</f>
        <v>0.13896792040582</v>
      </c>
    </row>
    <row r="59" customFormat="false" ht="15.75" hidden="false" customHeight="false" outlineLevel="0" collapsed="false">
      <c r="B59" s="0" t="n">
        <f aca="true">RAND()</f>
        <v>0.703813228352898</v>
      </c>
      <c r="C59" s="0" t="n">
        <f aca="true">RAND()</f>
        <v>0.0855328507408379</v>
      </c>
      <c r="D59" s="0" t="n">
        <f aca="true">RAND()</f>
        <v>0.139756529692849</v>
      </c>
      <c r="E59" s="0" t="n">
        <f aca="true">RAND()</f>
        <v>0.726112365767118</v>
      </c>
      <c r="F59" s="0" t="n">
        <f aca="true">RAND()</f>
        <v>0.738776721157421</v>
      </c>
      <c r="G59" s="0" t="n">
        <f aca="true">RAND()</f>
        <v>0.931169151802807</v>
      </c>
      <c r="H59" s="0" t="n">
        <f aca="true">RAND()</f>
        <v>0.742913608418221</v>
      </c>
      <c r="I59" s="0" t="n">
        <f aca="true">RAND()</f>
        <v>0.0050411139167431</v>
      </c>
      <c r="J59" s="0" t="n">
        <f aca="true">RAND()</f>
        <v>0.736129354084492</v>
      </c>
      <c r="K59" s="0" t="n">
        <f aca="true">RAND()</f>
        <v>0.28280255288577</v>
      </c>
      <c r="L59" s="0" t="n">
        <f aca="true">RAND()</f>
        <v>0.494235840286641</v>
      </c>
      <c r="M59" s="0" t="n">
        <f aca="true">RAND()</f>
        <v>0.466781497884101</v>
      </c>
      <c r="N59" s="0" t="n">
        <f aca="true">RAND()</f>
        <v>0.799069557009021</v>
      </c>
      <c r="O59" s="0" t="n">
        <f aca="true">RAND()</f>
        <v>0.520054999236207</v>
      </c>
      <c r="P59" s="0" t="n">
        <f aca="true">RAND()</f>
        <v>0.401299430535468</v>
      </c>
      <c r="Q59" s="0" t="n">
        <f aca="true">RAND()</f>
        <v>0.586487921531774</v>
      </c>
      <c r="R59" s="0" t="n">
        <f aca="true">RAND()</f>
        <v>0.857615799854306</v>
      </c>
      <c r="S59" s="0" t="n">
        <f aca="true">RAND()</f>
        <v>0.403437942012258</v>
      </c>
      <c r="T59" s="0" t="n">
        <f aca="true">RAND()</f>
        <v>0.251811212953304</v>
      </c>
      <c r="U59" s="0" t="n">
        <f aca="true">RAND()</f>
        <v>0.672811890340093</v>
      </c>
      <c r="V59" s="0" t="n">
        <f aca="true">RAND()</f>
        <v>0.935405284442955</v>
      </c>
      <c r="W59" s="0" t="n">
        <f aca="true">RAND()</f>
        <v>0.505012989835153</v>
      </c>
      <c r="X59" s="0" t="n">
        <f aca="true">RAND()</f>
        <v>0.210173151758479</v>
      </c>
      <c r="Y59" s="0" t="n">
        <f aca="true">RAND()</f>
        <v>0.488678297448382</v>
      </c>
      <c r="Z59" s="0" t="n">
        <f aca="true">RAND()</f>
        <v>0.70513111633073</v>
      </c>
      <c r="AA59" s="0" t="n">
        <f aca="true">RAND()</f>
        <v>0.111523189699188</v>
      </c>
      <c r="AB59" s="0" t="n">
        <f aca="true">RAND()</f>
        <v>0.383071791543745</v>
      </c>
      <c r="AC59" s="0" t="n">
        <f aca="true">RAND()</f>
        <v>0.286866082251372</v>
      </c>
      <c r="AD59" s="0" t="n">
        <f aca="true">RAND()</f>
        <v>0.855439452096823</v>
      </c>
      <c r="AE59" s="0" t="n">
        <f aca="true">RAND()</f>
        <v>0.78551934011961</v>
      </c>
    </row>
    <row r="60" customFormat="false" ht="15.75" hidden="false" customHeight="false" outlineLevel="0" collapsed="false">
      <c r="B60" s="0" t="n">
        <f aca="true">RAND()</f>
        <v>0.319541009760335</v>
      </c>
      <c r="C60" s="0" t="n">
        <f aca="true">RAND()</f>
        <v>0.574219439932279</v>
      </c>
      <c r="D60" s="0" t="n">
        <f aca="true">RAND()</f>
        <v>0.609470945702998</v>
      </c>
      <c r="E60" s="0" t="n">
        <f aca="true">RAND()</f>
        <v>0.0112695052514589</v>
      </c>
      <c r="F60" s="0" t="n">
        <f aca="true">RAND()</f>
        <v>0.967471805463799</v>
      </c>
      <c r="G60" s="0" t="n">
        <f aca="true">RAND()</f>
        <v>0.24713199872238</v>
      </c>
      <c r="H60" s="0" t="n">
        <f aca="true">RAND()</f>
        <v>0.276235876292383</v>
      </c>
      <c r="I60" s="0" t="n">
        <f aca="true">RAND()</f>
        <v>0.639008522912602</v>
      </c>
      <c r="J60" s="0" t="n">
        <f aca="true">RAND()</f>
        <v>0.487559562025541</v>
      </c>
      <c r="K60" s="0" t="n">
        <f aca="true">RAND()</f>
        <v>0.30065699214594</v>
      </c>
      <c r="L60" s="0" t="n">
        <f aca="true">RAND()</f>
        <v>0.0797905513200004</v>
      </c>
      <c r="M60" s="0" t="n">
        <f aca="true">RAND()</f>
        <v>0.0427200964357714</v>
      </c>
      <c r="N60" s="0" t="n">
        <f aca="true">RAND()</f>
        <v>0.884192348182474</v>
      </c>
      <c r="O60" s="0" t="n">
        <f aca="true">RAND()</f>
        <v>0.98895281413808</v>
      </c>
      <c r="P60" s="0" t="n">
        <f aca="true">RAND()</f>
        <v>0.893379833292776</v>
      </c>
      <c r="Q60" s="0" t="n">
        <f aca="true">RAND()</f>
        <v>0.0353133193427996</v>
      </c>
      <c r="R60" s="0" t="n">
        <f aca="true">RAND()</f>
        <v>0.657307687492645</v>
      </c>
      <c r="S60" s="0" t="n">
        <f aca="true">RAND()</f>
        <v>0.952562708897198</v>
      </c>
      <c r="T60" s="0" t="n">
        <f aca="true">RAND()</f>
        <v>0.94493544653029</v>
      </c>
      <c r="U60" s="0" t="n">
        <f aca="true">RAND()</f>
        <v>0.748388692990207</v>
      </c>
      <c r="V60" s="0" t="n">
        <f aca="true">RAND()</f>
        <v>0.827885629702014</v>
      </c>
      <c r="W60" s="0" t="n">
        <f aca="true">RAND()</f>
        <v>0.272517515883878</v>
      </c>
      <c r="X60" s="0" t="n">
        <f aca="true">RAND()</f>
        <v>0.909632433453898</v>
      </c>
      <c r="Y60" s="0" t="n">
        <f aca="true">RAND()</f>
        <v>0.436348158721924</v>
      </c>
      <c r="Z60" s="0" t="n">
        <f aca="true">RAND()</f>
        <v>0.68352204724932</v>
      </c>
      <c r="AA60" s="0" t="n">
        <f aca="true">RAND()</f>
        <v>0.690157615003349</v>
      </c>
      <c r="AB60" s="0" t="n">
        <f aca="true">RAND()</f>
        <v>0.916869338305934</v>
      </c>
      <c r="AC60" s="0" t="n">
        <f aca="true">RAND()</f>
        <v>0.263855573113385</v>
      </c>
      <c r="AD60" s="0" t="n">
        <f aca="true">RAND()</f>
        <v>0.533813841711662</v>
      </c>
      <c r="AE60" s="0" t="n">
        <f aca="true">RAND()</f>
        <v>0.338558480277506</v>
      </c>
    </row>
    <row r="61" customFormat="false" ht="15.75" hidden="false" customHeight="false" outlineLevel="0" collapsed="false">
      <c r="B61" s="0" t="n">
        <f aca="true">RAND()</f>
        <v>0.108117818785138</v>
      </c>
      <c r="C61" s="0" t="n">
        <f aca="true">RAND()</f>
        <v>0.164579547127411</v>
      </c>
      <c r="D61" s="0" t="n">
        <f aca="true">RAND()</f>
        <v>0.846886364751098</v>
      </c>
      <c r="E61" s="0" t="n">
        <f aca="true">RAND()</f>
        <v>0.00742785163793794</v>
      </c>
      <c r="F61" s="0" t="n">
        <f aca="true">RAND()</f>
        <v>0.591606776737406</v>
      </c>
      <c r="G61" s="0" t="n">
        <f aca="true">RAND()</f>
        <v>0.621611581721787</v>
      </c>
      <c r="H61" s="0" t="n">
        <f aca="true">RAND()</f>
        <v>0.796730121732927</v>
      </c>
      <c r="I61" s="0" t="n">
        <f aca="true">RAND()</f>
        <v>0.539435707727712</v>
      </c>
      <c r="J61" s="0" t="n">
        <f aca="true">RAND()</f>
        <v>0.54283709664747</v>
      </c>
      <c r="K61" s="0" t="n">
        <f aca="true">RAND()</f>
        <v>0.614042017031988</v>
      </c>
      <c r="L61" s="0" t="n">
        <f aca="true">RAND()</f>
        <v>0.757147633985494</v>
      </c>
      <c r="M61" s="0" t="n">
        <f aca="true">RAND()</f>
        <v>0.800204928424047</v>
      </c>
      <c r="N61" s="0" t="n">
        <f aca="true">RAND()</f>
        <v>0.262415601458767</v>
      </c>
      <c r="O61" s="0" t="n">
        <f aca="true">RAND()</f>
        <v>0.453212557146861</v>
      </c>
      <c r="P61" s="0" t="n">
        <f aca="true">RAND()</f>
        <v>0.560467665688208</v>
      </c>
      <c r="Q61" s="0" t="n">
        <f aca="true">RAND()</f>
        <v>0.10727901509616</v>
      </c>
      <c r="R61" s="0" t="n">
        <f aca="true">RAND()</f>
        <v>0.81802059933067</v>
      </c>
      <c r="S61" s="0" t="n">
        <f aca="true">RAND()</f>
        <v>0.81314727098145</v>
      </c>
      <c r="T61" s="0" t="n">
        <f aca="true">RAND()</f>
        <v>0.662445571942891</v>
      </c>
      <c r="U61" s="0" t="n">
        <f aca="true">RAND()</f>
        <v>0.861346038032718</v>
      </c>
      <c r="V61" s="0" t="n">
        <f aca="true">RAND()</f>
        <v>0.822910623985741</v>
      </c>
      <c r="W61" s="0" t="n">
        <f aca="true">RAND()</f>
        <v>0.770856265984975</v>
      </c>
      <c r="X61" s="0" t="n">
        <f aca="true">RAND()</f>
        <v>0.21270616699115</v>
      </c>
      <c r="Y61" s="0" t="n">
        <f aca="true">RAND()</f>
        <v>0.524520781819269</v>
      </c>
      <c r="Z61" s="0" t="n">
        <f aca="true">RAND()</f>
        <v>0.534826467138823</v>
      </c>
      <c r="AA61" s="0" t="n">
        <f aca="true">RAND()</f>
        <v>0.332497302397623</v>
      </c>
      <c r="AB61" s="0" t="n">
        <f aca="true">RAND()</f>
        <v>0.291713846191543</v>
      </c>
      <c r="AC61" s="0" t="n">
        <f aca="true">RAND()</f>
        <v>0.0317658430180237</v>
      </c>
      <c r="AD61" s="0" t="n">
        <f aca="true">RAND()</f>
        <v>0.822377383139047</v>
      </c>
      <c r="AE61" s="0" t="n">
        <f aca="true">RAND()</f>
        <v>0.553920193233106</v>
      </c>
    </row>
    <row r="62" customFormat="false" ht="15.75" hidden="false" customHeight="false" outlineLevel="0" collapsed="false">
      <c r="B62" s="0" t="n">
        <f aca="true">RAND()</f>
        <v>0.176474046155211</v>
      </c>
      <c r="C62" s="0" t="n">
        <f aca="true">RAND()</f>
        <v>0.232932417565264</v>
      </c>
      <c r="D62" s="0" t="n">
        <f aca="true">RAND()</f>
        <v>0.86530901444689</v>
      </c>
      <c r="E62" s="0" t="n">
        <f aca="true">RAND()</f>
        <v>0.81403636428672</v>
      </c>
      <c r="F62" s="0" t="n">
        <f aca="true">RAND()</f>
        <v>0.825984833001084</v>
      </c>
      <c r="G62" s="0" t="n">
        <f aca="true">RAND()</f>
        <v>0.586928862983216</v>
      </c>
      <c r="H62" s="0" t="n">
        <f aca="true">RAND()</f>
        <v>0.954378691203326</v>
      </c>
      <c r="I62" s="0" t="n">
        <f aca="true">RAND()</f>
        <v>0.597499239244055</v>
      </c>
      <c r="J62" s="0" t="n">
        <f aca="true">RAND()</f>
        <v>0.8086158649245</v>
      </c>
      <c r="K62" s="0" t="n">
        <f aca="true">RAND()</f>
        <v>0.431616039778964</v>
      </c>
      <c r="L62" s="0" t="n">
        <f aca="true">RAND()</f>
        <v>0.412554445158874</v>
      </c>
      <c r="M62" s="0" t="n">
        <f aca="true">RAND()</f>
        <v>0.0167106715602608</v>
      </c>
      <c r="N62" s="0" t="n">
        <f aca="true">RAND()</f>
        <v>0.575367551722938</v>
      </c>
      <c r="O62" s="0" t="n">
        <f aca="true">RAND()</f>
        <v>0.644658703172403</v>
      </c>
      <c r="P62" s="0" t="n">
        <f aca="true">RAND()</f>
        <v>0.0173483730387587</v>
      </c>
      <c r="Q62" s="0" t="n">
        <f aca="true">RAND()</f>
        <v>0.246893803678291</v>
      </c>
      <c r="R62" s="0" t="n">
        <f aca="true">RAND()</f>
        <v>0.205546099654699</v>
      </c>
      <c r="S62" s="0" t="n">
        <f aca="true">RAND()</f>
        <v>0.635055502661371</v>
      </c>
      <c r="T62" s="0" t="n">
        <f aca="true">RAND()</f>
        <v>0.622281876675965</v>
      </c>
      <c r="U62" s="0" t="n">
        <f aca="true">RAND()</f>
        <v>0.600937587585029</v>
      </c>
      <c r="V62" s="0" t="n">
        <f aca="true">RAND()</f>
        <v>0.0283292506463215</v>
      </c>
      <c r="W62" s="0" t="n">
        <f aca="true">RAND()</f>
        <v>0.736837465950115</v>
      </c>
      <c r="X62" s="0" t="n">
        <f aca="true">RAND()</f>
        <v>0.462644970696298</v>
      </c>
      <c r="Y62" s="0" t="n">
        <f aca="true">RAND()</f>
        <v>0.0857836784967279</v>
      </c>
      <c r="Z62" s="0" t="n">
        <f aca="true">RAND()</f>
        <v>0.0385245233837419</v>
      </c>
      <c r="AA62" s="0" t="n">
        <f aca="true">RAND()</f>
        <v>0.575728553377049</v>
      </c>
      <c r="AB62" s="0" t="n">
        <f aca="true">RAND()</f>
        <v>0.371999697362013</v>
      </c>
      <c r="AC62" s="0" t="n">
        <f aca="true">RAND()</f>
        <v>0.30153488528049</v>
      </c>
      <c r="AD62" s="0" t="n">
        <f aca="true">RAND()</f>
        <v>0.662702129553567</v>
      </c>
      <c r="AE62" s="0" t="n">
        <f aca="true">RAND()</f>
        <v>0.790603504562417</v>
      </c>
    </row>
    <row r="63" customFormat="false" ht="15.75" hidden="false" customHeight="false" outlineLevel="0" collapsed="false">
      <c r="B63" s="0" t="n">
        <f aca="true">RAND()</f>
        <v>0.164214581646076</v>
      </c>
      <c r="C63" s="0" t="n">
        <f aca="true">RAND()</f>
        <v>0.085043172342249</v>
      </c>
      <c r="D63" s="0" t="n">
        <f aca="true">RAND()</f>
        <v>0.371434894234965</v>
      </c>
      <c r="E63" s="0" t="n">
        <f aca="true">RAND()</f>
        <v>0.201311043761865</v>
      </c>
      <c r="F63" s="0" t="n">
        <f aca="true">RAND()</f>
        <v>0.455067496018673</v>
      </c>
      <c r="G63" s="0" t="n">
        <f aca="true">RAND()</f>
        <v>0.587539236311487</v>
      </c>
      <c r="H63" s="0" t="n">
        <f aca="true">RAND()</f>
        <v>0.693835420658082</v>
      </c>
      <c r="I63" s="0" t="n">
        <f aca="true">RAND()</f>
        <v>0.0105478553837161</v>
      </c>
      <c r="J63" s="0" t="n">
        <f aca="true">RAND()</f>
        <v>0.301933555678554</v>
      </c>
      <c r="K63" s="0" t="n">
        <f aca="true">RAND()</f>
        <v>0.148867769930696</v>
      </c>
      <c r="L63" s="0" t="n">
        <f aca="true">RAND()</f>
        <v>0.305759514379361</v>
      </c>
      <c r="M63" s="0" t="n">
        <f aca="true">RAND()</f>
        <v>0.253889889088785</v>
      </c>
      <c r="N63" s="0" t="n">
        <f aca="true">RAND()</f>
        <v>0.0382037768763742</v>
      </c>
      <c r="O63" s="0" t="n">
        <f aca="true">RAND()</f>
        <v>0.962186238304083</v>
      </c>
      <c r="P63" s="0" t="n">
        <f aca="true">RAND()</f>
        <v>0.699584829588301</v>
      </c>
      <c r="Q63" s="0" t="n">
        <f aca="true">RAND()</f>
        <v>0.0391914406538625</v>
      </c>
      <c r="R63" s="0" t="n">
        <f aca="true">RAND()</f>
        <v>0.167693383278567</v>
      </c>
      <c r="S63" s="0" t="n">
        <f aca="true">RAND()</f>
        <v>0.573498216659387</v>
      </c>
      <c r="T63" s="0" t="n">
        <f aca="true">RAND()</f>
        <v>0.906445411850555</v>
      </c>
      <c r="U63" s="0" t="n">
        <f aca="true">RAND()</f>
        <v>0.887361760000343</v>
      </c>
      <c r="V63" s="0" t="n">
        <f aca="true">RAND()</f>
        <v>0.808126361069242</v>
      </c>
      <c r="W63" s="0" t="n">
        <f aca="true">RAND()</f>
        <v>0.349833535789451</v>
      </c>
      <c r="X63" s="0" t="n">
        <f aca="true">RAND()</f>
        <v>0.295731306519588</v>
      </c>
      <c r="Y63" s="0" t="n">
        <f aca="true">RAND()</f>
        <v>0.459372471245512</v>
      </c>
      <c r="Z63" s="0" t="n">
        <f aca="true">RAND()</f>
        <v>0.844494296766662</v>
      </c>
      <c r="AA63" s="0" t="n">
        <f aca="true">RAND()</f>
        <v>0.658668304352306</v>
      </c>
      <c r="AB63" s="0" t="n">
        <f aca="true">RAND()</f>
        <v>0.6806294686875</v>
      </c>
      <c r="AC63" s="0" t="n">
        <f aca="true">RAND()</f>
        <v>0.064150617944338</v>
      </c>
      <c r="AD63" s="0" t="n">
        <f aca="true">RAND()</f>
        <v>0.987006009332426</v>
      </c>
      <c r="AE63" s="0" t="n">
        <f aca="true">RAND()</f>
        <v>0.82945558235122</v>
      </c>
    </row>
    <row r="64" customFormat="false" ht="15.75" hidden="false" customHeight="false" outlineLevel="0" collapsed="false">
      <c r="B64" s="0" t="n">
        <f aca="true">RAND()</f>
        <v>0.176204341993577</v>
      </c>
      <c r="C64" s="0" t="n">
        <f aca="true">RAND()</f>
        <v>0.774657799459009</v>
      </c>
      <c r="D64" s="0" t="n">
        <f aca="true">RAND()</f>
        <v>0.79367984662536</v>
      </c>
      <c r="E64" s="0" t="n">
        <f aca="true">RAND()</f>
        <v>0.316452754528053</v>
      </c>
      <c r="F64" s="0" t="n">
        <f aca="true">RAND()</f>
        <v>0.609094885504781</v>
      </c>
      <c r="G64" s="0" t="n">
        <f aca="true">RAND()</f>
        <v>0.363681802216992</v>
      </c>
      <c r="H64" s="0" t="n">
        <f aca="true">RAND()</f>
        <v>0.0680320873523178</v>
      </c>
      <c r="I64" s="0" t="n">
        <f aca="true">RAND()</f>
        <v>0.503477597866163</v>
      </c>
      <c r="J64" s="0" t="n">
        <f aca="true">RAND()</f>
        <v>0.422785621226259</v>
      </c>
      <c r="K64" s="0" t="n">
        <f aca="true">RAND()</f>
        <v>0.272682175686364</v>
      </c>
      <c r="L64" s="0" t="n">
        <f aca="true">RAND()</f>
        <v>0.987903715517337</v>
      </c>
      <c r="M64" s="0" t="n">
        <f aca="true">RAND()</f>
        <v>0.553933111234549</v>
      </c>
      <c r="N64" s="0" t="n">
        <f aca="true">RAND()</f>
        <v>0.219549786121033</v>
      </c>
      <c r="O64" s="0" t="n">
        <f aca="true">RAND()</f>
        <v>0.194740662276847</v>
      </c>
      <c r="P64" s="0" t="n">
        <f aca="true">RAND()</f>
        <v>0.970536333977019</v>
      </c>
      <c r="Q64" s="0" t="n">
        <f aca="true">RAND()</f>
        <v>0.437311862917666</v>
      </c>
      <c r="R64" s="0" t="n">
        <f aca="true">RAND()</f>
        <v>0.736816229537108</v>
      </c>
      <c r="S64" s="0" t="n">
        <f aca="true">RAND()</f>
        <v>0.421840670959657</v>
      </c>
      <c r="T64" s="0" t="n">
        <f aca="true">RAND()</f>
        <v>0.783975263205064</v>
      </c>
      <c r="U64" s="0" t="n">
        <f aca="true">RAND()</f>
        <v>0.692766139284381</v>
      </c>
      <c r="V64" s="0" t="n">
        <f aca="true">RAND()</f>
        <v>0.898795382005917</v>
      </c>
      <c r="W64" s="0" t="n">
        <f aca="true">RAND()</f>
        <v>0.788043982417547</v>
      </c>
      <c r="X64" s="0" t="n">
        <f aca="true">RAND()</f>
        <v>0.597962847798355</v>
      </c>
      <c r="Y64" s="0" t="n">
        <f aca="true">RAND()</f>
        <v>0.471749652084953</v>
      </c>
      <c r="Z64" s="0" t="n">
        <f aca="true">RAND()</f>
        <v>0.569649750427904</v>
      </c>
      <c r="AA64" s="0" t="n">
        <f aca="true">RAND()</f>
        <v>0.701451668645076</v>
      </c>
      <c r="AB64" s="0" t="n">
        <f aca="true">RAND()</f>
        <v>0.150826014367108</v>
      </c>
      <c r="AC64" s="0" t="n">
        <f aca="true">RAND()</f>
        <v>0.761538306634156</v>
      </c>
      <c r="AD64" s="0" t="n">
        <f aca="true">RAND()</f>
        <v>0.0733601746169488</v>
      </c>
      <c r="AE64" s="0" t="n">
        <f aca="true">RAND()</f>
        <v>0.456388399133094</v>
      </c>
    </row>
    <row r="65" customFormat="false" ht="15.75" hidden="false" customHeight="false" outlineLevel="0" collapsed="false">
      <c r="B65" s="0" t="n">
        <f aca="true">RAND()</f>
        <v>0.658457363806166</v>
      </c>
      <c r="C65" s="0" t="n">
        <f aca="true">RAND()</f>
        <v>0.633451590962225</v>
      </c>
      <c r="D65" s="0" t="n">
        <f aca="true">RAND()</f>
        <v>0.850039844709509</v>
      </c>
      <c r="E65" s="0" t="n">
        <f aca="true">RAND()</f>
        <v>0.0799995550894693</v>
      </c>
      <c r="F65" s="0" t="n">
        <f aca="true">RAND()</f>
        <v>0.146106769062734</v>
      </c>
      <c r="G65" s="0" t="n">
        <f aca="true">RAND()</f>
        <v>0.627956468208455</v>
      </c>
      <c r="H65" s="0" t="n">
        <f aca="true">RAND()</f>
        <v>0.710393849459204</v>
      </c>
      <c r="I65" s="0" t="n">
        <f aca="true">RAND()</f>
        <v>0.495411886260932</v>
      </c>
      <c r="J65" s="0" t="n">
        <f aca="true">RAND()</f>
        <v>0.657669568664161</v>
      </c>
      <c r="K65" s="0" t="n">
        <f aca="true">RAND()</f>
        <v>0.930635876768617</v>
      </c>
      <c r="L65" s="0" t="n">
        <f aca="true">RAND()</f>
        <v>0.4643008316186</v>
      </c>
      <c r="M65" s="0" t="n">
        <f aca="true">RAND()</f>
        <v>0.863968365088656</v>
      </c>
      <c r="N65" s="0" t="n">
        <f aca="true">RAND()</f>
        <v>0.61773056431627</v>
      </c>
      <c r="O65" s="0" t="n">
        <f aca="true">RAND()</f>
        <v>0.714225154986034</v>
      </c>
      <c r="P65" s="0" t="n">
        <f aca="true">RAND()</f>
        <v>0.490525435028944</v>
      </c>
      <c r="Q65" s="0" t="n">
        <f aca="true">RAND()</f>
        <v>0.465832197914737</v>
      </c>
      <c r="R65" s="0" t="n">
        <f aca="true">RAND()</f>
        <v>0.726289978567157</v>
      </c>
      <c r="S65" s="0" t="n">
        <f aca="true">RAND()</f>
        <v>0.790834732136865</v>
      </c>
      <c r="T65" s="0" t="n">
        <f aca="true">RAND()</f>
        <v>0.266689956901125</v>
      </c>
      <c r="U65" s="0" t="n">
        <f aca="true">RAND()</f>
        <v>0.648885030977551</v>
      </c>
      <c r="V65" s="0" t="n">
        <f aca="true">RAND()</f>
        <v>0.186569816793964</v>
      </c>
      <c r="W65" s="0" t="n">
        <f aca="true">RAND()</f>
        <v>0.557677002340938</v>
      </c>
      <c r="X65" s="0" t="n">
        <f aca="true">RAND()</f>
        <v>0.698784877064834</v>
      </c>
      <c r="Y65" s="0" t="n">
        <f aca="true">RAND()</f>
        <v>0.425801134773914</v>
      </c>
      <c r="Z65" s="0" t="n">
        <f aca="true">RAND()</f>
        <v>0.411712969537558</v>
      </c>
      <c r="AA65" s="0" t="n">
        <f aca="true">RAND()</f>
        <v>0.813389427562552</v>
      </c>
      <c r="AB65" s="0" t="n">
        <f aca="true">RAND()</f>
        <v>0.519604769286437</v>
      </c>
      <c r="AC65" s="0" t="n">
        <f aca="true">RAND()</f>
        <v>0.840481293836844</v>
      </c>
      <c r="AD65" s="0" t="n">
        <f aca="true">RAND()</f>
        <v>0.202614042963711</v>
      </c>
      <c r="AE65" s="0" t="n">
        <f aca="true">RAND()</f>
        <v>0.791070888582203</v>
      </c>
    </row>
    <row r="66" customFormat="false" ht="15.75" hidden="false" customHeight="false" outlineLevel="0" collapsed="false">
      <c r="B66" s="0" t="n">
        <f aca="true">RAND()</f>
        <v>0.143591564998849</v>
      </c>
      <c r="C66" s="0" t="n">
        <f aca="true">RAND()</f>
        <v>0.945805155043538</v>
      </c>
      <c r="D66" s="0" t="n">
        <f aca="true">RAND()</f>
        <v>0.506533089761396</v>
      </c>
      <c r="E66" s="0" t="n">
        <f aca="true">RAND()</f>
        <v>0.229723378048131</v>
      </c>
      <c r="F66" s="0" t="n">
        <f aca="true">RAND()</f>
        <v>0.585538807247472</v>
      </c>
      <c r="G66" s="0" t="n">
        <f aca="true">RAND()</f>
        <v>0.101372355108685</v>
      </c>
      <c r="H66" s="0" t="n">
        <f aca="true">RAND()</f>
        <v>0.113026138359556</v>
      </c>
      <c r="I66" s="0" t="n">
        <f aca="true">RAND()</f>
        <v>0.760735800607827</v>
      </c>
      <c r="J66" s="0" t="n">
        <f aca="true">RAND()</f>
        <v>0.673742387224011</v>
      </c>
      <c r="K66" s="0" t="n">
        <f aca="true">RAND()</f>
        <v>0.240737064098759</v>
      </c>
      <c r="L66" s="0" t="n">
        <f aca="true">RAND()</f>
        <v>0.891166942519978</v>
      </c>
      <c r="M66" s="0" t="n">
        <f aca="true">RAND()</f>
        <v>0.0711878384021036</v>
      </c>
      <c r="N66" s="0" t="n">
        <f aca="true">RAND()</f>
        <v>0.179314970769702</v>
      </c>
      <c r="O66" s="0" t="n">
        <f aca="true">RAND()</f>
        <v>0.769005937633112</v>
      </c>
      <c r="P66" s="0" t="n">
        <f aca="true">RAND()</f>
        <v>0.212316743259633</v>
      </c>
      <c r="Q66" s="0" t="n">
        <f aca="true">RAND()</f>
        <v>0.512172726554836</v>
      </c>
      <c r="R66" s="0" t="n">
        <f aca="true">RAND()</f>
        <v>0.600143023852225</v>
      </c>
      <c r="S66" s="0" t="n">
        <f aca="true">RAND()</f>
        <v>0.750863082981954</v>
      </c>
      <c r="T66" s="0" t="n">
        <f aca="true">RAND()</f>
        <v>0.504278828849824</v>
      </c>
      <c r="U66" s="0" t="n">
        <f aca="true">RAND()</f>
        <v>0.39013615345887</v>
      </c>
      <c r="V66" s="0" t="n">
        <f aca="true">RAND()</f>
        <v>0.750875258130737</v>
      </c>
      <c r="W66" s="0" t="n">
        <f aca="true">RAND()</f>
        <v>0.225482702321471</v>
      </c>
      <c r="X66" s="0" t="n">
        <f aca="true">RAND()</f>
        <v>0.937543877725358</v>
      </c>
      <c r="Y66" s="0" t="n">
        <f aca="true">RAND()</f>
        <v>0.313546067291882</v>
      </c>
      <c r="Z66" s="0" t="n">
        <f aca="true">RAND()</f>
        <v>0.822118312119537</v>
      </c>
      <c r="AA66" s="0" t="n">
        <f aca="true">RAND()</f>
        <v>0.0581709212569015</v>
      </c>
      <c r="AB66" s="0" t="n">
        <f aca="true">RAND()</f>
        <v>0.573655534320261</v>
      </c>
      <c r="AC66" s="0" t="n">
        <f aca="true">RAND()</f>
        <v>0.76370880259807</v>
      </c>
      <c r="AD66" s="0" t="n">
        <f aca="true">RAND()</f>
        <v>0.0931741627769792</v>
      </c>
      <c r="AE66" s="0" t="n">
        <f aca="true">RAND()</f>
        <v>0.160869413456588</v>
      </c>
    </row>
    <row r="67" customFormat="false" ht="15.75" hidden="false" customHeight="false" outlineLevel="0" collapsed="false">
      <c r="B67" s="0" t="n">
        <f aca="true">RAND()</f>
        <v>0.808920862179581</v>
      </c>
      <c r="C67" s="0" t="n">
        <f aca="true">RAND()</f>
        <v>0.286972227323744</v>
      </c>
      <c r="D67" s="0" t="n">
        <f aca="true">RAND()</f>
        <v>0.0417106359915595</v>
      </c>
      <c r="E67" s="0" t="n">
        <f aca="true">RAND()</f>
        <v>0.706110104590767</v>
      </c>
      <c r="F67" s="0" t="n">
        <f aca="true">RAND()</f>
        <v>0.996112148705354</v>
      </c>
      <c r="G67" s="0" t="n">
        <f aca="true">RAND()</f>
        <v>0.147100795508839</v>
      </c>
      <c r="H67" s="0" t="n">
        <f aca="true">RAND()</f>
        <v>0.194143326188446</v>
      </c>
      <c r="I67" s="0" t="n">
        <f aca="true">RAND()</f>
        <v>0.92910206179189</v>
      </c>
      <c r="J67" s="0" t="n">
        <f aca="true">RAND()</f>
        <v>0.142467562114767</v>
      </c>
      <c r="K67" s="0" t="n">
        <f aca="true">RAND()</f>
        <v>0.735563039771842</v>
      </c>
      <c r="L67" s="0" t="n">
        <f aca="true">RAND()</f>
        <v>0.737551748482332</v>
      </c>
      <c r="M67" s="0" t="n">
        <f aca="true">RAND()</f>
        <v>0.119224475480345</v>
      </c>
      <c r="N67" s="0" t="n">
        <f aca="true">RAND()</f>
        <v>0.178425506323847</v>
      </c>
      <c r="O67" s="0" t="n">
        <f aca="true">RAND()</f>
        <v>0.366943492926272</v>
      </c>
      <c r="P67" s="0" t="n">
        <f aca="true">RAND()</f>
        <v>0.22184998815074</v>
      </c>
      <c r="Q67" s="0" t="n">
        <f aca="true">RAND()</f>
        <v>0.671524113843918</v>
      </c>
      <c r="R67" s="0" t="n">
        <f aca="true">RAND()</f>
        <v>0.0746788754449626</v>
      </c>
      <c r="S67" s="0" t="n">
        <f aca="true">RAND()</f>
        <v>0.0706694005582735</v>
      </c>
      <c r="T67" s="0" t="n">
        <f aca="true">RAND()</f>
        <v>0.544307903369122</v>
      </c>
      <c r="U67" s="0" t="n">
        <f aca="true">RAND()</f>
        <v>0.0425597910697852</v>
      </c>
      <c r="V67" s="0" t="n">
        <f aca="true">RAND()</f>
        <v>0.35724878503999</v>
      </c>
      <c r="W67" s="0" t="n">
        <f aca="true">RAND()</f>
        <v>0.30849242851284</v>
      </c>
      <c r="X67" s="0" t="n">
        <f aca="true">RAND()</f>
        <v>0.314472555185744</v>
      </c>
      <c r="Y67" s="0" t="n">
        <f aca="true">RAND()</f>
        <v>0.390730302703926</v>
      </c>
      <c r="Z67" s="0" t="n">
        <f aca="true">RAND()</f>
        <v>0.202718439911062</v>
      </c>
      <c r="AA67" s="0" t="n">
        <f aca="true">RAND()</f>
        <v>0.550027511466151</v>
      </c>
      <c r="AB67" s="0" t="n">
        <f aca="true">RAND()</f>
        <v>0.412026519041449</v>
      </c>
      <c r="AC67" s="0" t="n">
        <f aca="true">RAND()</f>
        <v>0.610256946023518</v>
      </c>
      <c r="AD67" s="0" t="n">
        <f aca="true">RAND()</f>
        <v>0.0676653809185532</v>
      </c>
      <c r="AE67" s="0" t="n">
        <f aca="true">RAND()</f>
        <v>0.745944830617007</v>
      </c>
    </row>
    <row r="68" customFormat="false" ht="15.75" hidden="false" customHeight="false" outlineLevel="0" collapsed="false">
      <c r="B68" s="0" t="n">
        <f aca="true">RAND()</f>
        <v>0.777623757985599</v>
      </c>
      <c r="C68" s="0" t="n">
        <f aca="true">RAND()</f>
        <v>0.181557260124416</v>
      </c>
      <c r="D68" s="0" t="n">
        <f aca="true">RAND()</f>
        <v>0.97213455148101</v>
      </c>
      <c r="E68" s="0" t="n">
        <f aca="true">RAND()</f>
        <v>0.0853845808387678</v>
      </c>
      <c r="F68" s="0" t="n">
        <f aca="true">RAND()</f>
        <v>0.653683980594573</v>
      </c>
      <c r="G68" s="0" t="n">
        <f aca="true">RAND()</f>
        <v>0.318233647550672</v>
      </c>
      <c r="H68" s="0" t="n">
        <f aca="true">RAND()</f>
        <v>0.879313907058825</v>
      </c>
      <c r="I68" s="0" t="n">
        <f aca="true">RAND()</f>
        <v>0.151436870491591</v>
      </c>
      <c r="J68" s="0" t="n">
        <f aca="true">RAND()</f>
        <v>0.53785224661233</v>
      </c>
      <c r="K68" s="0" t="n">
        <f aca="true">RAND()</f>
        <v>0.566635391892883</v>
      </c>
      <c r="L68" s="0" t="n">
        <f aca="true">RAND()</f>
        <v>0.874761254547006</v>
      </c>
      <c r="M68" s="0" t="n">
        <f aca="true">RAND()</f>
        <v>0.316296844204224</v>
      </c>
      <c r="N68" s="0" t="n">
        <f aca="true">RAND()</f>
        <v>0.940017293408494</v>
      </c>
      <c r="O68" s="0" t="n">
        <f aca="true">RAND()</f>
        <v>0.415088089312613</v>
      </c>
      <c r="P68" s="0" t="n">
        <f aca="true">RAND()</f>
        <v>0.863418034974532</v>
      </c>
      <c r="Q68" s="0" t="n">
        <f aca="true">RAND()</f>
        <v>0.268313907022908</v>
      </c>
      <c r="R68" s="0" t="n">
        <f aca="true">RAND()</f>
        <v>0.58941931619636</v>
      </c>
      <c r="S68" s="0" t="n">
        <f aca="true">RAND()</f>
        <v>0.715739364020393</v>
      </c>
      <c r="T68" s="0" t="n">
        <f aca="true">RAND()</f>
        <v>0.0843961679241529</v>
      </c>
      <c r="U68" s="0" t="n">
        <f aca="true">RAND()</f>
        <v>0.937861052123029</v>
      </c>
      <c r="V68" s="0" t="n">
        <f aca="true">RAND()</f>
        <v>0.710327711808491</v>
      </c>
      <c r="W68" s="0" t="n">
        <f aca="true">RAND()</f>
        <v>0.280267296241639</v>
      </c>
      <c r="X68" s="0" t="n">
        <f aca="true">RAND()</f>
        <v>0.496174877504051</v>
      </c>
      <c r="Y68" s="0" t="n">
        <f aca="true">RAND()</f>
        <v>0.813304343598217</v>
      </c>
      <c r="Z68" s="0" t="n">
        <f aca="true">RAND()</f>
        <v>0.115719270143398</v>
      </c>
      <c r="AA68" s="0" t="n">
        <f aca="true">RAND()</f>
        <v>0.284712336353615</v>
      </c>
      <c r="AB68" s="0" t="n">
        <f aca="true">RAND()</f>
        <v>0.397991155897057</v>
      </c>
      <c r="AC68" s="0" t="n">
        <f aca="true">RAND()</f>
        <v>0.636459432147831</v>
      </c>
      <c r="AD68" s="0" t="n">
        <f aca="true">RAND()</f>
        <v>0.971153452433795</v>
      </c>
      <c r="AE68" s="0" t="n">
        <f aca="true">RAND()</f>
        <v>0.995080091174092</v>
      </c>
    </row>
    <row r="69" customFormat="false" ht="15.75" hidden="false" customHeight="false" outlineLevel="0" collapsed="false">
      <c r="B69" s="0" t="n">
        <f aca="true">RAND()</f>
        <v>0.343060454405583</v>
      </c>
      <c r="C69" s="0" t="n">
        <f aca="true">RAND()</f>
        <v>0.408820253100603</v>
      </c>
      <c r="D69" s="0" t="n">
        <f aca="true">RAND()</f>
        <v>0.0300508162499027</v>
      </c>
      <c r="E69" s="0" t="n">
        <f aca="true">RAND()</f>
        <v>0.970385438028897</v>
      </c>
      <c r="F69" s="0" t="n">
        <f aca="true">RAND()</f>
        <v>0.81012186770573</v>
      </c>
      <c r="G69" s="0" t="n">
        <f aca="true">RAND()</f>
        <v>0.611247210609455</v>
      </c>
      <c r="H69" s="0" t="n">
        <f aca="true">RAND()</f>
        <v>0.123141716066344</v>
      </c>
      <c r="I69" s="0" t="n">
        <f aca="true">RAND()</f>
        <v>0.525076581166838</v>
      </c>
      <c r="J69" s="0" t="n">
        <f aca="true">RAND()</f>
        <v>0.412506691200088</v>
      </c>
      <c r="K69" s="0" t="n">
        <f aca="true">RAND()</f>
        <v>0.0510521865731308</v>
      </c>
      <c r="L69" s="0" t="n">
        <f aca="true">RAND()</f>
        <v>0.496508677462277</v>
      </c>
      <c r="M69" s="0" t="n">
        <f aca="true">RAND()</f>
        <v>0.733097541897042</v>
      </c>
      <c r="N69" s="0" t="n">
        <f aca="true">RAND()</f>
        <v>0.627664657236059</v>
      </c>
      <c r="O69" s="0" t="n">
        <f aca="true">RAND()</f>
        <v>0.903849042962188</v>
      </c>
      <c r="P69" s="0" t="n">
        <f aca="true">RAND()</f>
        <v>0.292455089703843</v>
      </c>
      <c r="Q69" s="0" t="n">
        <f aca="true">RAND()</f>
        <v>0.603462865629437</v>
      </c>
      <c r="R69" s="0" t="n">
        <f aca="true">RAND()</f>
        <v>0.280013056602125</v>
      </c>
      <c r="S69" s="0" t="n">
        <f aca="true">RAND()</f>
        <v>0.622876787689102</v>
      </c>
      <c r="T69" s="0" t="n">
        <f aca="true">RAND()</f>
        <v>0.369698408260506</v>
      </c>
      <c r="U69" s="0" t="n">
        <f aca="true">RAND()</f>
        <v>0.797905281486647</v>
      </c>
      <c r="V69" s="0" t="n">
        <f aca="true">RAND()</f>
        <v>0.223184353410395</v>
      </c>
      <c r="W69" s="0" t="n">
        <f aca="true">RAND()</f>
        <v>0.455351912587227</v>
      </c>
      <c r="X69" s="0" t="n">
        <f aca="true">RAND()</f>
        <v>0.666144200065799</v>
      </c>
      <c r="Y69" s="0" t="n">
        <f aca="true">RAND()</f>
        <v>0.354482760097648</v>
      </c>
      <c r="Z69" s="0" t="n">
        <f aca="true">RAND()</f>
        <v>0.469472658815103</v>
      </c>
      <c r="AA69" s="0" t="n">
        <f aca="true">RAND()</f>
        <v>0.100788214103349</v>
      </c>
      <c r="AB69" s="0" t="n">
        <f aca="true">RAND()</f>
        <v>0.0076112098578372</v>
      </c>
      <c r="AC69" s="0" t="n">
        <f aca="true">RAND()</f>
        <v>0.179026067656302</v>
      </c>
      <c r="AD69" s="0" t="n">
        <f aca="true">RAND()</f>
        <v>0.963844905802091</v>
      </c>
      <c r="AE69" s="0" t="n">
        <f aca="true">RAND()</f>
        <v>0.824222156825543</v>
      </c>
    </row>
    <row r="70" customFormat="false" ht="15.75" hidden="false" customHeight="false" outlineLevel="0" collapsed="false">
      <c r="B70" s="0" t="n">
        <f aca="true">RAND()</f>
        <v>0.838596754183599</v>
      </c>
      <c r="C70" s="0" t="n">
        <f aca="true">RAND()</f>
        <v>0.0937973386722881</v>
      </c>
      <c r="D70" s="0" t="n">
        <f aca="true">RAND()</f>
        <v>0.987325685104234</v>
      </c>
      <c r="E70" s="0" t="n">
        <f aca="true">RAND()</f>
        <v>0.488419616856532</v>
      </c>
      <c r="F70" s="0" t="n">
        <f aca="true">RAND()</f>
        <v>0.577701563753398</v>
      </c>
      <c r="G70" s="0" t="n">
        <f aca="true">RAND()</f>
        <v>0.176769633109863</v>
      </c>
      <c r="H70" s="0" t="n">
        <f aca="true">RAND()</f>
        <v>0.429895460830389</v>
      </c>
      <c r="I70" s="0" t="n">
        <f aca="true">RAND()</f>
        <v>0.679386996048528</v>
      </c>
      <c r="J70" s="0" t="n">
        <f aca="true">RAND()</f>
        <v>0.0486046081846782</v>
      </c>
      <c r="K70" s="0" t="n">
        <f aca="true">RAND()</f>
        <v>0.872607535913327</v>
      </c>
      <c r="L70" s="0" t="n">
        <f aca="true">RAND()</f>
        <v>0.502748351477699</v>
      </c>
      <c r="M70" s="0" t="n">
        <f aca="true">RAND()</f>
        <v>0.292950118100102</v>
      </c>
      <c r="N70" s="0" t="n">
        <f aca="true">RAND()</f>
        <v>0.487758488559482</v>
      </c>
      <c r="O70" s="0" t="n">
        <f aca="true">RAND()</f>
        <v>0.0930626065174896</v>
      </c>
      <c r="P70" s="0" t="n">
        <f aca="true">RAND()</f>
        <v>0.391053100328456</v>
      </c>
      <c r="Q70" s="0" t="n">
        <f aca="true">RAND()</f>
        <v>0.335191700424735</v>
      </c>
      <c r="R70" s="0" t="n">
        <f aca="true">RAND()</f>
        <v>0.989497378790476</v>
      </c>
      <c r="S70" s="0" t="n">
        <f aca="true">RAND()</f>
        <v>0.276829281854899</v>
      </c>
      <c r="T70" s="0" t="n">
        <f aca="true">RAND()</f>
        <v>0.66101035010924</v>
      </c>
      <c r="U70" s="0" t="n">
        <f aca="true">RAND()</f>
        <v>0.399070400983338</v>
      </c>
      <c r="V70" s="0" t="n">
        <f aca="true">RAND()</f>
        <v>0.980853407725382</v>
      </c>
      <c r="W70" s="0" t="n">
        <f aca="true">RAND()</f>
        <v>0.38890365765192</v>
      </c>
      <c r="X70" s="0" t="n">
        <f aca="true">RAND()</f>
        <v>0.408226654821399</v>
      </c>
      <c r="Y70" s="0" t="n">
        <f aca="true">RAND()</f>
        <v>0.84385820566766</v>
      </c>
      <c r="Z70" s="0" t="n">
        <f aca="true">RAND()</f>
        <v>0.939259420257115</v>
      </c>
      <c r="AA70" s="0" t="n">
        <f aca="true">RAND()</f>
        <v>0.926945223306431</v>
      </c>
      <c r="AB70" s="0" t="n">
        <f aca="true">RAND()</f>
        <v>0.353047414031005</v>
      </c>
      <c r="AC70" s="0" t="n">
        <f aca="true">RAND()</f>
        <v>0.11940125391117</v>
      </c>
      <c r="AD70" s="0" t="n">
        <f aca="true">RAND()</f>
        <v>0.82512619381453</v>
      </c>
      <c r="AE70" s="0" t="n">
        <f aca="true">RAND()</f>
        <v>0.314587058895368</v>
      </c>
    </row>
    <row r="71" customFormat="false" ht="15.75" hidden="false" customHeight="false" outlineLevel="0" collapsed="false">
      <c r="B71" s="0" t="n">
        <f aca="true">RAND()</f>
        <v>0.285004883213497</v>
      </c>
      <c r="C71" s="0" t="n">
        <f aca="true">RAND()</f>
        <v>0.145659992403083</v>
      </c>
      <c r="D71" s="0" t="n">
        <f aca="true">RAND()</f>
        <v>0.128915142578252</v>
      </c>
      <c r="E71" s="0" t="n">
        <f aca="true">RAND()</f>
        <v>0.89646549668253</v>
      </c>
      <c r="F71" s="0" t="n">
        <f aca="true">RAND()</f>
        <v>0.858988142439697</v>
      </c>
      <c r="G71" s="0" t="n">
        <f aca="true">RAND()</f>
        <v>0.647618609614806</v>
      </c>
      <c r="H71" s="0" t="n">
        <f aca="true">RAND()</f>
        <v>0.446199634535906</v>
      </c>
      <c r="I71" s="0" t="n">
        <f aca="true">RAND()</f>
        <v>0.295650561636976</v>
      </c>
      <c r="J71" s="0" t="n">
        <f aca="true">RAND()</f>
        <v>0.458768272562094</v>
      </c>
      <c r="K71" s="0" t="n">
        <f aca="true">RAND()</f>
        <v>0.647041247740237</v>
      </c>
      <c r="L71" s="0" t="n">
        <f aca="true">RAND()</f>
        <v>0.380400759220375</v>
      </c>
      <c r="M71" s="0" t="n">
        <f aca="true">RAND()</f>
        <v>0.0601922230061517</v>
      </c>
      <c r="N71" s="0" t="n">
        <f aca="true">RAND()</f>
        <v>0.28706557387799</v>
      </c>
      <c r="O71" s="0" t="n">
        <f aca="true">RAND()</f>
        <v>0.0844715795457006</v>
      </c>
      <c r="P71" s="0" t="n">
        <f aca="true">RAND()</f>
        <v>0.77286934947103</v>
      </c>
      <c r="Q71" s="0" t="n">
        <f aca="true">RAND()</f>
        <v>0.672929022462361</v>
      </c>
      <c r="R71" s="0" t="n">
        <f aca="true">RAND()</f>
        <v>0.751393038743476</v>
      </c>
      <c r="S71" s="0" t="n">
        <f aca="true">RAND()</f>
        <v>0.553019128508819</v>
      </c>
      <c r="T71" s="0" t="n">
        <f aca="true">RAND()</f>
        <v>0.147241678803696</v>
      </c>
      <c r="U71" s="0" t="n">
        <f aca="true">RAND()</f>
        <v>0.888871951432274</v>
      </c>
      <c r="V71" s="0" t="n">
        <f aca="true">RAND()</f>
        <v>0.53141965376538</v>
      </c>
      <c r="W71" s="0" t="n">
        <f aca="true">RAND()</f>
        <v>0.724012785522547</v>
      </c>
      <c r="X71" s="0" t="n">
        <f aca="true">RAND()</f>
        <v>0.231747201749888</v>
      </c>
      <c r="Y71" s="0" t="n">
        <f aca="true">RAND()</f>
        <v>0.85640931065252</v>
      </c>
      <c r="Z71" s="0" t="n">
        <f aca="true">RAND()</f>
        <v>0.846806414625858</v>
      </c>
      <c r="AA71" s="0" t="n">
        <f aca="true">RAND()</f>
        <v>0.294508473194537</v>
      </c>
      <c r="AB71" s="0" t="n">
        <f aca="true">RAND()</f>
        <v>0.0203002602880877</v>
      </c>
      <c r="AC71" s="0" t="n">
        <f aca="true">RAND()</f>
        <v>0.115893839402718</v>
      </c>
      <c r="AD71" s="0" t="n">
        <f aca="true">RAND()</f>
        <v>0.418444832819498</v>
      </c>
      <c r="AE71" s="0" t="n">
        <f aca="true">RAND()</f>
        <v>0.736343713338889</v>
      </c>
    </row>
    <row r="72" customFormat="false" ht="15.75" hidden="false" customHeight="false" outlineLevel="0" collapsed="false">
      <c r="B72" s="0" t="n">
        <f aca="true">RAND()</f>
        <v>0.340621628452545</v>
      </c>
      <c r="C72" s="0" t="n">
        <f aca="true">RAND()</f>
        <v>0.845518830007464</v>
      </c>
      <c r="D72" s="0" t="n">
        <f aca="true">RAND()</f>
        <v>0.434009455099236</v>
      </c>
      <c r="E72" s="0" t="n">
        <f aca="true">RAND()</f>
        <v>0.319408012835835</v>
      </c>
      <c r="F72" s="0" t="n">
        <f aca="true">RAND()</f>
        <v>0.938125396944897</v>
      </c>
      <c r="G72" s="0" t="n">
        <f aca="true">RAND()</f>
        <v>0.545933949564292</v>
      </c>
      <c r="H72" s="0" t="n">
        <f aca="true">RAND()</f>
        <v>0.683573721930133</v>
      </c>
      <c r="I72" s="0" t="n">
        <f aca="true">RAND()</f>
        <v>0.293694817712204</v>
      </c>
      <c r="J72" s="0" t="n">
        <f aca="true">RAND()</f>
        <v>0.989942471170542</v>
      </c>
      <c r="K72" s="0" t="n">
        <f aca="true">RAND()</f>
        <v>0.612303552110216</v>
      </c>
      <c r="L72" s="0" t="n">
        <f aca="true">RAND()</f>
        <v>0.0910097614046604</v>
      </c>
      <c r="M72" s="0" t="n">
        <f aca="true">RAND()</f>
        <v>0.119179414434627</v>
      </c>
      <c r="N72" s="0" t="n">
        <f aca="true">RAND()</f>
        <v>0.00914628621850787</v>
      </c>
      <c r="O72" s="0" t="n">
        <f aca="true">RAND()</f>
        <v>0.352619043833571</v>
      </c>
      <c r="P72" s="0" t="n">
        <f aca="true">RAND()</f>
        <v>0.591917521179757</v>
      </c>
      <c r="Q72" s="0" t="n">
        <f aca="true">RAND()</f>
        <v>0.430746582170392</v>
      </c>
      <c r="R72" s="0" t="n">
        <f aca="true">RAND()</f>
        <v>0.160329923454121</v>
      </c>
      <c r="S72" s="0" t="n">
        <f aca="true">RAND()</f>
        <v>0.624523068521598</v>
      </c>
      <c r="T72" s="0" t="n">
        <f aca="true">RAND()</f>
        <v>0.853464529152411</v>
      </c>
      <c r="U72" s="0" t="n">
        <f aca="true">RAND()</f>
        <v>0.641285073819151</v>
      </c>
      <c r="V72" s="0" t="n">
        <f aca="true">RAND()</f>
        <v>0.197657739954132</v>
      </c>
      <c r="W72" s="0" t="n">
        <f aca="true">RAND()</f>
        <v>0.595957511948609</v>
      </c>
      <c r="X72" s="0" t="n">
        <f aca="true">RAND()</f>
        <v>0.763920794464348</v>
      </c>
      <c r="Y72" s="0" t="n">
        <f aca="true">RAND()</f>
        <v>0.191708383055555</v>
      </c>
      <c r="Z72" s="0" t="n">
        <f aca="true">RAND()</f>
        <v>0.303552602108553</v>
      </c>
      <c r="AA72" s="0" t="n">
        <f aca="true">RAND()</f>
        <v>0.288531331737339</v>
      </c>
      <c r="AB72" s="0" t="n">
        <f aca="true">RAND()</f>
        <v>0.977921338698697</v>
      </c>
      <c r="AC72" s="0" t="n">
        <f aca="true">RAND()</f>
        <v>0.954320410611595</v>
      </c>
      <c r="AD72" s="0" t="n">
        <f aca="true">RAND()</f>
        <v>0.225659411263229</v>
      </c>
      <c r="AE72" s="0" t="n">
        <f aca="true">RAND()</f>
        <v>0.613943473869998</v>
      </c>
    </row>
    <row r="73" customFormat="false" ht="15.75" hidden="false" customHeight="false" outlineLevel="0" collapsed="false">
      <c r="B73" s="0" t="n">
        <f aca="true">RAND()</f>
        <v>0.254671413265631</v>
      </c>
      <c r="C73" s="0" t="n">
        <f aca="true">RAND()</f>
        <v>0.930070149146848</v>
      </c>
      <c r="D73" s="0" t="n">
        <f aca="true">RAND()</f>
        <v>0.264690112610762</v>
      </c>
      <c r="E73" s="0" t="n">
        <f aca="true">RAND()</f>
        <v>0.768771582880417</v>
      </c>
      <c r="F73" s="0" t="n">
        <f aca="true">RAND()</f>
        <v>0.0173634193409952</v>
      </c>
      <c r="G73" s="0" t="n">
        <f aca="true">RAND()</f>
        <v>0.363709299892027</v>
      </c>
      <c r="H73" s="0" t="n">
        <f aca="true">RAND()</f>
        <v>0.98697875933368</v>
      </c>
      <c r="I73" s="0" t="n">
        <f aca="true">RAND()</f>
        <v>0.113539545207098</v>
      </c>
      <c r="J73" s="0" t="n">
        <f aca="true">RAND()</f>
        <v>0.207715013981198</v>
      </c>
      <c r="K73" s="0" t="n">
        <f aca="true">RAND()</f>
        <v>0.894822877004059</v>
      </c>
      <c r="L73" s="0" t="n">
        <f aca="true">RAND()</f>
        <v>0.833742024905171</v>
      </c>
      <c r="M73" s="0" t="n">
        <f aca="true">RAND()</f>
        <v>0.138698183323495</v>
      </c>
      <c r="N73" s="0" t="n">
        <f aca="true">RAND()</f>
        <v>0.917857454749755</v>
      </c>
      <c r="O73" s="0" t="n">
        <f aca="true">RAND()</f>
        <v>0.45751706708468</v>
      </c>
      <c r="P73" s="0" t="n">
        <f aca="true">RAND()</f>
        <v>0.152088097315609</v>
      </c>
      <c r="Q73" s="0" t="n">
        <f aca="true">RAND()</f>
        <v>0.795043220692613</v>
      </c>
      <c r="R73" s="0" t="n">
        <f aca="true">RAND()</f>
        <v>0.708558997295295</v>
      </c>
      <c r="S73" s="0" t="n">
        <f aca="true">RAND()</f>
        <v>0.651504659109608</v>
      </c>
      <c r="T73" s="0" t="n">
        <f aca="true">RAND()</f>
        <v>0.87635889536665</v>
      </c>
      <c r="U73" s="0" t="n">
        <f aca="true">RAND()</f>
        <v>0.831775048197312</v>
      </c>
      <c r="V73" s="0" t="n">
        <f aca="true">RAND()</f>
        <v>0.109867236836432</v>
      </c>
      <c r="W73" s="0" t="n">
        <f aca="true">RAND()</f>
        <v>0.890509958949346</v>
      </c>
      <c r="X73" s="0" t="n">
        <f aca="true">RAND()</f>
        <v>0.221898643844573</v>
      </c>
      <c r="Y73" s="0" t="n">
        <f aca="true">RAND()</f>
        <v>0.348553383873041</v>
      </c>
      <c r="Z73" s="0" t="n">
        <f aca="true">RAND()</f>
        <v>0.981434222233916</v>
      </c>
      <c r="AA73" s="0" t="n">
        <f aca="true">RAND()</f>
        <v>0.670350692689406</v>
      </c>
      <c r="AB73" s="0" t="n">
        <f aca="true">RAND()</f>
        <v>0.69077387644376</v>
      </c>
      <c r="AC73" s="0" t="n">
        <f aca="true">RAND()</f>
        <v>0.313469583093366</v>
      </c>
      <c r="AD73" s="0" t="n">
        <f aca="true">RAND()</f>
        <v>0.425710074902447</v>
      </c>
      <c r="AE73" s="0" t="n">
        <f aca="true">RAND()</f>
        <v>0.901762551997402</v>
      </c>
    </row>
    <row r="74" customFormat="false" ht="15.75" hidden="false" customHeight="false" outlineLevel="0" collapsed="false">
      <c r="B74" s="0" t="n">
        <f aca="true">RAND()</f>
        <v>0.39205732068317</v>
      </c>
      <c r="C74" s="0" t="n">
        <f aca="true">RAND()</f>
        <v>0.324770418840767</v>
      </c>
      <c r="D74" s="0" t="n">
        <f aca="true">RAND()</f>
        <v>0.124237115021359</v>
      </c>
      <c r="E74" s="0" t="n">
        <f aca="true">RAND()</f>
        <v>0.283908240153756</v>
      </c>
      <c r="F74" s="0" t="n">
        <f aca="true">RAND()</f>
        <v>0.324813599774056</v>
      </c>
      <c r="G74" s="0" t="n">
        <f aca="true">RAND()</f>
        <v>0.943442352779809</v>
      </c>
      <c r="H74" s="0" t="n">
        <f aca="true">RAND()</f>
        <v>0.27387197801919</v>
      </c>
      <c r="I74" s="0" t="n">
        <f aca="true">RAND()</f>
        <v>0.0847035379063748</v>
      </c>
      <c r="J74" s="0" t="n">
        <f aca="true">RAND()</f>
        <v>0.507424842371201</v>
      </c>
      <c r="K74" s="0" t="n">
        <f aca="true">RAND()</f>
        <v>0.325073184620375</v>
      </c>
      <c r="L74" s="0" t="n">
        <f aca="true">RAND()</f>
        <v>0.0270860217059856</v>
      </c>
      <c r="M74" s="0" t="n">
        <f aca="true">RAND()</f>
        <v>0.645923394426187</v>
      </c>
      <c r="N74" s="0" t="n">
        <f aca="true">RAND()</f>
        <v>0.18921186296851</v>
      </c>
      <c r="O74" s="0" t="n">
        <f aca="true">RAND()</f>
        <v>0.000623660097869524</v>
      </c>
      <c r="P74" s="0" t="n">
        <f aca="true">RAND()</f>
        <v>0.66368600582696</v>
      </c>
      <c r="Q74" s="0" t="n">
        <f aca="true">RAND()</f>
        <v>0.328557098528586</v>
      </c>
      <c r="R74" s="0" t="n">
        <f aca="true">RAND()</f>
        <v>0.7493331733526</v>
      </c>
      <c r="S74" s="0" t="n">
        <f aca="true">RAND()</f>
        <v>0.355868416490513</v>
      </c>
      <c r="T74" s="0" t="n">
        <f aca="true">RAND()</f>
        <v>0.339463283764273</v>
      </c>
      <c r="U74" s="0" t="n">
        <f aca="true">RAND()</f>
        <v>0.028887885894577</v>
      </c>
      <c r="V74" s="0" t="n">
        <f aca="true">RAND()</f>
        <v>0.563515534025671</v>
      </c>
      <c r="W74" s="0" t="n">
        <f aca="true">RAND()</f>
        <v>0.388383801396067</v>
      </c>
      <c r="X74" s="0" t="n">
        <f aca="true">RAND()</f>
        <v>0.634712263792755</v>
      </c>
      <c r="Y74" s="0" t="n">
        <f aca="true">RAND()</f>
        <v>0.0875915920730684</v>
      </c>
      <c r="Z74" s="0" t="n">
        <f aca="true">RAND()</f>
        <v>0.52326336787472</v>
      </c>
      <c r="AA74" s="0" t="n">
        <f aca="true">RAND()</f>
        <v>0.810290991213938</v>
      </c>
      <c r="AB74" s="0" t="n">
        <f aca="true">RAND()</f>
        <v>0.325552276176096</v>
      </c>
      <c r="AC74" s="0" t="n">
        <f aca="true">RAND()</f>
        <v>0.263606676359343</v>
      </c>
      <c r="AD74" s="0" t="n">
        <f aca="true">RAND()</f>
        <v>0.250778251705999</v>
      </c>
      <c r="AE74" s="0" t="n">
        <f aca="true">RAND()</f>
        <v>0.124455112895024</v>
      </c>
    </row>
    <row r="75" customFormat="false" ht="15.75" hidden="false" customHeight="false" outlineLevel="0" collapsed="false">
      <c r="B75" s="0" t="n">
        <f aca="true">RAND()</f>
        <v>0.068665257687783</v>
      </c>
      <c r="C75" s="0" t="n">
        <f aca="true">RAND()</f>
        <v>0.382075110480658</v>
      </c>
      <c r="D75" s="0" t="n">
        <f aca="true">RAND()</f>
        <v>0.0856343983426305</v>
      </c>
      <c r="E75" s="0" t="n">
        <f aca="true">RAND()</f>
        <v>0.309155156895799</v>
      </c>
      <c r="F75" s="0" t="n">
        <f aca="true">RAND()</f>
        <v>0.506608487542183</v>
      </c>
      <c r="G75" s="0" t="n">
        <f aca="true">RAND()</f>
        <v>0.959946324687604</v>
      </c>
      <c r="H75" s="0" t="n">
        <f aca="true">RAND()</f>
        <v>0.440563915162036</v>
      </c>
      <c r="I75" s="0" t="n">
        <f aca="true">RAND()</f>
        <v>0.947922422688374</v>
      </c>
      <c r="J75" s="0" t="n">
        <f aca="true">RAND()</f>
        <v>0.123657967151803</v>
      </c>
      <c r="K75" s="0" t="n">
        <f aca="true">RAND()</f>
        <v>0.403122705167961</v>
      </c>
      <c r="L75" s="0" t="n">
        <f aca="true">RAND()</f>
        <v>0.90755273177054</v>
      </c>
      <c r="M75" s="0" t="n">
        <f aca="true">RAND()</f>
        <v>0.318542238762309</v>
      </c>
      <c r="N75" s="0" t="n">
        <f aca="true">RAND()</f>
        <v>0.969239498833967</v>
      </c>
      <c r="O75" s="0" t="n">
        <f aca="true">RAND()</f>
        <v>0.20835425557284</v>
      </c>
      <c r="P75" s="0" t="n">
        <f aca="true">RAND()</f>
        <v>0.122445829703162</v>
      </c>
      <c r="Q75" s="0" t="n">
        <f aca="true">RAND()</f>
        <v>0.252283397708715</v>
      </c>
      <c r="R75" s="0" t="n">
        <f aca="true">RAND()</f>
        <v>0.48475838661996</v>
      </c>
      <c r="S75" s="0" t="n">
        <f aca="true">RAND()</f>
        <v>0.690420243315968</v>
      </c>
      <c r="T75" s="0" t="n">
        <f aca="true">RAND()</f>
        <v>0.510932550923753</v>
      </c>
      <c r="U75" s="0" t="n">
        <f aca="true">RAND()</f>
        <v>0.249020870004808</v>
      </c>
      <c r="V75" s="0" t="n">
        <f aca="true">RAND()</f>
        <v>0.0444998635457568</v>
      </c>
      <c r="W75" s="0" t="n">
        <f aca="true">RAND()</f>
        <v>0.306836236619659</v>
      </c>
      <c r="X75" s="0" t="n">
        <f aca="true">RAND()</f>
        <v>0.748072084384164</v>
      </c>
      <c r="Y75" s="0" t="n">
        <f aca="true">RAND()</f>
        <v>0.799742788733347</v>
      </c>
      <c r="Z75" s="0" t="n">
        <f aca="true">RAND()</f>
        <v>0.410868046443678</v>
      </c>
      <c r="AA75" s="0" t="n">
        <f aca="true">RAND()</f>
        <v>0.0951536670681005</v>
      </c>
      <c r="AB75" s="0" t="n">
        <f aca="true">RAND()</f>
        <v>0.14802871535333</v>
      </c>
      <c r="AC75" s="0" t="n">
        <f aca="true">RAND()</f>
        <v>0.576107528183191</v>
      </c>
      <c r="AD75" s="0" t="n">
        <f aca="true">RAND()</f>
        <v>0.665415080928512</v>
      </c>
      <c r="AE75" s="0" t="n">
        <f aca="true">RAND()</f>
        <v>0.0301599658721027</v>
      </c>
    </row>
    <row r="76" customFormat="false" ht="15.75" hidden="false" customHeight="false" outlineLevel="0" collapsed="false">
      <c r="B76" s="0" t="n">
        <f aca="true">RAND()</f>
        <v>0.914560799364807</v>
      </c>
      <c r="C76" s="0" t="n">
        <f aca="true">RAND()</f>
        <v>0.699929295717546</v>
      </c>
      <c r="D76" s="0" t="n">
        <f aca="true">RAND()</f>
        <v>0.44742796414156</v>
      </c>
      <c r="E76" s="0" t="n">
        <f aca="true">RAND()</f>
        <v>0.249061517459736</v>
      </c>
      <c r="F76" s="0" t="n">
        <f aca="true">RAND()</f>
        <v>0.939864444117347</v>
      </c>
      <c r="G76" s="0" t="n">
        <f aca="true">RAND()</f>
        <v>0.820674721935887</v>
      </c>
      <c r="H76" s="0" t="n">
        <f aca="true">RAND()</f>
        <v>0.0501335993472553</v>
      </c>
      <c r="I76" s="0" t="n">
        <f aca="true">RAND()</f>
        <v>0.307935344862487</v>
      </c>
      <c r="J76" s="0" t="n">
        <f aca="true">RAND()</f>
        <v>0.176001926181171</v>
      </c>
      <c r="K76" s="0" t="n">
        <f aca="true">RAND()</f>
        <v>0.582604451952027</v>
      </c>
      <c r="L76" s="0" t="n">
        <f aca="true">RAND()</f>
        <v>0.77558481604576</v>
      </c>
      <c r="M76" s="0" t="n">
        <f aca="true">RAND()</f>
        <v>0.469883498835205</v>
      </c>
      <c r="N76" s="0" t="n">
        <f aca="true">RAND()</f>
        <v>0.509318139577727</v>
      </c>
      <c r="O76" s="0" t="n">
        <f aca="true">RAND()</f>
        <v>0.354758450860729</v>
      </c>
      <c r="P76" s="0" t="n">
        <f aca="true">RAND()</f>
        <v>0.340804061051337</v>
      </c>
      <c r="Q76" s="0" t="n">
        <f aca="true">RAND()</f>
        <v>0.847444009305222</v>
      </c>
      <c r="R76" s="0" t="n">
        <f aca="true">RAND()</f>
        <v>0.661057650417395</v>
      </c>
      <c r="S76" s="0" t="n">
        <f aca="true">RAND()</f>
        <v>0.719684804580403</v>
      </c>
      <c r="T76" s="0" t="n">
        <f aca="true">RAND()</f>
        <v>0.757145075260209</v>
      </c>
      <c r="U76" s="0" t="n">
        <f aca="true">RAND()</f>
        <v>0.443342135134991</v>
      </c>
      <c r="V76" s="0" t="n">
        <f aca="true">RAND()</f>
        <v>0.524645737070101</v>
      </c>
      <c r="W76" s="0" t="n">
        <f aca="true">RAND()</f>
        <v>0.932249149512076</v>
      </c>
      <c r="X76" s="0" t="n">
        <f aca="true">RAND()</f>
        <v>0.692390458407534</v>
      </c>
      <c r="Y76" s="0" t="n">
        <f aca="true">RAND()</f>
        <v>0.744711750938399</v>
      </c>
      <c r="Z76" s="0" t="n">
        <f aca="true">RAND()</f>
        <v>0.557448243634989</v>
      </c>
      <c r="AA76" s="0" t="n">
        <f aca="true">RAND()</f>
        <v>0.583571603556218</v>
      </c>
      <c r="AB76" s="0" t="n">
        <f aca="true">RAND()</f>
        <v>0.77609086994209</v>
      </c>
      <c r="AC76" s="0" t="n">
        <f aca="true">RAND()</f>
        <v>0.0363547795153887</v>
      </c>
      <c r="AD76" s="0" t="n">
        <f aca="true">RAND()</f>
        <v>0.932202472077673</v>
      </c>
      <c r="AE76" s="0" t="n">
        <f aca="true">RAND()</f>
        <v>0.585013300055559</v>
      </c>
    </row>
    <row r="77" customFormat="false" ht="15.75" hidden="false" customHeight="false" outlineLevel="0" collapsed="false">
      <c r="B77" s="0" t="n">
        <f aca="true">RAND()</f>
        <v>0.899973728604933</v>
      </c>
      <c r="C77" s="0" t="n">
        <f aca="true">RAND()</f>
        <v>0.0428337632415298</v>
      </c>
      <c r="D77" s="0" t="n">
        <f aca="true">RAND()</f>
        <v>0.575708388954313</v>
      </c>
      <c r="E77" s="0" t="n">
        <f aca="true">RAND()</f>
        <v>0.0496401502990581</v>
      </c>
      <c r="F77" s="0" t="n">
        <f aca="true">RAND()</f>
        <v>0.835181759201409</v>
      </c>
      <c r="G77" s="0" t="n">
        <f aca="true">RAND()</f>
        <v>0.702937979316457</v>
      </c>
      <c r="H77" s="0" t="n">
        <f aca="true">RAND()</f>
        <v>0.364251543523099</v>
      </c>
      <c r="I77" s="0" t="n">
        <f aca="true">RAND()</f>
        <v>0.740789061568058</v>
      </c>
      <c r="J77" s="0" t="n">
        <f aca="true">RAND()</f>
        <v>0.0599030573549561</v>
      </c>
      <c r="K77" s="0" t="n">
        <f aca="true">RAND()</f>
        <v>0.67797882441253</v>
      </c>
      <c r="L77" s="0" t="n">
        <f aca="true">RAND()</f>
        <v>0.997825850872376</v>
      </c>
      <c r="M77" s="0" t="n">
        <f aca="true">RAND()</f>
        <v>0.451550186964909</v>
      </c>
      <c r="N77" s="0" t="n">
        <f aca="true">RAND()</f>
        <v>0.323526321510392</v>
      </c>
      <c r="O77" s="0" t="n">
        <f aca="true">RAND()</f>
        <v>0.471195303893547</v>
      </c>
      <c r="P77" s="0" t="n">
        <f aca="true">RAND()</f>
        <v>0.449281042070287</v>
      </c>
      <c r="Q77" s="0" t="n">
        <f aca="true">RAND()</f>
        <v>0.542435737448127</v>
      </c>
      <c r="R77" s="0" t="n">
        <f aca="true">RAND()</f>
        <v>0.281687309620188</v>
      </c>
      <c r="S77" s="0" t="n">
        <f aca="true">RAND()</f>
        <v>0.507576210699294</v>
      </c>
      <c r="T77" s="0" t="n">
        <f aca="true">RAND()</f>
        <v>0.541192359867341</v>
      </c>
      <c r="U77" s="0" t="n">
        <f aca="true">RAND()</f>
        <v>0.947253729172772</v>
      </c>
      <c r="V77" s="0" t="n">
        <f aca="true">RAND()</f>
        <v>0.334340776031172</v>
      </c>
      <c r="W77" s="0" t="n">
        <f aca="true">RAND()</f>
        <v>0.425652596857757</v>
      </c>
      <c r="X77" s="0" t="n">
        <f aca="true">RAND()</f>
        <v>0.561108968753653</v>
      </c>
      <c r="Y77" s="0" t="n">
        <f aca="true">RAND()</f>
        <v>0.522931335427633</v>
      </c>
      <c r="Z77" s="0" t="n">
        <f aca="true">RAND()</f>
        <v>0.0584990715396089</v>
      </c>
      <c r="AA77" s="0" t="n">
        <f aca="true">RAND()</f>
        <v>0.81654537278545</v>
      </c>
      <c r="AB77" s="0" t="n">
        <f aca="true">RAND()</f>
        <v>0.985236699366988</v>
      </c>
      <c r="AC77" s="0" t="n">
        <f aca="true">RAND()</f>
        <v>0.55322807420481</v>
      </c>
      <c r="AD77" s="0" t="n">
        <f aca="true">RAND()</f>
        <v>0.0881028688722726</v>
      </c>
      <c r="AE77" s="0" t="n">
        <f aca="true">RAND()</f>
        <v>0.558948642513686</v>
      </c>
    </row>
    <row r="78" customFormat="false" ht="15.75" hidden="false" customHeight="false" outlineLevel="0" collapsed="false">
      <c r="B78" s="0" t="n">
        <f aca="true">RAND()</f>
        <v>0.189908736989447</v>
      </c>
      <c r="C78" s="0" t="n">
        <f aca="true">RAND()</f>
        <v>0.363907771276988</v>
      </c>
      <c r="D78" s="0" t="n">
        <f aca="true">RAND()</f>
        <v>0.638206963831118</v>
      </c>
      <c r="E78" s="0" t="n">
        <f aca="true">RAND()</f>
        <v>0.172060334808724</v>
      </c>
      <c r="F78" s="0" t="n">
        <f aca="true">RAND()</f>
        <v>0.866646158740663</v>
      </c>
      <c r="G78" s="0" t="n">
        <f aca="true">RAND()</f>
        <v>0.671575383368761</v>
      </c>
      <c r="H78" s="0" t="n">
        <f aca="true">RAND()</f>
        <v>0.0258053718662187</v>
      </c>
      <c r="I78" s="0" t="n">
        <f aca="true">RAND()</f>
        <v>0.704948498728116</v>
      </c>
      <c r="J78" s="0" t="n">
        <f aca="true">RAND()</f>
        <v>0.419564646556764</v>
      </c>
      <c r="K78" s="0" t="n">
        <f aca="true">RAND()</f>
        <v>0.445104768942493</v>
      </c>
      <c r="L78" s="0" t="n">
        <f aca="true">RAND()</f>
        <v>0.542856656554481</v>
      </c>
      <c r="M78" s="0" t="n">
        <f aca="true">RAND()</f>
        <v>0.297611609438338</v>
      </c>
      <c r="N78" s="0" t="n">
        <f aca="true">RAND()</f>
        <v>0.98819384919697</v>
      </c>
      <c r="O78" s="0" t="n">
        <f aca="true">RAND()</f>
        <v>0.615142635135173</v>
      </c>
      <c r="P78" s="0" t="n">
        <f aca="true">RAND()</f>
        <v>0.143498098861277</v>
      </c>
      <c r="Q78" s="0" t="n">
        <f aca="true">RAND()</f>
        <v>0.27604257331715</v>
      </c>
      <c r="R78" s="0" t="n">
        <f aca="true">RAND()</f>
        <v>0.231048574671709</v>
      </c>
      <c r="S78" s="0" t="n">
        <f aca="true">RAND()</f>
        <v>0.855706261292825</v>
      </c>
      <c r="T78" s="0" t="n">
        <f aca="true">RAND()</f>
        <v>0.563826440971511</v>
      </c>
      <c r="U78" s="0" t="n">
        <f aca="true">RAND()</f>
        <v>0.301052730761333</v>
      </c>
      <c r="V78" s="0" t="n">
        <f aca="true">RAND()</f>
        <v>0.0843927673593797</v>
      </c>
      <c r="W78" s="0" t="n">
        <f aca="true">RAND()</f>
        <v>0.658917395951781</v>
      </c>
      <c r="X78" s="0" t="n">
        <f aca="true">RAND()</f>
        <v>0.314436668667984</v>
      </c>
      <c r="Y78" s="0" t="n">
        <f aca="true">RAND()</f>
        <v>0.168279951897552</v>
      </c>
      <c r="Z78" s="0" t="n">
        <f aca="true">RAND()</f>
        <v>0.534773698298102</v>
      </c>
      <c r="AA78" s="0" t="n">
        <f aca="true">RAND()</f>
        <v>0.899141033288094</v>
      </c>
      <c r="AB78" s="0" t="n">
        <f aca="true">RAND()</f>
        <v>0.773788305491954</v>
      </c>
      <c r="AC78" s="0" t="n">
        <f aca="true">RAND()</f>
        <v>0.400484431318853</v>
      </c>
      <c r="AD78" s="0" t="n">
        <f aca="true">RAND()</f>
        <v>0.991233776203432</v>
      </c>
      <c r="AE78" s="0" t="n">
        <f aca="true">RAND()</f>
        <v>0.0361822891066628</v>
      </c>
    </row>
    <row r="79" customFormat="false" ht="15.75" hidden="false" customHeight="false" outlineLevel="0" collapsed="false">
      <c r="B79" s="0" t="n">
        <f aca="true">RAND()</f>
        <v>0.988485443663046</v>
      </c>
      <c r="C79" s="0" t="n">
        <f aca="true">RAND()</f>
        <v>0.213583109215513</v>
      </c>
      <c r="D79" s="0" t="n">
        <f aca="true">RAND()</f>
        <v>0.828283399192461</v>
      </c>
      <c r="E79" s="0" t="n">
        <f aca="true">RAND()</f>
        <v>0.170194934492557</v>
      </c>
      <c r="F79" s="0" t="n">
        <f aca="true">RAND()</f>
        <v>0.932663082503892</v>
      </c>
      <c r="G79" s="0" t="n">
        <f aca="true">RAND()</f>
        <v>0.853803244893645</v>
      </c>
      <c r="H79" s="0" t="n">
        <f aca="true">RAND()</f>
        <v>0.843305822338684</v>
      </c>
      <c r="I79" s="0" t="n">
        <f aca="true">RAND()</f>
        <v>0.648648910966127</v>
      </c>
      <c r="J79" s="0" t="n">
        <f aca="true">RAND()</f>
        <v>0.588609735075223</v>
      </c>
      <c r="K79" s="0" t="n">
        <f aca="true">RAND()</f>
        <v>0.435047863319813</v>
      </c>
      <c r="L79" s="0" t="n">
        <f aca="true">RAND()</f>
        <v>0.0667096131290011</v>
      </c>
      <c r="M79" s="0" t="n">
        <f aca="true">RAND()</f>
        <v>0.979449393373987</v>
      </c>
      <c r="N79" s="0" t="n">
        <f aca="true">RAND()</f>
        <v>0.760796607239239</v>
      </c>
      <c r="O79" s="0" t="n">
        <f aca="true">RAND()</f>
        <v>0.0655824785448304</v>
      </c>
      <c r="P79" s="0" t="n">
        <f aca="true">RAND()</f>
        <v>0.112596489195337</v>
      </c>
      <c r="Q79" s="0" t="n">
        <f aca="true">RAND()</f>
        <v>0.662768703667558</v>
      </c>
      <c r="R79" s="0" t="n">
        <f aca="true">RAND()</f>
        <v>0.0647744701259981</v>
      </c>
      <c r="S79" s="0" t="n">
        <f aca="true">RAND()</f>
        <v>0.173208034810817</v>
      </c>
      <c r="T79" s="0" t="n">
        <f aca="true">RAND()</f>
        <v>0.122281384885057</v>
      </c>
      <c r="U79" s="0" t="n">
        <f aca="true">RAND()</f>
        <v>0.886120195860826</v>
      </c>
      <c r="V79" s="0" t="n">
        <f aca="true">RAND()</f>
        <v>0.00436354814286142</v>
      </c>
      <c r="W79" s="0" t="n">
        <f aca="true">RAND()</f>
        <v>0.70519687007579</v>
      </c>
      <c r="X79" s="0" t="n">
        <f aca="true">RAND()</f>
        <v>0.965103759644736</v>
      </c>
      <c r="Y79" s="0" t="n">
        <f aca="true">RAND()</f>
        <v>0.562873493932855</v>
      </c>
      <c r="Z79" s="0" t="n">
        <f aca="true">RAND()</f>
        <v>0.608330759196143</v>
      </c>
      <c r="AA79" s="0" t="n">
        <f aca="true">RAND()</f>
        <v>0.836000164982373</v>
      </c>
      <c r="AB79" s="0" t="n">
        <f aca="true">RAND()</f>
        <v>0.0522673415211886</v>
      </c>
      <c r="AC79" s="0" t="n">
        <f aca="true">RAND()</f>
        <v>0.414812964532734</v>
      </c>
      <c r="AD79" s="0" t="n">
        <f aca="true">RAND()</f>
        <v>0.75785070416378</v>
      </c>
      <c r="AE79" s="0" t="n">
        <f aca="true">RAND()</f>
        <v>0.436567776300207</v>
      </c>
    </row>
    <row r="80" customFormat="false" ht="15.75" hidden="false" customHeight="false" outlineLevel="0" collapsed="false">
      <c r="B80" s="0" t="n">
        <f aca="true">RAND()</f>
        <v>0.9846876325724</v>
      </c>
      <c r="C80" s="0" t="n">
        <f aca="true">RAND()</f>
        <v>0.334840195520153</v>
      </c>
      <c r="D80" s="0" t="n">
        <f aca="true">RAND()</f>
        <v>0.0597045896373119</v>
      </c>
      <c r="E80" s="0" t="n">
        <f aca="true">RAND()</f>
        <v>0.729153952930537</v>
      </c>
      <c r="F80" s="0" t="n">
        <f aca="true">RAND()</f>
        <v>0.935178772499532</v>
      </c>
      <c r="G80" s="0" t="n">
        <f aca="true">RAND()</f>
        <v>0.535923459643905</v>
      </c>
      <c r="H80" s="0" t="n">
        <f aca="true">RAND()</f>
        <v>0.972967276957704</v>
      </c>
      <c r="I80" s="0" t="n">
        <f aca="true">RAND()</f>
        <v>0.379140014051015</v>
      </c>
      <c r="J80" s="0" t="n">
        <f aca="true">RAND()</f>
        <v>0.133281224890472</v>
      </c>
      <c r="K80" s="0" t="n">
        <f aca="true">RAND()</f>
        <v>0.504321811807541</v>
      </c>
      <c r="L80" s="0" t="n">
        <f aca="true">RAND()</f>
        <v>0.665736407671101</v>
      </c>
      <c r="M80" s="0" t="n">
        <f aca="true">RAND()</f>
        <v>0.366937073026583</v>
      </c>
      <c r="N80" s="0" t="n">
        <f aca="true">RAND()</f>
        <v>0.188850364367</v>
      </c>
      <c r="O80" s="0" t="n">
        <f aca="true">RAND()</f>
        <v>0.9422009028539</v>
      </c>
      <c r="P80" s="0" t="n">
        <f aca="true">RAND()</f>
        <v>0.077945039131982</v>
      </c>
      <c r="Q80" s="0" t="n">
        <f aca="true">RAND()</f>
        <v>0.722134691324656</v>
      </c>
      <c r="R80" s="0" t="n">
        <f aca="true">RAND()</f>
        <v>0.340467546819516</v>
      </c>
      <c r="S80" s="0" t="n">
        <f aca="true">RAND()</f>
        <v>0.496170249761731</v>
      </c>
      <c r="T80" s="0" t="n">
        <f aca="true">RAND()</f>
        <v>0.762865276214471</v>
      </c>
      <c r="U80" s="0" t="n">
        <f aca="true">RAND()</f>
        <v>0.806640616505905</v>
      </c>
      <c r="V80" s="0" t="n">
        <f aca="true">RAND()</f>
        <v>0.0822219073937421</v>
      </c>
      <c r="W80" s="0" t="n">
        <f aca="true">RAND()</f>
        <v>0.12986268431155</v>
      </c>
      <c r="X80" s="0" t="n">
        <f aca="true">RAND()</f>
        <v>0.469994554917642</v>
      </c>
      <c r="Y80" s="0" t="n">
        <f aca="true">RAND()</f>
        <v>0.710674221173648</v>
      </c>
      <c r="Z80" s="0" t="n">
        <f aca="true">RAND()</f>
        <v>0.224360436071293</v>
      </c>
      <c r="AA80" s="0" t="n">
        <f aca="true">RAND()</f>
        <v>0.938107605891331</v>
      </c>
      <c r="AB80" s="0" t="n">
        <f aca="true">RAND()</f>
        <v>0.331885836953416</v>
      </c>
      <c r="AC80" s="0" t="n">
        <f aca="true">RAND()</f>
        <v>0.0512746701346997</v>
      </c>
      <c r="AD80" s="0" t="n">
        <f aca="true">RAND()</f>
        <v>0.701876771068369</v>
      </c>
      <c r="AE80" s="0" t="n">
        <f aca="true">RAND()</f>
        <v>0.0407698791130621</v>
      </c>
    </row>
    <row r="81" customFormat="false" ht="15.75" hidden="false" customHeight="false" outlineLevel="0" collapsed="false">
      <c r="B81" s="0" t="n">
        <f aca="true">RAND()</f>
        <v>0.643983050371983</v>
      </c>
      <c r="C81" s="0" t="n">
        <f aca="true">RAND()</f>
        <v>0.308469212426933</v>
      </c>
      <c r="D81" s="0" t="n">
        <f aca="true">RAND()</f>
        <v>0.603753563919459</v>
      </c>
      <c r="E81" s="0" t="n">
        <f aca="true">RAND()</f>
        <v>0.945685106590772</v>
      </c>
      <c r="F81" s="0" t="n">
        <f aca="true">RAND()</f>
        <v>0.804452834090504</v>
      </c>
      <c r="G81" s="0" t="n">
        <f aca="true">RAND()</f>
        <v>0.706939975612795</v>
      </c>
      <c r="H81" s="0" t="n">
        <f aca="true">RAND()</f>
        <v>0.310040080914844</v>
      </c>
      <c r="I81" s="0" t="n">
        <f aca="true">RAND()</f>
        <v>0.652082864753879</v>
      </c>
      <c r="J81" s="0" t="n">
        <f aca="true">RAND()</f>
        <v>0.0310454786078597</v>
      </c>
      <c r="K81" s="0" t="n">
        <f aca="true">RAND()</f>
        <v>0.0488741073888647</v>
      </c>
      <c r="L81" s="0" t="n">
        <f aca="true">RAND()</f>
        <v>0.649136444895337</v>
      </c>
      <c r="M81" s="0" t="n">
        <f aca="true">RAND()</f>
        <v>0.850778339789997</v>
      </c>
      <c r="N81" s="0" t="n">
        <f aca="true">RAND()</f>
        <v>0.83660403484347</v>
      </c>
      <c r="O81" s="0" t="n">
        <f aca="true">RAND()</f>
        <v>0.564231179235119</v>
      </c>
      <c r="P81" s="0" t="n">
        <f aca="true">RAND()</f>
        <v>0.0697960049815116</v>
      </c>
      <c r="Q81" s="0" t="n">
        <f aca="true">RAND()</f>
        <v>0.499634157776678</v>
      </c>
      <c r="R81" s="0" t="n">
        <f aca="true">RAND()</f>
        <v>0.549321509451896</v>
      </c>
      <c r="S81" s="0" t="n">
        <f aca="true">RAND()</f>
        <v>0.268817686323446</v>
      </c>
      <c r="T81" s="0" t="n">
        <f aca="true">RAND()</f>
        <v>0.617229173388528</v>
      </c>
      <c r="U81" s="0" t="n">
        <f aca="true">RAND()</f>
        <v>0.490656308811638</v>
      </c>
      <c r="V81" s="0" t="n">
        <f aca="true">RAND()</f>
        <v>0.227343912890048</v>
      </c>
      <c r="W81" s="0" t="n">
        <f aca="true">RAND()</f>
        <v>0.961362393451539</v>
      </c>
      <c r="X81" s="0" t="n">
        <f aca="true">RAND()</f>
        <v>0.0489510810476922</v>
      </c>
      <c r="Y81" s="0" t="n">
        <f aca="true">RAND()</f>
        <v>0.295536462245908</v>
      </c>
      <c r="Z81" s="0" t="n">
        <f aca="true">RAND()</f>
        <v>0.676687248569034</v>
      </c>
      <c r="AA81" s="0" t="n">
        <f aca="true">RAND()</f>
        <v>0.646498374530568</v>
      </c>
      <c r="AB81" s="0" t="n">
        <f aca="true">RAND()</f>
        <v>0.894258983288874</v>
      </c>
      <c r="AC81" s="0" t="n">
        <f aca="true">RAND()</f>
        <v>0.797697438744222</v>
      </c>
      <c r="AD81" s="0" t="n">
        <f aca="true">RAND()</f>
        <v>0.914856567250585</v>
      </c>
      <c r="AE81" s="0" t="n">
        <f aca="true">RAND()</f>
        <v>0.680250086294057</v>
      </c>
    </row>
    <row r="82" customFormat="false" ht="15.75" hidden="false" customHeight="false" outlineLevel="0" collapsed="false">
      <c r="B82" s="0" t="n">
        <f aca="true">RAND()</f>
        <v>0.808797142512432</v>
      </c>
      <c r="C82" s="0" t="n">
        <f aca="true">RAND()</f>
        <v>0.451264173509609</v>
      </c>
      <c r="D82" s="0" t="n">
        <f aca="true">RAND()</f>
        <v>0.5140540683535</v>
      </c>
      <c r="E82" s="0" t="n">
        <f aca="true">RAND()</f>
        <v>0.389151361619289</v>
      </c>
      <c r="F82" s="0" t="n">
        <f aca="true">RAND()</f>
        <v>0.92529807398618</v>
      </c>
      <c r="G82" s="0" t="n">
        <f aca="true">RAND()</f>
        <v>0.530829310360669</v>
      </c>
      <c r="H82" s="0" t="n">
        <f aca="true">RAND()</f>
        <v>0.249337378422298</v>
      </c>
      <c r="I82" s="0" t="n">
        <f aca="true">RAND()</f>
        <v>0.605421565877316</v>
      </c>
      <c r="J82" s="0" t="n">
        <f aca="true">RAND()</f>
        <v>0.494997763346818</v>
      </c>
      <c r="K82" s="0" t="n">
        <f aca="true">RAND()</f>
        <v>0.81094319775341</v>
      </c>
      <c r="L82" s="0" t="n">
        <f aca="true">RAND()</f>
        <v>0.358274108854984</v>
      </c>
      <c r="M82" s="0" t="n">
        <f aca="true">RAND()</f>
        <v>0.196890304029572</v>
      </c>
      <c r="N82" s="0" t="n">
        <f aca="true">RAND()</f>
        <v>0.620569521550602</v>
      </c>
      <c r="O82" s="0" t="n">
        <f aca="true">RAND()</f>
        <v>0.343579457495916</v>
      </c>
      <c r="P82" s="0" t="n">
        <f aca="true">RAND()</f>
        <v>0.492428023339399</v>
      </c>
      <c r="Q82" s="0" t="n">
        <f aca="true">RAND()</f>
        <v>0.767476478866962</v>
      </c>
      <c r="R82" s="0" t="n">
        <f aca="true">RAND()</f>
        <v>0.484389634457596</v>
      </c>
      <c r="S82" s="0" t="n">
        <f aca="true">RAND()</f>
        <v>0.772560399912045</v>
      </c>
      <c r="T82" s="0" t="n">
        <f aca="true">RAND()</f>
        <v>0.769322502695472</v>
      </c>
      <c r="U82" s="0" t="n">
        <f aca="true">RAND()</f>
        <v>0.714338513971279</v>
      </c>
      <c r="V82" s="0" t="n">
        <f aca="true">RAND()</f>
        <v>0.00619691505114846</v>
      </c>
      <c r="W82" s="0" t="n">
        <f aca="true">RAND()</f>
        <v>0.377781826862443</v>
      </c>
      <c r="X82" s="0" t="n">
        <f aca="true">RAND()</f>
        <v>0.108481245480347</v>
      </c>
      <c r="Y82" s="0" t="n">
        <f aca="true">RAND()</f>
        <v>0.974263296918993</v>
      </c>
      <c r="Z82" s="0" t="n">
        <f aca="true">RAND()</f>
        <v>0.482638027523676</v>
      </c>
      <c r="AA82" s="0" t="n">
        <f aca="true">RAND()</f>
        <v>0.808152791293568</v>
      </c>
      <c r="AB82" s="0" t="n">
        <f aca="true">RAND()</f>
        <v>0.395968856350372</v>
      </c>
      <c r="AC82" s="0" t="n">
        <f aca="true">RAND()</f>
        <v>0.983596263367334</v>
      </c>
      <c r="AD82" s="0" t="n">
        <f aca="true">RAND()</f>
        <v>0.378196869616623</v>
      </c>
      <c r="AE82" s="0" t="n">
        <f aca="true">RAND()</f>
        <v>0.337016750008212</v>
      </c>
    </row>
    <row r="83" customFormat="false" ht="15.75" hidden="false" customHeight="false" outlineLevel="0" collapsed="false">
      <c r="B83" s="0" t="n">
        <f aca="true">RAND()</f>
        <v>0.890345800042337</v>
      </c>
      <c r="C83" s="0" t="n">
        <f aca="true">RAND()</f>
        <v>0.88640831617555</v>
      </c>
      <c r="D83" s="0" t="n">
        <f aca="true">RAND()</f>
        <v>0.98743303155273</v>
      </c>
      <c r="E83" s="0" t="n">
        <f aca="true">RAND()</f>
        <v>0.123370866565335</v>
      </c>
      <c r="F83" s="0" t="n">
        <f aca="true">RAND()</f>
        <v>0.0672767996389022</v>
      </c>
      <c r="G83" s="0" t="n">
        <f aca="true">RAND()</f>
        <v>0.939934308758882</v>
      </c>
      <c r="H83" s="0" t="n">
        <f aca="true">RAND()</f>
        <v>0.12452918647996</v>
      </c>
      <c r="I83" s="0" t="n">
        <f aca="true">RAND()</f>
        <v>0.829019290686105</v>
      </c>
      <c r="J83" s="0" t="n">
        <f aca="true">RAND()</f>
        <v>0.369216878766498</v>
      </c>
      <c r="K83" s="0" t="n">
        <f aca="true">RAND()</f>
        <v>0.76905940568051</v>
      </c>
      <c r="L83" s="0" t="n">
        <f aca="true">RAND()</f>
        <v>0.378688466792725</v>
      </c>
      <c r="M83" s="0" t="n">
        <f aca="true">RAND()</f>
        <v>0.0212445934384239</v>
      </c>
      <c r="N83" s="0" t="n">
        <f aca="true">RAND()</f>
        <v>0.195814304122777</v>
      </c>
      <c r="O83" s="0" t="n">
        <f aca="true">RAND()</f>
        <v>0.472253165792196</v>
      </c>
      <c r="P83" s="0" t="n">
        <f aca="true">RAND()</f>
        <v>0.972905121880507</v>
      </c>
      <c r="Q83" s="0" t="n">
        <f aca="true">RAND()</f>
        <v>0.691396731033854</v>
      </c>
      <c r="R83" s="0" t="n">
        <f aca="true">RAND()</f>
        <v>0.649975016927701</v>
      </c>
      <c r="S83" s="0" t="n">
        <f aca="true">RAND()</f>
        <v>0.953673745625402</v>
      </c>
      <c r="T83" s="0" t="n">
        <f aca="true">RAND()</f>
        <v>0.903307399879828</v>
      </c>
      <c r="U83" s="0" t="n">
        <f aca="true">RAND()</f>
        <v>0.596918622449027</v>
      </c>
      <c r="V83" s="0" t="n">
        <f aca="true">RAND()</f>
        <v>0.35614966366984</v>
      </c>
      <c r="W83" s="0" t="n">
        <f aca="true">RAND()</f>
        <v>0.791495267798111</v>
      </c>
      <c r="X83" s="0" t="n">
        <f aca="true">RAND()</f>
        <v>0.535853822208283</v>
      </c>
      <c r="Y83" s="0" t="n">
        <f aca="true">RAND()</f>
        <v>0.459939442652942</v>
      </c>
      <c r="Z83" s="0" t="n">
        <f aca="true">RAND()</f>
        <v>0.540094850907442</v>
      </c>
      <c r="AA83" s="0" t="n">
        <f aca="true">RAND()</f>
        <v>0.424443526032532</v>
      </c>
      <c r="AB83" s="0" t="n">
        <f aca="true">RAND()</f>
        <v>0.0647979698221469</v>
      </c>
      <c r="AC83" s="0" t="n">
        <f aca="true">RAND()</f>
        <v>0.971065918660445</v>
      </c>
      <c r="AD83" s="0" t="n">
        <f aca="true">RAND()</f>
        <v>0.297514573375236</v>
      </c>
      <c r="AE83" s="0" t="n">
        <f aca="true">RAND()</f>
        <v>0.0355182602544392</v>
      </c>
    </row>
    <row r="84" customFormat="false" ht="15.75" hidden="false" customHeight="false" outlineLevel="0" collapsed="false">
      <c r="B84" s="0" t="n">
        <f aca="true">RAND()</f>
        <v>0.906768520092035</v>
      </c>
      <c r="C84" s="0" t="n">
        <f aca="true">RAND()</f>
        <v>0.000809368198427746</v>
      </c>
      <c r="D84" s="0" t="n">
        <f aca="true">RAND()</f>
        <v>0.615220972316881</v>
      </c>
      <c r="E84" s="0" t="n">
        <f aca="true">RAND()</f>
        <v>0.854437494568433</v>
      </c>
      <c r="F84" s="0" t="n">
        <f aca="true">RAND()</f>
        <v>0.667133641574286</v>
      </c>
      <c r="G84" s="0" t="n">
        <f aca="true">RAND()</f>
        <v>0.216372967323191</v>
      </c>
      <c r="H84" s="0" t="n">
        <f aca="true">RAND()</f>
        <v>0.477596759634162</v>
      </c>
      <c r="I84" s="0" t="n">
        <f aca="true">RAND()</f>
        <v>0.844991175881999</v>
      </c>
      <c r="J84" s="0" t="n">
        <f aca="true">RAND()</f>
        <v>0.688076259952527</v>
      </c>
      <c r="K84" s="0" t="n">
        <f aca="true">RAND()</f>
        <v>0.624792224472945</v>
      </c>
      <c r="L84" s="0" t="n">
        <f aca="true">RAND()</f>
        <v>0.695677322577706</v>
      </c>
      <c r="M84" s="0" t="n">
        <f aca="true">RAND()</f>
        <v>0.973020348698578</v>
      </c>
      <c r="N84" s="0" t="n">
        <f aca="true">RAND()</f>
        <v>0.731861816188718</v>
      </c>
      <c r="O84" s="0" t="n">
        <f aca="true">RAND()</f>
        <v>0.553472514523455</v>
      </c>
      <c r="P84" s="0" t="n">
        <f aca="true">RAND()</f>
        <v>0.104317458677496</v>
      </c>
      <c r="Q84" s="0" t="n">
        <f aca="true">RAND()</f>
        <v>0.741741222545827</v>
      </c>
      <c r="R84" s="0" t="n">
        <f aca="true">RAND()</f>
        <v>0.502876592521138</v>
      </c>
      <c r="S84" s="0" t="n">
        <f aca="true">RAND()</f>
        <v>0.592147020462623</v>
      </c>
      <c r="T84" s="0" t="n">
        <f aca="true">RAND()</f>
        <v>0.182891377154882</v>
      </c>
      <c r="U84" s="0" t="n">
        <f aca="true">RAND()</f>
        <v>0.845085154667828</v>
      </c>
      <c r="V84" s="0" t="n">
        <f aca="true">RAND()</f>
        <v>0.895331332916282</v>
      </c>
      <c r="W84" s="0" t="n">
        <f aca="true">RAND()</f>
        <v>0.196256315977223</v>
      </c>
      <c r="X84" s="0" t="n">
        <f aca="true">RAND()</f>
        <v>0.334754323377262</v>
      </c>
      <c r="Y84" s="0" t="n">
        <f aca="true">RAND()</f>
        <v>0.671324945319896</v>
      </c>
      <c r="Z84" s="0" t="n">
        <f aca="true">RAND()</f>
        <v>0.922681471793327</v>
      </c>
      <c r="AA84" s="0" t="n">
        <f aca="true">RAND()</f>
        <v>0.14370444821759</v>
      </c>
      <c r="AB84" s="0" t="n">
        <f aca="true">RAND()</f>
        <v>0.531197609640099</v>
      </c>
      <c r="AC84" s="0" t="n">
        <f aca="true">RAND()</f>
        <v>0.343851673454148</v>
      </c>
      <c r="AD84" s="0" t="n">
        <f aca="true">RAND()</f>
        <v>0.288817327687557</v>
      </c>
      <c r="AE84" s="0" t="n">
        <f aca="true">RAND()</f>
        <v>0.873482563026834</v>
      </c>
    </row>
    <row r="85" customFormat="false" ht="15.75" hidden="false" customHeight="false" outlineLevel="0" collapsed="false">
      <c r="B85" s="0" t="n">
        <f aca="true">RAND()</f>
        <v>0.911933439653107</v>
      </c>
      <c r="C85" s="0" t="n">
        <f aca="true">RAND()</f>
        <v>0.508105353715089</v>
      </c>
      <c r="D85" s="0" t="n">
        <f aca="true">RAND()</f>
        <v>0.0945526620734499</v>
      </c>
      <c r="E85" s="0" t="n">
        <f aca="true">RAND()</f>
        <v>0.379224714052967</v>
      </c>
      <c r="F85" s="0" t="n">
        <f aca="true">RAND()</f>
        <v>0.513368939860243</v>
      </c>
      <c r="G85" s="0" t="n">
        <f aca="true">RAND()</f>
        <v>0.901459972147039</v>
      </c>
      <c r="H85" s="0" t="n">
        <f aca="true">RAND()</f>
        <v>0.238442975274978</v>
      </c>
      <c r="I85" s="0" t="n">
        <f aca="true">RAND()</f>
        <v>0.748876107555604</v>
      </c>
      <c r="J85" s="0" t="n">
        <f aca="true">RAND()</f>
        <v>0.909465102378521</v>
      </c>
      <c r="K85" s="0" t="n">
        <f aca="true">RAND()</f>
        <v>0.0888515898295535</v>
      </c>
      <c r="L85" s="0" t="n">
        <f aca="true">RAND()</f>
        <v>0.839872749663805</v>
      </c>
      <c r="M85" s="0" t="n">
        <f aca="true">RAND()</f>
        <v>0.434632633460855</v>
      </c>
      <c r="N85" s="0" t="n">
        <f aca="true">RAND()</f>
        <v>0.343502977161398</v>
      </c>
      <c r="O85" s="0" t="n">
        <f aca="true">RAND()</f>
        <v>0.695754413566059</v>
      </c>
      <c r="P85" s="0" t="n">
        <f aca="true">RAND()</f>
        <v>0.66010283692555</v>
      </c>
      <c r="Q85" s="0" t="n">
        <f aca="true">RAND()</f>
        <v>0.908640320123688</v>
      </c>
      <c r="R85" s="0" t="n">
        <f aca="true">RAND()</f>
        <v>0.704000020647046</v>
      </c>
      <c r="S85" s="0" t="n">
        <f aca="true">RAND()</f>
        <v>0.0729386351435274</v>
      </c>
      <c r="T85" s="0" t="n">
        <f aca="true">RAND()</f>
        <v>0.841960448709748</v>
      </c>
      <c r="U85" s="0" t="n">
        <f aca="true">RAND()</f>
        <v>0.43929889003987</v>
      </c>
      <c r="V85" s="0" t="n">
        <f aca="true">RAND()</f>
        <v>0.563258034044439</v>
      </c>
      <c r="W85" s="0" t="n">
        <f aca="true">RAND()</f>
        <v>0.296876556024308</v>
      </c>
      <c r="X85" s="0" t="n">
        <f aca="true">RAND()</f>
        <v>0.108549081900618</v>
      </c>
      <c r="Y85" s="0" t="n">
        <f aca="true">RAND()</f>
        <v>0.811586487862604</v>
      </c>
      <c r="Z85" s="0" t="n">
        <f aca="true">RAND()</f>
        <v>0.137238603526524</v>
      </c>
      <c r="AA85" s="0" t="n">
        <f aca="true">RAND()</f>
        <v>0.554641738974802</v>
      </c>
      <c r="AB85" s="0" t="n">
        <f aca="true">RAND()</f>
        <v>0.764828009772637</v>
      </c>
      <c r="AC85" s="0" t="n">
        <f aca="true">RAND()</f>
        <v>0.696493052226851</v>
      </c>
      <c r="AD85" s="0" t="n">
        <f aca="true">RAND()</f>
        <v>0.142818269852862</v>
      </c>
      <c r="AE85" s="0" t="n">
        <f aca="true">RAND()</f>
        <v>0.763089661770999</v>
      </c>
    </row>
    <row r="86" customFormat="false" ht="15.75" hidden="false" customHeight="false" outlineLevel="0" collapsed="false">
      <c r="B86" s="0" t="n">
        <f aca="true">RAND()</f>
        <v>0.0961897341857515</v>
      </c>
      <c r="C86" s="0" t="n">
        <f aca="true">RAND()</f>
        <v>0.546926441841747</v>
      </c>
      <c r="D86" s="0" t="n">
        <f aca="true">RAND()</f>
        <v>0.487489176226421</v>
      </c>
      <c r="E86" s="0" t="n">
        <f aca="true">RAND()</f>
        <v>0.331020322869061</v>
      </c>
      <c r="F86" s="0" t="n">
        <f aca="true">RAND()</f>
        <v>0.554652321827984</v>
      </c>
      <c r="G86" s="0" t="n">
        <f aca="true">RAND()</f>
        <v>0.0797255513414707</v>
      </c>
      <c r="H86" s="0" t="n">
        <f aca="true">RAND()</f>
        <v>0.355653746436784</v>
      </c>
      <c r="I86" s="0" t="n">
        <f aca="true">RAND()</f>
        <v>0.930116716738373</v>
      </c>
      <c r="J86" s="0" t="n">
        <f aca="true">RAND()</f>
        <v>0.497334925484034</v>
      </c>
      <c r="K86" s="0" t="n">
        <f aca="true">RAND()</f>
        <v>0.350090650332591</v>
      </c>
      <c r="L86" s="0" t="n">
        <f aca="true">RAND()</f>
        <v>0.48097385476962</v>
      </c>
      <c r="M86" s="0" t="n">
        <f aca="true">RAND()</f>
        <v>0.662838981372559</v>
      </c>
      <c r="N86" s="0" t="n">
        <f aca="true">RAND()</f>
        <v>0.470961812886006</v>
      </c>
      <c r="O86" s="0" t="n">
        <f aca="true">RAND()</f>
        <v>0.0177176049016255</v>
      </c>
      <c r="P86" s="0" t="n">
        <f aca="true">RAND()</f>
        <v>0.198938565922531</v>
      </c>
      <c r="Q86" s="0" t="n">
        <f aca="true">RAND()</f>
        <v>0.536750974521384</v>
      </c>
      <c r="R86" s="0" t="n">
        <f aca="true">RAND()</f>
        <v>0.078731275433378</v>
      </c>
      <c r="S86" s="0" t="n">
        <f aca="true">RAND()</f>
        <v>0.253062894321614</v>
      </c>
      <c r="T86" s="0" t="n">
        <f aca="true">RAND()</f>
        <v>0.889897958333623</v>
      </c>
      <c r="U86" s="0" t="n">
        <f aca="true">RAND()</f>
        <v>0.96746058450277</v>
      </c>
      <c r="V86" s="0" t="n">
        <f aca="true">RAND()</f>
        <v>0.550456580023961</v>
      </c>
      <c r="W86" s="0" t="n">
        <f aca="true">RAND()</f>
        <v>0.156486863663784</v>
      </c>
      <c r="X86" s="0" t="n">
        <f aca="true">RAND()</f>
        <v>0.13274799932023</v>
      </c>
      <c r="Y86" s="0" t="n">
        <f aca="true">RAND()</f>
        <v>0.0689307815574882</v>
      </c>
      <c r="Z86" s="0" t="n">
        <f aca="true">RAND()</f>
        <v>0.526898564173184</v>
      </c>
      <c r="AA86" s="0" t="n">
        <f aca="true">RAND()</f>
        <v>0.21189925631793</v>
      </c>
      <c r="AB86" s="0" t="n">
        <f aca="true">RAND()</f>
        <v>0.389659892952933</v>
      </c>
      <c r="AC86" s="0" t="n">
        <f aca="true">RAND()</f>
        <v>0.717416398708055</v>
      </c>
      <c r="AD86" s="0" t="n">
        <f aca="true">RAND()</f>
        <v>0.339514766933645</v>
      </c>
      <c r="AE86" s="0" t="n">
        <f aca="true">RAND()</f>
        <v>0.137883891463953</v>
      </c>
    </row>
    <row r="87" customFormat="false" ht="15.75" hidden="false" customHeight="false" outlineLevel="0" collapsed="false">
      <c r="B87" s="0" t="n">
        <f aca="true">RAND()</f>
        <v>0.908964282807047</v>
      </c>
      <c r="C87" s="0" t="n">
        <f aca="true">RAND()</f>
        <v>0.527671520336884</v>
      </c>
      <c r="D87" s="0" t="n">
        <f aca="true">RAND()</f>
        <v>0.446502824457228</v>
      </c>
      <c r="E87" s="0" t="n">
        <f aca="true">RAND()</f>
        <v>0.0178923640034814</v>
      </c>
      <c r="F87" s="0" t="n">
        <f aca="true">RAND()</f>
        <v>0.626570160433171</v>
      </c>
      <c r="G87" s="0" t="n">
        <f aca="true">RAND()</f>
        <v>0.241351196923123</v>
      </c>
      <c r="H87" s="0" t="n">
        <f aca="true">RAND()</f>
        <v>0.466225212090673</v>
      </c>
      <c r="I87" s="0" t="n">
        <f aca="true">RAND()</f>
        <v>0.953170273838981</v>
      </c>
      <c r="J87" s="0" t="n">
        <f aca="true">RAND()</f>
        <v>0.600869618704285</v>
      </c>
      <c r="K87" s="0" t="n">
        <f aca="true">RAND()</f>
        <v>0.427007005530919</v>
      </c>
      <c r="L87" s="0" t="n">
        <f aca="true">RAND()</f>
        <v>0.926548384017608</v>
      </c>
      <c r="M87" s="0" t="n">
        <f aca="true">RAND()</f>
        <v>0.588799134439625</v>
      </c>
      <c r="N87" s="0" t="n">
        <f aca="true">RAND()</f>
        <v>0.665716658577185</v>
      </c>
      <c r="O87" s="0" t="n">
        <f aca="true">RAND()</f>
        <v>0.0123741675853604</v>
      </c>
      <c r="P87" s="0" t="n">
        <f aca="true">RAND()</f>
        <v>0.881057499097311</v>
      </c>
      <c r="Q87" s="0" t="n">
        <f aca="true">RAND()</f>
        <v>0.677743975158131</v>
      </c>
      <c r="R87" s="0" t="n">
        <f aca="true">RAND()</f>
        <v>0.815327078051062</v>
      </c>
      <c r="S87" s="0" t="n">
        <f aca="true">RAND()</f>
        <v>0.017140977991496</v>
      </c>
      <c r="T87" s="0" t="n">
        <f aca="true">RAND()</f>
        <v>0.96501998838295</v>
      </c>
      <c r="U87" s="0" t="n">
        <f aca="true">RAND()</f>
        <v>0.350278538856344</v>
      </c>
      <c r="V87" s="0" t="n">
        <f aca="true">RAND()</f>
        <v>0.617519697001417</v>
      </c>
      <c r="W87" s="0" t="n">
        <f aca="true">RAND()</f>
        <v>0.0143264484071835</v>
      </c>
      <c r="X87" s="0" t="n">
        <f aca="true">RAND()</f>
        <v>0.262437121249554</v>
      </c>
      <c r="Y87" s="0" t="n">
        <f aca="true">RAND()</f>
        <v>0.224446223188554</v>
      </c>
      <c r="Z87" s="0" t="n">
        <f aca="true">RAND()</f>
        <v>0.440891905081842</v>
      </c>
      <c r="AA87" s="0" t="n">
        <f aca="true">RAND()</f>
        <v>0.714389441042978</v>
      </c>
      <c r="AB87" s="0" t="n">
        <f aca="true">RAND()</f>
        <v>0.0125607440547411</v>
      </c>
      <c r="AC87" s="0" t="n">
        <f aca="true">RAND()</f>
        <v>0.391671828345101</v>
      </c>
      <c r="AD87" s="0" t="n">
        <f aca="true">RAND()</f>
        <v>0.514955846933811</v>
      </c>
      <c r="AE87" s="0" t="n">
        <f aca="true">RAND()</f>
        <v>0.595007283909393</v>
      </c>
    </row>
    <row r="88" customFormat="false" ht="15.75" hidden="false" customHeight="false" outlineLevel="0" collapsed="false">
      <c r="B88" s="0" t="n">
        <f aca="true">RAND()</f>
        <v>0.585288590675126</v>
      </c>
      <c r="C88" s="0" t="n">
        <f aca="true">RAND()</f>
        <v>0.595388369633851</v>
      </c>
      <c r="D88" s="0" t="n">
        <f aca="true">RAND()</f>
        <v>0.53122476378214</v>
      </c>
      <c r="E88" s="0" t="n">
        <f aca="true">RAND()</f>
        <v>0.903913577965916</v>
      </c>
      <c r="F88" s="0" t="n">
        <f aca="true">RAND()</f>
        <v>0.647333370400166</v>
      </c>
      <c r="G88" s="0" t="n">
        <f aca="true">RAND()</f>
        <v>0.237570544376183</v>
      </c>
      <c r="H88" s="0" t="n">
        <f aca="true">RAND()</f>
        <v>0.807961869745228</v>
      </c>
      <c r="I88" s="0" t="n">
        <f aca="true">RAND()</f>
        <v>0.0526130979038158</v>
      </c>
      <c r="J88" s="0" t="n">
        <f aca="true">RAND()</f>
        <v>0.095451568702227</v>
      </c>
      <c r="K88" s="0" t="n">
        <f aca="true">RAND()</f>
        <v>0.689735586270321</v>
      </c>
      <c r="L88" s="0" t="n">
        <f aca="true">RAND()</f>
        <v>0.263432180670275</v>
      </c>
      <c r="M88" s="0" t="n">
        <f aca="true">RAND()</f>
        <v>0.267044646632503</v>
      </c>
      <c r="N88" s="0" t="n">
        <f aca="true">RAND()</f>
        <v>0.729395065810717</v>
      </c>
      <c r="O88" s="0" t="n">
        <f aca="true">RAND()</f>
        <v>0.909501391227409</v>
      </c>
      <c r="P88" s="0" t="n">
        <f aca="true">RAND()</f>
        <v>0.858735959583902</v>
      </c>
      <c r="Q88" s="0" t="n">
        <f aca="true">RAND()</f>
        <v>0.994230627199196</v>
      </c>
      <c r="R88" s="0" t="n">
        <f aca="true">RAND()</f>
        <v>0.273756298270029</v>
      </c>
      <c r="S88" s="0" t="n">
        <f aca="true">RAND()</f>
        <v>0.0377936052771732</v>
      </c>
      <c r="T88" s="0" t="n">
        <f aca="true">RAND()</f>
        <v>0.815218799281125</v>
      </c>
      <c r="U88" s="0" t="n">
        <f aca="true">RAND()</f>
        <v>0.154100169405645</v>
      </c>
      <c r="V88" s="0" t="n">
        <f aca="true">RAND()</f>
        <v>0.231823832299664</v>
      </c>
      <c r="W88" s="0" t="n">
        <f aca="true">RAND()</f>
        <v>0.0691964182351489</v>
      </c>
      <c r="X88" s="0" t="n">
        <f aca="true">RAND()</f>
        <v>0.553428595244557</v>
      </c>
      <c r="Y88" s="0" t="n">
        <f aca="true">RAND()</f>
        <v>0.937591818261876</v>
      </c>
      <c r="Z88" s="0" t="n">
        <f aca="true">RAND()</f>
        <v>0.902023443766575</v>
      </c>
      <c r="AA88" s="0" t="n">
        <f aca="true">RAND()</f>
        <v>0.941071386333993</v>
      </c>
      <c r="AB88" s="0" t="n">
        <f aca="true">RAND()</f>
        <v>0.341298022530043</v>
      </c>
      <c r="AC88" s="0" t="n">
        <f aca="true">RAND()</f>
        <v>0.416278166524693</v>
      </c>
      <c r="AD88" s="0" t="n">
        <f aca="true">RAND()</f>
        <v>0.269281782098128</v>
      </c>
      <c r="AE88" s="0" t="n">
        <f aca="true">RAND()</f>
        <v>0.458786641568085</v>
      </c>
    </row>
    <row r="89" customFormat="false" ht="15.75" hidden="false" customHeight="false" outlineLevel="0" collapsed="false">
      <c r="B89" s="0" t="n">
        <f aca="true">RAND()</f>
        <v>0.52461864169978</v>
      </c>
      <c r="C89" s="0" t="n">
        <f aca="true">RAND()</f>
        <v>0.802005835781969</v>
      </c>
      <c r="D89" s="0" t="n">
        <f aca="true">RAND()</f>
        <v>0.195540986203326</v>
      </c>
      <c r="E89" s="0" t="n">
        <f aca="true">RAND()</f>
        <v>0.466477391887759</v>
      </c>
      <c r="F89" s="0" t="n">
        <f aca="true">RAND()</f>
        <v>0.422671825711858</v>
      </c>
      <c r="G89" s="0" t="n">
        <f aca="true">RAND()</f>
        <v>0.968462115365759</v>
      </c>
      <c r="H89" s="0" t="n">
        <f aca="true">RAND()</f>
        <v>0.465480263928818</v>
      </c>
      <c r="I89" s="0" t="n">
        <f aca="true">RAND()</f>
        <v>0.166161436718035</v>
      </c>
      <c r="J89" s="0" t="n">
        <f aca="true">RAND()</f>
        <v>0.750871428969514</v>
      </c>
      <c r="K89" s="0" t="n">
        <f aca="true">RAND()</f>
        <v>0.0854408189418918</v>
      </c>
      <c r="L89" s="0" t="n">
        <f aca="true">RAND()</f>
        <v>0.520783675553017</v>
      </c>
      <c r="M89" s="0" t="n">
        <f aca="true">RAND()</f>
        <v>0.16918728716672</v>
      </c>
      <c r="N89" s="0" t="n">
        <f aca="true">RAND()</f>
        <v>0.5119103744449</v>
      </c>
      <c r="O89" s="0" t="n">
        <f aca="true">RAND()</f>
        <v>0.555125973855147</v>
      </c>
      <c r="P89" s="0" t="n">
        <f aca="true">RAND()</f>
        <v>0.0654352776931772</v>
      </c>
      <c r="Q89" s="0" t="n">
        <f aca="true">RAND()</f>
        <v>0.73614181949044</v>
      </c>
      <c r="R89" s="0" t="n">
        <f aca="true">RAND()</f>
        <v>0.54000669141444</v>
      </c>
      <c r="S89" s="0" t="n">
        <f aca="true">RAND()</f>
        <v>0.482305348242676</v>
      </c>
      <c r="T89" s="0" t="n">
        <f aca="true">RAND()</f>
        <v>0.671409408333198</v>
      </c>
      <c r="U89" s="0" t="n">
        <f aca="true">RAND()</f>
        <v>0.33266386876266</v>
      </c>
      <c r="V89" s="0" t="n">
        <f aca="true">RAND()</f>
        <v>0.499984789092016</v>
      </c>
      <c r="W89" s="0" t="n">
        <f aca="true">RAND()</f>
        <v>0.803165333440209</v>
      </c>
      <c r="X89" s="0" t="n">
        <f aca="true">RAND()</f>
        <v>0.953661654596533</v>
      </c>
      <c r="Y89" s="0" t="n">
        <f aca="true">RAND()</f>
        <v>0.32463935680658</v>
      </c>
      <c r="Z89" s="0" t="n">
        <f aca="true">RAND()</f>
        <v>0.97963637777849</v>
      </c>
      <c r="AA89" s="0" t="n">
        <f aca="true">RAND()</f>
        <v>0.669665877342934</v>
      </c>
      <c r="AB89" s="0" t="n">
        <f aca="true">RAND()</f>
        <v>0.381219549948348</v>
      </c>
      <c r="AC89" s="0" t="n">
        <f aca="true">RAND()</f>
        <v>0.916588895731406</v>
      </c>
      <c r="AD89" s="0" t="n">
        <f aca="true">RAND()</f>
        <v>0.994390314892322</v>
      </c>
      <c r="AE89" s="0" t="n">
        <f aca="true">RAND()</f>
        <v>0.551234433082323</v>
      </c>
    </row>
    <row r="90" customFormat="false" ht="15.75" hidden="false" customHeight="false" outlineLevel="0" collapsed="false">
      <c r="B90" s="0" t="n">
        <f aca="true">RAND()</f>
        <v>0.279564759857652</v>
      </c>
      <c r="C90" s="0" t="n">
        <f aca="true">RAND()</f>
        <v>0.0908228235753141</v>
      </c>
      <c r="D90" s="0" t="n">
        <f aca="true">RAND()</f>
        <v>0.386087096455927</v>
      </c>
      <c r="E90" s="0" t="n">
        <f aca="true">RAND()</f>
        <v>0.403766443927024</v>
      </c>
      <c r="F90" s="0" t="n">
        <f aca="true">RAND()</f>
        <v>0.111224720306362</v>
      </c>
      <c r="G90" s="0" t="n">
        <f aca="true">RAND()</f>
        <v>0.35797197083536</v>
      </c>
      <c r="H90" s="0" t="n">
        <f aca="true">RAND()</f>
        <v>0.834095471349229</v>
      </c>
      <c r="I90" s="0" t="n">
        <f aca="true">RAND()</f>
        <v>0.592969801452168</v>
      </c>
      <c r="J90" s="0" t="n">
        <f aca="true">RAND()</f>
        <v>0.722709780717844</v>
      </c>
      <c r="K90" s="0" t="n">
        <f aca="true">RAND()</f>
        <v>0.230949096214488</v>
      </c>
      <c r="L90" s="0" t="n">
        <f aca="true">RAND()</f>
        <v>0.0348118647765792</v>
      </c>
      <c r="M90" s="0" t="n">
        <f aca="true">RAND()</f>
        <v>0.375562202798167</v>
      </c>
      <c r="N90" s="0" t="n">
        <f aca="true">RAND()</f>
        <v>0.227737532134874</v>
      </c>
      <c r="O90" s="0" t="n">
        <f aca="true">RAND()</f>
        <v>0.369843296116486</v>
      </c>
      <c r="P90" s="0" t="n">
        <f aca="true">RAND()</f>
        <v>0.213299595809133</v>
      </c>
      <c r="Q90" s="0" t="n">
        <f aca="true">RAND()</f>
        <v>0.816700844582104</v>
      </c>
      <c r="R90" s="0" t="n">
        <f aca="true">RAND()</f>
        <v>0.686853043167561</v>
      </c>
      <c r="S90" s="0" t="n">
        <f aca="true">RAND()</f>
        <v>0.557992233021006</v>
      </c>
      <c r="T90" s="0" t="n">
        <f aca="true">RAND()</f>
        <v>0.889757311844618</v>
      </c>
      <c r="U90" s="0" t="n">
        <f aca="true">RAND()</f>
        <v>0.175718950016673</v>
      </c>
      <c r="V90" s="0" t="n">
        <f aca="true">RAND()</f>
        <v>0.824268865805173</v>
      </c>
      <c r="W90" s="0" t="n">
        <f aca="true">RAND()</f>
        <v>0.541357634294802</v>
      </c>
      <c r="X90" s="0" t="n">
        <f aca="true">RAND()</f>
        <v>0.133687250559195</v>
      </c>
      <c r="Y90" s="0" t="n">
        <f aca="true">RAND()</f>
        <v>0.462652942604466</v>
      </c>
      <c r="Z90" s="0" t="n">
        <f aca="true">RAND()</f>
        <v>0.376047320853751</v>
      </c>
      <c r="AA90" s="0" t="n">
        <f aca="true">RAND()</f>
        <v>0.115323729467773</v>
      </c>
      <c r="AB90" s="0" t="n">
        <f aca="true">RAND()</f>
        <v>0.115215484911844</v>
      </c>
      <c r="AC90" s="0" t="n">
        <f aca="true">RAND()</f>
        <v>0.680012380033916</v>
      </c>
      <c r="AD90" s="0" t="n">
        <f aca="true">RAND()</f>
        <v>0.00416324119679464</v>
      </c>
      <c r="AE90" s="0" t="n">
        <f aca="true">RAND()</f>
        <v>0.920578285588344</v>
      </c>
    </row>
    <row r="91" customFormat="false" ht="15.75" hidden="false" customHeight="false" outlineLevel="0" collapsed="false">
      <c r="B91" s="0" t="n">
        <f aca="true">RAND()</f>
        <v>0.24874884610697</v>
      </c>
      <c r="C91" s="0" t="n">
        <f aca="true">RAND()</f>
        <v>0.124901949119723</v>
      </c>
      <c r="D91" s="0" t="n">
        <f aca="true">RAND()</f>
        <v>0.761806709136793</v>
      </c>
      <c r="E91" s="0" t="n">
        <f aca="true">RAND()</f>
        <v>0.256873197279557</v>
      </c>
      <c r="F91" s="0" t="n">
        <f aca="true">RAND()</f>
        <v>0.573426800859772</v>
      </c>
      <c r="G91" s="0" t="n">
        <f aca="true">RAND()</f>
        <v>0.584703275333228</v>
      </c>
      <c r="H91" s="0" t="n">
        <f aca="true">RAND()</f>
        <v>0.822137133815923</v>
      </c>
      <c r="I91" s="0" t="n">
        <f aca="true">RAND()</f>
        <v>0.926916297385191</v>
      </c>
      <c r="J91" s="0" t="n">
        <f aca="true">RAND()</f>
        <v>0.281655879879749</v>
      </c>
      <c r="K91" s="0" t="n">
        <f aca="true">RAND()</f>
        <v>0.495181753972718</v>
      </c>
      <c r="L91" s="0" t="n">
        <f aca="true">RAND()</f>
        <v>0.0713797451186467</v>
      </c>
      <c r="M91" s="0" t="n">
        <f aca="true">RAND()</f>
        <v>0.849386593324155</v>
      </c>
      <c r="N91" s="0" t="n">
        <f aca="true">RAND()</f>
        <v>0.318434831675644</v>
      </c>
      <c r="O91" s="0" t="n">
        <f aca="true">RAND()</f>
        <v>0.951012558998432</v>
      </c>
      <c r="P91" s="0" t="n">
        <f aca="true">RAND()</f>
        <v>0.756945053513327</v>
      </c>
      <c r="Q91" s="0" t="n">
        <f aca="true">RAND()</f>
        <v>0.145742069849639</v>
      </c>
      <c r="R91" s="0" t="n">
        <f aca="true">RAND()</f>
        <v>0.737492639886452</v>
      </c>
      <c r="S91" s="0" t="n">
        <f aca="true">RAND()</f>
        <v>0.0363052551232425</v>
      </c>
      <c r="T91" s="0" t="n">
        <f aca="true">RAND()</f>
        <v>0.925585720059797</v>
      </c>
      <c r="U91" s="0" t="n">
        <f aca="true">RAND()</f>
        <v>0.0797920429343035</v>
      </c>
      <c r="V91" s="0" t="n">
        <f aca="true">RAND()</f>
        <v>0.0907993413545596</v>
      </c>
      <c r="W91" s="0" t="n">
        <f aca="true">RAND()</f>
        <v>0.897395493660842</v>
      </c>
      <c r="X91" s="0" t="n">
        <f aca="true">RAND()</f>
        <v>0.307540437481874</v>
      </c>
      <c r="Y91" s="0" t="n">
        <f aca="true">RAND()</f>
        <v>0.875521517591073</v>
      </c>
      <c r="Z91" s="0" t="n">
        <f aca="true">RAND()</f>
        <v>0.12950335751475</v>
      </c>
      <c r="AA91" s="0" t="n">
        <f aca="true">RAND()</f>
        <v>0.472335413451254</v>
      </c>
      <c r="AB91" s="0" t="n">
        <f aca="true">RAND()</f>
        <v>0.254654334772558</v>
      </c>
      <c r="AC91" s="0" t="n">
        <f aca="true">RAND()</f>
        <v>0.5018726083989</v>
      </c>
      <c r="AD91" s="0" t="n">
        <f aca="true">RAND()</f>
        <v>0.417097491883886</v>
      </c>
      <c r="AE91" s="0" t="n">
        <f aca="true">RAND()</f>
        <v>0.137012492016901</v>
      </c>
    </row>
    <row r="92" customFormat="false" ht="15.75" hidden="false" customHeight="false" outlineLevel="0" collapsed="false">
      <c r="B92" s="0" t="n">
        <f aca="true">RAND()</f>
        <v>0.549714411996346</v>
      </c>
      <c r="C92" s="0" t="n">
        <f aca="true">RAND()</f>
        <v>0.0166061276375651</v>
      </c>
      <c r="D92" s="0" t="n">
        <f aca="true">RAND()</f>
        <v>0.893465282217653</v>
      </c>
      <c r="E92" s="0" t="n">
        <f aca="true">RAND()</f>
        <v>0.10044065522313</v>
      </c>
      <c r="F92" s="0" t="n">
        <f aca="true">RAND()</f>
        <v>0.361596818562202</v>
      </c>
      <c r="G92" s="0" t="n">
        <f aca="true">RAND()</f>
        <v>0.725714771687884</v>
      </c>
      <c r="H92" s="0" t="n">
        <f aca="true">RAND()</f>
        <v>0.556949732134318</v>
      </c>
      <c r="I92" s="0" t="n">
        <f aca="true">RAND()</f>
        <v>0.210724859724062</v>
      </c>
      <c r="J92" s="0" t="n">
        <f aca="true">RAND()</f>
        <v>0.730992723213031</v>
      </c>
      <c r="K92" s="0" t="n">
        <f aca="true">RAND()</f>
        <v>0.683902120346709</v>
      </c>
      <c r="L92" s="0" t="n">
        <f aca="true">RAND()</f>
        <v>0.131015301439579</v>
      </c>
      <c r="M92" s="0" t="n">
        <f aca="true">RAND()</f>
        <v>0.0810636415273665</v>
      </c>
      <c r="N92" s="0" t="n">
        <f aca="true">RAND()</f>
        <v>0.772529080983168</v>
      </c>
      <c r="O92" s="0" t="n">
        <f aca="true">RAND()</f>
        <v>0.104850464228649</v>
      </c>
      <c r="P92" s="0" t="n">
        <f aca="true">RAND()</f>
        <v>0.0275707891952404</v>
      </c>
      <c r="Q92" s="0" t="n">
        <f aca="true">RAND()</f>
        <v>0.0867699000288084</v>
      </c>
      <c r="R92" s="0" t="n">
        <f aca="true">RAND()</f>
        <v>0.972015781313911</v>
      </c>
      <c r="S92" s="0" t="n">
        <f aca="true">RAND()</f>
        <v>0.790162995600947</v>
      </c>
      <c r="T92" s="0" t="n">
        <f aca="true">RAND()</f>
        <v>0.691067605081484</v>
      </c>
      <c r="U92" s="0" t="n">
        <f aca="true">RAND()</f>
        <v>0.669674339195382</v>
      </c>
      <c r="V92" s="0" t="n">
        <f aca="true">RAND()</f>
        <v>0.168423281697414</v>
      </c>
      <c r="W92" s="0" t="n">
        <f aca="true">RAND()</f>
        <v>0.224240403482968</v>
      </c>
      <c r="X92" s="0" t="n">
        <f aca="true">RAND()</f>
        <v>0.0167509463333539</v>
      </c>
      <c r="Y92" s="0" t="n">
        <f aca="true">RAND()</f>
        <v>0.806091935372497</v>
      </c>
      <c r="Z92" s="0" t="n">
        <f aca="true">RAND()</f>
        <v>0.190656037892474</v>
      </c>
      <c r="AA92" s="0" t="n">
        <f aca="true">RAND()</f>
        <v>0.900634099016438</v>
      </c>
      <c r="AB92" s="0" t="n">
        <f aca="true">RAND()</f>
        <v>0.382609717290786</v>
      </c>
      <c r="AC92" s="0" t="n">
        <f aca="true">RAND()</f>
        <v>0.655342849097391</v>
      </c>
      <c r="AD92" s="0" t="n">
        <f aca="true">RAND()</f>
        <v>0.730787280240024</v>
      </c>
      <c r="AE92" s="0" t="n">
        <f aca="true">RAND()</f>
        <v>0.410743903753539</v>
      </c>
    </row>
    <row r="93" customFormat="false" ht="15.75" hidden="false" customHeight="false" outlineLevel="0" collapsed="false">
      <c r="B93" s="0" t="n">
        <f aca="true">RAND()</f>
        <v>0.737310349285634</v>
      </c>
      <c r="C93" s="0" t="n">
        <f aca="true">RAND()</f>
        <v>0.787844720539064</v>
      </c>
      <c r="D93" s="0" t="n">
        <f aca="true">RAND()</f>
        <v>0.194929385145508</v>
      </c>
      <c r="E93" s="0" t="n">
        <f aca="true">RAND()</f>
        <v>0.639101009957329</v>
      </c>
      <c r="F93" s="0" t="n">
        <f aca="true">RAND()</f>
        <v>0.190021811289861</v>
      </c>
      <c r="G93" s="0" t="n">
        <f aca="true">RAND()</f>
        <v>0.384687757838887</v>
      </c>
      <c r="H93" s="0" t="n">
        <f aca="true">RAND()</f>
        <v>0.209805962331475</v>
      </c>
      <c r="I93" s="0" t="n">
        <f aca="true">RAND()</f>
        <v>0.140216858934118</v>
      </c>
      <c r="J93" s="0" t="n">
        <f aca="true">RAND()</f>
        <v>0.101187345817506</v>
      </c>
      <c r="K93" s="0" t="n">
        <f aca="true">RAND()</f>
        <v>0.14677954750961</v>
      </c>
      <c r="L93" s="0" t="n">
        <f aca="true">RAND()</f>
        <v>0.126873866639096</v>
      </c>
      <c r="M93" s="0" t="n">
        <f aca="true">RAND()</f>
        <v>0.399841250258393</v>
      </c>
      <c r="N93" s="0" t="n">
        <f aca="true">RAND()</f>
        <v>0.248644242391369</v>
      </c>
      <c r="O93" s="0" t="n">
        <f aca="true">RAND()</f>
        <v>0.305511455472046</v>
      </c>
      <c r="P93" s="0" t="n">
        <f aca="true">RAND()</f>
        <v>0.443565855281083</v>
      </c>
      <c r="Q93" s="0" t="n">
        <f aca="true">RAND()</f>
        <v>0.3143907988308</v>
      </c>
      <c r="R93" s="0" t="n">
        <f aca="true">RAND()</f>
        <v>0.453395391686696</v>
      </c>
      <c r="S93" s="0" t="n">
        <f aca="true">RAND()</f>
        <v>0.700157755924501</v>
      </c>
      <c r="T93" s="0" t="n">
        <f aca="true">RAND()</f>
        <v>0.348816149477823</v>
      </c>
      <c r="U93" s="0" t="n">
        <f aca="true">RAND()</f>
        <v>0.451753315522654</v>
      </c>
      <c r="V93" s="0" t="n">
        <f aca="true">RAND()</f>
        <v>0.376423770619472</v>
      </c>
      <c r="W93" s="0" t="n">
        <f aca="true">RAND()</f>
        <v>0.428631415689589</v>
      </c>
      <c r="X93" s="0" t="n">
        <f aca="true">RAND()</f>
        <v>0.311118573549931</v>
      </c>
      <c r="Y93" s="0" t="n">
        <f aca="true">RAND()</f>
        <v>0.520371549387451</v>
      </c>
      <c r="Z93" s="0" t="n">
        <f aca="true">RAND()</f>
        <v>0.52897389354568</v>
      </c>
      <c r="AA93" s="0" t="n">
        <f aca="true">RAND()</f>
        <v>0.578526052609542</v>
      </c>
      <c r="AB93" s="0" t="n">
        <f aca="true">RAND()</f>
        <v>0.996325309353762</v>
      </c>
      <c r="AC93" s="0" t="n">
        <f aca="true">RAND()</f>
        <v>0.0721720371952869</v>
      </c>
      <c r="AD93" s="0" t="n">
        <f aca="true">RAND()</f>
        <v>0.382461724496345</v>
      </c>
      <c r="AE93" s="0" t="n">
        <f aca="true">RAND()</f>
        <v>0.629629336525642</v>
      </c>
    </row>
    <row r="94" customFormat="false" ht="15.75" hidden="false" customHeight="false" outlineLevel="0" collapsed="false">
      <c r="B94" s="0" t="n">
        <f aca="true">RAND()</f>
        <v>0.905930098961757</v>
      </c>
      <c r="C94" s="0" t="n">
        <f aca="true">RAND()</f>
        <v>0.830548972029192</v>
      </c>
      <c r="D94" s="0" t="n">
        <f aca="true">RAND()</f>
        <v>0.462892059023832</v>
      </c>
      <c r="E94" s="0" t="n">
        <f aca="true">RAND()</f>
        <v>0.392944433241489</v>
      </c>
      <c r="F94" s="0" t="n">
        <f aca="true">RAND()</f>
        <v>0.44795182666657</v>
      </c>
      <c r="G94" s="0" t="n">
        <f aca="true">RAND()</f>
        <v>0.166686782496306</v>
      </c>
      <c r="H94" s="0" t="n">
        <f aca="true">RAND()</f>
        <v>0.697628666000872</v>
      </c>
      <c r="I94" s="0" t="n">
        <f aca="true">RAND()</f>
        <v>0.635967732545843</v>
      </c>
      <c r="J94" s="0" t="n">
        <f aca="true">RAND()</f>
        <v>0.657464990361162</v>
      </c>
      <c r="K94" s="0" t="n">
        <f aca="true">RAND()</f>
        <v>0.203527708931331</v>
      </c>
      <c r="L94" s="0" t="n">
        <f aca="true">RAND()</f>
        <v>0.240874611282539</v>
      </c>
      <c r="M94" s="0" t="n">
        <f aca="true">RAND()</f>
        <v>0.0474716278502877</v>
      </c>
      <c r="N94" s="0" t="n">
        <f aca="true">RAND()</f>
        <v>0.841109101017883</v>
      </c>
      <c r="O94" s="0" t="n">
        <f aca="true">RAND()</f>
        <v>0.266086080480251</v>
      </c>
      <c r="P94" s="0" t="n">
        <f aca="true">RAND()</f>
        <v>0.696400672074836</v>
      </c>
      <c r="Q94" s="0" t="n">
        <f aca="true">RAND()</f>
        <v>0.38060627950901</v>
      </c>
      <c r="R94" s="0" t="n">
        <f aca="true">RAND()</f>
        <v>0.133237408737537</v>
      </c>
      <c r="S94" s="0" t="n">
        <f aca="true">RAND()</f>
        <v>0.341905562762138</v>
      </c>
      <c r="T94" s="0" t="n">
        <f aca="true">RAND()</f>
        <v>0.616423457783716</v>
      </c>
      <c r="U94" s="0" t="n">
        <f aca="true">RAND()</f>
        <v>0.0331656370502872</v>
      </c>
      <c r="V94" s="0" t="n">
        <f aca="true">RAND()</f>
        <v>0.869614872280158</v>
      </c>
      <c r="W94" s="0" t="n">
        <f aca="true">RAND()</f>
        <v>0.223520858333451</v>
      </c>
      <c r="X94" s="0" t="n">
        <f aca="true">RAND()</f>
        <v>0.267676772383653</v>
      </c>
      <c r="Y94" s="0" t="n">
        <f aca="true">RAND()</f>
        <v>0.963439858752261</v>
      </c>
      <c r="Z94" s="0" t="n">
        <f aca="true">RAND()</f>
        <v>0.874040683346031</v>
      </c>
      <c r="AA94" s="0" t="n">
        <f aca="true">RAND()</f>
        <v>0.635477172553855</v>
      </c>
      <c r="AB94" s="0" t="n">
        <f aca="true">RAND()</f>
        <v>0.528846646081042</v>
      </c>
      <c r="AC94" s="0" t="n">
        <f aca="true">RAND()</f>
        <v>0.622562152249587</v>
      </c>
      <c r="AD94" s="0" t="n">
        <f aca="true">RAND()</f>
        <v>0.527099600284823</v>
      </c>
      <c r="AE94" s="0" t="n">
        <f aca="true">RAND()</f>
        <v>0.177075289606356</v>
      </c>
    </row>
    <row r="95" customFormat="false" ht="15.75" hidden="false" customHeight="false" outlineLevel="0" collapsed="false">
      <c r="B95" s="0" t="n">
        <f aca="true">RAND()</f>
        <v>0.568192707118393</v>
      </c>
      <c r="C95" s="0" t="n">
        <f aca="true">RAND()</f>
        <v>0.781753023297095</v>
      </c>
      <c r="D95" s="0" t="n">
        <f aca="true">RAND()</f>
        <v>0.90094128448018</v>
      </c>
      <c r="E95" s="0" t="n">
        <f aca="true">RAND()</f>
        <v>0.126954801642867</v>
      </c>
      <c r="F95" s="0" t="n">
        <f aca="true">RAND()</f>
        <v>0.391939706313623</v>
      </c>
      <c r="G95" s="0" t="n">
        <f aca="true">RAND()</f>
        <v>0.164495108724664</v>
      </c>
      <c r="H95" s="0" t="n">
        <f aca="true">RAND()</f>
        <v>0.485258202015859</v>
      </c>
      <c r="I95" s="0" t="n">
        <f aca="true">RAND()</f>
        <v>0.300193004806367</v>
      </c>
      <c r="J95" s="0" t="n">
        <f aca="true">RAND()</f>
        <v>0.647283358747369</v>
      </c>
      <c r="K95" s="0" t="n">
        <f aca="true">RAND()</f>
        <v>0.667787724505877</v>
      </c>
      <c r="L95" s="0" t="n">
        <f aca="true">RAND()</f>
        <v>0.728827296003469</v>
      </c>
      <c r="M95" s="0" t="n">
        <f aca="true">RAND()</f>
        <v>0.466325476961085</v>
      </c>
      <c r="N95" s="0" t="n">
        <f aca="true">RAND()</f>
        <v>0.75558635060241</v>
      </c>
      <c r="O95" s="0" t="n">
        <f aca="true">RAND()</f>
        <v>0.762822120036474</v>
      </c>
      <c r="P95" s="0" t="n">
        <f aca="true">RAND()</f>
        <v>0.626927586429379</v>
      </c>
      <c r="Q95" s="0" t="n">
        <f aca="true">RAND()</f>
        <v>0.235524096105491</v>
      </c>
      <c r="R95" s="0" t="n">
        <f aca="true">RAND()</f>
        <v>0.916395946269765</v>
      </c>
      <c r="S95" s="0" t="n">
        <f aca="true">RAND()</f>
        <v>0.913664588400063</v>
      </c>
      <c r="T95" s="0" t="n">
        <f aca="true">RAND()</f>
        <v>0.471333591117072</v>
      </c>
      <c r="U95" s="0" t="n">
        <f aca="true">RAND()</f>
        <v>0.465304890978632</v>
      </c>
      <c r="V95" s="0" t="n">
        <f aca="true">RAND()</f>
        <v>0.677401379418842</v>
      </c>
      <c r="W95" s="0" t="n">
        <f aca="true">RAND()</f>
        <v>0.279163132002964</v>
      </c>
      <c r="X95" s="0" t="n">
        <f aca="true">RAND()</f>
        <v>0.205776040996577</v>
      </c>
      <c r="Y95" s="0" t="n">
        <f aca="true">RAND()</f>
        <v>0.889768873701343</v>
      </c>
      <c r="Z95" s="0" t="n">
        <f aca="true">RAND()</f>
        <v>0.599203122485732</v>
      </c>
      <c r="AA95" s="0" t="n">
        <f aca="true">RAND()</f>
        <v>0.685517927048594</v>
      </c>
      <c r="AB95" s="0" t="n">
        <f aca="true">RAND()</f>
        <v>0.939375716561889</v>
      </c>
      <c r="AC95" s="0" t="n">
        <f aca="true">RAND()</f>
        <v>0.960744102606243</v>
      </c>
      <c r="AD95" s="0" t="n">
        <f aca="true">RAND()</f>
        <v>0.397831656411955</v>
      </c>
      <c r="AE95" s="0" t="n">
        <f aca="true">RAND()</f>
        <v>0.499509347775211</v>
      </c>
    </row>
    <row r="96" customFormat="false" ht="15.75" hidden="false" customHeight="false" outlineLevel="0" collapsed="false">
      <c r="B96" s="0" t="n">
        <f aca="true">RAND()</f>
        <v>0.118536156296479</v>
      </c>
      <c r="C96" s="0" t="n">
        <f aca="true">RAND()</f>
        <v>0.650894794411554</v>
      </c>
      <c r="D96" s="0" t="n">
        <f aca="true">RAND()</f>
        <v>0.835100572982013</v>
      </c>
      <c r="E96" s="0" t="n">
        <f aca="true">RAND()</f>
        <v>0.759765075796215</v>
      </c>
      <c r="F96" s="0" t="n">
        <f aca="true">RAND()</f>
        <v>0.384772675275882</v>
      </c>
      <c r="G96" s="0" t="n">
        <f aca="true">RAND()</f>
        <v>0.844140797257834</v>
      </c>
      <c r="H96" s="0" t="n">
        <f aca="true">RAND()</f>
        <v>0.996682465748313</v>
      </c>
      <c r="I96" s="0" t="n">
        <f aca="true">RAND()</f>
        <v>0.570199682633555</v>
      </c>
      <c r="J96" s="0" t="n">
        <f aca="true">RAND()</f>
        <v>0.307470772009489</v>
      </c>
      <c r="K96" s="0" t="n">
        <f aca="true">RAND()</f>
        <v>0.92866829263896</v>
      </c>
      <c r="L96" s="0" t="n">
        <f aca="true">RAND()</f>
        <v>0.520574778167815</v>
      </c>
      <c r="M96" s="0" t="n">
        <f aca="true">RAND()</f>
        <v>0.146532522132536</v>
      </c>
      <c r="N96" s="0" t="n">
        <f aca="true">RAND()</f>
        <v>0.657458790776321</v>
      </c>
      <c r="O96" s="0" t="n">
        <f aca="true">RAND()</f>
        <v>0.586970596777122</v>
      </c>
      <c r="P96" s="0" t="n">
        <f aca="true">RAND()</f>
        <v>0.0273814240374061</v>
      </c>
      <c r="Q96" s="0" t="n">
        <f aca="true">RAND()</f>
        <v>0.670624588058804</v>
      </c>
      <c r="R96" s="0" t="n">
        <f aca="true">RAND()</f>
        <v>0.550960966658255</v>
      </c>
      <c r="S96" s="0" t="n">
        <f aca="true">RAND()</f>
        <v>0.122933865831284</v>
      </c>
      <c r="T96" s="0" t="n">
        <f aca="true">RAND()</f>
        <v>0.657491106503667</v>
      </c>
      <c r="U96" s="0" t="n">
        <f aca="true">RAND()</f>
        <v>0.882293832816698</v>
      </c>
      <c r="V96" s="0" t="n">
        <f aca="true">RAND()</f>
        <v>0.0875270287106236</v>
      </c>
      <c r="W96" s="0" t="n">
        <f aca="true">RAND()</f>
        <v>0.811193438306389</v>
      </c>
      <c r="X96" s="0" t="n">
        <f aca="true">RAND()</f>
        <v>0.280483518277555</v>
      </c>
      <c r="Y96" s="0" t="n">
        <f aca="true">RAND()</f>
        <v>0.913700843166879</v>
      </c>
      <c r="Z96" s="0" t="n">
        <f aca="true">RAND()</f>
        <v>0.184139255212942</v>
      </c>
      <c r="AA96" s="0" t="n">
        <f aca="true">RAND()</f>
        <v>0.569398200614733</v>
      </c>
      <c r="AB96" s="0" t="n">
        <f aca="true">RAND()</f>
        <v>0.577828250789647</v>
      </c>
      <c r="AC96" s="0" t="n">
        <f aca="true">RAND()</f>
        <v>0.590039895514619</v>
      </c>
      <c r="AD96" s="0" t="n">
        <f aca="true">RAND()</f>
        <v>0.0733602043177921</v>
      </c>
      <c r="AE96" s="0" t="n">
        <f aca="true">RAND()</f>
        <v>0.379215140675223</v>
      </c>
    </row>
    <row r="97" customFormat="false" ht="15.75" hidden="false" customHeight="false" outlineLevel="0" collapsed="false">
      <c r="B97" s="0" t="n">
        <f aca="true">RAND()</f>
        <v>0.39238412026632</v>
      </c>
      <c r="C97" s="0" t="n">
        <f aca="true">RAND()</f>
        <v>0.62731833827236</v>
      </c>
      <c r="D97" s="0" t="n">
        <f aca="true">RAND()</f>
        <v>0.611950094914858</v>
      </c>
      <c r="E97" s="0" t="n">
        <f aca="true">RAND()</f>
        <v>0.519569241252743</v>
      </c>
      <c r="F97" s="0" t="n">
        <f aca="true">RAND()</f>
        <v>0.426472703964689</v>
      </c>
      <c r="G97" s="0" t="n">
        <f aca="true">RAND()</f>
        <v>0.825642562771578</v>
      </c>
      <c r="H97" s="0" t="n">
        <f aca="true">RAND()</f>
        <v>0.466657366696928</v>
      </c>
      <c r="I97" s="0" t="n">
        <f aca="true">RAND()</f>
        <v>0.845195916342174</v>
      </c>
      <c r="J97" s="0" t="n">
        <f aca="true">RAND()</f>
        <v>0.168522412767329</v>
      </c>
      <c r="K97" s="0" t="n">
        <f aca="true">RAND()</f>
        <v>0.0391128263773913</v>
      </c>
      <c r="L97" s="0" t="n">
        <f aca="true">RAND()</f>
        <v>0.985194627530133</v>
      </c>
      <c r="M97" s="0" t="n">
        <f aca="true">RAND()</f>
        <v>0.235439749661278</v>
      </c>
      <c r="N97" s="0" t="n">
        <f aca="true">RAND()</f>
        <v>0.740845337698899</v>
      </c>
      <c r="O97" s="0" t="n">
        <f aca="true">RAND()</f>
        <v>0.352956409203872</v>
      </c>
      <c r="P97" s="0" t="n">
        <f aca="true">RAND()</f>
        <v>0.7831842120734</v>
      </c>
      <c r="Q97" s="0" t="n">
        <f aca="true">RAND()</f>
        <v>0.392312694992466</v>
      </c>
      <c r="R97" s="0" t="n">
        <f aca="true">RAND()</f>
        <v>0.391110749876222</v>
      </c>
      <c r="S97" s="0" t="n">
        <f aca="true">RAND()</f>
        <v>0.972290483119962</v>
      </c>
      <c r="T97" s="0" t="n">
        <f aca="true">RAND()</f>
        <v>0.771666188951993</v>
      </c>
      <c r="U97" s="0" t="n">
        <f aca="true">RAND()</f>
        <v>0.509138072391958</v>
      </c>
      <c r="V97" s="0" t="n">
        <f aca="true">RAND()</f>
        <v>0.395633084999123</v>
      </c>
      <c r="W97" s="0" t="n">
        <f aca="true">RAND()</f>
        <v>0.709799051000142</v>
      </c>
      <c r="X97" s="0" t="n">
        <f aca="true">RAND()</f>
        <v>0.0165062603885278</v>
      </c>
      <c r="Y97" s="0" t="n">
        <f aca="true">RAND()</f>
        <v>0.0426668140845878</v>
      </c>
      <c r="Z97" s="0" t="n">
        <f aca="true">RAND()</f>
        <v>0.634058837001406</v>
      </c>
      <c r="AA97" s="0" t="n">
        <f aca="true">RAND()</f>
        <v>0.845808423274934</v>
      </c>
      <c r="AB97" s="0" t="n">
        <f aca="true">RAND()</f>
        <v>0.832588949987302</v>
      </c>
      <c r="AC97" s="0" t="n">
        <f aca="true">RAND()</f>
        <v>0.513045865347511</v>
      </c>
      <c r="AD97" s="0" t="n">
        <f aca="true">RAND()</f>
        <v>0.551000907249356</v>
      </c>
      <c r="AE97" s="0" t="n">
        <f aca="true">RAND()</f>
        <v>0.462030809080827</v>
      </c>
    </row>
    <row r="98" customFormat="false" ht="15.75" hidden="false" customHeight="false" outlineLevel="0" collapsed="false">
      <c r="B98" s="0" t="n">
        <f aca="true">RAND()</f>
        <v>0.0186621938042156</v>
      </c>
      <c r="C98" s="0" t="n">
        <f aca="true">RAND()</f>
        <v>0.889762999343973</v>
      </c>
      <c r="D98" s="0" t="n">
        <f aca="true">RAND()</f>
        <v>0.183707412108333</v>
      </c>
      <c r="E98" s="0" t="n">
        <f aca="true">RAND()</f>
        <v>0.280808250941637</v>
      </c>
      <c r="F98" s="0" t="n">
        <f aca="true">RAND()</f>
        <v>0.75419436118304</v>
      </c>
      <c r="G98" s="0" t="n">
        <f aca="true">RAND()</f>
        <v>0.615598146751404</v>
      </c>
      <c r="H98" s="0" t="n">
        <f aca="true">RAND()</f>
        <v>0.00852242636938838</v>
      </c>
      <c r="I98" s="0" t="n">
        <f aca="true">RAND()</f>
        <v>0.512875331265399</v>
      </c>
      <c r="J98" s="0" t="n">
        <f aca="true">RAND()</f>
        <v>0.165670003546274</v>
      </c>
      <c r="K98" s="0" t="n">
        <f aca="true">RAND()</f>
        <v>0.0849699920515906</v>
      </c>
      <c r="L98" s="0" t="n">
        <f aca="true">RAND()</f>
        <v>0.105911367371843</v>
      </c>
      <c r="M98" s="0" t="n">
        <f aca="true">RAND()</f>
        <v>0.570965488756701</v>
      </c>
      <c r="N98" s="0" t="n">
        <f aca="true">RAND()</f>
        <v>0.987761728439668</v>
      </c>
      <c r="O98" s="0" t="n">
        <f aca="true">RAND()</f>
        <v>0.653844960461131</v>
      </c>
      <c r="P98" s="0" t="n">
        <f aca="true">RAND()</f>
        <v>0.877494172860587</v>
      </c>
      <c r="Q98" s="0" t="n">
        <f aca="true">RAND()</f>
        <v>0.544105121325017</v>
      </c>
      <c r="R98" s="0" t="n">
        <f aca="true">RAND()</f>
        <v>0.50081600679642</v>
      </c>
      <c r="S98" s="0" t="n">
        <f aca="true">RAND()</f>
        <v>0.499504407064147</v>
      </c>
      <c r="T98" s="0" t="n">
        <f aca="true">RAND()</f>
        <v>0.491160642618829</v>
      </c>
      <c r="U98" s="0" t="n">
        <f aca="true">RAND()</f>
        <v>0.234975686746243</v>
      </c>
      <c r="V98" s="0" t="n">
        <f aca="true">RAND()</f>
        <v>0.670788213165181</v>
      </c>
      <c r="W98" s="0" t="n">
        <f aca="true">RAND()</f>
        <v>0.86085096418306</v>
      </c>
      <c r="X98" s="0" t="n">
        <f aca="true">RAND()</f>
        <v>0.796711284559517</v>
      </c>
      <c r="Y98" s="0" t="n">
        <f aca="true">RAND()</f>
        <v>0.4735377354978</v>
      </c>
      <c r="Z98" s="0" t="n">
        <f aca="true">RAND()</f>
        <v>0.764972990347697</v>
      </c>
      <c r="AA98" s="0" t="n">
        <f aca="true">RAND()</f>
        <v>0.389585614253526</v>
      </c>
      <c r="AB98" s="0" t="n">
        <f aca="true">RAND()</f>
        <v>0.58226394121699</v>
      </c>
      <c r="AC98" s="0" t="n">
        <f aca="true">RAND()</f>
        <v>0.552602301863572</v>
      </c>
      <c r="AD98" s="0" t="n">
        <f aca="true">RAND()</f>
        <v>0.118868497428687</v>
      </c>
      <c r="AE98" s="0" t="n">
        <f aca="true">RAND()</f>
        <v>0.7295929424182</v>
      </c>
    </row>
    <row r="99" customFormat="false" ht="15.75" hidden="false" customHeight="false" outlineLevel="0" collapsed="false">
      <c r="B99" s="0" t="n">
        <f aca="true">RAND()</f>
        <v>0.491139090732867</v>
      </c>
      <c r="C99" s="0" t="n">
        <f aca="true">RAND()</f>
        <v>0.346766475925474</v>
      </c>
      <c r="D99" s="0" t="n">
        <f aca="true">RAND()</f>
        <v>0.835622556987491</v>
      </c>
      <c r="E99" s="0" t="n">
        <f aca="true">RAND()</f>
        <v>0.0151437118987376</v>
      </c>
      <c r="F99" s="0" t="n">
        <f aca="true">RAND()</f>
        <v>0.664009012455964</v>
      </c>
      <c r="G99" s="0" t="n">
        <f aca="true">RAND()</f>
        <v>0.81621709420472</v>
      </c>
      <c r="H99" s="0" t="n">
        <f aca="true">RAND()</f>
        <v>0.343248636958968</v>
      </c>
      <c r="I99" s="0" t="n">
        <f aca="true">RAND()</f>
        <v>0.539884426002697</v>
      </c>
      <c r="J99" s="0" t="n">
        <f aca="true">RAND()</f>
        <v>0.761996739207124</v>
      </c>
      <c r="K99" s="0" t="n">
        <f aca="true">RAND()</f>
        <v>0.211996285023092</v>
      </c>
      <c r="L99" s="0" t="n">
        <f aca="true">RAND()</f>
        <v>0.67473312024571</v>
      </c>
      <c r="M99" s="0" t="n">
        <f aca="true">RAND()</f>
        <v>0.652281818955281</v>
      </c>
      <c r="N99" s="0" t="n">
        <f aca="true">RAND()</f>
        <v>0.709978778494113</v>
      </c>
      <c r="O99" s="0" t="n">
        <f aca="true">RAND()</f>
        <v>0.907457428911559</v>
      </c>
      <c r="P99" s="0" t="n">
        <f aca="true">RAND()</f>
        <v>0.409340380282224</v>
      </c>
      <c r="Q99" s="0" t="n">
        <f aca="true">RAND()</f>
        <v>0.988865649850208</v>
      </c>
      <c r="R99" s="0" t="n">
        <f aca="true">RAND()</f>
        <v>0.445200472502353</v>
      </c>
      <c r="S99" s="0" t="n">
        <f aca="true">RAND()</f>
        <v>0.198084910317621</v>
      </c>
      <c r="T99" s="0" t="n">
        <f aca="true">RAND()</f>
        <v>0.0249106222021367</v>
      </c>
      <c r="U99" s="0" t="n">
        <f aca="true">RAND()</f>
        <v>0.201315538181493</v>
      </c>
      <c r="V99" s="0" t="n">
        <f aca="true">RAND()</f>
        <v>0.846678279527097</v>
      </c>
      <c r="W99" s="0" t="n">
        <f aca="true">RAND()</f>
        <v>0.298590224533772</v>
      </c>
      <c r="X99" s="0" t="n">
        <f aca="true">RAND()</f>
        <v>0.889906634258159</v>
      </c>
      <c r="Y99" s="0" t="n">
        <f aca="true">RAND()</f>
        <v>0.501654360588534</v>
      </c>
      <c r="Z99" s="0" t="n">
        <f aca="true">RAND()</f>
        <v>0.532366751652102</v>
      </c>
      <c r="AA99" s="0" t="n">
        <f aca="true">RAND()</f>
        <v>0.195099442968905</v>
      </c>
      <c r="AB99" s="0" t="n">
        <f aca="true">RAND()</f>
        <v>0.481213283569606</v>
      </c>
      <c r="AC99" s="0" t="n">
        <f aca="true">RAND()</f>
        <v>0.224102113381837</v>
      </c>
      <c r="AD99" s="0" t="n">
        <f aca="true">RAND()</f>
        <v>0.624867485382542</v>
      </c>
      <c r="AE99" s="0" t="n">
        <f aca="true">RAND()</f>
        <v>0.294336555270459</v>
      </c>
    </row>
    <row r="100" customFormat="false" ht="15.75" hidden="false" customHeight="false" outlineLevel="0" collapsed="false">
      <c r="B100" s="0" t="n">
        <f aca="true">RAND()</f>
        <v>0.204606406422351</v>
      </c>
      <c r="C100" s="0" t="n">
        <f aca="true">RAND()</f>
        <v>0.12696352288629</v>
      </c>
      <c r="D100" s="0" t="n">
        <f aca="true">RAND()</f>
        <v>0.251797922394268</v>
      </c>
      <c r="E100" s="0" t="n">
        <f aca="true">RAND()</f>
        <v>0.724716928565712</v>
      </c>
      <c r="F100" s="0" t="n">
        <f aca="true">RAND()</f>
        <v>0.163317362929476</v>
      </c>
      <c r="G100" s="0" t="n">
        <f aca="true">RAND()</f>
        <v>0.365296003008346</v>
      </c>
      <c r="H100" s="0" t="n">
        <f aca="true">RAND()</f>
        <v>0.0722616553717324</v>
      </c>
      <c r="I100" s="0" t="n">
        <f aca="true">RAND()</f>
        <v>0.330383426823907</v>
      </c>
      <c r="J100" s="0" t="n">
        <f aca="true">RAND()</f>
        <v>0.893389714120453</v>
      </c>
      <c r="K100" s="0" t="n">
        <f aca="true">RAND()</f>
        <v>0.0375878420542733</v>
      </c>
      <c r="L100" s="0" t="n">
        <f aca="true">RAND()</f>
        <v>0.46910286689579</v>
      </c>
      <c r="M100" s="0" t="n">
        <f aca="true">RAND()</f>
        <v>0.982827631520194</v>
      </c>
      <c r="N100" s="0" t="n">
        <f aca="true">RAND()</f>
        <v>0.079598328883904</v>
      </c>
      <c r="O100" s="0" t="n">
        <f aca="true">RAND()</f>
        <v>0.0419832930660211</v>
      </c>
      <c r="P100" s="0" t="n">
        <f aca="true">RAND()</f>
        <v>0.318695243369355</v>
      </c>
      <c r="Q100" s="0" t="n">
        <f aca="true">RAND()</f>
        <v>0.669537561396153</v>
      </c>
      <c r="R100" s="0" t="n">
        <f aca="true">RAND()</f>
        <v>0.315674582406226</v>
      </c>
      <c r="S100" s="0" t="n">
        <f aca="true">RAND()</f>
        <v>0.505245688325534</v>
      </c>
      <c r="T100" s="0" t="n">
        <f aca="true">RAND()</f>
        <v>0.136322156845036</v>
      </c>
      <c r="U100" s="0" t="n">
        <f aca="true">RAND()</f>
        <v>0.133426736687619</v>
      </c>
      <c r="V100" s="0" t="n">
        <f aca="true">RAND()</f>
        <v>0.466209559755469</v>
      </c>
      <c r="W100" s="0" t="n">
        <f aca="true">RAND()</f>
        <v>0.4520661283992</v>
      </c>
      <c r="X100" s="0" t="n">
        <f aca="true">RAND()</f>
        <v>0.831125036187937</v>
      </c>
      <c r="Y100" s="0" t="n">
        <f aca="true">RAND()</f>
        <v>0.580638664295223</v>
      </c>
      <c r="Z100" s="0" t="n">
        <f aca="true">RAND()</f>
        <v>0.845342994819935</v>
      </c>
      <c r="AA100" s="0" t="n">
        <f aca="true">RAND()</f>
        <v>0.770938106432115</v>
      </c>
      <c r="AB100" s="0" t="n">
        <f aca="true">RAND()</f>
        <v>0.934109211809984</v>
      </c>
      <c r="AC100" s="0" t="n">
        <f aca="true">RAND()</f>
        <v>0.934514903906275</v>
      </c>
      <c r="AD100" s="0" t="n">
        <f aca="true">RAND()</f>
        <v>0.389178855328536</v>
      </c>
      <c r="AE100" s="0" t="n">
        <f aca="true">RAND()</f>
        <v>0.255366628907053</v>
      </c>
    </row>
    <row r="101" customFormat="false" ht="15.75" hidden="false" customHeight="false" outlineLevel="0" collapsed="false">
      <c r="B101" s="0" t="n">
        <f aca="true">RAND()</f>
        <v>0.00645071405953962</v>
      </c>
      <c r="C101" s="0" t="n">
        <f aca="true">RAND()</f>
        <v>0.970937691432172</v>
      </c>
      <c r="D101" s="0" t="n">
        <f aca="true">RAND()</f>
        <v>0.219820721961706</v>
      </c>
      <c r="E101" s="0" t="n">
        <f aca="true">RAND()</f>
        <v>0.737449057553939</v>
      </c>
      <c r="F101" s="0" t="n">
        <f aca="true">RAND()</f>
        <v>0.525739239244126</v>
      </c>
      <c r="G101" s="0" t="n">
        <f aca="true">RAND()</f>
        <v>0.668360706739206</v>
      </c>
      <c r="H101" s="0" t="n">
        <f aca="true">RAND()</f>
        <v>0.739386223781276</v>
      </c>
      <c r="I101" s="0" t="n">
        <f aca="true">RAND()</f>
        <v>0.559712143458598</v>
      </c>
      <c r="J101" s="0" t="n">
        <f aca="true">RAND()</f>
        <v>0.0304707066558601</v>
      </c>
      <c r="K101" s="0" t="n">
        <f aca="true">RAND()</f>
        <v>0.323350550691503</v>
      </c>
      <c r="L101" s="0" t="n">
        <f aca="true">RAND()</f>
        <v>0.710027197313896</v>
      </c>
      <c r="M101" s="0" t="n">
        <f aca="true">RAND()</f>
        <v>0.19633189473978</v>
      </c>
      <c r="N101" s="0" t="n">
        <f aca="true">RAND()</f>
        <v>0.320338868037575</v>
      </c>
      <c r="O101" s="0" t="n">
        <f aca="true">RAND()</f>
        <v>0.118932432730395</v>
      </c>
      <c r="P101" s="0" t="n">
        <f aca="true">RAND()</f>
        <v>0.849672075174415</v>
      </c>
      <c r="Q101" s="0" t="n">
        <f aca="true">RAND()</f>
        <v>0.675116236776497</v>
      </c>
      <c r="R101" s="0" t="n">
        <f aca="true">RAND()</f>
        <v>0.191353630536526</v>
      </c>
      <c r="S101" s="0" t="n">
        <f aca="true">RAND()</f>
        <v>0.928010932972653</v>
      </c>
      <c r="T101" s="0" t="n">
        <f aca="true">RAND()</f>
        <v>0.468584048628789</v>
      </c>
      <c r="U101" s="0" t="n">
        <f aca="true">RAND()</f>
        <v>0.789894671050111</v>
      </c>
      <c r="V101" s="0" t="n">
        <f aca="true">RAND()</f>
        <v>0.461856526396095</v>
      </c>
      <c r="W101" s="0" t="n">
        <f aca="true">RAND()</f>
        <v>0.65608690027548</v>
      </c>
      <c r="X101" s="0" t="n">
        <f aca="true">RAND()</f>
        <v>0.242137979204798</v>
      </c>
      <c r="Y101" s="0" t="n">
        <f aca="true">RAND()</f>
        <v>0.124431141526492</v>
      </c>
      <c r="Z101" s="0" t="n">
        <f aca="true">RAND()</f>
        <v>0.351222195110965</v>
      </c>
      <c r="AA101" s="0" t="n">
        <f aca="true">RAND()</f>
        <v>0.797153568821408</v>
      </c>
      <c r="AB101" s="0" t="n">
        <f aca="true">RAND()</f>
        <v>0.234574821284089</v>
      </c>
      <c r="AC101" s="0" t="n">
        <f aca="true">RAND()</f>
        <v>0.434109865365692</v>
      </c>
      <c r="AD101" s="0" t="n">
        <f aca="true">RAND()</f>
        <v>0.775266973630232</v>
      </c>
      <c r="AE101" s="0" t="n">
        <f aca="true">RAND()</f>
        <v>0.114179332555637</v>
      </c>
    </row>
    <row r="102" customFormat="false" ht="15.75" hidden="false" customHeight="false" outlineLevel="0" collapsed="false">
      <c r="B102" s="0" t="n">
        <f aca="true">RAND()</f>
        <v>0.491055920382201</v>
      </c>
      <c r="C102" s="0" t="n">
        <f aca="true">RAND()</f>
        <v>0.385733792529188</v>
      </c>
      <c r="D102" s="0" t="n">
        <f aca="true">RAND()</f>
        <v>0.203980687079735</v>
      </c>
      <c r="E102" s="0" t="n">
        <f aca="true">RAND()</f>
        <v>0.946218402686482</v>
      </c>
      <c r="F102" s="0" t="n">
        <f aca="true">RAND()</f>
        <v>0.0360049566257258</v>
      </c>
      <c r="G102" s="0" t="n">
        <f aca="true">RAND()</f>
        <v>0.952798767034387</v>
      </c>
      <c r="H102" s="0" t="n">
        <f aca="true">RAND()</f>
        <v>0.212483987119762</v>
      </c>
      <c r="I102" s="0" t="n">
        <f aca="true">RAND()</f>
        <v>0.647495229082123</v>
      </c>
      <c r="J102" s="0" t="n">
        <f aca="true">RAND()</f>
        <v>0.995237325438179</v>
      </c>
      <c r="K102" s="0" t="n">
        <f aca="true">RAND()</f>
        <v>0.221074824673919</v>
      </c>
      <c r="L102" s="0" t="n">
        <f aca="true">RAND()</f>
        <v>0.242837187886065</v>
      </c>
      <c r="M102" s="0" t="n">
        <f aca="true">RAND()</f>
        <v>0.434875575859508</v>
      </c>
      <c r="N102" s="0" t="n">
        <f aca="true">RAND()</f>
        <v>0.60131706022439</v>
      </c>
      <c r="O102" s="0" t="n">
        <f aca="true">RAND()</f>
        <v>0.944183799905767</v>
      </c>
      <c r="P102" s="0" t="n">
        <f aca="true">RAND()</f>
        <v>0.262258827785362</v>
      </c>
      <c r="Q102" s="0" t="n">
        <f aca="true">RAND()</f>
        <v>0.0522349795408964</v>
      </c>
      <c r="R102" s="0" t="n">
        <f aca="true">RAND()</f>
        <v>0.256214585058014</v>
      </c>
      <c r="S102" s="0" t="n">
        <f aca="true">RAND()</f>
        <v>0.923472912158321</v>
      </c>
      <c r="T102" s="0" t="n">
        <f aca="true">RAND()</f>
        <v>0.260027813163671</v>
      </c>
      <c r="U102" s="0" t="n">
        <f aca="true">RAND()</f>
        <v>0.486876838036344</v>
      </c>
      <c r="V102" s="0" t="n">
        <f aca="true">RAND()</f>
        <v>0.248237809554258</v>
      </c>
      <c r="W102" s="0" t="n">
        <f aca="true">RAND()</f>
        <v>0.256239816610171</v>
      </c>
      <c r="X102" s="0" t="n">
        <f aca="true">RAND()</f>
        <v>0.561795147723599</v>
      </c>
      <c r="Y102" s="0" t="n">
        <f aca="true">RAND()</f>
        <v>0.704691062434434</v>
      </c>
      <c r="Z102" s="0" t="n">
        <f aca="true">RAND()</f>
        <v>0.749511655846633</v>
      </c>
      <c r="AA102" s="0" t="n">
        <f aca="true">RAND()</f>
        <v>0.717165337781019</v>
      </c>
      <c r="AB102" s="0" t="n">
        <f aca="true">RAND()</f>
        <v>0.407417117484017</v>
      </c>
      <c r="AC102" s="0" t="n">
        <f aca="true">RAND()</f>
        <v>0.0199014683387991</v>
      </c>
      <c r="AD102" s="0" t="n">
        <f aca="true">RAND()</f>
        <v>0.910343026803202</v>
      </c>
      <c r="AE102" s="0" t="n">
        <f aca="true">RAND()</f>
        <v>0.39609736280375</v>
      </c>
    </row>
    <row r="103" customFormat="false" ht="15.75" hidden="false" customHeight="false" outlineLevel="0" collapsed="false">
      <c r="B103" s="0" t="n">
        <f aca="true">RAND()</f>
        <v>0.536825460115248</v>
      </c>
      <c r="C103" s="0" t="n">
        <f aca="true">RAND()</f>
        <v>0.560690772336983</v>
      </c>
      <c r="D103" s="0" t="n">
        <f aca="true">RAND()</f>
        <v>0.386488943156</v>
      </c>
      <c r="E103" s="0" t="n">
        <f aca="true">RAND()</f>
        <v>0.891853685608962</v>
      </c>
      <c r="F103" s="0" t="n">
        <f aca="true">RAND()</f>
        <v>0.552324004769894</v>
      </c>
      <c r="G103" s="0" t="n">
        <f aca="true">RAND()</f>
        <v>0.18603513438688</v>
      </c>
      <c r="H103" s="0" t="n">
        <f aca="true">RAND()</f>
        <v>0.087986999223698</v>
      </c>
      <c r="I103" s="0" t="n">
        <f aca="true">RAND()</f>
        <v>0.797532787431751</v>
      </c>
      <c r="J103" s="0" t="n">
        <f aca="true">RAND()</f>
        <v>0.0765306226132606</v>
      </c>
      <c r="K103" s="0" t="n">
        <f aca="true">RAND()</f>
        <v>0.1562802326812</v>
      </c>
      <c r="L103" s="0" t="n">
        <f aca="true">RAND()</f>
        <v>0.530043933046092</v>
      </c>
      <c r="M103" s="0" t="n">
        <f aca="true">RAND()</f>
        <v>0.543219987533433</v>
      </c>
      <c r="N103" s="0" t="n">
        <f aca="true">RAND()</f>
        <v>0.432648636487626</v>
      </c>
      <c r="O103" s="0" t="n">
        <f aca="true">RAND()</f>
        <v>0.430637967641742</v>
      </c>
      <c r="P103" s="0" t="n">
        <f aca="true">RAND()</f>
        <v>0.431838565049345</v>
      </c>
      <c r="Q103" s="0" t="n">
        <f aca="true">RAND()</f>
        <v>0.137941699379908</v>
      </c>
      <c r="R103" s="0" t="n">
        <f aca="true">RAND()</f>
        <v>0.253865131180773</v>
      </c>
      <c r="S103" s="0" t="n">
        <f aca="true">RAND()</f>
        <v>0.882516261506969</v>
      </c>
      <c r="T103" s="0" t="n">
        <f aca="true">RAND()</f>
        <v>0.260563430897754</v>
      </c>
      <c r="U103" s="0" t="n">
        <f aca="true">RAND()</f>
        <v>0.978584965200039</v>
      </c>
      <c r="V103" s="0" t="n">
        <f aca="true">RAND()</f>
        <v>0.630502480761333</v>
      </c>
      <c r="W103" s="0" t="n">
        <f aca="true">RAND()</f>
        <v>0.791425311608794</v>
      </c>
      <c r="X103" s="0" t="n">
        <f aca="true">RAND()</f>
        <v>0.428875731204088</v>
      </c>
      <c r="Y103" s="0" t="n">
        <f aca="true">RAND()</f>
        <v>0.62616723423127</v>
      </c>
      <c r="Z103" s="0" t="n">
        <f aca="true">RAND()</f>
        <v>0.553383570253469</v>
      </c>
      <c r="AA103" s="0" t="n">
        <f aca="true">RAND()</f>
        <v>0.314445384683434</v>
      </c>
      <c r="AB103" s="0" t="n">
        <f aca="true">RAND()</f>
        <v>0.633845357983396</v>
      </c>
      <c r="AC103" s="0" t="n">
        <f aca="true">RAND()</f>
        <v>0.415012160441329</v>
      </c>
      <c r="AD103" s="0" t="n">
        <f aca="true">RAND()</f>
        <v>0.346148817865424</v>
      </c>
      <c r="AE103" s="0" t="n">
        <f aca="true">RAND()</f>
        <v>0.752643748302604</v>
      </c>
    </row>
    <row r="104" customFormat="false" ht="15.75" hidden="false" customHeight="false" outlineLevel="0" collapsed="false">
      <c r="B104" s="0" t="n">
        <f aca="true">RAND()</f>
        <v>0.0911361141369019</v>
      </c>
      <c r="C104" s="0" t="n">
        <f aca="true">RAND()</f>
        <v>0.347287724589383</v>
      </c>
      <c r="D104" s="0" t="n">
        <f aca="true">RAND()</f>
        <v>0.00158250538102865</v>
      </c>
      <c r="E104" s="0" t="n">
        <f aca="true">RAND()</f>
        <v>0.429967843586884</v>
      </c>
      <c r="F104" s="0" t="n">
        <f aca="true">RAND()</f>
        <v>0.430654332618328</v>
      </c>
      <c r="G104" s="0" t="n">
        <f aca="true">RAND()</f>
        <v>0.827313227905496</v>
      </c>
      <c r="H104" s="0" t="n">
        <f aca="true">RAND()</f>
        <v>0.418219842925968</v>
      </c>
      <c r="I104" s="0" t="n">
        <f aca="true">RAND()</f>
        <v>0.48200760631764</v>
      </c>
      <c r="J104" s="0" t="n">
        <f aca="true">RAND()</f>
        <v>0.570286484365851</v>
      </c>
      <c r="K104" s="0" t="n">
        <f aca="true">RAND()</f>
        <v>0.206661084396383</v>
      </c>
      <c r="L104" s="0" t="n">
        <f aca="true">RAND()</f>
        <v>0.397698233459131</v>
      </c>
      <c r="M104" s="0" t="n">
        <f aca="true">RAND()</f>
        <v>0.546380051554481</v>
      </c>
      <c r="N104" s="0" t="n">
        <f aca="true">RAND()</f>
        <v>0.695748125519878</v>
      </c>
      <c r="O104" s="0" t="n">
        <f aca="true">RAND()</f>
        <v>0.852359980149222</v>
      </c>
      <c r="P104" s="0" t="n">
        <f aca="true">RAND()</f>
        <v>0.658359791080856</v>
      </c>
      <c r="Q104" s="0" t="n">
        <f aca="true">RAND()</f>
        <v>0.821316182102924</v>
      </c>
      <c r="R104" s="0" t="n">
        <f aca="true">RAND()</f>
        <v>0.140206025941913</v>
      </c>
      <c r="S104" s="0" t="n">
        <f aca="true">RAND()</f>
        <v>0.290717073194246</v>
      </c>
      <c r="T104" s="0" t="n">
        <f aca="true">RAND()</f>
        <v>0.90674113579351</v>
      </c>
      <c r="U104" s="0" t="n">
        <f aca="true">RAND()</f>
        <v>0.154079426496228</v>
      </c>
      <c r="V104" s="0" t="n">
        <f aca="true">RAND()</f>
        <v>0.394464576534893</v>
      </c>
      <c r="W104" s="0" t="n">
        <f aca="true">RAND()</f>
        <v>0.587120023762309</v>
      </c>
      <c r="X104" s="0" t="n">
        <f aca="true">RAND()</f>
        <v>0.818701656182095</v>
      </c>
      <c r="Y104" s="0" t="n">
        <f aca="true">RAND()</f>
        <v>0.414486351188251</v>
      </c>
      <c r="Z104" s="0" t="n">
        <f aca="true">RAND()</f>
        <v>0.825113952484021</v>
      </c>
      <c r="AA104" s="0" t="n">
        <f aca="true">RAND()</f>
        <v>0.952286840737088</v>
      </c>
      <c r="AB104" s="0" t="n">
        <f aca="true">RAND()</f>
        <v>0.0474765362636088</v>
      </c>
      <c r="AC104" s="0" t="n">
        <f aca="true">RAND()</f>
        <v>0.728292412032251</v>
      </c>
      <c r="AD104" s="0" t="n">
        <f aca="true">RAND()</f>
        <v>0.904894104854623</v>
      </c>
      <c r="AE104" s="0" t="n">
        <f aca="true">RAND()</f>
        <v>0.825359066539152</v>
      </c>
    </row>
    <row r="105" customFormat="false" ht="15.75" hidden="false" customHeight="false" outlineLevel="0" collapsed="false">
      <c r="B105" s="0" t="n">
        <f aca="true">RAND()</f>
        <v>0.20868323339607</v>
      </c>
      <c r="C105" s="0" t="n">
        <f aca="true">RAND()</f>
        <v>0.00166414847874432</v>
      </c>
      <c r="D105" s="0" t="n">
        <f aca="true">RAND()</f>
        <v>0.269874820005384</v>
      </c>
      <c r="E105" s="0" t="n">
        <f aca="true">RAND()</f>
        <v>0.459546263011491</v>
      </c>
      <c r="F105" s="0" t="n">
        <f aca="true">RAND()</f>
        <v>0.515935182120074</v>
      </c>
      <c r="G105" s="0" t="n">
        <f aca="true">RAND()</f>
        <v>0.526860657333474</v>
      </c>
      <c r="H105" s="0" t="n">
        <f aca="true">RAND()</f>
        <v>0.834158872421559</v>
      </c>
      <c r="I105" s="0" t="n">
        <f aca="true">RAND()</f>
        <v>0.634553153130256</v>
      </c>
      <c r="J105" s="0" t="n">
        <f aca="true">RAND()</f>
        <v>0.608097495210602</v>
      </c>
      <c r="K105" s="0" t="n">
        <f aca="true">RAND()</f>
        <v>0.803011521873682</v>
      </c>
      <c r="L105" s="0" t="n">
        <f aca="true">RAND()</f>
        <v>0.0727394234031237</v>
      </c>
      <c r="M105" s="0" t="n">
        <f aca="true">RAND()</f>
        <v>0.102144878319913</v>
      </c>
      <c r="N105" s="0" t="n">
        <f aca="true">RAND()</f>
        <v>0.352899555156004</v>
      </c>
      <c r="O105" s="0" t="n">
        <f aca="true">RAND()</f>
        <v>0.390859448918271</v>
      </c>
      <c r="P105" s="0" t="n">
        <f aca="true">RAND()</f>
        <v>0.184549238346926</v>
      </c>
      <c r="Q105" s="0" t="n">
        <f aca="true">RAND()</f>
        <v>0.842030218868236</v>
      </c>
      <c r="R105" s="0" t="n">
        <f aca="true">RAND()</f>
        <v>0.226633358346743</v>
      </c>
      <c r="S105" s="0" t="n">
        <f aca="true">RAND()</f>
        <v>0.866869767197327</v>
      </c>
      <c r="T105" s="0" t="n">
        <f aca="true">RAND()</f>
        <v>0.65264607029592</v>
      </c>
      <c r="U105" s="0" t="n">
        <f aca="true">RAND()</f>
        <v>0.741551964560751</v>
      </c>
      <c r="V105" s="0" t="n">
        <f aca="true">RAND()</f>
        <v>0.999246316022365</v>
      </c>
      <c r="W105" s="0" t="n">
        <f aca="true">RAND()</f>
        <v>0.573001013395835</v>
      </c>
      <c r="X105" s="0" t="n">
        <f aca="true">RAND()</f>
        <v>0.301301639084035</v>
      </c>
      <c r="Y105" s="0" t="n">
        <f aca="true">RAND()</f>
        <v>0.805236337494305</v>
      </c>
      <c r="Z105" s="0" t="n">
        <f aca="true">RAND()</f>
        <v>0.955001028129061</v>
      </c>
      <c r="AA105" s="0" t="n">
        <f aca="true">RAND()</f>
        <v>0.718839757280553</v>
      </c>
      <c r="AB105" s="0" t="n">
        <f aca="true">RAND()</f>
        <v>0.330951853557904</v>
      </c>
      <c r="AC105" s="0" t="n">
        <f aca="true">RAND()</f>
        <v>0.646321480886892</v>
      </c>
      <c r="AD105" s="0" t="n">
        <f aca="true">RAND()</f>
        <v>0.766275580660184</v>
      </c>
      <c r="AE105" s="0" t="n">
        <f aca="true">RAND()</f>
        <v>0.883634654078099</v>
      </c>
    </row>
    <row r="106" customFormat="false" ht="15.75" hidden="false" customHeight="false" outlineLevel="0" collapsed="false">
      <c r="B106" s="0" t="n">
        <f aca="true">RAND()</f>
        <v>0.936869218103623</v>
      </c>
      <c r="C106" s="0" t="n">
        <f aca="true">RAND()</f>
        <v>0.780852065946663</v>
      </c>
      <c r="D106" s="0" t="n">
        <f aca="true">RAND()</f>
        <v>0.1186952848275</v>
      </c>
      <c r="E106" s="0" t="n">
        <f aca="true">RAND()</f>
        <v>0.585621299461718</v>
      </c>
      <c r="F106" s="0" t="n">
        <f aca="true">RAND()</f>
        <v>0.631908427166667</v>
      </c>
      <c r="G106" s="0" t="n">
        <f aca="true">RAND()</f>
        <v>0.0181688312140168</v>
      </c>
      <c r="H106" s="0" t="n">
        <f aca="true">RAND()</f>
        <v>0.142376167720901</v>
      </c>
      <c r="I106" s="0" t="n">
        <f aca="true">RAND()</f>
        <v>0.287368652187571</v>
      </c>
      <c r="J106" s="0" t="n">
        <f aca="true">RAND()</f>
        <v>0.470443977294197</v>
      </c>
      <c r="K106" s="0" t="n">
        <f aca="true">RAND()</f>
        <v>0.0593412969630747</v>
      </c>
      <c r="L106" s="0" t="n">
        <f aca="true">RAND()</f>
        <v>0.488611336688671</v>
      </c>
      <c r="M106" s="0" t="n">
        <f aca="true">RAND()</f>
        <v>0.517599493735799</v>
      </c>
      <c r="N106" s="0" t="n">
        <f aca="true">RAND()</f>
        <v>0.214812373930479</v>
      </c>
      <c r="O106" s="0" t="n">
        <f aca="true">RAND()</f>
        <v>0.637691450473718</v>
      </c>
      <c r="P106" s="0" t="n">
        <f aca="true">RAND()</f>
        <v>0.426054568738793</v>
      </c>
      <c r="Q106" s="0" t="n">
        <f aca="true">RAND()</f>
        <v>0.698376578207898</v>
      </c>
      <c r="R106" s="0" t="n">
        <f aca="true">RAND()</f>
        <v>0.685935033933987</v>
      </c>
      <c r="S106" s="0" t="n">
        <f aca="true">RAND()</f>
        <v>0.747471796495828</v>
      </c>
      <c r="T106" s="0" t="n">
        <f aca="true">RAND()</f>
        <v>0.879135580562827</v>
      </c>
      <c r="U106" s="0" t="n">
        <f aca="true">RAND()</f>
        <v>0.464147214415865</v>
      </c>
      <c r="V106" s="0" t="n">
        <f aca="true">RAND()</f>
        <v>0.102878232065566</v>
      </c>
      <c r="W106" s="0" t="n">
        <f aca="true">RAND()</f>
        <v>0.194589599950062</v>
      </c>
      <c r="X106" s="0" t="n">
        <f aca="true">RAND()</f>
        <v>0.177017222111824</v>
      </c>
      <c r="Y106" s="0" t="n">
        <f aca="true">RAND()</f>
        <v>0.787088006687106</v>
      </c>
      <c r="Z106" s="0" t="n">
        <f aca="true">RAND()</f>
        <v>0.840361603279034</v>
      </c>
      <c r="AA106" s="0" t="n">
        <f aca="true">RAND()</f>
        <v>0.786032149714621</v>
      </c>
      <c r="AB106" s="0" t="n">
        <f aca="true">RAND()</f>
        <v>0.759698936746219</v>
      </c>
      <c r="AC106" s="0" t="n">
        <f aca="true">RAND()</f>
        <v>0.599731395874097</v>
      </c>
      <c r="AD106" s="0" t="n">
        <f aca="true">RAND()</f>
        <v>0.121529477776522</v>
      </c>
      <c r="AE106" s="0" t="n">
        <f aca="true">RAND()</f>
        <v>0.768678896035105</v>
      </c>
    </row>
    <row r="107" customFormat="false" ht="15.75" hidden="false" customHeight="false" outlineLevel="0" collapsed="false">
      <c r="B107" s="0" t="n">
        <f aca="true">RAND()</f>
        <v>0.841054579856408</v>
      </c>
      <c r="C107" s="0" t="n">
        <f aca="true">RAND()</f>
        <v>0.989508238813233</v>
      </c>
      <c r="D107" s="0" t="n">
        <f aca="true">RAND()</f>
        <v>0.39399613532837</v>
      </c>
      <c r="E107" s="0" t="n">
        <f aca="true">RAND()</f>
        <v>0.158392447470063</v>
      </c>
      <c r="F107" s="0" t="n">
        <f aca="true">RAND()</f>
        <v>0.951352480415883</v>
      </c>
      <c r="G107" s="0" t="n">
        <f aca="true">RAND()</f>
        <v>0.0145018037576317</v>
      </c>
      <c r="H107" s="0" t="n">
        <f aca="true">RAND()</f>
        <v>0.171701283659582</v>
      </c>
      <c r="I107" s="0" t="n">
        <f aca="true">RAND()</f>
        <v>0.107064793637931</v>
      </c>
      <c r="J107" s="0" t="n">
        <f aca="true">RAND()</f>
        <v>0.655042576829975</v>
      </c>
      <c r="K107" s="0" t="n">
        <f aca="true">RAND()</f>
        <v>0.437106835853412</v>
      </c>
      <c r="L107" s="0" t="n">
        <f aca="true">RAND()</f>
        <v>0.0287816893288325</v>
      </c>
      <c r="M107" s="0" t="n">
        <f aca="true">RAND()</f>
        <v>0.0582601342396087</v>
      </c>
      <c r="N107" s="0" t="n">
        <f aca="true">RAND()</f>
        <v>0.00014900487264498</v>
      </c>
      <c r="O107" s="0" t="n">
        <f aca="true">RAND()</f>
        <v>0.0378159942155712</v>
      </c>
      <c r="P107" s="0" t="n">
        <f aca="true">RAND()</f>
        <v>0.645236432573653</v>
      </c>
      <c r="Q107" s="0" t="n">
        <f aca="true">RAND()</f>
        <v>0.736007820712765</v>
      </c>
      <c r="R107" s="0" t="n">
        <f aca="true">RAND()</f>
        <v>0.122928086040337</v>
      </c>
      <c r="S107" s="0" t="n">
        <f aca="true">RAND()</f>
        <v>0.157807929887099</v>
      </c>
      <c r="T107" s="0" t="n">
        <f aca="true">RAND()</f>
        <v>0.777995726122278</v>
      </c>
      <c r="U107" s="0" t="n">
        <f aca="true">RAND()</f>
        <v>0.546960704511985</v>
      </c>
      <c r="V107" s="0" t="n">
        <f aca="true">RAND()</f>
        <v>0.472276492662375</v>
      </c>
      <c r="W107" s="0" t="n">
        <f aca="true">RAND()</f>
        <v>0.774512951990878</v>
      </c>
      <c r="X107" s="0" t="n">
        <f aca="true">RAND()</f>
        <v>0.827595336539399</v>
      </c>
      <c r="Y107" s="0" t="n">
        <f aca="true">RAND()</f>
        <v>0.796130204395302</v>
      </c>
      <c r="Z107" s="0" t="n">
        <f aca="true">RAND()</f>
        <v>0.42119131256158</v>
      </c>
      <c r="AA107" s="0" t="n">
        <f aca="true">RAND()</f>
        <v>0.657873620901267</v>
      </c>
      <c r="AB107" s="0" t="n">
        <f aca="true">RAND()</f>
        <v>0.124588952051932</v>
      </c>
      <c r="AC107" s="0" t="n">
        <f aca="true">RAND()</f>
        <v>0.551925725761083</v>
      </c>
      <c r="AD107" s="0" t="n">
        <f aca="true">RAND()</f>
        <v>0.0900485753252227</v>
      </c>
      <c r="AE107" s="0" t="n">
        <f aca="true">RAND()</f>
        <v>0.569739623240023</v>
      </c>
    </row>
    <row r="108" customFormat="false" ht="15.75" hidden="false" customHeight="false" outlineLevel="0" collapsed="false">
      <c r="B108" s="0" t="n">
        <f aca="true">RAND()</f>
        <v>0.0279049688927484</v>
      </c>
      <c r="C108" s="0" t="n">
        <f aca="true">RAND()</f>
        <v>0.0228402477353694</v>
      </c>
      <c r="D108" s="0" t="n">
        <f aca="true">RAND()</f>
        <v>0.467976628470273</v>
      </c>
      <c r="E108" s="0" t="n">
        <f aca="true">RAND()</f>
        <v>0.752817150237897</v>
      </c>
      <c r="F108" s="0" t="n">
        <f aca="true">RAND()</f>
        <v>0.547727101189112</v>
      </c>
      <c r="G108" s="0" t="n">
        <f aca="true">RAND()</f>
        <v>0.300575146477667</v>
      </c>
      <c r="H108" s="0" t="n">
        <f aca="true">RAND()</f>
        <v>0.913041730183764</v>
      </c>
      <c r="I108" s="0" t="n">
        <f aca="true">RAND()</f>
        <v>0.765748134633436</v>
      </c>
      <c r="J108" s="0" t="n">
        <f aca="true">RAND()</f>
        <v>0.889681192660336</v>
      </c>
      <c r="K108" s="0" t="n">
        <f aca="true">RAND()</f>
        <v>0.984736405503089</v>
      </c>
      <c r="L108" s="0" t="n">
        <f aca="true">RAND()</f>
        <v>0.663446674533479</v>
      </c>
      <c r="M108" s="0" t="n">
        <f aca="true">RAND()</f>
        <v>0.712864266099254</v>
      </c>
      <c r="N108" s="0" t="n">
        <f aca="true">RAND()</f>
        <v>0.270350002247066</v>
      </c>
      <c r="O108" s="0" t="n">
        <f aca="true">RAND()</f>
        <v>0.455454801495711</v>
      </c>
      <c r="P108" s="0" t="n">
        <f aca="true">RAND()</f>
        <v>0.204300076078472</v>
      </c>
      <c r="Q108" s="0" t="n">
        <f aca="true">RAND()</f>
        <v>0.347913864883826</v>
      </c>
      <c r="R108" s="0" t="n">
        <f aca="true">RAND()</f>
        <v>0.923395268569118</v>
      </c>
      <c r="S108" s="0" t="n">
        <f aca="true">RAND()</f>
        <v>0.309742873613565</v>
      </c>
      <c r="T108" s="0" t="n">
        <f aca="true">RAND()</f>
        <v>0.88093438345071</v>
      </c>
      <c r="U108" s="0" t="n">
        <f aca="true">RAND()</f>
        <v>0.126256959935608</v>
      </c>
      <c r="V108" s="0" t="n">
        <f aca="true">RAND()</f>
        <v>0.63307375710924</v>
      </c>
      <c r="W108" s="0" t="n">
        <f aca="true">RAND()</f>
        <v>0.379957048317255</v>
      </c>
      <c r="X108" s="0" t="n">
        <f aca="true">RAND()</f>
        <v>0.222232896939813</v>
      </c>
      <c r="Y108" s="0" t="n">
        <f aca="true">RAND()</f>
        <v>0.131351696106043</v>
      </c>
      <c r="Z108" s="0" t="n">
        <f aca="true">RAND()</f>
        <v>0.564813918792882</v>
      </c>
      <c r="AA108" s="0" t="n">
        <f aca="true">RAND()</f>
        <v>0.85213181360608</v>
      </c>
      <c r="AB108" s="0" t="n">
        <f aca="true">RAND()</f>
        <v>0.521603573848576</v>
      </c>
      <c r="AC108" s="0" t="n">
        <f aca="true">RAND()</f>
        <v>0.749711108366932</v>
      </c>
      <c r="AD108" s="0" t="n">
        <f aca="true">RAND()</f>
        <v>0.975879642791705</v>
      </c>
      <c r="AE108" s="0" t="n">
        <f aca="true">RAND()</f>
        <v>0.345444928763195</v>
      </c>
    </row>
    <row r="109" customFormat="false" ht="15.75" hidden="false" customHeight="false" outlineLevel="0" collapsed="false">
      <c r="B109" s="0" t="n">
        <f aca="true">RAND()</f>
        <v>0.140894513460578</v>
      </c>
      <c r="C109" s="0" t="n">
        <f aca="true">RAND()</f>
        <v>0.399014587608258</v>
      </c>
      <c r="D109" s="0" t="n">
        <f aca="true">RAND()</f>
        <v>0.803099796825472</v>
      </c>
      <c r="E109" s="0" t="n">
        <f aca="true">RAND()</f>
        <v>0.457512381393613</v>
      </c>
      <c r="F109" s="0" t="n">
        <f aca="true">RAND()</f>
        <v>0.441659182097386</v>
      </c>
      <c r="G109" s="0" t="n">
        <f aca="true">RAND()</f>
        <v>0.501854965964728</v>
      </c>
      <c r="H109" s="0" t="n">
        <f aca="true">RAND()</f>
        <v>0.0969196516936813</v>
      </c>
      <c r="I109" s="0" t="n">
        <f aca="true">RAND()</f>
        <v>0.638656365316177</v>
      </c>
      <c r="J109" s="0" t="n">
        <f aca="true">RAND()</f>
        <v>0.673643806279454</v>
      </c>
      <c r="K109" s="0" t="n">
        <f aca="true">RAND()</f>
        <v>0.125916894330118</v>
      </c>
      <c r="L109" s="0" t="n">
        <f aca="true">RAND()</f>
        <v>0.324968333582694</v>
      </c>
      <c r="M109" s="0" t="n">
        <f aca="true">RAND()</f>
        <v>0.663198725947802</v>
      </c>
      <c r="N109" s="0" t="n">
        <f aca="true">RAND()</f>
        <v>0.716823017632697</v>
      </c>
      <c r="O109" s="0" t="n">
        <f aca="true">RAND()</f>
        <v>0.416342660040676</v>
      </c>
      <c r="P109" s="0" t="n">
        <f aca="true">RAND()</f>
        <v>0.526678527025791</v>
      </c>
      <c r="Q109" s="0" t="n">
        <f aca="true">RAND()</f>
        <v>0.0706778159439651</v>
      </c>
      <c r="R109" s="0" t="n">
        <f aca="true">RAND()</f>
        <v>0.620653002074327</v>
      </c>
      <c r="S109" s="0" t="n">
        <f aca="true">RAND()</f>
        <v>0.516987945203908</v>
      </c>
      <c r="T109" s="0" t="n">
        <f aca="true">RAND()</f>
        <v>0.285477601409722</v>
      </c>
      <c r="U109" s="0" t="n">
        <f aca="true">RAND()</f>
        <v>0.539895162907022</v>
      </c>
      <c r="V109" s="0" t="n">
        <f aca="true">RAND()</f>
        <v>0.570037557849634</v>
      </c>
      <c r="W109" s="0" t="n">
        <f aca="true">RAND()</f>
        <v>0.133967620998993</v>
      </c>
      <c r="X109" s="0" t="n">
        <f aca="true">RAND()</f>
        <v>0.778502645223494</v>
      </c>
      <c r="Y109" s="0" t="n">
        <f aca="true">RAND()</f>
        <v>0.395180761158479</v>
      </c>
      <c r="Z109" s="0" t="n">
        <f aca="true">RAND()</f>
        <v>0.802961267020096</v>
      </c>
      <c r="AA109" s="0" t="n">
        <f aca="true">RAND()</f>
        <v>0.939161581865152</v>
      </c>
      <c r="AB109" s="0" t="n">
        <f aca="true">RAND()</f>
        <v>0.717708891051298</v>
      </c>
      <c r="AC109" s="0" t="n">
        <f aca="true">RAND()</f>
        <v>0.178414454637589</v>
      </c>
      <c r="AD109" s="0" t="n">
        <f aca="true">RAND()</f>
        <v>0.729757615821606</v>
      </c>
      <c r="AE109" s="0" t="n">
        <f aca="true">RAND()</f>
        <v>0.527918755320832</v>
      </c>
    </row>
    <row r="110" customFormat="false" ht="15.75" hidden="false" customHeight="false" outlineLevel="0" collapsed="false">
      <c r="B110" s="0" t="n">
        <f aca="true">RAND()</f>
        <v>0.255892674704027</v>
      </c>
      <c r="C110" s="0" t="n">
        <f aca="true">RAND()</f>
        <v>0.00561751495734008</v>
      </c>
      <c r="D110" s="0" t="n">
        <f aca="true">RAND()</f>
        <v>0.794491721920429</v>
      </c>
      <c r="E110" s="0" t="n">
        <f aca="true">RAND()</f>
        <v>0.00741492557600209</v>
      </c>
      <c r="F110" s="0" t="n">
        <f aca="true">RAND()</f>
        <v>0.756476953917106</v>
      </c>
      <c r="G110" s="0" t="n">
        <f aca="true">RAND()</f>
        <v>0.497075223226178</v>
      </c>
      <c r="H110" s="0" t="n">
        <f aca="true">RAND()</f>
        <v>0.356177642713779</v>
      </c>
      <c r="I110" s="0" t="n">
        <f aca="true">RAND()</f>
        <v>0.374641653571467</v>
      </c>
      <c r="J110" s="0" t="n">
        <f aca="true">RAND()</f>
        <v>0.44619611148931</v>
      </c>
      <c r="K110" s="0" t="n">
        <f aca="true">RAND()</f>
        <v>0.705280937155108</v>
      </c>
      <c r="L110" s="0" t="n">
        <f aca="true">RAND()</f>
        <v>0.634139331200944</v>
      </c>
      <c r="M110" s="0" t="n">
        <f aca="true">RAND()</f>
        <v>0.989933567250068</v>
      </c>
      <c r="N110" s="0" t="n">
        <f aca="true">RAND()</f>
        <v>0.144029367198532</v>
      </c>
      <c r="O110" s="0" t="n">
        <f aca="true">RAND()</f>
        <v>0.552448023199614</v>
      </c>
      <c r="P110" s="0" t="n">
        <f aca="true">RAND()</f>
        <v>0.0807368678707477</v>
      </c>
      <c r="Q110" s="0" t="n">
        <f aca="true">RAND()</f>
        <v>0.513241079620062</v>
      </c>
      <c r="R110" s="0" t="n">
        <f aca="true">RAND()</f>
        <v>0.538893576804309</v>
      </c>
      <c r="S110" s="0" t="n">
        <f aca="true">RAND()</f>
        <v>0.123964984753411</v>
      </c>
      <c r="T110" s="0" t="n">
        <f aca="true">RAND()</f>
        <v>0.649544173241149</v>
      </c>
      <c r="U110" s="0" t="n">
        <f aca="true">RAND()</f>
        <v>0.910710824162925</v>
      </c>
      <c r="V110" s="0" t="n">
        <f aca="true">RAND()</f>
        <v>0.817346847858052</v>
      </c>
      <c r="W110" s="0" t="n">
        <f aca="true">RAND()</f>
        <v>0.0870470114959559</v>
      </c>
      <c r="X110" s="0" t="n">
        <f aca="true">RAND()</f>
        <v>0.439666221918007</v>
      </c>
      <c r="Y110" s="0" t="n">
        <f aca="true">RAND()</f>
        <v>0.442571589430967</v>
      </c>
      <c r="Z110" s="0" t="n">
        <f aca="true">RAND()</f>
        <v>0.808255620110862</v>
      </c>
      <c r="AA110" s="0" t="n">
        <f aca="true">RAND()</f>
        <v>0.201203926700607</v>
      </c>
      <c r="AB110" s="0" t="n">
        <f aca="true">RAND()</f>
        <v>0.176411145231656</v>
      </c>
      <c r="AC110" s="0" t="n">
        <f aca="true">RAND()</f>
        <v>0.849700364499303</v>
      </c>
      <c r="AD110" s="0" t="n">
        <f aca="true">RAND()</f>
        <v>0.481170002374492</v>
      </c>
      <c r="AE110" s="0" t="n">
        <f aca="true">RAND()</f>
        <v>0.327127050327837</v>
      </c>
    </row>
    <row r="111" customFormat="false" ht="15.75" hidden="false" customHeight="false" outlineLevel="0" collapsed="false">
      <c r="B111" s="0" t="n">
        <f aca="true">RAND()</f>
        <v>0.446018488464317</v>
      </c>
      <c r="C111" s="0" t="n">
        <f aca="true">RAND()</f>
        <v>0.572173552993846</v>
      </c>
      <c r="D111" s="0" t="n">
        <f aca="true">RAND()</f>
        <v>0.0971127347984492</v>
      </c>
      <c r="E111" s="0" t="n">
        <f aca="true">RAND()</f>
        <v>0.595940639387528</v>
      </c>
      <c r="F111" s="0" t="n">
        <f aca="true">RAND()</f>
        <v>0.254160517461096</v>
      </c>
      <c r="G111" s="0" t="n">
        <f aca="true">RAND()</f>
        <v>0.403703741861341</v>
      </c>
      <c r="H111" s="0" t="n">
        <f aca="true">RAND()</f>
        <v>0.796123526456539</v>
      </c>
      <c r="I111" s="0" t="n">
        <f aca="true">RAND()</f>
        <v>0.263085403632397</v>
      </c>
      <c r="J111" s="0" t="n">
        <f aca="true">RAND()</f>
        <v>0.0344813871353641</v>
      </c>
      <c r="K111" s="0" t="n">
        <f aca="true">RAND()</f>
        <v>0.082882999842431</v>
      </c>
      <c r="L111" s="0" t="n">
        <f aca="true">RAND()</f>
        <v>0.834644622943567</v>
      </c>
      <c r="M111" s="0" t="n">
        <f aca="true">RAND()</f>
        <v>0.248820197763517</v>
      </c>
      <c r="N111" s="0" t="n">
        <f aca="true">RAND()</f>
        <v>0.367652704676383</v>
      </c>
      <c r="O111" s="0" t="n">
        <f aca="true">RAND()</f>
        <v>0.717644253363691</v>
      </c>
      <c r="P111" s="0" t="n">
        <f aca="true">RAND()</f>
        <v>0.609064763959832</v>
      </c>
      <c r="Q111" s="0" t="n">
        <f aca="true">RAND()</f>
        <v>0.0409205282063745</v>
      </c>
      <c r="R111" s="0" t="n">
        <f aca="true">RAND()</f>
        <v>0.802824037250969</v>
      </c>
      <c r="S111" s="0" t="n">
        <f aca="true">RAND()</f>
        <v>0.6150114279485</v>
      </c>
      <c r="T111" s="0" t="n">
        <f aca="true">RAND()</f>
        <v>0.972399022282078</v>
      </c>
      <c r="U111" s="0" t="n">
        <f aca="true">RAND()</f>
        <v>0.0528368431282678</v>
      </c>
      <c r="V111" s="0" t="n">
        <f aca="true">RAND()</f>
        <v>0.129473505325653</v>
      </c>
      <c r="W111" s="0" t="n">
        <f aca="true">RAND()</f>
        <v>0.833163099668203</v>
      </c>
      <c r="X111" s="0" t="n">
        <f aca="true">RAND()</f>
        <v>0.248711755811512</v>
      </c>
      <c r="Y111" s="0" t="n">
        <f aca="true">RAND()</f>
        <v>0.160681521733284</v>
      </c>
      <c r="Z111" s="0" t="n">
        <f aca="true">RAND()</f>
        <v>0.721522235125612</v>
      </c>
      <c r="AA111" s="0" t="n">
        <f aca="true">RAND()</f>
        <v>0.56399117065332</v>
      </c>
      <c r="AB111" s="0" t="n">
        <f aca="true">RAND()</f>
        <v>0.72935492095276</v>
      </c>
      <c r="AC111" s="0" t="n">
        <f aca="true">RAND()</f>
        <v>0.653445005730703</v>
      </c>
      <c r="AD111" s="0" t="n">
        <f aca="true">RAND()</f>
        <v>0.546824328514605</v>
      </c>
      <c r="AE111" s="0" t="n">
        <f aca="true">RAND()</f>
        <v>0.439274444805759</v>
      </c>
    </row>
    <row r="112" customFormat="false" ht="15.75" hidden="false" customHeight="false" outlineLevel="0" collapsed="false">
      <c r="B112" s="0" t="n">
        <f aca="true">RAND()</f>
        <v>0.985382796840155</v>
      </c>
      <c r="C112" s="0" t="n">
        <f aca="true">RAND()</f>
        <v>0.371634898972498</v>
      </c>
      <c r="D112" s="0" t="n">
        <f aca="true">RAND()</f>
        <v>0.869626881382839</v>
      </c>
      <c r="E112" s="0" t="n">
        <f aca="true">RAND()</f>
        <v>0.434147960726169</v>
      </c>
      <c r="F112" s="0" t="n">
        <f aca="true">RAND()</f>
        <v>0.620494233160134</v>
      </c>
      <c r="G112" s="0" t="n">
        <f aca="true">RAND()</f>
        <v>0.620970839688514</v>
      </c>
      <c r="H112" s="0" t="n">
        <f aca="true">RAND()</f>
        <v>0.979716507380267</v>
      </c>
      <c r="I112" s="0" t="n">
        <f aca="true">RAND()</f>
        <v>0.673864090166319</v>
      </c>
      <c r="J112" s="0" t="n">
        <f aca="true">RAND()</f>
        <v>0.864818326357325</v>
      </c>
      <c r="K112" s="0" t="n">
        <f aca="true">RAND()</f>
        <v>0.342305000397523</v>
      </c>
      <c r="L112" s="0" t="n">
        <f aca="true">RAND()</f>
        <v>0.591540935462328</v>
      </c>
      <c r="M112" s="0" t="n">
        <f aca="true">RAND()</f>
        <v>0.237918083117042</v>
      </c>
      <c r="N112" s="0" t="n">
        <f aca="true">RAND()</f>
        <v>0.292602638581429</v>
      </c>
      <c r="O112" s="0" t="n">
        <f aca="true">RAND()</f>
        <v>0.0675002410756089</v>
      </c>
      <c r="P112" s="0" t="n">
        <f aca="true">RAND()</f>
        <v>0.875656602719556</v>
      </c>
      <c r="Q112" s="0" t="n">
        <f aca="true">RAND()</f>
        <v>0.675055391955882</v>
      </c>
      <c r="R112" s="0" t="n">
        <f aca="true">RAND()</f>
        <v>0.30468095932596</v>
      </c>
      <c r="S112" s="0" t="n">
        <f aca="true">RAND()</f>
        <v>0.231453278314908</v>
      </c>
      <c r="T112" s="0" t="n">
        <f aca="true">RAND()</f>
        <v>0.219744385996587</v>
      </c>
      <c r="U112" s="0" t="n">
        <f aca="true">RAND()</f>
        <v>0.546720362517143</v>
      </c>
      <c r="V112" s="0" t="n">
        <f aca="true">RAND()</f>
        <v>0.262163274682339</v>
      </c>
      <c r="W112" s="0" t="n">
        <f aca="true">RAND()</f>
        <v>0.550083859052589</v>
      </c>
      <c r="X112" s="0" t="n">
        <f aca="true">RAND()</f>
        <v>0.0915580298870891</v>
      </c>
      <c r="Y112" s="0" t="n">
        <f aca="true">RAND()</f>
        <v>0.304043914708238</v>
      </c>
      <c r="Z112" s="0" t="n">
        <f aca="true">RAND()</f>
        <v>0.1723469879656</v>
      </c>
      <c r="AA112" s="0" t="n">
        <f aca="true">RAND()</f>
        <v>0.758355045961769</v>
      </c>
      <c r="AB112" s="0" t="n">
        <f aca="true">RAND()</f>
        <v>0.990395214716921</v>
      </c>
      <c r="AC112" s="0" t="n">
        <f aca="true">RAND()</f>
        <v>0.278963530981883</v>
      </c>
      <c r="AD112" s="0" t="n">
        <f aca="true">RAND()</f>
        <v>0.454915322926603</v>
      </c>
      <c r="AE112" s="0" t="n">
        <f aca="true">RAND()</f>
        <v>0.795954696370084</v>
      </c>
    </row>
    <row r="113" customFormat="false" ht="15.75" hidden="false" customHeight="false" outlineLevel="0" collapsed="false">
      <c r="B113" s="0" t="n">
        <f aca="true">RAND()</f>
        <v>0.0732368816509534</v>
      </c>
      <c r="C113" s="0" t="n">
        <f aca="true">RAND()</f>
        <v>0.464472536927806</v>
      </c>
      <c r="D113" s="0" t="n">
        <f aca="true">RAND()</f>
        <v>0.485972921682539</v>
      </c>
      <c r="E113" s="0" t="n">
        <f aca="true">RAND()</f>
        <v>0.547626333027114</v>
      </c>
      <c r="F113" s="0" t="n">
        <f aca="true">RAND()</f>
        <v>0.749154139342576</v>
      </c>
      <c r="G113" s="0" t="n">
        <f aca="true">RAND()</f>
        <v>0.969833298199245</v>
      </c>
      <c r="H113" s="0" t="n">
        <f aca="true">RAND()</f>
        <v>0.547998343245424</v>
      </c>
      <c r="I113" s="0" t="n">
        <f aca="true">RAND()</f>
        <v>0.848694864314518</v>
      </c>
      <c r="J113" s="0" t="n">
        <f aca="true">RAND()</f>
        <v>0.86097107926945</v>
      </c>
      <c r="K113" s="0" t="n">
        <f aca="true">RAND()</f>
        <v>0.0915815006345462</v>
      </c>
      <c r="L113" s="0" t="n">
        <f aca="true">RAND()</f>
        <v>0.163847050832271</v>
      </c>
      <c r="M113" s="0" t="n">
        <f aca="true">RAND()</f>
        <v>0.0928927585755956</v>
      </c>
      <c r="N113" s="0" t="n">
        <f aca="true">RAND()</f>
        <v>0.386964130137833</v>
      </c>
      <c r="O113" s="0" t="n">
        <f aca="true">RAND()</f>
        <v>0.0921222264808944</v>
      </c>
      <c r="P113" s="0" t="n">
        <f aca="true">RAND()</f>
        <v>0.682866595848224</v>
      </c>
      <c r="Q113" s="0" t="n">
        <f aca="true">RAND()</f>
        <v>0.127767375732221</v>
      </c>
      <c r="R113" s="0" t="n">
        <f aca="true">RAND()</f>
        <v>0.617883956975959</v>
      </c>
      <c r="S113" s="0" t="n">
        <f aca="true">RAND()</f>
        <v>0.294631314701365</v>
      </c>
      <c r="T113" s="0" t="n">
        <f aca="true">RAND()</f>
        <v>0.196926594445154</v>
      </c>
      <c r="U113" s="0" t="n">
        <f aca="true">RAND()</f>
        <v>0.97179953084102</v>
      </c>
      <c r="V113" s="0" t="n">
        <f aca="true">RAND()</f>
        <v>0.960622267740126</v>
      </c>
      <c r="W113" s="0" t="n">
        <f aca="true">RAND()</f>
        <v>0.412794340344864</v>
      </c>
      <c r="X113" s="0" t="n">
        <f aca="true">RAND()</f>
        <v>0.822894281734303</v>
      </c>
      <c r="Y113" s="0" t="n">
        <f aca="true">RAND()</f>
        <v>0.893607281220843</v>
      </c>
      <c r="Z113" s="0" t="n">
        <f aca="true">RAND()</f>
        <v>0.880570496260409</v>
      </c>
      <c r="AA113" s="0" t="n">
        <f aca="true">RAND()</f>
        <v>0.869841654536234</v>
      </c>
      <c r="AB113" s="0" t="n">
        <f aca="true">RAND()</f>
        <v>0.387751857431365</v>
      </c>
      <c r="AC113" s="0" t="n">
        <f aca="true">RAND()</f>
        <v>0.0585140285517097</v>
      </c>
      <c r="AD113" s="0" t="n">
        <f aca="true">RAND()</f>
        <v>0.338291154969599</v>
      </c>
      <c r="AE113" s="0" t="n">
        <f aca="true">RAND()</f>
        <v>0.357673574127497</v>
      </c>
    </row>
    <row r="114" customFormat="false" ht="15.75" hidden="false" customHeight="false" outlineLevel="0" collapsed="false">
      <c r="B114" s="0" t="n">
        <f aca="true">RAND()</f>
        <v>0.283166795790918</v>
      </c>
      <c r="C114" s="0" t="n">
        <f aca="true">RAND()</f>
        <v>0.331328295655428</v>
      </c>
      <c r="D114" s="0" t="n">
        <f aca="true">RAND()</f>
        <v>0.832395798062141</v>
      </c>
      <c r="E114" s="0" t="n">
        <f aca="true">RAND()</f>
        <v>0.341075664368624</v>
      </c>
      <c r="F114" s="0" t="n">
        <f aca="true">RAND()</f>
        <v>0.936442962651986</v>
      </c>
      <c r="G114" s="0" t="n">
        <f aca="true">RAND()</f>
        <v>0.00317805668244138</v>
      </c>
      <c r="H114" s="0" t="n">
        <f aca="true">RAND()</f>
        <v>0.186081419902731</v>
      </c>
      <c r="I114" s="0" t="n">
        <f aca="true">RAND()</f>
        <v>0.70125360991135</v>
      </c>
      <c r="J114" s="0" t="n">
        <f aca="true">RAND()</f>
        <v>0.521607438661404</v>
      </c>
      <c r="K114" s="0" t="n">
        <f aca="true">RAND()</f>
        <v>0.254079895582915</v>
      </c>
      <c r="L114" s="0" t="n">
        <f aca="true">RAND()</f>
        <v>0.321219041280865</v>
      </c>
      <c r="M114" s="0" t="n">
        <f aca="true">RAND()</f>
        <v>0.254369815150095</v>
      </c>
      <c r="N114" s="0" t="n">
        <f aca="true">RAND()</f>
        <v>0.452747545831804</v>
      </c>
      <c r="O114" s="0" t="n">
        <f aca="true">RAND()</f>
        <v>0.950300295570915</v>
      </c>
      <c r="P114" s="0" t="n">
        <f aca="true">RAND()</f>
        <v>0.778865315187833</v>
      </c>
      <c r="Q114" s="0" t="n">
        <f aca="true">RAND()</f>
        <v>0.255237365189065</v>
      </c>
      <c r="R114" s="0" t="n">
        <f aca="true">RAND()</f>
        <v>0.893969128079653</v>
      </c>
      <c r="S114" s="0" t="n">
        <f aca="true">RAND()</f>
        <v>0.843200019879383</v>
      </c>
      <c r="T114" s="0" t="n">
        <f aca="true">RAND()</f>
        <v>0.858672592681347</v>
      </c>
      <c r="U114" s="0" t="n">
        <f aca="true">RAND()</f>
        <v>0.225564041994225</v>
      </c>
      <c r="V114" s="0" t="n">
        <f aca="true">RAND()</f>
        <v>0.364785749093847</v>
      </c>
      <c r="W114" s="0" t="n">
        <f aca="true">RAND()</f>
        <v>0.0809689984988498</v>
      </c>
      <c r="X114" s="0" t="n">
        <f aca="true">RAND()</f>
        <v>0.00375710320590685</v>
      </c>
      <c r="Y114" s="0" t="n">
        <f aca="true">RAND()</f>
        <v>0.645596074357768</v>
      </c>
      <c r="Z114" s="0" t="n">
        <f aca="true">RAND()</f>
        <v>0.434946984813815</v>
      </c>
      <c r="AA114" s="0" t="n">
        <f aca="true">RAND()</f>
        <v>0.396857256566862</v>
      </c>
      <c r="AB114" s="0" t="n">
        <f aca="true">RAND()</f>
        <v>0.75034023487491</v>
      </c>
      <c r="AC114" s="0" t="n">
        <f aca="true">RAND()</f>
        <v>0.890232379816164</v>
      </c>
      <c r="AD114" s="0" t="n">
        <f aca="true">RAND()</f>
        <v>0.369244230989792</v>
      </c>
      <c r="AE114" s="0" t="n">
        <f aca="true">RAND()</f>
        <v>0.567695978119874</v>
      </c>
    </row>
    <row r="115" customFormat="false" ht="15.75" hidden="false" customHeight="false" outlineLevel="0" collapsed="false">
      <c r="B115" s="0" t="n">
        <f aca="true">RAND()</f>
        <v>0.110657015753998</v>
      </c>
      <c r="C115" s="0" t="n">
        <f aca="true">RAND()</f>
        <v>0.460870500150419</v>
      </c>
      <c r="D115" s="0" t="n">
        <f aca="true">RAND()</f>
        <v>0.0997591630600512</v>
      </c>
      <c r="E115" s="0" t="n">
        <f aca="true">RAND()</f>
        <v>0.326649487364548</v>
      </c>
      <c r="F115" s="0" t="n">
        <f aca="true">RAND()</f>
        <v>0.972039191843679</v>
      </c>
      <c r="G115" s="0" t="n">
        <f aca="true">RAND()</f>
        <v>0.617603179302664</v>
      </c>
      <c r="H115" s="0" t="n">
        <f aca="true">RAND()</f>
        <v>0.779943172553756</v>
      </c>
      <c r="I115" s="0" t="n">
        <f aca="true">RAND()</f>
        <v>0.558671929322025</v>
      </c>
      <c r="J115" s="0" t="n">
        <f aca="true">RAND()</f>
        <v>0.276482356415356</v>
      </c>
      <c r="K115" s="0" t="n">
        <f aca="true">RAND()</f>
        <v>0.531584563026582</v>
      </c>
      <c r="L115" s="0" t="n">
        <f aca="true">RAND()</f>
        <v>0.00994587967110317</v>
      </c>
      <c r="M115" s="0" t="n">
        <f aca="true">RAND()</f>
        <v>0.185483624872084</v>
      </c>
      <c r="N115" s="0" t="n">
        <f aca="true">RAND()</f>
        <v>0.279091218675862</v>
      </c>
      <c r="O115" s="0" t="n">
        <f aca="true">RAND()</f>
        <v>0.570609896684917</v>
      </c>
      <c r="P115" s="0" t="n">
        <f aca="true">RAND()</f>
        <v>0.701347650909734</v>
      </c>
      <c r="Q115" s="0" t="n">
        <f aca="true">RAND()</f>
        <v>0.048244603966923</v>
      </c>
      <c r="R115" s="0" t="n">
        <f aca="true">RAND()</f>
        <v>0.717708667532105</v>
      </c>
      <c r="S115" s="0" t="n">
        <f aca="true">RAND()</f>
        <v>0.239208720209624</v>
      </c>
      <c r="T115" s="0" t="n">
        <f aca="true">RAND()</f>
        <v>0.684403054333689</v>
      </c>
      <c r="U115" s="0" t="n">
        <f aca="true">RAND()</f>
        <v>0.824141622859709</v>
      </c>
      <c r="V115" s="0" t="n">
        <f aca="true">RAND()</f>
        <v>0.7709954491383</v>
      </c>
      <c r="W115" s="0" t="n">
        <f aca="true">RAND()</f>
        <v>0.579565049418925</v>
      </c>
      <c r="X115" s="0" t="n">
        <f aca="true">RAND()</f>
        <v>0.117081879754739</v>
      </c>
      <c r="Y115" s="0" t="n">
        <f aca="true">RAND()</f>
        <v>0.389050657957118</v>
      </c>
      <c r="Z115" s="0" t="n">
        <f aca="true">RAND()</f>
        <v>0.068434389084228</v>
      </c>
      <c r="AA115" s="0" t="n">
        <f aca="true">RAND()</f>
        <v>0.815512893530956</v>
      </c>
      <c r="AB115" s="0" t="n">
        <f aca="true">RAND()</f>
        <v>0.570562050996051</v>
      </c>
      <c r="AC115" s="0" t="n">
        <f aca="true">RAND()</f>
        <v>0.462116466835864</v>
      </c>
      <c r="AD115" s="0" t="n">
        <f aca="true">RAND()</f>
        <v>0.83703485702909</v>
      </c>
      <c r="AE115" s="0" t="n">
        <f aca="true">RAND()</f>
        <v>0.595254997311639</v>
      </c>
    </row>
    <row r="116" customFormat="false" ht="15.75" hidden="false" customHeight="false" outlineLevel="0" collapsed="false">
      <c r="B116" s="0" t="n">
        <f aca="true">RAND()</f>
        <v>0.0885387883209636</v>
      </c>
      <c r="C116" s="0" t="n">
        <f aca="true">RAND()</f>
        <v>0.601938591001727</v>
      </c>
      <c r="D116" s="0" t="n">
        <f aca="true">RAND()</f>
        <v>0.495114852568903</v>
      </c>
      <c r="E116" s="0" t="n">
        <f aca="true">RAND()</f>
        <v>0.973759498014212</v>
      </c>
      <c r="F116" s="0" t="n">
        <f aca="true">RAND()</f>
        <v>0.0646197443742873</v>
      </c>
      <c r="G116" s="0" t="n">
        <f aca="true">RAND()</f>
        <v>0.488401130609658</v>
      </c>
      <c r="H116" s="0" t="n">
        <f aca="true">RAND()</f>
        <v>0.4234799774849</v>
      </c>
      <c r="I116" s="0" t="n">
        <f aca="true">RAND()</f>
        <v>0.779620807527362</v>
      </c>
      <c r="J116" s="0" t="n">
        <f aca="true">RAND()</f>
        <v>0.0414199112655108</v>
      </c>
      <c r="K116" s="0" t="n">
        <f aca="true">RAND()</f>
        <v>0.843848328621134</v>
      </c>
      <c r="L116" s="0" t="n">
        <f aca="true">RAND()</f>
        <v>0.537162530693595</v>
      </c>
      <c r="M116" s="0" t="n">
        <f aca="true">RAND()</f>
        <v>0.730263760769422</v>
      </c>
      <c r="N116" s="0" t="n">
        <f aca="true">RAND()</f>
        <v>0.471636129289302</v>
      </c>
      <c r="O116" s="0" t="n">
        <f aca="true">RAND()</f>
        <v>0.94493866186224</v>
      </c>
      <c r="P116" s="0" t="n">
        <f aca="true">RAND()</f>
        <v>0.0187168314718011</v>
      </c>
      <c r="Q116" s="0" t="n">
        <f aca="true">RAND()</f>
        <v>0.282114688178342</v>
      </c>
      <c r="R116" s="0" t="n">
        <f aca="true">RAND()</f>
        <v>0.255357758453941</v>
      </c>
      <c r="S116" s="0" t="n">
        <f aca="true">RAND()</f>
        <v>0.0379987503485333</v>
      </c>
      <c r="T116" s="0" t="n">
        <f aca="true">RAND()</f>
        <v>0.0753194241746757</v>
      </c>
      <c r="U116" s="0" t="n">
        <f aca="true">RAND()</f>
        <v>0.346162250452668</v>
      </c>
      <c r="V116" s="0" t="n">
        <f aca="true">RAND()</f>
        <v>0.161764322332282</v>
      </c>
      <c r="W116" s="0" t="n">
        <f aca="true">RAND()</f>
        <v>0.820533290296636</v>
      </c>
      <c r="X116" s="0" t="n">
        <f aca="true">RAND()</f>
        <v>0.366946540762914</v>
      </c>
      <c r="Y116" s="0" t="n">
        <f aca="true">RAND()</f>
        <v>0.664675054817992</v>
      </c>
      <c r="Z116" s="0" t="n">
        <f aca="true">RAND()</f>
        <v>0.10290450109424</v>
      </c>
      <c r="AA116" s="0" t="n">
        <f aca="true">RAND()</f>
        <v>0.903992143491354</v>
      </c>
      <c r="AB116" s="0" t="n">
        <f aca="true">RAND()</f>
        <v>0.872140576957177</v>
      </c>
      <c r="AC116" s="0" t="n">
        <f aca="true">RAND()</f>
        <v>0.53797497881255</v>
      </c>
      <c r="AD116" s="0" t="n">
        <f aca="true">RAND()</f>
        <v>0.0155988829903285</v>
      </c>
      <c r="AE116" s="0" t="n">
        <f aca="true">RAND()</f>
        <v>0.118477215747282</v>
      </c>
    </row>
    <row r="117" customFormat="false" ht="15.75" hidden="false" customHeight="false" outlineLevel="0" collapsed="false">
      <c r="B117" s="0" t="n">
        <f aca="true">RAND()</f>
        <v>0.596745150675446</v>
      </c>
      <c r="C117" s="0" t="n">
        <f aca="true">RAND()</f>
        <v>0.970713044694289</v>
      </c>
      <c r="D117" s="0" t="n">
        <f aca="true">RAND()</f>
        <v>0.658049782764318</v>
      </c>
      <c r="E117" s="0" t="n">
        <f aca="true">RAND()</f>
        <v>0.217633525609514</v>
      </c>
      <c r="F117" s="0" t="n">
        <f aca="true">RAND()</f>
        <v>0.735331846545065</v>
      </c>
      <c r="G117" s="0" t="n">
        <f aca="true">RAND()</f>
        <v>0.74842906852632</v>
      </c>
      <c r="H117" s="0" t="n">
        <f aca="true">RAND()</f>
        <v>0.0238800753225175</v>
      </c>
      <c r="I117" s="0" t="n">
        <f aca="true">RAND()</f>
        <v>0.834206863249004</v>
      </c>
      <c r="J117" s="0" t="n">
        <f aca="true">RAND()</f>
        <v>0.210668162667879</v>
      </c>
      <c r="K117" s="0" t="n">
        <f aca="true">RAND()</f>
        <v>0.380029284527012</v>
      </c>
      <c r="L117" s="0" t="n">
        <f aca="true">RAND()</f>
        <v>0.267768869911295</v>
      </c>
      <c r="M117" s="0" t="n">
        <f aca="true">RAND()</f>
        <v>0.244274963069861</v>
      </c>
      <c r="N117" s="0" t="n">
        <f aca="true">RAND()</f>
        <v>0.310414399924464</v>
      </c>
      <c r="O117" s="0" t="n">
        <f aca="true">RAND()</f>
        <v>0.210357278908804</v>
      </c>
      <c r="P117" s="0" t="n">
        <f aca="true">RAND()</f>
        <v>0.796332081949712</v>
      </c>
      <c r="Q117" s="0" t="n">
        <f aca="true">RAND()</f>
        <v>0.159444713774592</v>
      </c>
      <c r="R117" s="0" t="n">
        <f aca="true">RAND()</f>
        <v>0.424861187857683</v>
      </c>
      <c r="S117" s="0" t="n">
        <f aca="true">RAND()</f>
        <v>0.476498409180159</v>
      </c>
      <c r="T117" s="0" t="n">
        <f aca="true">RAND()</f>
        <v>0.809863885016187</v>
      </c>
      <c r="U117" s="0" t="n">
        <f aca="true">RAND()</f>
        <v>0.167278691626913</v>
      </c>
      <c r="V117" s="0" t="n">
        <f aca="true">RAND()</f>
        <v>0.155505103398867</v>
      </c>
      <c r="W117" s="0" t="n">
        <f aca="true">RAND()</f>
        <v>0.560916467498177</v>
      </c>
      <c r="X117" s="0" t="n">
        <f aca="true">RAND()</f>
        <v>0.283809725426143</v>
      </c>
      <c r="Y117" s="0" t="n">
        <f aca="true">RAND()</f>
        <v>0.212649839617843</v>
      </c>
      <c r="Z117" s="0" t="n">
        <f aca="true">RAND()</f>
        <v>0.75923055417515</v>
      </c>
      <c r="AA117" s="0" t="n">
        <f aca="true">RAND()</f>
        <v>0.819699415432834</v>
      </c>
      <c r="AB117" s="0" t="n">
        <f aca="true">RAND()</f>
        <v>0.499581042536588</v>
      </c>
      <c r="AC117" s="0" t="n">
        <f aca="true">RAND()</f>
        <v>0.12829896585552</v>
      </c>
      <c r="AD117" s="0" t="n">
        <f aca="true">RAND()</f>
        <v>0.276417073710293</v>
      </c>
      <c r="AE117" s="0" t="n">
        <f aca="true">RAND()</f>
        <v>0.326085455541845</v>
      </c>
    </row>
    <row r="118" customFormat="false" ht="15.75" hidden="false" customHeight="false" outlineLevel="0" collapsed="false">
      <c r="B118" s="0" t="n">
        <f aca="true">RAND()</f>
        <v>0.261025149358632</v>
      </c>
      <c r="C118" s="0" t="n">
        <f aca="true">RAND()</f>
        <v>0.773847417771729</v>
      </c>
      <c r="D118" s="0" t="n">
        <f aca="true">RAND()</f>
        <v>0.193730165307244</v>
      </c>
      <c r="E118" s="0" t="n">
        <f aca="true">RAND()</f>
        <v>0.871701662451589</v>
      </c>
      <c r="F118" s="0" t="n">
        <f aca="true">RAND()</f>
        <v>0.527546737474971</v>
      </c>
      <c r="G118" s="0" t="n">
        <f aca="true">RAND()</f>
        <v>0.212096620499827</v>
      </c>
      <c r="H118" s="0" t="n">
        <f aca="true">RAND()</f>
        <v>0.773169740318297</v>
      </c>
      <c r="I118" s="0" t="n">
        <f aca="true">RAND()</f>
        <v>0.851616036923249</v>
      </c>
      <c r="J118" s="0" t="n">
        <f aca="true">RAND()</f>
        <v>0.462427371818418</v>
      </c>
      <c r="K118" s="0" t="n">
        <f aca="true">RAND()</f>
        <v>0.528093539334317</v>
      </c>
      <c r="L118" s="0" t="n">
        <f aca="true">RAND()</f>
        <v>0.506346074659658</v>
      </c>
      <c r="M118" s="0" t="n">
        <f aca="true">RAND()</f>
        <v>0.967369366862563</v>
      </c>
      <c r="N118" s="0" t="n">
        <f aca="true">RAND()</f>
        <v>0.75475995256505</v>
      </c>
      <c r="O118" s="0" t="n">
        <f aca="true">RAND()</f>
        <v>0.620974495707976</v>
      </c>
      <c r="P118" s="0" t="n">
        <f aca="true">RAND()</f>
        <v>0.922154264194517</v>
      </c>
      <c r="Q118" s="0" t="n">
        <f aca="true">RAND()</f>
        <v>0.405832932975818</v>
      </c>
      <c r="R118" s="0" t="n">
        <f aca="true">RAND()</f>
        <v>0.963188192921956</v>
      </c>
      <c r="S118" s="0" t="n">
        <f aca="true">RAND()</f>
        <v>0.0959105332594722</v>
      </c>
      <c r="T118" s="0" t="n">
        <f aca="true">RAND()</f>
        <v>0.594776932341818</v>
      </c>
      <c r="U118" s="0" t="n">
        <f aca="true">RAND()</f>
        <v>0.453344657672883</v>
      </c>
      <c r="V118" s="0" t="n">
        <f aca="true">RAND()</f>
        <v>0.41541911742019</v>
      </c>
      <c r="W118" s="0" t="n">
        <f aca="true">RAND()</f>
        <v>0.706091117149085</v>
      </c>
      <c r="X118" s="0" t="n">
        <f aca="true">RAND()</f>
        <v>0.5863127420703</v>
      </c>
      <c r="Y118" s="0" t="n">
        <f aca="true">RAND()</f>
        <v>0.508846513842206</v>
      </c>
      <c r="Z118" s="0" t="n">
        <f aca="true">RAND()</f>
        <v>0.741555616330102</v>
      </c>
      <c r="AA118" s="0" t="n">
        <f aca="true">RAND()</f>
        <v>0.455998042611352</v>
      </c>
      <c r="AB118" s="0" t="n">
        <f aca="true">RAND()</f>
        <v>0.049001266375263</v>
      </c>
      <c r="AC118" s="0" t="n">
        <f aca="true">RAND()</f>
        <v>0.744872960163037</v>
      </c>
      <c r="AD118" s="0" t="n">
        <f aca="true">RAND()</f>
        <v>0.701439027602892</v>
      </c>
      <c r="AE118" s="0" t="n">
        <f aca="true">RAND()</f>
        <v>0.114820170379162</v>
      </c>
    </row>
    <row r="119" customFormat="false" ht="15.75" hidden="false" customHeight="false" outlineLevel="0" collapsed="false">
      <c r="B119" s="0" t="n">
        <f aca="true">RAND()</f>
        <v>0.0931331233658027</v>
      </c>
      <c r="C119" s="0" t="n">
        <f aca="true">RAND()</f>
        <v>0.286796113813074</v>
      </c>
      <c r="D119" s="0" t="n">
        <f aca="true">RAND()</f>
        <v>0.128594186893851</v>
      </c>
      <c r="E119" s="0" t="n">
        <f aca="true">RAND()</f>
        <v>0.969653186520238</v>
      </c>
      <c r="F119" s="0" t="n">
        <f aca="true">RAND()</f>
        <v>0.715402970778932</v>
      </c>
      <c r="G119" s="0" t="n">
        <f aca="true">RAND()</f>
        <v>0.896532577358514</v>
      </c>
      <c r="H119" s="0" t="n">
        <f aca="true">RAND()</f>
        <v>0.782867886348445</v>
      </c>
      <c r="I119" s="0" t="n">
        <f aca="true">RAND()</f>
        <v>0.454109416555876</v>
      </c>
      <c r="J119" s="0" t="n">
        <f aca="true">RAND()</f>
        <v>0.0692852808841025</v>
      </c>
      <c r="K119" s="0" t="n">
        <f aca="true">RAND()</f>
        <v>0.318561668849563</v>
      </c>
      <c r="L119" s="0" t="n">
        <f aca="true">RAND()</f>
        <v>0.201453209059093</v>
      </c>
      <c r="M119" s="0" t="n">
        <f aca="true">RAND()</f>
        <v>0.275470686115589</v>
      </c>
      <c r="N119" s="0" t="n">
        <f aca="true">RAND()</f>
        <v>0.472147889091422</v>
      </c>
      <c r="O119" s="0" t="n">
        <f aca="true">RAND()</f>
        <v>0.248791319413282</v>
      </c>
      <c r="P119" s="0" t="n">
        <f aca="true">RAND()</f>
        <v>0.268536320542053</v>
      </c>
      <c r="Q119" s="0" t="n">
        <f aca="true">RAND()</f>
        <v>0.678504692195606</v>
      </c>
      <c r="R119" s="0" t="n">
        <f aca="true">RAND()</f>
        <v>0.44378397054394</v>
      </c>
      <c r="S119" s="0" t="n">
        <f aca="true">RAND()</f>
        <v>0.604723380120028</v>
      </c>
      <c r="T119" s="0" t="n">
        <f aca="true">RAND()</f>
        <v>0.732460754029568</v>
      </c>
      <c r="U119" s="0" t="n">
        <f aca="true">RAND()</f>
        <v>0.934584571055108</v>
      </c>
      <c r="V119" s="0" t="n">
        <f aca="true">RAND()</f>
        <v>0.451872149794122</v>
      </c>
      <c r="W119" s="0" t="n">
        <f aca="true">RAND()</f>
        <v>0.147172878290488</v>
      </c>
      <c r="X119" s="0" t="n">
        <f aca="true">RAND()</f>
        <v>0.443988927112867</v>
      </c>
      <c r="Y119" s="0" t="n">
        <f aca="true">RAND()</f>
        <v>0.757738623645047</v>
      </c>
      <c r="Z119" s="0" t="n">
        <f aca="true">RAND()</f>
        <v>0.302577761931414</v>
      </c>
      <c r="AA119" s="0" t="n">
        <f aca="true">RAND()</f>
        <v>0.499662146499155</v>
      </c>
      <c r="AB119" s="0" t="n">
        <f aca="true">RAND()</f>
        <v>0.766484586164709</v>
      </c>
      <c r="AC119" s="0" t="n">
        <f aca="true">RAND()</f>
        <v>0.278959912465395</v>
      </c>
      <c r="AD119" s="0" t="n">
        <f aca="true">RAND()</f>
        <v>0.839176800757572</v>
      </c>
      <c r="AE119" s="0" t="n">
        <f aca="true">RAND()</f>
        <v>0.369655228300263</v>
      </c>
    </row>
    <row r="120" customFormat="false" ht="15.75" hidden="false" customHeight="false" outlineLevel="0" collapsed="false">
      <c r="B120" s="0" t="n">
        <f aca="true">RAND()</f>
        <v>0.994663922060201</v>
      </c>
      <c r="C120" s="0" t="n">
        <f aca="true">RAND()</f>
        <v>0.00465916620468463</v>
      </c>
      <c r="D120" s="0" t="n">
        <f aca="true">RAND()</f>
        <v>0.573936680680325</v>
      </c>
      <c r="E120" s="0" t="n">
        <f aca="true">RAND()</f>
        <v>0.610976526728135</v>
      </c>
      <c r="F120" s="0" t="n">
        <f aca="true">RAND()</f>
        <v>0.1582774905898</v>
      </c>
      <c r="G120" s="0" t="n">
        <f aca="true">RAND()</f>
        <v>0.235115167341711</v>
      </c>
      <c r="H120" s="0" t="n">
        <f aca="true">RAND()</f>
        <v>0.72243690407135</v>
      </c>
      <c r="I120" s="0" t="n">
        <f aca="true">RAND()</f>
        <v>0.814716637966163</v>
      </c>
      <c r="J120" s="0" t="n">
        <f aca="true">RAND()</f>
        <v>0.993093845186198</v>
      </c>
      <c r="K120" s="0" t="n">
        <f aca="true">RAND()</f>
        <v>0.0229053528194272</v>
      </c>
      <c r="L120" s="0" t="n">
        <f aca="true">RAND()</f>
        <v>0.0646155759086355</v>
      </c>
      <c r="M120" s="0" t="n">
        <f aca="true">RAND()</f>
        <v>0.706632180903981</v>
      </c>
      <c r="N120" s="0" t="n">
        <f aca="true">RAND()</f>
        <v>0.675012236864466</v>
      </c>
      <c r="O120" s="0" t="n">
        <f aca="true">RAND()</f>
        <v>0.709661936622893</v>
      </c>
      <c r="P120" s="0" t="n">
        <f aca="true">RAND()</f>
        <v>0.0316599224168044</v>
      </c>
      <c r="Q120" s="0" t="n">
        <f aca="true">RAND()</f>
        <v>0.463653021978188</v>
      </c>
      <c r="R120" s="0" t="n">
        <f aca="true">RAND()</f>
        <v>0.694001776914303</v>
      </c>
      <c r="S120" s="0" t="n">
        <f aca="true">RAND()</f>
        <v>0.21020364557854</v>
      </c>
      <c r="T120" s="0" t="n">
        <f aca="true">RAND()</f>
        <v>0.601939117051762</v>
      </c>
      <c r="U120" s="0" t="n">
        <f aca="true">RAND()</f>
        <v>0.93704039350827</v>
      </c>
      <c r="V120" s="0" t="n">
        <f aca="true">RAND()</f>
        <v>0.9633995552147</v>
      </c>
      <c r="W120" s="0" t="n">
        <f aca="true">RAND()</f>
        <v>0.434467588051752</v>
      </c>
      <c r="X120" s="0" t="n">
        <f aca="true">RAND()</f>
        <v>0.628498001298875</v>
      </c>
      <c r="Y120" s="0" t="n">
        <f aca="true">RAND()</f>
        <v>0.620561409902244</v>
      </c>
      <c r="Z120" s="0" t="n">
        <f aca="true">RAND()</f>
        <v>0.534944069388172</v>
      </c>
      <c r="AA120" s="0" t="n">
        <f aca="true">RAND()</f>
        <v>0.715038216813384</v>
      </c>
      <c r="AB120" s="0" t="n">
        <f aca="true">RAND()</f>
        <v>0.364544859121186</v>
      </c>
      <c r="AC120" s="0" t="n">
        <f aca="true">RAND()</f>
        <v>0.528950969023947</v>
      </c>
      <c r="AD120" s="0" t="n">
        <f aca="true">RAND()</f>
        <v>0.769982121299842</v>
      </c>
      <c r="AE120" s="0" t="n">
        <f aca="true">RAND()</f>
        <v>0.511633164052918</v>
      </c>
    </row>
    <row r="121" customFormat="false" ht="15.75" hidden="false" customHeight="false" outlineLevel="0" collapsed="false">
      <c r="B121" s="0" t="n">
        <f aca="true">RAND()</f>
        <v>0.974979798565649</v>
      </c>
      <c r="C121" s="0" t="n">
        <f aca="true">RAND()</f>
        <v>0.871718119049339</v>
      </c>
      <c r="D121" s="0" t="n">
        <f aca="true">RAND()</f>
        <v>0.682440617312292</v>
      </c>
      <c r="E121" s="0" t="n">
        <f aca="true">RAND()</f>
        <v>0.799262435325804</v>
      </c>
      <c r="F121" s="0" t="n">
        <f aca="true">RAND()</f>
        <v>0.695794911988315</v>
      </c>
      <c r="G121" s="0" t="n">
        <f aca="true">RAND()</f>
        <v>0.483110908073863</v>
      </c>
      <c r="H121" s="0" t="n">
        <f aca="true">RAND()</f>
        <v>0.554540121085141</v>
      </c>
      <c r="I121" s="0" t="n">
        <f aca="true">RAND()</f>
        <v>0.266192347917003</v>
      </c>
      <c r="J121" s="0" t="n">
        <f aca="true">RAND()</f>
        <v>0.730934814985753</v>
      </c>
      <c r="K121" s="0" t="n">
        <f aca="true">RAND()</f>
        <v>0.465748355508154</v>
      </c>
      <c r="L121" s="0" t="n">
        <f aca="true">RAND()</f>
        <v>0.638679855146477</v>
      </c>
      <c r="M121" s="0" t="n">
        <f aca="true">RAND()</f>
        <v>0.876222698609359</v>
      </c>
      <c r="N121" s="0" t="n">
        <f aca="true">RAND()</f>
        <v>0.735298759863675</v>
      </c>
      <c r="O121" s="0" t="n">
        <f aca="true">RAND()</f>
        <v>0.197779280285397</v>
      </c>
      <c r="P121" s="0" t="n">
        <f aca="true">RAND()</f>
        <v>0.544476386895274</v>
      </c>
      <c r="Q121" s="0" t="n">
        <f aca="true">RAND()</f>
        <v>0.613751793871176</v>
      </c>
      <c r="R121" s="0" t="n">
        <f aca="true">RAND()</f>
        <v>0.842136501726627</v>
      </c>
      <c r="S121" s="0" t="n">
        <f aca="true">RAND()</f>
        <v>0.865153117608443</v>
      </c>
      <c r="T121" s="0" t="n">
        <f aca="true">RAND()</f>
        <v>0.547851614384698</v>
      </c>
      <c r="U121" s="0" t="n">
        <f aca="true">RAND()</f>
        <v>0.105308415330507</v>
      </c>
      <c r="V121" s="0" t="n">
        <f aca="true">RAND()</f>
        <v>0.495734615577897</v>
      </c>
      <c r="W121" s="0" t="n">
        <f aca="true">RAND()</f>
        <v>0.515474839359707</v>
      </c>
      <c r="X121" s="0" t="n">
        <f aca="true">RAND()</f>
        <v>0.781971205585463</v>
      </c>
      <c r="Y121" s="0" t="n">
        <f aca="true">RAND()</f>
        <v>0.357441233704192</v>
      </c>
      <c r="Z121" s="0" t="n">
        <f aca="true">RAND()</f>
        <v>0.619401619995268</v>
      </c>
      <c r="AA121" s="0" t="n">
        <f aca="true">RAND()</f>
        <v>0.567600432745739</v>
      </c>
      <c r="AB121" s="0" t="n">
        <f aca="true">RAND()</f>
        <v>0.785888815564625</v>
      </c>
      <c r="AC121" s="0" t="n">
        <f aca="true">RAND()</f>
        <v>0.211470326357118</v>
      </c>
      <c r="AD121" s="0" t="n">
        <f aca="true">RAND()</f>
        <v>0.24577031862156</v>
      </c>
      <c r="AE121" s="0" t="n">
        <f aca="true">RAND()</f>
        <v>0.853630320848623</v>
      </c>
    </row>
    <row r="122" customFormat="false" ht="15.75" hidden="false" customHeight="false" outlineLevel="0" collapsed="false">
      <c r="B122" s="0" t="n">
        <f aca="true">RAND()</f>
        <v>0.587930667745043</v>
      </c>
      <c r="C122" s="0" t="n">
        <f aca="true">RAND()</f>
        <v>0.845970582553056</v>
      </c>
      <c r="D122" s="0" t="n">
        <f aca="true">RAND()</f>
        <v>0.19760539259096</v>
      </c>
      <c r="E122" s="0" t="n">
        <f aca="true">RAND()</f>
        <v>0.316586168874178</v>
      </c>
      <c r="F122" s="0" t="n">
        <f aca="true">RAND()</f>
        <v>0.895978802120156</v>
      </c>
      <c r="G122" s="0" t="n">
        <f aca="true">RAND()</f>
        <v>0.135386759705578</v>
      </c>
      <c r="H122" s="0" t="n">
        <f aca="true">RAND()</f>
        <v>0.474877444586749</v>
      </c>
      <c r="I122" s="0" t="n">
        <f aca="true">RAND()</f>
        <v>0.688306368821102</v>
      </c>
      <c r="J122" s="0" t="n">
        <f aca="true">RAND()</f>
        <v>0.716029576184058</v>
      </c>
      <c r="K122" s="0" t="n">
        <f aca="true">RAND()</f>
        <v>0.916690951382106</v>
      </c>
      <c r="L122" s="0" t="n">
        <f aca="true">RAND()</f>
        <v>0.616592770348873</v>
      </c>
      <c r="M122" s="0" t="n">
        <f aca="true">RAND()</f>
        <v>0.923832883017639</v>
      </c>
      <c r="N122" s="0" t="n">
        <f aca="true">RAND()</f>
        <v>0.713128368122762</v>
      </c>
      <c r="O122" s="0" t="n">
        <f aca="true">RAND()</f>
        <v>0.603224804716816</v>
      </c>
      <c r="P122" s="0" t="n">
        <f aca="true">RAND()</f>
        <v>0.28217090229003</v>
      </c>
      <c r="Q122" s="0" t="n">
        <f aca="true">RAND()</f>
        <v>0.929298323816471</v>
      </c>
      <c r="R122" s="0" t="n">
        <f aca="true">RAND()</f>
        <v>0.0442872963800828</v>
      </c>
      <c r="S122" s="0" t="n">
        <f aca="true">RAND()</f>
        <v>0.54858818371735</v>
      </c>
      <c r="T122" s="0" t="n">
        <f aca="true">RAND()</f>
        <v>0.218707722947263</v>
      </c>
      <c r="U122" s="0" t="n">
        <f aca="true">RAND()</f>
        <v>0.331268349605064</v>
      </c>
      <c r="V122" s="0" t="n">
        <f aca="true">RAND()</f>
        <v>0.719054198326334</v>
      </c>
      <c r="W122" s="0" t="n">
        <f aca="true">RAND()</f>
        <v>0.633320145723709</v>
      </c>
      <c r="X122" s="0" t="n">
        <f aca="true">RAND()</f>
        <v>0.340814189480962</v>
      </c>
      <c r="Y122" s="0" t="n">
        <f aca="true">RAND()</f>
        <v>0.261460702858779</v>
      </c>
      <c r="Z122" s="0" t="n">
        <f aca="true">RAND()</f>
        <v>0.827460898948814</v>
      </c>
      <c r="AA122" s="0" t="n">
        <f aca="true">RAND()</f>
        <v>0.0101516735204473</v>
      </c>
      <c r="AB122" s="0" t="n">
        <f aca="true">RAND()</f>
        <v>0.337688829495015</v>
      </c>
      <c r="AC122" s="0" t="n">
        <f aca="true">RAND()</f>
        <v>0.839772987663364</v>
      </c>
      <c r="AD122" s="0" t="n">
        <f aca="true">RAND()</f>
        <v>0.0279290079487216</v>
      </c>
      <c r="AE122" s="0" t="n">
        <f aca="true">RAND()</f>
        <v>0.308991209137469</v>
      </c>
    </row>
    <row r="123" customFormat="false" ht="15.75" hidden="false" customHeight="false" outlineLevel="0" collapsed="false">
      <c r="B123" s="0" t="n">
        <f aca="true">RAND()</f>
        <v>0.38087390532544</v>
      </c>
      <c r="C123" s="0" t="n">
        <f aca="true">RAND()</f>
        <v>0.925852196915424</v>
      </c>
      <c r="D123" s="0" t="n">
        <f aca="true">RAND()</f>
        <v>0.302977995308376</v>
      </c>
      <c r="E123" s="0" t="n">
        <f aca="true">RAND()</f>
        <v>0.524782207714926</v>
      </c>
      <c r="F123" s="0" t="n">
        <f aca="true">RAND()</f>
        <v>0.584187468181399</v>
      </c>
      <c r="G123" s="0" t="n">
        <f aca="true">RAND()</f>
        <v>0.0103973526561234</v>
      </c>
      <c r="H123" s="0" t="n">
        <f aca="true">RAND()</f>
        <v>0.423414738857826</v>
      </c>
      <c r="I123" s="0" t="n">
        <f aca="true">RAND()</f>
        <v>0.542701389518394</v>
      </c>
      <c r="J123" s="0" t="n">
        <f aca="true">RAND()</f>
        <v>0.386309408581586</v>
      </c>
      <c r="K123" s="0" t="n">
        <f aca="true">RAND()</f>
        <v>0.011205514666493</v>
      </c>
      <c r="L123" s="0" t="n">
        <f aca="true">RAND()</f>
        <v>0.136385646389914</v>
      </c>
      <c r="M123" s="0" t="n">
        <f aca="true">RAND()</f>
        <v>0.998735989627879</v>
      </c>
      <c r="N123" s="0" t="n">
        <f aca="true">RAND()</f>
        <v>0.618701953332525</v>
      </c>
      <c r="O123" s="0" t="n">
        <f aca="true">RAND()</f>
        <v>0.917838984457734</v>
      </c>
      <c r="P123" s="0" t="n">
        <f aca="true">RAND()</f>
        <v>0.211004916183944</v>
      </c>
      <c r="Q123" s="0" t="n">
        <f aca="true">RAND()</f>
        <v>0.486737837649815</v>
      </c>
      <c r="R123" s="0" t="n">
        <f aca="true">RAND()</f>
        <v>0.177118324013277</v>
      </c>
      <c r="S123" s="0" t="n">
        <f aca="true">RAND()</f>
        <v>0.170414251142415</v>
      </c>
      <c r="T123" s="0" t="n">
        <f aca="true">RAND()</f>
        <v>0.794075042245039</v>
      </c>
      <c r="U123" s="0" t="n">
        <f aca="true">RAND()</f>
        <v>0.0743213590130593</v>
      </c>
      <c r="V123" s="0" t="n">
        <f aca="true">RAND()</f>
        <v>0.654158996535558</v>
      </c>
      <c r="W123" s="0" t="n">
        <f aca="true">RAND()</f>
        <v>0.165441325350096</v>
      </c>
      <c r="X123" s="0" t="n">
        <f aca="true">RAND()</f>
        <v>0.894450361154474</v>
      </c>
      <c r="Y123" s="0" t="n">
        <f aca="true">RAND()</f>
        <v>0.686282806420528</v>
      </c>
      <c r="Z123" s="0" t="n">
        <f aca="true">RAND()</f>
        <v>0.602195173120487</v>
      </c>
      <c r="AA123" s="0" t="n">
        <f aca="true">RAND()</f>
        <v>0.186402712877349</v>
      </c>
      <c r="AB123" s="0" t="n">
        <f aca="true">RAND()</f>
        <v>0.529134951091188</v>
      </c>
      <c r="AC123" s="0" t="n">
        <f aca="true">RAND()</f>
        <v>0.808256149834146</v>
      </c>
      <c r="AD123" s="0" t="n">
        <f aca="true">RAND()</f>
        <v>0.665823903405134</v>
      </c>
      <c r="AE123" s="0" t="n">
        <f aca="true">RAND()</f>
        <v>0.364831625761022</v>
      </c>
    </row>
    <row r="124" customFormat="false" ht="15.75" hidden="false" customHeight="false" outlineLevel="0" collapsed="false">
      <c r="B124" s="0" t="n">
        <f aca="true">RAND()</f>
        <v>0.490027369480129</v>
      </c>
      <c r="C124" s="0" t="n">
        <f aca="true">RAND()</f>
        <v>0.695893031431551</v>
      </c>
      <c r="D124" s="0" t="n">
        <f aca="true">RAND()</f>
        <v>0.337480839131887</v>
      </c>
      <c r="E124" s="0" t="n">
        <f aca="true">RAND()</f>
        <v>0.664040117357071</v>
      </c>
      <c r="F124" s="0" t="n">
        <f aca="true">RAND()</f>
        <v>0.351015374440947</v>
      </c>
      <c r="G124" s="0" t="n">
        <f aca="true">RAND()</f>
        <v>0.0438764516243867</v>
      </c>
      <c r="H124" s="0" t="n">
        <f aca="true">RAND()</f>
        <v>0.570884726420596</v>
      </c>
      <c r="I124" s="0" t="n">
        <f aca="true">RAND()</f>
        <v>0.857494479888624</v>
      </c>
      <c r="J124" s="0" t="n">
        <f aca="true">RAND()</f>
        <v>0.199791678997713</v>
      </c>
      <c r="K124" s="0" t="n">
        <f aca="true">RAND()</f>
        <v>0.0774972052460606</v>
      </c>
      <c r="L124" s="0" t="n">
        <f aca="true">RAND()</f>
        <v>0.970673158285942</v>
      </c>
      <c r="M124" s="0" t="n">
        <f aca="true">RAND()</f>
        <v>0.443302682538145</v>
      </c>
      <c r="N124" s="0" t="n">
        <f aca="true">RAND()</f>
        <v>0.171284416224075</v>
      </c>
      <c r="O124" s="0" t="n">
        <f aca="true">RAND()</f>
        <v>0.331026265461072</v>
      </c>
      <c r="P124" s="0" t="n">
        <f aca="true">RAND()</f>
        <v>0.628883834308307</v>
      </c>
      <c r="Q124" s="0" t="n">
        <f aca="true">RAND()</f>
        <v>0.399697281041171</v>
      </c>
      <c r="R124" s="0" t="n">
        <f aca="true">RAND()</f>
        <v>0.601336272248825</v>
      </c>
      <c r="S124" s="0" t="n">
        <f aca="true">RAND()</f>
        <v>0.598481745499982</v>
      </c>
      <c r="T124" s="0" t="n">
        <f aca="true">RAND()</f>
        <v>0.815787626648926</v>
      </c>
      <c r="U124" s="0" t="n">
        <f aca="true">RAND()</f>
        <v>0.968096758757846</v>
      </c>
      <c r="V124" s="0" t="n">
        <f aca="true">RAND()</f>
        <v>0.659404532283849</v>
      </c>
      <c r="W124" s="0" t="n">
        <f aca="true">RAND()</f>
        <v>0.642980481284899</v>
      </c>
      <c r="X124" s="0" t="n">
        <f aca="true">RAND()</f>
        <v>0.00946260604197746</v>
      </c>
      <c r="Y124" s="0" t="n">
        <f aca="true">RAND()</f>
        <v>0.734468842044813</v>
      </c>
      <c r="Z124" s="0" t="n">
        <f aca="true">RAND()</f>
        <v>0.326793713247224</v>
      </c>
      <c r="AA124" s="0" t="n">
        <f aca="true">RAND()</f>
        <v>0.528886308558693</v>
      </c>
      <c r="AB124" s="0" t="n">
        <f aca="true">RAND()</f>
        <v>0.24103544158396</v>
      </c>
      <c r="AC124" s="0" t="n">
        <f aca="true">RAND()</f>
        <v>0.0768955308108704</v>
      </c>
      <c r="AD124" s="0" t="n">
        <f aca="true">RAND()</f>
        <v>0.870014293480725</v>
      </c>
      <c r="AE124" s="0" t="n">
        <f aca="true">RAND()</f>
        <v>0.0711371109523015</v>
      </c>
    </row>
    <row r="125" customFormat="false" ht="15.75" hidden="false" customHeight="false" outlineLevel="0" collapsed="false">
      <c r="B125" s="0" t="n">
        <f aca="true">RAND()</f>
        <v>0.168257228330822</v>
      </c>
      <c r="C125" s="0" t="n">
        <f aca="true">RAND()</f>
        <v>0.754257776095415</v>
      </c>
      <c r="D125" s="0" t="n">
        <f aca="true">RAND()</f>
        <v>0.00662369025900729</v>
      </c>
      <c r="E125" s="0" t="n">
        <f aca="true">RAND()</f>
        <v>0.731551167628741</v>
      </c>
      <c r="F125" s="0" t="n">
        <f aca="true">RAND()</f>
        <v>0.751828231852541</v>
      </c>
      <c r="G125" s="0" t="n">
        <f aca="true">RAND()</f>
        <v>0.325819349280725</v>
      </c>
      <c r="H125" s="0" t="n">
        <f aca="true">RAND()</f>
        <v>0.591646301436061</v>
      </c>
      <c r="I125" s="0" t="n">
        <f aca="true">RAND()</f>
        <v>0.82163810089708</v>
      </c>
      <c r="J125" s="0" t="n">
        <f aca="true">RAND()</f>
        <v>0.193562650906754</v>
      </c>
      <c r="K125" s="0" t="n">
        <f aca="true">RAND()</f>
        <v>0.457420197494095</v>
      </c>
      <c r="L125" s="0" t="n">
        <f aca="true">RAND()</f>
        <v>0.602596016822341</v>
      </c>
      <c r="M125" s="0" t="n">
        <f aca="true">RAND()</f>
        <v>0.309968884287292</v>
      </c>
      <c r="N125" s="0" t="n">
        <f aca="true">RAND()</f>
        <v>0.121633201313628</v>
      </c>
      <c r="O125" s="0" t="n">
        <f aca="true">RAND()</f>
        <v>0.934422749263497</v>
      </c>
      <c r="P125" s="0" t="n">
        <f aca="true">RAND()</f>
        <v>0.60332826517221</v>
      </c>
      <c r="Q125" s="0" t="n">
        <f aca="true">RAND()</f>
        <v>0.8640650549886</v>
      </c>
      <c r="R125" s="0" t="n">
        <f aca="true">RAND()</f>
        <v>0.178177636559531</v>
      </c>
      <c r="S125" s="0" t="n">
        <f aca="true">RAND()</f>
        <v>0.560864855263397</v>
      </c>
      <c r="T125" s="0" t="n">
        <f aca="true">RAND()</f>
        <v>0.187158942420103</v>
      </c>
      <c r="U125" s="0" t="n">
        <f aca="true">RAND()</f>
        <v>0.400202038341634</v>
      </c>
      <c r="V125" s="0" t="n">
        <f aca="true">RAND()</f>
        <v>0.435800672631604</v>
      </c>
      <c r="W125" s="0" t="n">
        <f aca="true">RAND()</f>
        <v>0.154674218725231</v>
      </c>
      <c r="X125" s="0" t="n">
        <f aca="true">RAND()</f>
        <v>0.383614929917289</v>
      </c>
      <c r="Y125" s="0" t="n">
        <f aca="true">RAND()</f>
        <v>0.3705798832215</v>
      </c>
      <c r="Z125" s="0" t="n">
        <f aca="true">RAND()</f>
        <v>0.398966903513468</v>
      </c>
      <c r="AA125" s="0" t="n">
        <f aca="true">RAND()</f>
        <v>0.690678636161588</v>
      </c>
      <c r="AB125" s="0" t="n">
        <f aca="true">RAND()</f>
        <v>0.31236354268319</v>
      </c>
      <c r="AC125" s="0" t="n">
        <f aca="true">RAND()</f>
        <v>0.445969945236162</v>
      </c>
      <c r="AD125" s="0" t="n">
        <f aca="true">RAND()</f>
        <v>0.165042693364105</v>
      </c>
      <c r="AE125" s="0" t="n">
        <f aca="true">RAND()</f>
        <v>0.94700106347195</v>
      </c>
    </row>
    <row r="126" customFormat="false" ht="15.75" hidden="false" customHeight="false" outlineLevel="0" collapsed="false">
      <c r="B126" s="0" t="n">
        <f aca="true">RAND()</f>
        <v>0.665105545828653</v>
      </c>
      <c r="C126" s="0" t="n">
        <f aca="true">RAND()</f>
        <v>0.845375933325723</v>
      </c>
      <c r="D126" s="0" t="n">
        <f aca="true">RAND()</f>
        <v>0.542106332045278</v>
      </c>
      <c r="E126" s="0" t="n">
        <f aca="true">RAND()</f>
        <v>0.0582217506472378</v>
      </c>
      <c r="F126" s="0" t="n">
        <f aca="true">RAND()</f>
        <v>0.962209394733872</v>
      </c>
      <c r="G126" s="0" t="n">
        <f aca="true">RAND()</f>
        <v>0.711126207692036</v>
      </c>
      <c r="H126" s="0" t="n">
        <f aca="true">RAND()</f>
        <v>0.256179134043028</v>
      </c>
      <c r="I126" s="0" t="n">
        <f aca="true">RAND()</f>
        <v>0.663896377106348</v>
      </c>
      <c r="J126" s="0" t="n">
        <f aca="true">RAND()</f>
        <v>0.346476267935477</v>
      </c>
      <c r="K126" s="0" t="n">
        <f aca="true">RAND()</f>
        <v>0.0248092312141819</v>
      </c>
      <c r="L126" s="0" t="n">
        <f aca="true">RAND()</f>
        <v>0.391589741273733</v>
      </c>
      <c r="M126" s="0" t="n">
        <f aca="true">RAND()</f>
        <v>0.0314362123069476</v>
      </c>
      <c r="N126" s="0" t="n">
        <f aca="true">RAND()</f>
        <v>0.715085934205758</v>
      </c>
      <c r="O126" s="0" t="n">
        <f aca="true">RAND()</f>
        <v>0.0499494414727055</v>
      </c>
      <c r="P126" s="0" t="n">
        <f aca="true">RAND()</f>
        <v>0.320073155074337</v>
      </c>
      <c r="Q126" s="0" t="n">
        <f aca="true">RAND()</f>
        <v>0.694595177824892</v>
      </c>
      <c r="R126" s="0" t="n">
        <f aca="true">RAND()</f>
        <v>0.516444357247907</v>
      </c>
      <c r="S126" s="0" t="n">
        <f aca="true">RAND()</f>
        <v>0.73713387923832</v>
      </c>
      <c r="T126" s="0" t="n">
        <f aca="true">RAND()</f>
        <v>0.451484989498924</v>
      </c>
      <c r="U126" s="0" t="n">
        <f aca="true">RAND()</f>
        <v>0.1431309089595</v>
      </c>
      <c r="V126" s="0" t="n">
        <f aca="true">RAND()</f>
        <v>0.638387492725083</v>
      </c>
      <c r="W126" s="0" t="n">
        <f aca="true">RAND()</f>
        <v>0.823577853861871</v>
      </c>
      <c r="X126" s="0" t="n">
        <f aca="true">RAND()</f>
        <v>0.710692718748704</v>
      </c>
      <c r="Y126" s="0" t="n">
        <f aca="true">RAND()</f>
        <v>0.546642345725598</v>
      </c>
      <c r="Z126" s="0" t="n">
        <f aca="true">RAND()</f>
        <v>0.906815795418489</v>
      </c>
      <c r="AA126" s="0" t="n">
        <f aca="true">RAND()</f>
        <v>0.509995897403241</v>
      </c>
      <c r="AB126" s="0" t="n">
        <f aca="true">RAND()</f>
        <v>0.0297599140610552</v>
      </c>
      <c r="AC126" s="0" t="n">
        <f aca="true">RAND()</f>
        <v>0.812726525555919</v>
      </c>
      <c r="AD126" s="0" t="n">
        <f aca="true">RAND()</f>
        <v>0.00782340815117258</v>
      </c>
      <c r="AE126" s="0" t="n">
        <f aca="true">RAND()</f>
        <v>0.760340185910604</v>
      </c>
    </row>
    <row r="127" customFormat="false" ht="15.75" hidden="false" customHeight="false" outlineLevel="0" collapsed="false">
      <c r="B127" s="0" t="n">
        <f aca="true">RAND()</f>
        <v>0.97485756517197</v>
      </c>
      <c r="C127" s="0" t="n">
        <f aca="true">RAND()</f>
        <v>0.0552614003318348</v>
      </c>
      <c r="D127" s="0" t="n">
        <f aca="true">RAND()</f>
        <v>0.282202287179937</v>
      </c>
      <c r="E127" s="0" t="n">
        <f aca="true">RAND()</f>
        <v>0.371588184059524</v>
      </c>
      <c r="F127" s="0" t="n">
        <f aca="true">RAND()</f>
        <v>0.815298297149682</v>
      </c>
      <c r="G127" s="0" t="n">
        <f aca="true">RAND()</f>
        <v>0.649021682065331</v>
      </c>
      <c r="H127" s="0" t="n">
        <f aca="true">RAND()</f>
        <v>0.225181851566628</v>
      </c>
      <c r="I127" s="0" t="n">
        <f aca="true">RAND()</f>
        <v>0.442984373191604</v>
      </c>
      <c r="J127" s="0" t="n">
        <f aca="true">RAND()</f>
        <v>0.525549574259367</v>
      </c>
      <c r="K127" s="0" t="n">
        <f aca="true">RAND()</f>
        <v>0.848630889574759</v>
      </c>
      <c r="L127" s="0" t="n">
        <f aca="true">RAND()</f>
        <v>0.95430751925641</v>
      </c>
      <c r="M127" s="0" t="n">
        <f aca="true">RAND()</f>
        <v>0.888365198917911</v>
      </c>
      <c r="N127" s="0" t="n">
        <f aca="true">RAND()</f>
        <v>0.16497090434184</v>
      </c>
      <c r="O127" s="0" t="n">
        <f aca="true">RAND()</f>
        <v>0.0188884218481819</v>
      </c>
      <c r="P127" s="0" t="n">
        <f aca="true">RAND()</f>
        <v>0.511195728573456</v>
      </c>
      <c r="Q127" s="0" t="n">
        <f aca="true">RAND()</f>
        <v>0.166594792215608</v>
      </c>
      <c r="R127" s="0" t="n">
        <f aca="true">RAND()</f>
        <v>0.895546441287677</v>
      </c>
      <c r="S127" s="0" t="n">
        <f aca="true">RAND()</f>
        <v>0.644702511862639</v>
      </c>
      <c r="T127" s="0" t="n">
        <f aca="true">RAND()</f>
        <v>0.731225937767748</v>
      </c>
      <c r="U127" s="0" t="n">
        <f aca="true">RAND()</f>
        <v>0.696947269353781</v>
      </c>
      <c r="V127" s="0" t="n">
        <f aca="true">RAND()</f>
        <v>0.00416866122672813</v>
      </c>
      <c r="W127" s="0" t="n">
        <f aca="true">RAND()</f>
        <v>0.950992770853449</v>
      </c>
      <c r="X127" s="0" t="n">
        <f aca="true">RAND()</f>
        <v>0.375682381169846</v>
      </c>
      <c r="Y127" s="0" t="n">
        <f aca="true">RAND()</f>
        <v>0.329337984157105</v>
      </c>
      <c r="Z127" s="0" t="n">
        <f aca="true">RAND()</f>
        <v>0.0828051380508596</v>
      </c>
      <c r="AA127" s="0" t="n">
        <f aca="true">RAND()</f>
        <v>0.91046782934981</v>
      </c>
      <c r="AB127" s="0" t="n">
        <f aca="true">RAND()</f>
        <v>0.753719358465897</v>
      </c>
      <c r="AC127" s="0" t="n">
        <f aca="true">RAND()</f>
        <v>0.691218803202903</v>
      </c>
      <c r="AD127" s="0" t="n">
        <f aca="true">RAND()</f>
        <v>0.643611148968909</v>
      </c>
      <c r="AE127" s="0" t="n">
        <f aca="true">RAND()</f>
        <v>0.292194620841248</v>
      </c>
    </row>
    <row r="128" customFormat="false" ht="15.75" hidden="false" customHeight="false" outlineLevel="0" collapsed="false">
      <c r="B128" s="0" t="n">
        <f aca="true">RAND()</f>
        <v>0.760375354593186</v>
      </c>
      <c r="C128" s="0" t="n">
        <f aca="true">RAND()</f>
        <v>0.667335038522482</v>
      </c>
      <c r="D128" s="0" t="n">
        <f aca="true">RAND()</f>
        <v>0.408552985168137</v>
      </c>
      <c r="E128" s="0" t="n">
        <f aca="true">RAND()</f>
        <v>0.93851866783387</v>
      </c>
      <c r="F128" s="0" t="n">
        <f aca="true">RAND()</f>
        <v>0.000255413278616245</v>
      </c>
      <c r="G128" s="0" t="n">
        <f aca="true">RAND()</f>
        <v>0.0665455819121825</v>
      </c>
      <c r="H128" s="0" t="n">
        <f aca="true">RAND()</f>
        <v>0.273211475799823</v>
      </c>
      <c r="I128" s="0" t="n">
        <f aca="true">RAND()</f>
        <v>0.80238233639249</v>
      </c>
      <c r="J128" s="0" t="n">
        <f aca="true">RAND()</f>
        <v>0.64303655625272</v>
      </c>
      <c r="K128" s="0" t="n">
        <f aca="true">RAND()</f>
        <v>0.404820199374132</v>
      </c>
      <c r="L128" s="0" t="n">
        <f aca="true">RAND()</f>
        <v>0.564239311664722</v>
      </c>
      <c r="M128" s="0" t="n">
        <f aca="true">RAND()</f>
        <v>0.264236695937946</v>
      </c>
      <c r="N128" s="0" t="n">
        <f aca="true">RAND()</f>
        <v>0.825794875024147</v>
      </c>
      <c r="O128" s="0" t="n">
        <f aca="true">RAND()</f>
        <v>0.274903726215755</v>
      </c>
      <c r="P128" s="0" t="n">
        <f aca="true">RAND()</f>
        <v>0.445385353852916</v>
      </c>
      <c r="Q128" s="0" t="n">
        <f aca="true">RAND()</f>
        <v>0.404843886874897</v>
      </c>
      <c r="R128" s="0" t="n">
        <f aca="true">RAND()</f>
        <v>0.740622108229449</v>
      </c>
      <c r="S128" s="0" t="n">
        <f aca="true">RAND()</f>
        <v>0.943072032396793</v>
      </c>
      <c r="T128" s="0" t="n">
        <f aca="true">RAND()</f>
        <v>0.997133907703787</v>
      </c>
      <c r="U128" s="0" t="n">
        <f aca="true">RAND()</f>
        <v>0.217096303526065</v>
      </c>
      <c r="V128" s="0" t="n">
        <f aca="true">RAND()</f>
        <v>0.620978098474124</v>
      </c>
      <c r="W128" s="0" t="n">
        <f aca="true">RAND()</f>
        <v>0.778380756194073</v>
      </c>
      <c r="X128" s="0" t="n">
        <f aca="true">RAND()</f>
        <v>0.653517530609452</v>
      </c>
      <c r="Y128" s="0" t="n">
        <f aca="true">RAND()</f>
        <v>0.344666209093525</v>
      </c>
      <c r="Z128" s="0" t="n">
        <f aca="true">RAND()</f>
        <v>0.502789121615626</v>
      </c>
      <c r="AA128" s="0" t="n">
        <f aca="true">RAND()</f>
        <v>0.291934960459765</v>
      </c>
      <c r="AB128" s="0" t="n">
        <f aca="true">RAND()</f>
        <v>0.0291726840888023</v>
      </c>
      <c r="AC128" s="0" t="n">
        <f aca="true">RAND()</f>
        <v>0.473395162342379</v>
      </c>
      <c r="AD128" s="0" t="n">
        <f aca="true">RAND()</f>
        <v>0.339931440327308</v>
      </c>
      <c r="AE128" s="0" t="n">
        <f aca="true">RAND()</f>
        <v>0.751075109101237</v>
      </c>
    </row>
    <row r="129" customFormat="false" ht="15.75" hidden="false" customHeight="false" outlineLevel="0" collapsed="false">
      <c r="B129" s="0" t="n">
        <f aca="true">RAND()</f>
        <v>0.834284952502392</v>
      </c>
      <c r="C129" s="0" t="n">
        <f aca="true">RAND()</f>
        <v>0.984075411565577</v>
      </c>
      <c r="D129" s="0" t="n">
        <f aca="true">RAND()</f>
        <v>0.597390853344499</v>
      </c>
      <c r="E129" s="0" t="n">
        <f aca="true">RAND()</f>
        <v>0.843366371810918</v>
      </c>
      <c r="F129" s="0" t="n">
        <f aca="true">RAND()</f>
        <v>0.130160272227938</v>
      </c>
      <c r="G129" s="0" t="n">
        <f aca="true">RAND()</f>
        <v>0.0640191217244543</v>
      </c>
      <c r="H129" s="0" t="n">
        <f aca="true">RAND()</f>
        <v>0.498434424616584</v>
      </c>
      <c r="I129" s="0" t="n">
        <f aca="true">RAND()</f>
        <v>0.201598988792479</v>
      </c>
      <c r="J129" s="0" t="n">
        <f aca="true">RAND()</f>
        <v>0.630790180468651</v>
      </c>
      <c r="K129" s="0" t="n">
        <f aca="true">RAND()</f>
        <v>0.546059232910903</v>
      </c>
      <c r="L129" s="0" t="n">
        <f aca="true">RAND()</f>
        <v>0.566603711583037</v>
      </c>
      <c r="M129" s="0" t="n">
        <f aca="true">RAND()</f>
        <v>0.718272097267143</v>
      </c>
      <c r="N129" s="0" t="n">
        <f aca="true">RAND()</f>
        <v>0.928550371587869</v>
      </c>
      <c r="O129" s="0" t="n">
        <f aca="true">RAND()</f>
        <v>0.411034731139462</v>
      </c>
      <c r="P129" s="0" t="n">
        <f aca="true">RAND()</f>
        <v>0.905570992740735</v>
      </c>
      <c r="Q129" s="0" t="n">
        <f aca="true">RAND()</f>
        <v>0.265391463315595</v>
      </c>
      <c r="R129" s="0" t="n">
        <f aca="true">RAND()</f>
        <v>0.0921857036374314</v>
      </c>
      <c r="S129" s="0" t="n">
        <f aca="true">RAND()</f>
        <v>0.276483232807935</v>
      </c>
      <c r="T129" s="0" t="n">
        <f aca="true">RAND()</f>
        <v>0.999177492063398</v>
      </c>
      <c r="U129" s="0" t="n">
        <f aca="true">RAND()</f>
        <v>0.39934756777379</v>
      </c>
      <c r="V129" s="0" t="n">
        <f aca="true">RAND()</f>
        <v>0.987932391269324</v>
      </c>
      <c r="W129" s="0" t="n">
        <f aca="true">RAND()</f>
        <v>0.109035794698604</v>
      </c>
      <c r="X129" s="0" t="n">
        <f aca="true">RAND()</f>
        <v>0.0622643178154541</v>
      </c>
      <c r="Y129" s="0" t="n">
        <f aca="true">RAND()</f>
        <v>0.579463369491316</v>
      </c>
      <c r="Z129" s="0" t="n">
        <f aca="true">RAND()</f>
        <v>0.312096336099363</v>
      </c>
      <c r="AA129" s="0" t="n">
        <f aca="true">RAND()</f>
        <v>0.979041540085921</v>
      </c>
      <c r="AB129" s="0" t="n">
        <f aca="true">RAND()</f>
        <v>0.787578392486492</v>
      </c>
      <c r="AC129" s="0" t="n">
        <f aca="true">RAND()</f>
        <v>0.624609680625878</v>
      </c>
      <c r="AD129" s="0" t="n">
        <f aca="true">RAND()</f>
        <v>0.993913532433017</v>
      </c>
      <c r="AE129" s="0" t="n">
        <f aca="true">RAND()</f>
        <v>0.860993801396681</v>
      </c>
    </row>
    <row r="130" customFormat="false" ht="15.75" hidden="false" customHeight="false" outlineLevel="0" collapsed="false">
      <c r="B130" s="0" t="n">
        <f aca="true">RAND()</f>
        <v>0.0788696675205317</v>
      </c>
      <c r="C130" s="0" t="n">
        <f aca="true">RAND()</f>
        <v>0.456772025791313</v>
      </c>
      <c r="D130" s="0" t="n">
        <f aca="true">RAND()</f>
        <v>0.110687607119249</v>
      </c>
      <c r="E130" s="0" t="n">
        <f aca="true">RAND()</f>
        <v>0.709747967995206</v>
      </c>
      <c r="F130" s="0" t="n">
        <f aca="true">RAND()</f>
        <v>0.119279731047612</v>
      </c>
      <c r="G130" s="0" t="n">
        <f aca="true">RAND()</f>
        <v>0.438696804683335</v>
      </c>
      <c r="H130" s="0" t="n">
        <f aca="true">RAND()</f>
        <v>0.7693254107175</v>
      </c>
      <c r="I130" s="0" t="n">
        <f aca="true">RAND()</f>
        <v>0.253336445370285</v>
      </c>
      <c r="J130" s="0" t="n">
        <f aca="true">RAND()</f>
        <v>0.476626446325781</v>
      </c>
      <c r="K130" s="0" t="n">
        <f aca="true">RAND()</f>
        <v>0.417799341642297</v>
      </c>
      <c r="L130" s="0" t="n">
        <f aca="true">RAND()</f>
        <v>0.946019478054908</v>
      </c>
      <c r="M130" s="0" t="n">
        <f aca="true">RAND()</f>
        <v>0.30986946489657</v>
      </c>
      <c r="N130" s="0" t="n">
        <f aca="true">RAND()</f>
        <v>0.57426875358614</v>
      </c>
      <c r="O130" s="0" t="n">
        <f aca="true">RAND()</f>
        <v>0.110236710692087</v>
      </c>
      <c r="P130" s="0" t="n">
        <f aca="true">RAND()</f>
        <v>0.716735006813652</v>
      </c>
      <c r="Q130" s="0" t="n">
        <f aca="true">RAND()</f>
        <v>0.76717516655547</v>
      </c>
      <c r="R130" s="0" t="n">
        <f aca="true">RAND()</f>
        <v>0.598415343202522</v>
      </c>
      <c r="S130" s="0" t="n">
        <f aca="true">RAND()</f>
        <v>0.952011623514078</v>
      </c>
      <c r="T130" s="0" t="n">
        <f aca="true">RAND()</f>
        <v>0.833137043365125</v>
      </c>
      <c r="U130" s="0" t="n">
        <f aca="true">RAND()</f>
        <v>0.538188976944961</v>
      </c>
      <c r="V130" s="0" t="n">
        <f aca="true">RAND()</f>
        <v>0.268043002451913</v>
      </c>
      <c r="W130" s="0" t="n">
        <f aca="true">RAND()</f>
        <v>0.281786808987476</v>
      </c>
      <c r="X130" s="0" t="n">
        <f aca="true">RAND()</f>
        <v>0.708790118336785</v>
      </c>
      <c r="Y130" s="0" t="n">
        <f aca="true">RAND()</f>
        <v>0.499684097271042</v>
      </c>
      <c r="Z130" s="0" t="n">
        <f aca="true">RAND()</f>
        <v>0.396115910165093</v>
      </c>
      <c r="AA130" s="0" t="n">
        <f aca="true">RAND()</f>
        <v>0.255754803995814</v>
      </c>
      <c r="AB130" s="0" t="n">
        <f aca="true">RAND()</f>
        <v>0.251240112326119</v>
      </c>
      <c r="AC130" s="0" t="n">
        <f aca="true">RAND()</f>
        <v>0.666406020067006</v>
      </c>
      <c r="AD130" s="0" t="n">
        <f aca="true">RAND()</f>
        <v>0.117162062015892</v>
      </c>
      <c r="AE130" s="0" t="n">
        <f aca="true">RAND()</f>
        <v>0.697818861539025</v>
      </c>
    </row>
    <row r="131" customFormat="false" ht="15.75" hidden="false" customHeight="false" outlineLevel="0" collapsed="false">
      <c r="B131" s="0" t="n">
        <f aca="true">RAND()</f>
        <v>0.704788568229163</v>
      </c>
      <c r="C131" s="0" t="n">
        <f aca="true">RAND()</f>
        <v>0.0760523054048284</v>
      </c>
      <c r="D131" s="0" t="n">
        <f aca="true">RAND()</f>
        <v>0.899240263351103</v>
      </c>
      <c r="E131" s="0" t="n">
        <f aca="true">RAND()</f>
        <v>0.374848524488318</v>
      </c>
      <c r="F131" s="0" t="n">
        <f aca="true">RAND()</f>
        <v>0.692026074631739</v>
      </c>
      <c r="G131" s="0" t="n">
        <f aca="true">RAND()</f>
        <v>0.360759705392507</v>
      </c>
      <c r="H131" s="0" t="n">
        <f aca="true">RAND()</f>
        <v>0.510838106084772</v>
      </c>
      <c r="I131" s="0" t="n">
        <f aca="true">RAND()</f>
        <v>0.0252528876230081</v>
      </c>
      <c r="J131" s="0" t="n">
        <f aca="true">RAND()</f>
        <v>0.454640536280659</v>
      </c>
      <c r="K131" s="0" t="n">
        <f aca="true">RAND()</f>
        <v>0.29952913309786</v>
      </c>
      <c r="L131" s="0" t="n">
        <f aca="true">RAND()</f>
        <v>0.282296688916276</v>
      </c>
      <c r="M131" s="0" t="n">
        <f aca="true">RAND()</f>
        <v>0.808419965189761</v>
      </c>
      <c r="N131" s="0" t="n">
        <f aca="true">RAND()</f>
        <v>0.288222547467748</v>
      </c>
      <c r="O131" s="0" t="n">
        <f aca="true">RAND()</f>
        <v>0.381157489132996</v>
      </c>
      <c r="P131" s="0" t="n">
        <f aca="true">RAND()</f>
        <v>0.739327712507889</v>
      </c>
      <c r="Q131" s="0" t="n">
        <f aca="true">RAND()</f>
        <v>0.912554541654558</v>
      </c>
      <c r="R131" s="0" t="n">
        <f aca="true">RAND()</f>
        <v>0.226881346058525</v>
      </c>
      <c r="S131" s="0" t="n">
        <f aca="true">RAND()</f>
        <v>0.742131540949273</v>
      </c>
      <c r="T131" s="0" t="n">
        <f aca="true">RAND()</f>
        <v>0.163815130744214</v>
      </c>
      <c r="U131" s="0" t="n">
        <f aca="true">RAND()</f>
        <v>0.885131828257262</v>
      </c>
      <c r="V131" s="0" t="n">
        <f aca="true">RAND()</f>
        <v>0.796084857869665</v>
      </c>
      <c r="W131" s="0" t="n">
        <f aca="true">RAND()</f>
        <v>0.853996782440821</v>
      </c>
      <c r="X131" s="0" t="n">
        <f aca="true">RAND()</f>
        <v>0.587902371389733</v>
      </c>
      <c r="Y131" s="0" t="n">
        <f aca="true">RAND()</f>
        <v>0.59673607688144</v>
      </c>
      <c r="Z131" s="0" t="n">
        <f aca="true">RAND()</f>
        <v>0.416458658078232</v>
      </c>
      <c r="AA131" s="0" t="n">
        <f aca="true">RAND()</f>
        <v>0.459199979436311</v>
      </c>
      <c r="AB131" s="0" t="n">
        <f aca="true">RAND()</f>
        <v>0.763582125796578</v>
      </c>
      <c r="AC131" s="0" t="n">
        <f aca="true">RAND()</f>
        <v>0.915061349623634</v>
      </c>
      <c r="AD131" s="0" t="n">
        <f aca="true">RAND()</f>
        <v>0.453157740436526</v>
      </c>
      <c r="AE131" s="0" t="n">
        <f aca="true">RAND()</f>
        <v>0.216294281776107</v>
      </c>
    </row>
    <row r="132" customFormat="false" ht="15.75" hidden="false" customHeight="false" outlineLevel="0" collapsed="false">
      <c r="B132" s="0" t="n">
        <f aca="true">RAND()</f>
        <v>0.596773450581474</v>
      </c>
      <c r="C132" s="0" t="n">
        <f aca="true">RAND()</f>
        <v>0.871448396238207</v>
      </c>
      <c r="D132" s="0" t="n">
        <f aca="true">RAND()</f>
        <v>0.0108747782062896</v>
      </c>
      <c r="E132" s="0" t="n">
        <f aca="true">RAND()</f>
        <v>0.589220421701037</v>
      </c>
      <c r="F132" s="0" t="n">
        <f aca="true">RAND()</f>
        <v>0.977615414053995</v>
      </c>
      <c r="G132" s="0" t="n">
        <f aca="true">RAND()</f>
        <v>0.321552489364639</v>
      </c>
      <c r="H132" s="0" t="n">
        <f aca="true">RAND()</f>
        <v>0.10529047760252</v>
      </c>
      <c r="I132" s="0" t="n">
        <f aca="true">RAND()</f>
        <v>0.24032293390459</v>
      </c>
      <c r="J132" s="0" t="n">
        <f aca="true">RAND()</f>
        <v>0.56389606146664</v>
      </c>
      <c r="K132" s="0" t="n">
        <f aca="true">RAND()</f>
        <v>0.174169094058654</v>
      </c>
      <c r="L132" s="0" t="n">
        <f aca="true">RAND()</f>
        <v>0.876153767881643</v>
      </c>
      <c r="M132" s="0" t="n">
        <f aca="true">RAND()</f>
        <v>0.0477202852543152</v>
      </c>
      <c r="N132" s="0" t="n">
        <f aca="true">RAND()</f>
        <v>0.186913318302335</v>
      </c>
      <c r="O132" s="0" t="n">
        <f aca="true">RAND()</f>
        <v>0.824181112970792</v>
      </c>
      <c r="P132" s="0" t="n">
        <f aca="true">RAND()</f>
        <v>0.594058852282539</v>
      </c>
      <c r="Q132" s="0" t="n">
        <f aca="true">RAND()</f>
        <v>0.388379162893921</v>
      </c>
      <c r="R132" s="0" t="n">
        <f aca="true">RAND()</f>
        <v>0.739718210803176</v>
      </c>
      <c r="S132" s="0" t="n">
        <f aca="true">RAND()</f>
        <v>0.633311012038069</v>
      </c>
      <c r="T132" s="0" t="n">
        <f aca="true">RAND()</f>
        <v>0.498341635068265</v>
      </c>
      <c r="U132" s="0" t="n">
        <f aca="true">RAND()</f>
        <v>0.327261127984103</v>
      </c>
      <c r="V132" s="0" t="n">
        <f aca="true">RAND()</f>
        <v>0.376885737966479</v>
      </c>
      <c r="W132" s="0" t="n">
        <f aca="true">RAND()</f>
        <v>0.743815306718049</v>
      </c>
      <c r="X132" s="0" t="n">
        <f aca="true">RAND()</f>
        <v>0.622657839639726</v>
      </c>
      <c r="Y132" s="0" t="n">
        <f aca="true">RAND()</f>
        <v>0.522490228562089</v>
      </c>
      <c r="Z132" s="0" t="n">
        <f aca="true">RAND()</f>
        <v>0.275651455653793</v>
      </c>
      <c r="AA132" s="0" t="n">
        <f aca="true">RAND()</f>
        <v>0.919585746786652</v>
      </c>
      <c r="AB132" s="0" t="n">
        <f aca="true">RAND()</f>
        <v>0.40836150607868</v>
      </c>
      <c r="AC132" s="0" t="n">
        <f aca="true">RAND()</f>
        <v>0.627191806833576</v>
      </c>
      <c r="AD132" s="0" t="n">
        <f aca="true">RAND()</f>
        <v>0.750168369194457</v>
      </c>
      <c r="AE132" s="0" t="n">
        <f aca="true">RAND()</f>
        <v>0.213890808764996</v>
      </c>
    </row>
    <row r="133" customFormat="false" ht="15.75" hidden="false" customHeight="false" outlineLevel="0" collapsed="false">
      <c r="B133" s="0" t="n">
        <f aca="true">RAND()</f>
        <v>0.573043650958131</v>
      </c>
      <c r="C133" s="0" t="n">
        <f aca="true">RAND()</f>
        <v>0.878235489620196</v>
      </c>
      <c r="D133" s="0" t="n">
        <f aca="true">RAND()</f>
        <v>0.903677434818617</v>
      </c>
      <c r="E133" s="0" t="n">
        <f aca="true">RAND()</f>
        <v>0.252852490112669</v>
      </c>
      <c r="F133" s="0" t="n">
        <f aca="true">RAND()</f>
        <v>0.495627959537317</v>
      </c>
      <c r="G133" s="0" t="n">
        <f aca="true">RAND()</f>
        <v>0.690850010643739</v>
      </c>
      <c r="H133" s="0" t="n">
        <f aca="true">RAND()</f>
        <v>0.546135027471127</v>
      </c>
      <c r="I133" s="0" t="n">
        <f aca="true">RAND()</f>
        <v>0.789867401549809</v>
      </c>
      <c r="J133" s="0" t="n">
        <f aca="true">RAND()</f>
        <v>0.403944915994371</v>
      </c>
      <c r="K133" s="0" t="n">
        <f aca="true">RAND()</f>
        <v>0.749953166919112</v>
      </c>
      <c r="L133" s="0" t="n">
        <f aca="true">RAND()</f>
        <v>0.824242760331329</v>
      </c>
      <c r="M133" s="0" t="n">
        <f aca="true">RAND()</f>
        <v>0.611014915115644</v>
      </c>
      <c r="N133" s="0" t="n">
        <f aca="true">RAND()</f>
        <v>0.777952310844538</v>
      </c>
      <c r="O133" s="0" t="n">
        <f aca="true">RAND()</f>
        <v>0.336089949327489</v>
      </c>
      <c r="P133" s="0" t="n">
        <f aca="true">RAND()</f>
        <v>0.716518099330373</v>
      </c>
      <c r="Q133" s="0" t="n">
        <f aca="true">RAND()</f>
        <v>0.744588930694477</v>
      </c>
      <c r="R133" s="0" t="n">
        <f aca="true">RAND()</f>
        <v>0.0251764616091054</v>
      </c>
      <c r="S133" s="0" t="n">
        <f aca="true">RAND()</f>
        <v>0.0524012685020948</v>
      </c>
      <c r="T133" s="0" t="n">
        <f aca="true">RAND()</f>
        <v>0.715782762256183</v>
      </c>
      <c r="U133" s="0" t="n">
        <f aca="true">RAND()</f>
        <v>0.940208197915027</v>
      </c>
      <c r="V133" s="0" t="n">
        <f aca="true">RAND()</f>
        <v>0.295121770273586</v>
      </c>
      <c r="W133" s="0" t="n">
        <f aca="true">RAND()</f>
        <v>0.240731920678649</v>
      </c>
      <c r="X133" s="0" t="n">
        <f aca="true">RAND()</f>
        <v>0.603796628505515</v>
      </c>
      <c r="Y133" s="0" t="n">
        <f aca="true">RAND()</f>
        <v>0.697257626372635</v>
      </c>
      <c r="Z133" s="0" t="n">
        <f aca="true">RAND()</f>
        <v>0.151712755895839</v>
      </c>
      <c r="AA133" s="0" t="n">
        <f aca="true">RAND()</f>
        <v>0.98782200555772</v>
      </c>
      <c r="AB133" s="0" t="n">
        <f aca="true">RAND()</f>
        <v>0.989725360998158</v>
      </c>
      <c r="AC133" s="0" t="n">
        <f aca="true">RAND()</f>
        <v>0.178754979156692</v>
      </c>
      <c r="AD133" s="0" t="n">
        <f aca="true">RAND()</f>
        <v>0.39004106517496</v>
      </c>
      <c r="AE133" s="0" t="n">
        <f aca="true">RAND()</f>
        <v>0.41139103308742</v>
      </c>
    </row>
    <row r="134" customFormat="false" ht="15.75" hidden="false" customHeight="false" outlineLevel="0" collapsed="false">
      <c r="B134" s="0" t="n">
        <f aca="true">RAND()</f>
        <v>0.311670339501232</v>
      </c>
      <c r="C134" s="0" t="n">
        <f aca="true">RAND()</f>
        <v>0.757505266904914</v>
      </c>
      <c r="D134" s="0" t="n">
        <f aca="true">RAND()</f>
        <v>0.898911794517545</v>
      </c>
      <c r="E134" s="0" t="n">
        <f aca="true">RAND()</f>
        <v>0.84849650734318</v>
      </c>
      <c r="F134" s="0" t="n">
        <f aca="true">RAND()</f>
        <v>0.475710310031749</v>
      </c>
      <c r="G134" s="0" t="n">
        <f aca="true">RAND()</f>
        <v>0.77331294455319</v>
      </c>
      <c r="H134" s="0" t="n">
        <f aca="true">RAND()</f>
        <v>0.736306169681484</v>
      </c>
      <c r="I134" s="0" t="n">
        <f aca="true">RAND()</f>
        <v>0.617414607188154</v>
      </c>
      <c r="J134" s="0" t="n">
        <f aca="true">RAND()</f>
        <v>0.414377566096408</v>
      </c>
      <c r="K134" s="0" t="n">
        <f aca="true">RAND()</f>
        <v>0.147584415748038</v>
      </c>
      <c r="L134" s="0" t="n">
        <f aca="true">RAND()</f>
        <v>0.627778463838505</v>
      </c>
      <c r="M134" s="0" t="n">
        <f aca="true">RAND()</f>
        <v>0.669264629595752</v>
      </c>
      <c r="N134" s="0" t="n">
        <f aca="true">RAND()</f>
        <v>0.318541877008974</v>
      </c>
      <c r="O134" s="0" t="n">
        <f aca="true">RAND()</f>
        <v>0.859915228102234</v>
      </c>
      <c r="P134" s="0" t="n">
        <f aca="true">RAND()</f>
        <v>0.966345935853712</v>
      </c>
      <c r="Q134" s="0" t="n">
        <f aca="true">RAND()</f>
        <v>0.37322991913975</v>
      </c>
      <c r="R134" s="0" t="n">
        <f aca="true">RAND()</f>
        <v>0.873107662907285</v>
      </c>
      <c r="S134" s="0" t="n">
        <f aca="true">RAND()</f>
        <v>0.867403190048064</v>
      </c>
      <c r="T134" s="0" t="n">
        <f aca="true">RAND()</f>
        <v>0.810246514939689</v>
      </c>
      <c r="U134" s="0" t="n">
        <f aca="true">RAND()</f>
        <v>0.334520222310964</v>
      </c>
      <c r="V134" s="0" t="n">
        <f aca="true">RAND()</f>
        <v>0.0767331999597013</v>
      </c>
      <c r="W134" s="0" t="n">
        <f aca="true">RAND()</f>
        <v>0.152985172837159</v>
      </c>
      <c r="X134" s="0" t="n">
        <f aca="true">RAND()</f>
        <v>0.105816506209716</v>
      </c>
      <c r="Y134" s="0" t="n">
        <f aca="true">RAND()</f>
        <v>0.981728780234583</v>
      </c>
      <c r="Z134" s="0" t="n">
        <f aca="true">RAND()</f>
        <v>0.666118623841737</v>
      </c>
      <c r="AA134" s="0" t="n">
        <f aca="true">RAND()</f>
        <v>0.922194075384542</v>
      </c>
      <c r="AB134" s="0" t="n">
        <f aca="true">RAND()</f>
        <v>0.726336787486065</v>
      </c>
      <c r="AC134" s="0" t="n">
        <f aca="true">RAND()</f>
        <v>0.353536837764765</v>
      </c>
      <c r="AD134" s="0" t="n">
        <f aca="true">RAND()</f>
        <v>0.203267707811709</v>
      </c>
      <c r="AE134" s="0" t="n">
        <f aca="true">RAND()</f>
        <v>0.189064487832417</v>
      </c>
    </row>
    <row r="135" customFormat="false" ht="15.75" hidden="false" customHeight="false" outlineLevel="0" collapsed="false">
      <c r="B135" s="0" t="n">
        <f aca="true">RAND()</f>
        <v>0.512659634577767</v>
      </c>
      <c r="C135" s="0" t="n">
        <f aca="true">RAND()</f>
        <v>0.140857922378132</v>
      </c>
      <c r="D135" s="0" t="n">
        <f aca="true">RAND()</f>
        <v>0.483161414831186</v>
      </c>
      <c r="E135" s="0" t="n">
        <f aca="true">RAND()</f>
        <v>0.954396822669443</v>
      </c>
      <c r="F135" s="0" t="n">
        <f aca="true">RAND()</f>
        <v>0.5024989483527</v>
      </c>
      <c r="G135" s="0" t="n">
        <f aca="true">RAND()</f>
        <v>0.163158534637885</v>
      </c>
      <c r="H135" s="0" t="n">
        <f aca="true">RAND()</f>
        <v>0.0223752659989446</v>
      </c>
      <c r="I135" s="0" t="n">
        <f aca="true">RAND()</f>
        <v>0.00434240483155612</v>
      </c>
      <c r="J135" s="0" t="n">
        <f aca="true">RAND()</f>
        <v>0.454492543520368</v>
      </c>
      <c r="K135" s="0" t="n">
        <f aca="true">RAND()</f>
        <v>0.320379961956591</v>
      </c>
      <c r="L135" s="0" t="n">
        <f aca="true">RAND()</f>
        <v>0.279947972424963</v>
      </c>
      <c r="M135" s="0" t="n">
        <f aca="true">RAND()</f>
        <v>0.318801282141453</v>
      </c>
      <c r="N135" s="0" t="n">
        <f aca="true">RAND()</f>
        <v>0.569363032997732</v>
      </c>
      <c r="O135" s="0" t="n">
        <f aca="true">RAND()</f>
        <v>0.296050032577913</v>
      </c>
      <c r="P135" s="0" t="n">
        <f aca="true">RAND()</f>
        <v>0.886538949041962</v>
      </c>
      <c r="Q135" s="0" t="n">
        <f aca="true">RAND()</f>
        <v>0.0518304566288945</v>
      </c>
      <c r="R135" s="0" t="n">
        <f aca="true">RAND()</f>
        <v>0.415813571863828</v>
      </c>
      <c r="S135" s="0" t="n">
        <f aca="true">RAND()</f>
        <v>0.594485007913995</v>
      </c>
      <c r="T135" s="0" t="n">
        <f aca="true">RAND()</f>
        <v>0.605265550250676</v>
      </c>
      <c r="U135" s="0" t="n">
        <f aca="true">RAND()</f>
        <v>0.803242523061644</v>
      </c>
      <c r="V135" s="0" t="n">
        <f aca="true">RAND()</f>
        <v>0.771375649351476</v>
      </c>
      <c r="W135" s="0" t="n">
        <f aca="true">RAND()</f>
        <v>0.675505963829007</v>
      </c>
      <c r="X135" s="0" t="n">
        <f aca="true">RAND()</f>
        <v>0.653753284332532</v>
      </c>
      <c r="Y135" s="0" t="n">
        <f aca="true">RAND()</f>
        <v>0.588350247325602</v>
      </c>
      <c r="Z135" s="0" t="n">
        <f aca="true">RAND()</f>
        <v>0.917657051851035</v>
      </c>
      <c r="AA135" s="0" t="n">
        <f aca="true">RAND()</f>
        <v>0.26703786009232</v>
      </c>
      <c r="AB135" s="0" t="n">
        <f aca="true">RAND()</f>
        <v>0.558402453275611</v>
      </c>
      <c r="AC135" s="0" t="n">
        <f aca="true">RAND()</f>
        <v>0.339363049404418</v>
      </c>
      <c r="AD135" s="0" t="n">
        <f aca="true">RAND()</f>
        <v>0.849549164622276</v>
      </c>
      <c r="AE135" s="0" t="n">
        <f aca="true">RAND()</f>
        <v>0.347948121022412</v>
      </c>
    </row>
    <row r="136" customFormat="false" ht="15.75" hidden="false" customHeight="false" outlineLevel="0" collapsed="false">
      <c r="B136" s="0" t="n">
        <f aca="true">RAND()</f>
        <v>0.378527766179532</v>
      </c>
      <c r="C136" s="0" t="n">
        <f aca="true">RAND()</f>
        <v>0.59757823776919</v>
      </c>
      <c r="D136" s="0" t="n">
        <f aca="true">RAND()</f>
        <v>0.977974925652335</v>
      </c>
      <c r="E136" s="0" t="n">
        <f aca="true">RAND()</f>
        <v>0.5858306130645</v>
      </c>
      <c r="F136" s="0" t="n">
        <f aca="true">RAND()</f>
        <v>0.523473747935779</v>
      </c>
      <c r="G136" s="0" t="n">
        <f aca="true">RAND()</f>
        <v>0.450159574149494</v>
      </c>
      <c r="H136" s="0" t="n">
        <f aca="true">RAND()</f>
        <v>0.509131769480779</v>
      </c>
      <c r="I136" s="0" t="n">
        <f aca="true">RAND()</f>
        <v>0.318685144144995</v>
      </c>
      <c r="J136" s="0" t="n">
        <f aca="true">RAND()</f>
        <v>0.955547259381883</v>
      </c>
      <c r="K136" s="0" t="n">
        <f aca="true">RAND()</f>
        <v>0.494389930637608</v>
      </c>
      <c r="L136" s="0" t="n">
        <f aca="true">RAND()</f>
        <v>0.636509751432071</v>
      </c>
      <c r="M136" s="0" t="n">
        <f aca="true">RAND()</f>
        <v>0.11378211221763</v>
      </c>
      <c r="N136" s="0" t="n">
        <f aca="true">RAND()</f>
        <v>0.746436598440708</v>
      </c>
      <c r="O136" s="0" t="n">
        <f aca="true">RAND()</f>
        <v>0.859536853702167</v>
      </c>
      <c r="P136" s="0" t="n">
        <f aca="true">RAND()</f>
        <v>0.886605362455427</v>
      </c>
      <c r="Q136" s="0" t="n">
        <f aca="true">RAND()</f>
        <v>0.579988092624456</v>
      </c>
      <c r="R136" s="0" t="n">
        <f aca="true">RAND()</f>
        <v>0.111953347418405</v>
      </c>
      <c r="S136" s="0" t="n">
        <f aca="true">RAND()</f>
        <v>0.313600101030802</v>
      </c>
      <c r="T136" s="0" t="n">
        <f aca="true">RAND()</f>
        <v>0.358563312636951</v>
      </c>
      <c r="U136" s="0" t="n">
        <f aca="true">RAND()</f>
        <v>0.298231659755477</v>
      </c>
      <c r="V136" s="0" t="n">
        <f aca="true">RAND()</f>
        <v>0.0819789943463204</v>
      </c>
      <c r="W136" s="0" t="n">
        <f aca="true">RAND()</f>
        <v>0.285271367008726</v>
      </c>
      <c r="X136" s="0" t="n">
        <f aca="true">RAND()</f>
        <v>0.489578413050116</v>
      </c>
      <c r="Y136" s="0" t="n">
        <f aca="true">RAND()</f>
        <v>0.105729211856814</v>
      </c>
      <c r="Z136" s="0" t="n">
        <f aca="true">RAND()</f>
        <v>0.556925069223192</v>
      </c>
      <c r="AA136" s="0" t="n">
        <f aca="true">RAND()</f>
        <v>0.492833481703186</v>
      </c>
      <c r="AB136" s="0" t="n">
        <f aca="true">RAND()</f>
        <v>0.195156808289355</v>
      </c>
      <c r="AC136" s="0" t="n">
        <f aca="true">RAND()</f>
        <v>0.289747687174068</v>
      </c>
      <c r="AD136" s="0" t="n">
        <f aca="true">RAND()</f>
        <v>0.448369387704826</v>
      </c>
      <c r="AE136" s="0" t="n">
        <f aca="true">RAND()</f>
        <v>0.941655424257759</v>
      </c>
    </row>
    <row r="137" customFormat="false" ht="15.75" hidden="false" customHeight="false" outlineLevel="0" collapsed="false">
      <c r="B137" s="0" t="n">
        <f aca="true">RAND()</f>
        <v>0.814202372781709</v>
      </c>
      <c r="C137" s="0" t="n">
        <f aca="true">RAND()</f>
        <v>0.364834649887602</v>
      </c>
      <c r="D137" s="0" t="n">
        <f aca="true">RAND()</f>
        <v>0.00596029701011127</v>
      </c>
      <c r="E137" s="0" t="n">
        <f aca="true">RAND()</f>
        <v>0.0443186681665443</v>
      </c>
      <c r="F137" s="0" t="n">
        <f aca="true">RAND()</f>
        <v>0.773979251152035</v>
      </c>
      <c r="G137" s="0" t="n">
        <f aca="true">RAND()</f>
        <v>0.380610307641776</v>
      </c>
      <c r="H137" s="0" t="n">
        <f aca="true">RAND()</f>
        <v>0.223543375075807</v>
      </c>
      <c r="I137" s="0" t="n">
        <f aca="true">RAND()</f>
        <v>0.780274160694527</v>
      </c>
      <c r="J137" s="0" t="n">
        <f aca="true">RAND()</f>
        <v>0.206748341472529</v>
      </c>
      <c r="K137" s="0" t="n">
        <f aca="true">RAND()</f>
        <v>0.280811732786166</v>
      </c>
      <c r="L137" s="0" t="n">
        <f aca="true">RAND()</f>
        <v>0.738959797572085</v>
      </c>
      <c r="M137" s="0" t="n">
        <f aca="true">RAND()</f>
        <v>0.816693520596404</v>
      </c>
      <c r="N137" s="0" t="n">
        <f aca="true">RAND()</f>
        <v>0.229936783836775</v>
      </c>
      <c r="O137" s="0" t="n">
        <f aca="true">RAND()</f>
        <v>0.389676867585824</v>
      </c>
      <c r="P137" s="0" t="n">
        <f aca="true">RAND()</f>
        <v>0.974050595003289</v>
      </c>
      <c r="Q137" s="0" t="n">
        <f aca="true">RAND()</f>
        <v>0.0225628760518298</v>
      </c>
      <c r="R137" s="0" t="n">
        <f aca="true">RAND()</f>
        <v>0.541028442269448</v>
      </c>
      <c r="S137" s="0" t="n">
        <f aca="true">RAND()</f>
        <v>0.0618519178234539</v>
      </c>
      <c r="T137" s="0" t="n">
        <f aca="true">RAND()</f>
        <v>0.771008439684289</v>
      </c>
      <c r="U137" s="0" t="n">
        <f aca="true">RAND()</f>
        <v>0.581836275961066</v>
      </c>
      <c r="V137" s="0" t="n">
        <f aca="true">RAND()</f>
        <v>0.260226792599641</v>
      </c>
      <c r="W137" s="0" t="n">
        <f aca="true">RAND()</f>
        <v>0.564087187279792</v>
      </c>
      <c r="X137" s="0" t="n">
        <f aca="true">RAND()</f>
        <v>0.559966422509202</v>
      </c>
      <c r="Y137" s="0" t="n">
        <f aca="true">RAND()</f>
        <v>0.460622581570387</v>
      </c>
      <c r="Z137" s="0" t="n">
        <f aca="true">RAND()</f>
        <v>0.657350824217109</v>
      </c>
      <c r="AA137" s="0" t="n">
        <f aca="true">RAND()</f>
        <v>0.476981562448089</v>
      </c>
      <c r="AB137" s="0" t="n">
        <f aca="true">RAND()</f>
        <v>0.197734972418054</v>
      </c>
      <c r="AC137" s="0" t="n">
        <f aca="true">RAND()</f>
        <v>0.0630401344424417</v>
      </c>
      <c r="AD137" s="0" t="n">
        <f aca="true">RAND()</f>
        <v>0.0943085432454431</v>
      </c>
      <c r="AE137" s="0" t="n">
        <f aca="true">RAND()</f>
        <v>0.0273478119357333</v>
      </c>
    </row>
    <row r="138" customFormat="false" ht="15.75" hidden="false" customHeight="false" outlineLevel="0" collapsed="false">
      <c r="B138" s="0" t="n">
        <f aca="true">RAND()</f>
        <v>0.226504024177378</v>
      </c>
      <c r="C138" s="0" t="n">
        <f aca="true">RAND()</f>
        <v>0.555150018619755</v>
      </c>
      <c r="D138" s="0" t="n">
        <f aca="true">RAND()</f>
        <v>0.880280358645554</v>
      </c>
      <c r="E138" s="0" t="n">
        <f aca="true">RAND()</f>
        <v>0.842275793506042</v>
      </c>
      <c r="F138" s="0" t="n">
        <f aca="true">RAND()</f>
        <v>0.337327701584848</v>
      </c>
      <c r="G138" s="0" t="n">
        <f aca="true">RAND()</f>
        <v>0.311172471965494</v>
      </c>
      <c r="H138" s="0" t="n">
        <f aca="true">RAND()</f>
        <v>0.763853148025124</v>
      </c>
      <c r="I138" s="0" t="n">
        <f aca="true">RAND()</f>
        <v>0.879403661396104</v>
      </c>
      <c r="J138" s="0" t="n">
        <f aca="true">RAND()</f>
        <v>0.0173416545722113</v>
      </c>
      <c r="K138" s="0" t="n">
        <f aca="true">RAND()</f>
        <v>0.530293417889558</v>
      </c>
      <c r="L138" s="0" t="n">
        <f aca="true">RAND()</f>
        <v>0.654630317820638</v>
      </c>
      <c r="M138" s="0" t="n">
        <f aca="true">RAND()</f>
        <v>0.510067951206011</v>
      </c>
      <c r="N138" s="0" t="n">
        <f aca="true">RAND()</f>
        <v>0.226583136530001</v>
      </c>
      <c r="O138" s="0" t="n">
        <f aca="true">RAND()</f>
        <v>0.452355368905545</v>
      </c>
      <c r="P138" s="0" t="n">
        <f aca="true">RAND()</f>
        <v>0.966739977350415</v>
      </c>
      <c r="Q138" s="0" t="n">
        <f aca="true">RAND()</f>
        <v>0.600262198109394</v>
      </c>
      <c r="R138" s="0" t="n">
        <f aca="true">RAND()</f>
        <v>0.139284405495026</v>
      </c>
      <c r="S138" s="0" t="n">
        <f aca="true">RAND()</f>
        <v>0.0891988888481947</v>
      </c>
      <c r="T138" s="0" t="n">
        <f aca="true">RAND()</f>
        <v>0.388615274445392</v>
      </c>
      <c r="U138" s="0" t="n">
        <f aca="true">RAND()</f>
        <v>0.888614446773399</v>
      </c>
      <c r="V138" s="0" t="n">
        <f aca="true">RAND()</f>
        <v>0.411796386029696</v>
      </c>
      <c r="W138" s="0" t="n">
        <f aca="true">RAND()</f>
        <v>0.992633160047253</v>
      </c>
      <c r="X138" s="0" t="n">
        <f aca="true">RAND()</f>
        <v>0.927146608838365</v>
      </c>
      <c r="Y138" s="0" t="n">
        <f aca="true">RAND()</f>
        <v>0.102403178923268</v>
      </c>
      <c r="Z138" s="0" t="n">
        <f aca="true">RAND()</f>
        <v>0.367190376018633</v>
      </c>
      <c r="AA138" s="0" t="n">
        <f aca="true">RAND()</f>
        <v>0.893437296803938</v>
      </c>
      <c r="AB138" s="0" t="n">
        <f aca="true">RAND()</f>
        <v>0.00175333124089074</v>
      </c>
      <c r="AC138" s="0" t="n">
        <f aca="true">RAND()</f>
        <v>0.154584971271733</v>
      </c>
      <c r="AD138" s="0" t="n">
        <f aca="true">RAND()</f>
        <v>0.969964769688486</v>
      </c>
      <c r="AE138" s="0" t="n">
        <f aca="true">RAND()</f>
        <v>0.405656055978109</v>
      </c>
    </row>
    <row r="139" customFormat="false" ht="15.75" hidden="false" customHeight="false" outlineLevel="0" collapsed="false">
      <c r="B139" s="0" t="n">
        <f aca="true">RAND()</f>
        <v>0.587887162138991</v>
      </c>
      <c r="C139" s="0" t="n">
        <f aca="true">RAND()</f>
        <v>0.107580978042364</v>
      </c>
      <c r="D139" s="0" t="n">
        <f aca="true">RAND()</f>
        <v>0.0897493724021879</v>
      </c>
      <c r="E139" s="0" t="n">
        <f aca="true">RAND()</f>
        <v>0.468597691835015</v>
      </c>
      <c r="F139" s="0" t="n">
        <f aca="true">RAND()</f>
        <v>0.0546312536163367</v>
      </c>
      <c r="G139" s="0" t="n">
        <f aca="true">RAND()</f>
        <v>0.976829865303984</v>
      </c>
      <c r="H139" s="0" t="n">
        <f aca="true">RAND()</f>
        <v>0.506787508498963</v>
      </c>
      <c r="I139" s="0" t="n">
        <f aca="true">RAND()</f>
        <v>0.500177239057797</v>
      </c>
      <c r="J139" s="0" t="n">
        <f aca="true">RAND()</f>
        <v>0.742906027749857</v>
      </c>
      <c r="K139" s="0" t="n">
        <f aca="true">RAND()</f>
        <v>0.358519120830746</v>
      </c>
      <c r="L139" s="0" t="n">
        <f aca="true">RAND()</f>
        <v>0.727060883736073</v>
      </c>
      <c r="M139" s="0" t="n">
        <f aca="true">RAND()</f>
        <v>0.371090589161974</v>
      </c>
      <c r="N139" s="0" t="n">
        <f aca="true">RAND()</f>
        <v>0.247585334216332</v>
      </c>
      <c r="O139" s="0" t="n">
        <f aca="true">RAND()</f>
        <v>0.340676601610583</v>
      </c>
      <c r="P139" s="0" t="n">
        <f aca="true">RAND()</f>
        <v>0.112484210964339</v>
      </c>
      <c r="Q139" s="0" t="n">
        <f aca="true">RAND()</f>
        <v>0.854804022107888</v>
      </c>
      <c r="R139" s="0" t="n">
        <f aca="true">RAND()</f>
        <v>0.556006417973823</v>
      </c>
      <c r="S139" s="0" t="n">
        <f aca="true">RAND()</f>
        <v>0.498431705922327</v>
      </c>
      <c r="T139" s="0" t="n">
        <f aca="true">RAND()</f>
        <v>0.296511356288889</v>
      </c>
      <c r="U139" s="0" t="n">
        <f aca="true">RAND()</f>
        <v>0.0902337674202097</v>
      </c>
      <c r="V139" s="0" t="n">
        <f aca="true">RAND()</f>
        <v>0.978348323407046</v>
      </c>
      <c r="W139" s="0" t="n">
        <f aca="true">RAND()</f>
        <v>0.861974045339986</v>
      </c>
      <c r="X139" s="0" t="n">
        <f aca="true">RAND()</f>
        <v>0.57349213194884</v>
      </c>
      <c r="Y139" s="0" t="n">
        <f aca="true">RAND()</f>
        <v>0.699799671748766</v>
      </c>
      <c r="Z139" s="0" t="n">
        <f aca="true">RAND()</f>
        <v>0.645673549188067</v>
      </c>
      <c r="AA139" s="0" t="n">
        <f aca="true">RAND()</f>
        <v>0.135795431884201</v>
      </c>
      <c r="AB139" s="0" t="n">
        <f aca="true">RAND()</f>
        <v>0.577318855360945</v>
      </c>
      <c r="AC139" s="0" t="n">
        <f aca="true">RAND()</f>
        <v>0.2637238348136</v>
      </c>
      <c r="AD139" s="0" t="n">
        <f aca="true">RAND()</f>
        <v>0.109331853130871</v>
      </c>
      <c r="AE139" s="0" t="n">
        <f aca="true">RAND()</f>
        <v>0.131662154259815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E140"/>
  <sheetViews>
    <sheetView showFormulas="false" showGridLines="true" showRowColHeaders="true" showZeros="true" rightToLeft="false" tabSelected="false" showOutlineSymbols="true" defaultGridColor="true" view="normal" topLeftCell="A33" colorId="64" zoomScale="100" zoomScaleNormal="100" zoomScalePageLayoutView="100" workbookViewId="0">
      <selection pane="topLeft" activeCell="C29" activeCellId="0" sqref="C29"/>
    </sheetView>
  </sheetViews>
  <sheetFormatPr defaultColWidth="8.90234375" defaultRowHeight="15.75" customHeight="true" zeroHeight="false" outlineLevelRow="0" outlineLevelCol="0"/>
  <cols>
    <col collapsed="false" customWidth="true" hidden="false" outlineLevel="0" max="1" min="1" style="0" width="15.49"/>
    <col collapsed="false" customWidth="true" hidden="false" outlineLevel="0" max="4" min="4" style="0" width="11.12"/>
  </cols>
  <sheetData>
    <row r="1" customFormat="false" ht="15.75" hidden="false" customHeight="false" outlineLevel="0" collapsed="false">
      <c r="A1" s="5" t="s">
        <v>2</v>
      </c>
      <c r="B1" s="29"/>
      <c r="C1" s="6"/>
      <c r="D1" s="6"/>
      <c r="E1" s="6"/>
      <c r="F1" s="6"/>
      <c r="G1" s="6"/>
    </row>
    <row r="2" customFormat="false" ht="15.75" hidden="false" customHeight="false" outlineLevel="0" collapsed="false">
      <c r="A2" s="5" t="s">
        <v>3</v>
      </c>
      <c r="B2" s="29"/>
      <c r="C2" s="6"/>
      <c r="D2" s="6"/>
      <c r="E2" s="6"/>
      <c r="F2" s="6"/>
      <c r="G2" s="6"/>
    </row>
    <row r="3" customFormat="false" ht="15.75" hidden="false" customHeight="false" outlineLevel="0" collapsed="false">
      <c r="A3" s="7" t="s">
        <v>4</v>
      </c>
      <c r="B3" s="30"/>
      <c r="C3" s="30"/>
      <c r="D3" s="30"/>
    </row>
    <row r="4" customFormat="false" ht="15.75" hidden="false" customHeight="false" outlineLevel="0" collapsed="false">
      <c r="A4" s="9" t="s">
        <v>5</v>
      </c>
      <c r="B4" s="30"/>
      <c r="C4" s="30"/>
      <c r="D4" s="30"/>
    </row>
    <row r="5" customFormat="false" ht="15.75" hidden="false" customHeight="false" outlineLevel="0" collapsed="false">
      <c r="A5" s="32" t="s">
        <v>4</v>
      </c>
      <c r="B5" s="30"/>
      <c r="C5" s="30"/>
      <c r="D5" s="30"/>
      <c r="E5" s="30"/>
      <c r="F5" s="30"/>
      <c r="G5" s="30"/>
      <c r="H5" s="30"/>
      <c r="I5" s="30"/>
      <c r="J5" s="30"/>
      <c r="K5" s="30"/>
      <c r="L5" s="30"/>
      <c r="M5" s="30"/>
      <c r="N5" s="30"/>
      <c r="O5" s="30"/>
      <c r="P5" s="30"/>
      <c r="Q5" s="30"/>
      <c r="R5" s="30"/>
      <c r="S5" s="30"/>
      <c r="T5" s="30"/>
      <c r="U5" s="30"/>
      <c r="V5" s="30"/>
      <c r="W5" s="30"/>
      <c r="X5" s="30"/>
      <c r="Y5" s="30"/>
      <c r="Z5" s="30"/>
    </row>
    <row r="6" customFormat="false" ht="15.75" hidden="false" customHeight="false" outlineLevel="0" collapsed="false">
      <c r="A6" s="30" t="s">
        <v>47</v>
      </c>
      <c r="B6" s="30"/>
      <c r="C6" s="30"/>
      <c r="D6" s="30"/>
      <c r="E6" s="30"/>
      <c r="F6" s="30"/>
      <c r="G6" s="30"/>
      <c r="H6" s="30"/>
      <c r="I6" s="30"/>
      <c r="J6" s="30"/>
      <c r="K6" s="30"/>
      <c r="L6" s="30"/>
      <c r="M6" s="30"/>
      <c r="N6" s="30"/>
      <c r="O6" s="30"/>
      <c r="P6" s="30"/>
      <c r="Q6" s="30"/>
      <c r="R6" s="30"/>
      <c r="S6" s="30"/>
      <c r="T6" s="30"/>
      <c r="U6" s="30"/>
      <c r="V6" s="30"/>
      <c r="W6" s="30"/>
      <c r="X6" s="30"/>
      <c r="Y6" s="30"/>
      <c r="Z6" s="30"/>
    </row>
    <row r="7" customFormat="false" ht="15.75" hidden="false" customHeight="false" outlineLevel="0" collapsed="false">
      <c r="B7" s="30"/>
      <c r="C7" s="30"/>
      <c r="D7" s="30"/>
      <c r="E7" s="30"/>
      <c r="F7" s="30"/>
      <c r="G7" s="30"/>
      <c r="H7" s="30"/>
      <c r="I7" s="30"/>
      <c r="J7" s="30"/>
      <c r="K7" s="30"/>
      <c r="L7" s="30"/>
      <c r="M7" s="30"/>
      <c r="N7" s="30"/>
      <c r="O7" s="30"/>
      <c r="P7" s="30"/>
      <c r="Q7" s="30"/>
      <c r="R7" s="30"/>
      <c r="S7" s="30"/>
      <c r="T7" s="30"/>
      <c r="U7" s="30"/>
      <c r="V7" s="30"/>
      <c r="W7" s="30"/>
      <c r="X7" s="30"/>
      <c r="Y7" s="30"/>
      <c r="Z7" s="30"/>
    </row>
    <row r="9" customFormat="false" ht="15.75" hidden="false" customHeight="false" outlineLevel="0" collapsed="false">
      <c r="A9" s="30" t="s">
        <v>48</v>
      </c>
      <c r="B9" s="0" t="n">
        <v>0.0410928811513784</v>
      </c>
      <c r="C9" s="31" t="n">
        <v>0.0508004871615576</v>
      </c>
      <c r="D9" s="0" t="n">
        <v>0.0481390457822979</v>
      </c>
      <c r="E9" s="0" t="n">
        <v>0.0668519399071072</v>
      </c>
      <c r="F9" s="0" t="n">
        <v>0.0736599577716536</v>
      </c>
      <c r="G9" s="0" t="n">
        <v>0.0855456843238172</v>
      </c>
      <c r="H9" s="0" t="n">
        <v>0.107184193438716</v>
      </c>
      <c r="I9" s="0" t="n">
        <v>0.122910351733914</v>
      </c>
      <c r="J9" s="0" t="n">
        <v>0.139895294211703</v>
      </c>
      <c r="K9" s="0" t="n">
        <v>0.158166131303066</v>
      </c>
      <c r="L9" s="0" t="n">
        <v>0.177717183055718</v>
      </c>
      <c r="M9" s="0" t="n">
        <v>0.198490240055581</v>
      </c>
      <c r="N9" s="0" t="n">
        <v>0.220346485020001</v>
      </c>
      <c r="O9" s="0" t="n">
        <v>0.24302738180583</v>
      </c>
      <c r="P9" s="0" t="n">
        <v>0.266101450642932</v>
      </c>
      <c r="Q9" s="0" t="n">
        <v>0.307859165362395</v>
      </c>
      <c r="R9" s="0" t="n">
        <v>0.356606273839945</v>
      </c>
      <c r="S9" s="0" t="n">
        <v>0.415670312361541</v>
      </c>
      <c r="T9" s="0" t="n">
        <v>0.487879253900738</v>
      </c>
      <c r="U9" s="0" t="n">
        <v>0.57702233286998</v>
      </c>
      <c r="V9" s="0" t="n">
        <v>0.688243720568697</v>
      </c>
      <c r="W9" s="0" t="n">
        <v>0.828626817399397</v>
      </c>
      <c r="X9" s="0" t="n">
        <v>1.00807693794323</v>
      </c>
      <c r="Y9" s="0" t="n">
        <v>1.24068048872277</v>
      </c>
      <c r="Z9" s="0" t="n">
        <v>1.54684197390504</v>
      </c>
      <c r="AA9" s="0" t="n">
        <v>1.95672139212538</v>
      </c>
      <c r="AB9" s="0" t="n">
        <v>2.51590327317925</v>
      </c>
      <c r="AC9" s="0" t="n">
        <v>3.2950072705604</v>
      </c>
      <c r="AD9" s="0" t="n">
        <v>4.40648500356361</v>
      </c>
      <c r="AE9" s="0" t="n">
        <v>6.03498885286421</v>
      </c>
    </row>
    <row r="10" customFormat="false" ht="15.75" hidden="false" customHeight="false" outlineLevel="0" collapsed="false">
      <c r="B10" s="31"/>
      <c r="C10" s="31" t="n">
        <v>0.0399610785570351</v>
      </c>
      <c r="D10" s="31" t="n">
        <v>0.0362097356493369</v>
      </c>
      <c r="E10" s="31" t="n">
        <v>0.0543423360835598</v>
      </c>
      <c r="F10" s="31" t="n">
        <v>0.0621109249266311</v>
      </c>
      <c r="G10" s="0" t="n">
        <v>0.0716343720303263</v>
      </c>
      <c r="H10" s="0" t="n">
        <v>0.0865565348731319</v>
      </c>
      <c r="I10" s="0" t="n">
        <v>0.0991025293247023</v>
      </c>
      <c r="J10" s="0" t="n">
        <v>0.112602800209325</v>
      </c>
      <c r="K10" s="0" t="n">
        <v>0.127065411240723</v>
      </c>
      <c r="L10" s="0" t="n">
        <v>0.142470414251382</v>
      </c>
      <c r="M10" s="0" t="n">
        <v>0.158754232898172</v>
      </c>
      <c r="N10" s="0" t="n">
        <v>0.175787618660662</v>
      </c>
      <c r="O10" s="0" t="n">
        <v>0.193345141027665</v>
      </c>
      <c r="P10" s="0" t="n">
        <v>0.211063877359548</v>
      </c>
      <c r="Q10" s="0" t="n">
        <v>0.243455668801571</v>
      </c>
      <c r="R10" s="0" t="n">
        <v>0.281085636151114</v>
      </c>
      <c r="S10" s="0" t="n">
        <v>0.326486052580874</v>
      </c>
      <c r="T10" s="0" t="n">
        <v>0.381740683763545</v>
      </c>
      <c r="U10" s="0" t="n">
        <v>0.449627579997259</v>
      </c>
      <c r="V10" s="0" t="n">
        <v>0.533898120553685</v>
      </c>
      <c r="W10" s="0" t="n">
        <v>0.639688766111172</v>
      </c>
      <c r="X10" s="0" t="n">
        <v>0.774139263289053</v>
      </c>
      <c r="Y10" s="0" t="n">
        <v>0.947338354302139</v>
      </c>
      <c r="Z10" s="0" t="n">
        <v>1.17380036736966</v>
      </c>
      <c r="AA10" s="0" t="n">
        <v>1.47482273452937</v>
      </c>
      <c r="AB10" s="0" t="n">
        <v>1.88234327112708</v>
      </c>
      <c r="AC10" s="0" t="n">
        <v>2.44542379945227</v>
      </c>
      <c r="AD10" s="0" t="n">
        <v>3.24147833244456</v>
      </c>
      <c r="AE10" s="0" t="n">
        <v>4.39637351649338</v>
      </c>
    </row>
    <row r="11" customFormat="false" ht="15.75" hidden="false" customHeight="false" outlineLevel="0" collapsed="false">
      <c r="B11" s="31"/>
      <c r="C11" s="31"/>
      <c r="D11" s="31" t="n">
        <v>0.0272366212185495</v>
      </c>
      <c r="E11" s="31" t="n">
        <v>0.0441735796316752</v>
      </c>
      <c r="F11" s="31" t="n">
        <v>0.0523726473914186</v>
      </c>
      <c r="G11" s="0" t="n">
        <v>0.0599852967071363</v>
      </c>
      <c r="H11" s="0" t="n">
        <v>0.0698986808491252</v>
      </c>
      <c r="I11" s="0" t="n">
        <v>0.0799062990220338</v>
      </c>
      <c r="J11" s="0" t="n">
        <v>0.0906348614971527</v>
      </c>
      <c r="K11" s="0" t="n">
        <v>0.102080126767703</v>
      </c>
      <c r="L11" s="0" t="n">
        <v>0.114214160881655</v>
      </c>
      <c r="M11" s="0" t="n">
        <v>0.126973026260787</v>
      </c>
      <c r="N11" s="0" t="n">
        <v>0.140239527177306</v>
      </c>
      <c r="O11" s="0" t="n">
        <v>0.153819472033298</v>
      </c>
      <c r="P11" s="0" t="n">
        <v>0.16740968611187</v>
      </c>
      <c r="Q11" s="0" t="n">
        <v>0.192525249660345</v>
      </c>
      <c r="R11" s="0" t="n">
        <v>0.221558454369588</v>
      </c>
      <c r="S11" s="0" t="n">
        <v>0.256436746526966</v>
      </c>
      <c r="T11" s="0" t="n">
        <v>0.298692654945126</v>
      </c>
      <c r="U11" s="0" t="n">
        <v>0.35035898816718</v>
      </c>
      <c r="V11" s="0" t="n">
        <v>0.414166078980309</v>
      </c>
      <c r="W11" s="0" t="n">
        <v>0.49383112988437</v>
      </c>
      <c r="X11" s="0" t="n">
        <v>0.594489940607555</v>
      </c>
      <c r="Y11" s="0" t="n">
        <v>0.723353003202114</v>
      </c>
      <c r="Z11" s="0" t="n">
        <v>0.890722727777314</v>
      </c>
      <c r="AA11" s="0" t="n">
        <v>1.11160541661075</v>
      </c>
      <c r="AB11" s="0" t="n">
        <v>1.40832766828907</v>
      </c>
      <c r="AC11" s="0" t="n">
        <v>1.81489662021611</v>
      </c>
      <c r="AD11" s="0" t="n">
        <v>2.38448145658279</v>
      </c>
      <c r="AE11" s="0" t="n">
        <v>3.20267370292676</v>
      </c>
    </row>
    <row r="12" customFormat="false" ht="15.75" hidden="false" customHeight="false" outlineLevel="0" collapsed="false">
      <c r="A12" s="30"/>
      <c r="B12" s="31"/>
      <c r="C12" s="31"/>
      <c r="D12" s="31"/>
      <c r="E12" s="31" t="n">
        <v>0.0359076417781436</v>
      </c>
      <c r="F12" s="31" t="n">
        <v>0.0441612195926229</v>
      </c>
      <c r="G12" s="0" t="n">
        <v>0.0502305767337483</v>
      </c>
      <c r="H12" s="0" t="n">
        <v>0.0564466402404988</v>
      </c>
      <c r="I12" s="0" t="n">
        <v>0.0644283921601902</v>
      </c>
      <c r="J12" s="0" t="n">
        <v>0.0729526983639593</v>
      </c>
      <c r="K12" s="0" t="n">
        <v>0.0820077799234373</v>
      </c>
      <c r="L12" s="0" t="n">
        <v>0.0915619893045554</v>
      </c>
      <c r="M12" s="0" t="n">
        <v>0.101554138768467</v>
      </c>
      <c r="N12" s="0" t="n">
        <v>0.111880035310562</v>
      </c>
      <c r="O12" s="0" t="n">
        <v>0.122374060453979</v>
      </c>
      <c r="P12" s="0" t="n">
        <v>0.132784460110776</v>
      </c>
      <c r="Q12" s="0" t="n">
        <v>0.152249368187802</v>
      </c>
      <c r="R12" s="0" t="n">
        <v>0.174637698940442</v>
      </c>
      <c r="S12" s="0" t="n">
        <v>0.201416888867086</v>
      </c>
      <c r="T12" s="0" t="n">
        <v>0.233711799430397</v>
      </c>
      <c r="U12" s="0" t="n">
        <v>0.273006875134925</v>
      </c>
      <c r="V12" s="0" t="n">
        <v>0.321285156051932</v>
      </c>
      <c r="W12" s="0" t="n">
        <v>0.381230995075019</v>
      </c>
      <c r="X12" s="0" t="n">
        <v>0.456530635046233</v>
      </c>
      <c r="Y12" s="0" t="n">
        <v>0.552325961326631</v>
      </c>
      <c r="Z12" s="0" t="n">
        <v>0.675913042655577</v>
      </c>
      <c r="AA12" s="0" t="n">
        <v>0.837840761000113</v>
      </c>
      <c r="AB12" s="0" t="n">
        <v>1.05367966177655</v>
      </c>
      <c r="AC12" s="0" t="n">
        <v>1.34694433856807</v>
      </c>
      <c r="AD12" s="0" t="n">
        <v>1.75406133672942</v>
      </c>
      <c r="AE12" s="0" t="n">
        <v>2.3330863060061</v>
      </c>
    </row>
    <row r="13" customFormat="false" ht="15.75" hidden="false" customHeight="false" outlineLevel="0" collapsed="false">
      <c r="B13" s="31"/>
      <c r="C13" s="31"/>
      <c r="D13" s="31"/>
      <c r="E13" s="31"/>
      <c r="F13" s="31" t="n">
        <v>0.0372372490802786</v>
      </c>
      <c r="G13" s="0" t="n">
        <v>0.0420621548531043</v>
      </c>
      <c r="H13" s="0" t="n">
        <v>0.0455834524447992</v>
      </c>
      <c r="I13" s="0" t="n">
        <v>0.0519485668483111</v>
      </c>
      <c r="J13" s="0" t="n">
        <v>0.0587201890163425</v>
      </c>
      <c r="K13" s="0" t="n">
        <v>0.0658823238266073</v>
      </c>
      <c r="L13" s="0" t="n">
        <v>0.0734024381976094</v>
      </c>
      <c r="M13" s="0" t="n">
        <v>0.0812238898663632</v>
      </c>
      <c r="N13" s="0" t="n">
        <v>0.0892554513911548</v>
      </c>
      <c r="O13" s="0" t="n">
        <v>0.0973570541755102</v>
      </c>
      <c r="P13" s="0" t="n">
        <v>0.105320744912741</v>
      </c>
      <c r="Q13" s="0" t="n">
        <v>0.12039911728191</v>
      </c>
      <c r="R13" s="0" t="n">
        <v>0.13765363176048</v>
      </c>
      <c r="S13" s="0" t="n">
        <v>0.158201832110009</v>
      </c>
      <c r="T13" s="0" t="n">
        <v>0.182867587430393</v>
      </c>
      <c r="U13" s="0" t="n">
        <v>0.212732529742812</v>
      </c>
      <c r="V13" s="0" t="n">
        <v>0.249233717433971</v>
      </c>
      <c r="W13" s="0" t="n">
        <v>0.294305204372029</v>
      </c>
      <c r="X13" s="0" t="n">
        <v>0.350586623085188</v>
      </c>
      <c r="Y13" s="0" t="n">
        <v>0.421735952162969</v>
      </c>
      <c r="Z13" s="0" t="n">
        <v>0.512907582780505</v>
      </c>
      <c r="AA13" s="0" t="n">
        <v>0.631498488855475</v>
      </c>
      <c r="AB13" s="0" t="n">
        <v>0.788339854879321</v>
      </c>
      <c r="AC13" s="0" t="n">
        <v>0.999648702296078</v>
      </c>
      <c r="AD13" s="0" t="n">
        <v>1.2903145732231</v>
      </c>
      <c r="AE13" s="0" t="n">
        <v>1.69960858213525</v>
      </c>
    </row>
    <row r="14" customFormat="false" ht="15.75" hidden="false" customHeight="false" outlineLevel="0" collapsed="false">
      <c r="B14" s="31"/>
      <c r="C14" s="31"/>
      <c r="D14" s="31"/>
      <c r="E14" s="31"/>
      <c r="F14" s="31"/>
      <c r="G14" s="0" t="n">
        <v>0.035222069622343</v>
      </c>
      <c r="H14" s="0" t="n">
        <v>0.0368108912759784</v>
      </c>
      <c r="I14" s="0" t="n">
        <v>0.0418860925612377</v>
      </c>
      <c r="J14" s="0" t="n">
        <v>0.0472643325804441</v>
      </c>
      <c r="K14" s="0" t="n">
        <v>0.052927668531525</v>
      </c>
      <c r="L14" s="0" t="n">
        <v>0.0588444831122276</v>
      </c>
      <c r="M14" s="0" t="n">
        <v>0.0649635786884504</v>
      </c>
      <c r="N14" s="0" t="n">
        <v>0.0712060519191373</v>
      </c>
      <c r="O14" s="0" t="n">
        <v>0.0774542902521219</v>
      </c>
      <c r="P14" s="0" t="n">
        <v>0.0835373303451383</v>
      </c>
      <c r="Q14" s="0" t="n">
        <v>0.0952118725667366</v>
      </c>
      <c r="R14" s="0" t="n">
        <v>0.10850190108902</v>
      </c>
      <c r="S14" s="0" t="n">
        <v>0.124258793906201</v>
      </c>
      <c r="T14" s="0" t="n">
        <v>0.143084579444058</v>
      </c>
      <c r="U14" s="0" t="n">
        <v>0.165765529488628</v>
      </c>
      <c r="V14" s="0" t="n">
        <v>0.193340541061026</v>
      </c>
      <c r="W14" s="0" t="n">
        <v>0.227199662250488</v>
      </c>
      <c r="X14" s="0" t="n">
        <v>0.269228329603398</v>
      </c>
      <c r="Y14" s="0" t="n">
        <v>0.32202218581144</v>
      </c>
      <c r="Z14" s="0" t="n">
        <v>0.389213067172302</v>
      </c>
      <c r="AA14" s="0" t="n">
        <v>0.475973908157345</v>
      </c>
      <c r="AB14" s="0" t="n">
        <v>0.589818470770621</v>
      </c>
      <c r="AC14" s="0" t="n">
        <v>0.74189964602738</v>
      </c>
      <c r="AD14" s="0" t="n">
        <v>0.949175301347363</v>
      </c>
      <c r="AE14" s="0" t="n">
        <v>1.23813222212631</v>
      </c>
    </row>
    <row r="15" customFormat="false" ht="15.75" hidden="false" customHeight="false" outlineLevel="0" collapsed="false">
      <c r="H15" s="0" t="n">
        <v>0.0297266144588947</v>
      </c>
      <c r="I15" s="0" t="n">
        <v>0.0337727266889099</v>
      </c>
      <c r="J15" s="0" t="n">
        <v>0.0380434254673994</v>
      </c>
      <c r="K15" s="0" t="n">
        <v>0.0425203291789722</v>
      </c>
      <c r="L15" s="0" t="n">
        <v>0.0471738170797985</v>
      </c>
      <c r="M15" s="0" t="n">
        <v>0.0519584393576083</v>
      </c>
      <c r="N15" s="0" t="n">
        <v>0.0568066347868287</v>
      </c>
      <c r="O15" s="0" t="n">
        <v>0.0616202608970169</v>
      </c>
      <c r="P15" s="0" t="n">
        <v>0.0662593638791148</v>
      </c>
      <c r="Q15" s="0" t="n">
        <v>0.0752937470167528</v>
      </c>
      <c r="R15" s="0" t="n">
        <v>0.085523806305497</v>
      </c>
      <c r="S15" s="0" t="n">
        <v>0.0975984137294132</v>
      </c>
      <c r="T15" s="0" t="n">
        <v>0.111956400597651</v>
      </c>
      <c r="U15" s="0" t="n">
        <v>0.129167884196487</v>
      </c>
      <c r="V15" s="0" t="n">
        <v>0.149981973557303</v>
      </c>
      <c r="W15" s="0" t="n">
        <v>0.175395085645457</v>
      </c>
      <c r="X15" s="0" t="n">
        <v>0.20675031130159</v>
      </c>
      <c r="Y15" s="0" t="n">
        <v>0.245884391935136</v>
      </c>
      <c r="Z15" s="0" t="n">
        <v>0.295349136459343</v>
      </c>
      <c r="AA15" s="0" t="n">
        <v>0.358751707636193</v>
      </c>
      <c r="AB15" s="0" t="n">
        <v>0.441289155063013</v>
      </c>
      <c r="AC15" s="0" t="n">
        <v>0.550608512281676</v>
      </c>
      <c r="AD15" s="0" t="n">
        <v>0.698227991362911</v>
      </c>
      <c r="AE15" s="0" t="n">
        <v>0.90195555352017</v>
      </c>
    </row>
    <row r="16" customFormat="false" ht="15.75" hidden="false" customHeight="false" outlineLevel="0" collapsed="false">
      <c r="I16" s="0" t="n">
        <v>0.027230925547334</v>
      </c>
      <c r="J16" s="0" t="n">
        <v>0.0306214462846853</v>
      </c>
      <c r="K16" s="0" t="n">
        <v>0.0341594187624433</v>
      </c>
      <c r="L16" s="0" t="n">
        <v>0.0378178021146704</v>
      </c>
      <c r="M16" s="0" t="n">
        <v>0.041556814987445</v>
      </c>
      <c r="N16" s="0" t="n">
        <v>0.0453190939369699</v>
      </c>
      <c r="O16" s="0" t="n">
        <v>0.0490231921389585</v>
      </c>
      <c r="P16" s="0" t="n">
        <v>0.0525549868965911</v>
      </c>
      <c r="Q16" s="0" t="n">
        <v>0.0595424518706856</v>
      </c>
      <c r="R16" s="0" t="n">
        <v>0.0674119197135462</v>
      </c>
      <c r="S16" s="0" t="n">
        <v>0.0766581588558484</v>
      </c>
      <c r="T16" s="0" t="n">
        <v>0.0876001850337909</v>
      </c>
      <c r="U16" s="0" t="n">
        <v>0.100650251950853</v>
      </c>
      <c r="V16" s="0" t="n">
        <v>0.11634700238603</v>
      </c>
      <c r="W16" s="0" t="n">
        <v>0.135402648770932</v>
      </c>
      <c r="X16" s="0" t="n">
        <v>0.158771148958482</v>
      </c>
      <c r="Y16" s="0" t="n">
        <v>0.187748350459038</v>
      </c>
      <c r="Z16" s="0" t="n">
        <v>0.224121746582221</v>
      </c>
      <c r="AA16" s="0" t="n">
        <v>0.270398829696645</v>
      </c>
      <c r="AB16" s="0" t="n">
        <v>0.330162800974675</v>
      </c>
      <c r="AC16" s="0" t="n">
        <v>0.408639814590034</v>
      </c>
      <c r="AD16" s="0" t="n">
        <v>0.513627279629636</v>
      </c>
      <c r="AE16" s="0" t="n">
        <v>0.657057304533089</v>
      </c>
    </row>
    <row r="17" customFormat="false" ht="15.75" hidden="false" customHeight="false" outlineLevel="0" collapsed="false">
      <c r="J17" s="0" t="n">
        <v>0.0246474380538995</v>
      </c>
      <c r="K17" s="0" t="n">
        <v>0.0274425413142149</v>
      </c>
      <c r="L17" s="0" t="n">
        <v>0.0303173719091903</v>
      </c>
      <c r="M17" s="0" t="n">
        <v>0.0332375046912923</v>
      </c>
      <c r="N17" s="0" t="n">
        <v>0.0361545844596326</v>
      </c>
      <c r="O17" s="0" t="n">
        <v>0.039001350083696</v>
      </c>
      <c r="P17" s="0" t="n">
        <v>0.0416850764329698</v>
      </c>
      <c r="Q17" s="0" t="n">
        <v>0.04708629488162</v>
      </c>
      <c r="R17" s="0" t="n">
        <v>0.0531356953785804</v>
      </c>
      <c r="S17" s="0" t="n">
        <v>0.0602107462059857</v>
      </c>
      <c r="T17" s="0" t="n">
        <v>0.0685426860544803</v>
      </c>
      <c r="U17" s="0" t="n">
        <v>0.0784287308009166</v>
      </c>
      <c r="V17" s="0" t="n">
        <v>0.0902550129402254</v>
      </c>
      <c r="W17" s="0" t="n">
        <v>0.10452902501068</v>
      </c>
      <c r="X17" s="0" t="n">
        <v>0.121926190015863</v>
      </c>
      <c r="Y17" s="0" t="n">
        <v>0.143357790312239</v>
      </c>
      <c r="Z17" s="0" t="n">
        <v>0.170071793312928</v>
      </c>
      <c r="AA17" s="0" t="n">
        <v>0.203805377214987</v>
      </c>
      <c r="AB17" s="0" t="n">
        <v>0.247020516812559</v>
      </c>
      <c r="AC17" s="0" t="n">
        <v>0.30327627405577</v>
      </c>
      <c r="AD17" s="0" t="n">
        <v>0.377832148872732</v>
      </c>
      <c r="AE17" s="0" t="n">
        <v>0.478653631828471</v>
      </c>
    </row>
    <row r="18" customFormat="false" ht="15.75" hidden="false" customHeight="false" outlineLevel="0" collapsed="false">
      <c r="K18" s="0" t="n">
        <v>0.0220464252925282</v>
      </c>
      <c r="L18" s="0" t="n">
        <v>0.0243045070861907</v>
      </c>
      <c r="M18" s="0" t="n">
        <v>0.0265836474339392</v>
      </c>
      <c r="N18" s="0" t="n">
        <v>0.0288433387319417</v>
      </c>
      <c r="O18" s="0" t="n">
        <v>0.0310282795138956</v>
      </c>
      <c r="P18" s="0" t="n">
        <v>0.0330633817993635</v>
      </c>
      <c r="Q18" s="0" t="n">
        <v>0.0372359400061995</v>
      </c>
      <c r="R18" s="0" t="n">
        <v>0.0418828322255587</v>
      </c>
      <c r="S18" s="0" t="n">
        <v>0.0472922127636651</v>
      </c>
      <c r="T18" s="0" t="n">
        <v>0.0536311631048588</v>
      </c>
      <c r="U18" s="0" t="n">
        <v>0.061113267933459</v>
      </c>
      <c r="V18" s="0" t="n">
        <v>0.0700144154450372</v>
      </c>
      <c r="W18" s="0" t="n">
        <v>0.080695002415854</v>
      </c>
      <c r="X18" s="0" t="n">
        <v>0.0936315943375312</v>
      </c>
      <c r="Y18" s="0" t="n">
        <v>0.109462778197307</v>
      </c>
      <c r="Z18" s="0" t="n">
        <v>0.129056708337155</v>
      </c>
      <c r="AA18" s="0" t="n">
        <v>0.153612468768236</v>
      </c>
      <c r="AB18" s="0" t="n">
        <v>0.184815295806217</v>
      </c>
      <c r="AC18" s="0" t="n">
        <v>0.225079630327812</v>
      </c>
      <c r="AD18" s="0" t="n">
        <v>0.277939156239375</v>
      </c>
      <c r="AE18" s="0" t="n">
        <v>0.348689981348572</v>
      </c>
    </row>
    <row r="19" customFormat="false" ht="15.75" hidden="false" customHeight="false" outlineLevel="0" collapsed="false">
      <c r="L19" s="0" t="n">
        <v>0.0194841777998451</v>
      </c>
      <c r="M19" s="0" t="n">
        <v>0.021261834107454</v>
      </c>
      <c r="N19" s="0" t="n">
        <v>0.0230105863928378</v>
      </c>
      <c r="O19" s="0" t="n">
        <v>0.0246851487839879</v>
      </c>
      <c r="P19" s="0" t="n">
        <v>0.0262249061188203</v>
      </c>
      <c r="Q19" s="0" t="n">
        <v>0.029446258866431</v>
      </c>
      <c r="R19" s="0" t="n">
        <v>0.0330130550232984</v>
      </c>
      <c r="S19" s="0" t="n">
        <v>0.0371454188664652</v>
      </c>
      <c r="T19" s="0" t="n">
        <v>0.0419636553737298</v>
      </c>
      <c r="U19" s="0" t="n">
        <v>0.0476207058225542</v>
      </c>
      <c r="V19" s="0" t="n">
        <v>0.0543129762039567</v>
      </c>
      <c r="W19" s="0" t="n">
        <v>0.0622954573069955</v>
      </c>
      <c r="X19" s="0" t="n">
        <v>0.0719031362912874</v>
      </c>
      <c r="Y19" s="0" t="n">
        <v>0.0835817836238643</v>
      </c>
      <c r="Z19" s="0" t="n">
        <v>0.097932959030869</v>
      </c>
      <c r="AA19" s="0" t="n">
        <v>0.115781000891751</v>
      </c>
      <c r="AB19" s="0" t="n">
        <v>0.138274723106737</v>
      </c>
      <c r="AC19" s="0" t="n">
        <v>0.167045180656593</v>
      </c>
      <c r="AD19" s="0" t="n">
        <v>0.204456330149598</v>
      </c>
      <c r="AE19" s="0" t="n">
        <v>0.254013957082933</v>
      </c>
    </row>
    <row r="20" customFormat="false" ht="15.75" hidden="false" customHeight="false" outlineLevel="0" collapsed="false">
      <c r="M20" s="0" t="n">
        <v>0.0170054011864356</v>
      </c>
      <c r="N20" s="0" t="n">
        <v>0.018357343824274</v>
      </c>
      <c r="O20" s="0" t="n">
        <v>0.0196387482655855</v>
      </c>
      <c r="P20" s="0" t="n">
        <v>0.0208008274868657</v>
      </c>
      <c r="Q20" s="0" t="n">
        <v>0.0232861628062701</v>
      </c>
      <c r="R20" s="0" t="n">
        <v>0.0260216834454249</v>
      </c>
      <c r="S20" s="0" t="n">
        <v>0.0291756731633679</v>
      </c>
      <c r="T20" s="0" t="n">
        <v>0.0328344244349537</v>
      </c>
      <c r="U20" s="0" t="n">
        <v>0.0371070260145046</v>
      </c>
      <c r="V20" s="0" t="n">
        <v>0.0421327431698304</v>
      </c>
      <c r="W20" s="0" t="n">
        <v>0.0480912557767674</v>
      </c>
      <c r="X20" s="0" t="n">
        <v>0.055217056220211</v>
      </c>
      <c r="Y20" s="0" t="n">
        <v>0.063820000449416</v>
      </c>
      <c r="Z20" s="0" t="n">
        <v>0.0743151176573183</v>
      </c>
      <c r="AA20" s="0" t="n">
        <v>0.087266614975904</v>
      </c>
      <c r="AB20" s="0" t="n">
        <v>0.103454094353166</v>
      </c>
      <c r="AC20" s="0" t="n">
        <v>0.123974312290959</v>
      </c>
      <c r="AD20" s="0" t="n">
        <v>0.150401229908892</v>
      </c>
      <c r="AE20" s="0" t="n">
        <v>0.185044291044396</v>
      </c>
    </row>
    <row r="21" customFormat="false" ht="15.75" hidden="false" customHeight="false" outlineLevel="0" collapsed="false">
      <c r="N21" s="0" t="n">
        <v>0.0146450884184117</v>
      </c>
      <c r="O21" s="0" t="n">
        <v>0.0156239865845658</v>
      </c>
      <c r="P21" s="0" t="n">
        <v>0.0164986071705264</v>
      </c>
      <c r="Q21" s="0" t="n">
        <v>0.0184147460191719</v>
      </c>
      <c r="R21" s="0" t="n">
        <v>0.0205109163285866</v>
      </c>
      <c r="S21" s="0" t="n">
        <v>0.0229158784720057</v>
      </c>
      <c r="T21" s="0" t="n">
        <v>0.0256912658912359</v>
      </c>
      <c r="U21" s="0" t="n">
        <v>0.028914552102018</v>
      </c>
      <c r="V21" s="0" t="n">
        <v>0.0326840503151358</v>
      </c>
      <c r="W21" s="0" t="n">
        <v>0.0371258031029295</v>
      </c>
      <c r="X21" s="0" t="n">
        <v>0.0424032031826043</v>
      </c>
      <c r="Y21" s="0" t="n">
        <v>0.0487306238365621</v>
      </c>
      <c r="Z21" s="0" t="n">
        <v>0.0563930342458076</v>
      </c>
      <c r="AA21" s="0" t="n">
        <v>0.0657747128691062</v>
      </c>
      <c r="AB21" s="0" t="n">
        <v>0.0774020688522525</v>
      </c>
      <c r="AC21" s="0" t="n">
        <v>0.0920088208926708</v>
      </c>
      <c r="AD21" s="0" t="n">
        <v>0.110637464448062</v>
      </c>
      <c r="AE21" s="0" t="n">
        <v>0.134801213450424</v>
      </c>
    </row>
    <row r="22" customFormat="false" ht="15.75" hidden="false" customHeight="false" outlineLevel="0" collapsed="false">
      <c r="O22" s="0" t="n">
        <v>0.0124299651634347</v>
      </c>
      <c r="P22" s="0" t="n">
        <v>0.0130862120143644</v>
      </c>
      <c r="Q22" s="0" t="n">
        <v>0.0145624194836988</v>
      </c>
      <c r="R22" s="0" t="n">
        <v>0.0161671972345912</v>
      </c>
      <c r="S22" s="0" t="n">
        <v>0.0179991557762267</v>
      </c>
      <c r="T22" s="0" t="n">
        <v>0.0201021079081727</v>
      </c>
      <c r="U22" s="0" t="n">
        <v>0.0225308092039905</v>
      </c>
      <c r="V22" s="0" t="n">
        <v>0.0253543221882419</v>
      </c>
      <c r="W22" s="0" t="n">
        <v>0.0286606210167494</v>
      </c>
      <c r="X22" s="0" t="n">
        <v>0.0325629753417946</v>
      </c>
      <c r="Y22" s="0" t="n">
        <v>0.0372089263989067</v>
      </c>
      <c r="Z22" s="0" t="n">
        <v>0.0427931006731798</v>
      </c>
      <c r="AA22" s="0" t="n">
        <v>0.0495758069017339</v>
      </c>
      <c r="AB22" s="0" t="n">
        <v>0.0579105186707913</v>
      </c>
      <c r="AC22" s="0" t="n">
        <v>0.0682853001208131</v>
      </c>
      <c r="AD22" s="0" t="n">
        <v>0.0813866252750132</v>
      </c>
      <c r="AE22" s="0" t="n">
        <v>0.098200096015645</v>
      </c>
    </row>
    <row r="23" customFormat="false" ht="15.75" hidden="false" customHeight="false" outlineLevel="0" collapsed="false">
      <c r="P23" s="0" t="n">
        <v>0.0103796001150219</v>
      </c>
      <c r="Q23" s="0" t="n">
        <v>0.0115159916405268</v>
      </c>
      <c r="R23" s="0" t="n">
        <v>0.0127433734424573</v>
      </c>
      <c r="S23" s="0" t="n">
        <v>0.0141373418894955</v>
      </c>
      <c r="T23" s="0" t="n">
        <v>0.0157288762672325</v>
      </c>
      <c r="U23" s="0" t="n">
        <v>0.0175564664323884</v>
      </c>
      <c r="V23" s="0" t="n">
        <v>0.019668359564588</v>
      </c>
      <c r="W23" s="0" t="n">
        <v>0.0221256142200711</v>
      </c>
      <c r="X23" s="0" t="n">
        <v>0.0250063033809986</v>
      </c>
      <c r="Y23" s="0" t="n">
        <v>0.0284113786107634</v>
      </c>
      <c r="Z23" s="0" t="n">
        <v>0.0324729727654447</v>
      </c>
      <c r="AA23" s="0" t="n">
        <v>0.0373663452526052</v>
      </c>
      <c r="AB23" s="0" t="n">
        <v>0.0433273712505228</v>
      </c>
      <c r="AC23" s="0" t="n">
        <v>0.0506786432795267</v>
      </c>
      <c r="AD23" s="0" t="n">
        <v>0.0598692568263342</v>
      </c>
      <c r="AE23" s="0" t="n">
        <v>0.0715368846514756</v>
      </c>
    </row>
    <row r="24" customFormat="false" ht="15.75" hidden="false" customHeight="false" outlineLevel="0" collapsed="false">
      <c r="Q24" s="0" t="n">
        <v>0.0091068701607681</v>
      </c>
      <c r="R24" s="0" t="n">
        <v>0.0100446332371371</v>
      </c>
      <c r="S24" s="0" t="n">
        <v>0.0111041005581198</v>
      </c>
      <c r="T24" s="0" t="n">
        <v>0.0123070450999483</v>
      </c>
      <c r="U24" s="0" t="n">
        <v>0.0136803570080824</v>
      </c>
      <c r="V24" s="0" t="n">
        <v>0.0152575314413776</v>
      </c>
      <c r="W24" s="0" t="n">
        <v>0.0170806768049206</v>
      </c>
      <c r="X24" s="0" t="n">
        <v>0.0192032577557477</v>
      </c>
      <c r="Y24" s="0" t="n">
        <v>0.0216938921029407</v>
      </c>
      <c r="Z24" s="0" t="n">
        <v>0.0246416815710251</v>
      </c>
      <c r="AA24" s="0" t="n">
        <v>0.0281638130530975</v>
      </c>
      <c r="AB24" s="0" t="n">
        <v>0.0324165823855326</v>
      </c>
      <c r="AC24" s="0" t="n">
        <v>0.0376116804071964</v>
      </c>
      <c r="AD24" s="0" t="n">
        <v>0.044040748720392</v>
      </c>
      <c r="AE24" s="0" t="n">
        <v>0.0521132470667158</v>
      </c>
    </row>
    <row r="25" customFormat="false" ht="15.75" hidden="false" customHeight="false" outlineLevel="0" collapsed="false">
      <c r="R25" s="0" t="n">
        <v>0.00791742134248741</v>
      </c>
      <c r="S25" s="0" t="n">
        <v>0.00872165716643335</v>
      </c>
      <c r="T25" s="0" t="n">
        <v>0.00962963637826442</v>
      </c>
      <c r="U25" s="0" t="n">
        <v>0.0106600134252146</v>
      </c>
      <c r="V25" s="0" t="n">
        <v>0.0118358760383738</v>
      </c>
      <c r="W25" s="0" t="n">
        <v>0.0131860529254593</v>
      </c>
      <c r="X25" s="0" t="n">
        <v>0.0147468861276752</v>
      </c>
      <c r="Y25" s="0" t="n">
        <v>0.0165646644966302</v>
      </c>
      <c r="Z25" s="0" t="n">
        <v>0.0186990108677068</v>
      </c>
      <c r="AA25" s="0" t="n">
        <v>0.0212276678472997</v>
      </c>
      <c r="AB25" s="0" t="n">
        <v>0.0242533710961138</v>
      </c>
      <c r="AC25" s="0" t="n">
        <v>0.0279138984690336</v>
      </c>
      <c r="AD25" s="0" t="n">
        <v>0.0323970540252232</v>
      </c>
      <c r="AE25" s="0" t="n">
        <v>0.0379634999911972</v>
      </c>
    </row>
    <row r="26" customFormat="false" ht="15.75" hidden="false" customHeight="false" outlineLevel="0" collapsed="false">
      <c r="S26" s="0" t="n">
        <v>0.00685037958100752</v>
      </c>
      <c r="T26" s="0" t="n">
        <v>0.00753470033013716</v>
      </c>
      <c r="U26" s="0" t="n">
        <v>0.00830650005395468</v>
      </c>
      <c r="V26" s="0" t="n">
        <v>0.00918156139045137</v>
      </c>
      <c r="W26" s="0" t="n">
        <v>0.0101794556350909</v>
      </c>
      <c r="X26" s="0" t="n">
        <v>0.0113246748665615</v>
      </c>
      <c r="Y26" s="0" t="n">
        <v>0.012648173439045</v>
      </c>
      <c r="Z26" s="0" t="n">
        <v>0.0141894945936545</v>
      </c>
      <c r="AA26" s="0" t="n">
        <v>0.0159997469584723</v>
      </c>
      <c r="AB26" s="0" t="n">
        <v>0.0181458366748844</v>
      </c>
      <c r="AC26" s="0" t="n">
        <v>0.0207165890835984</v>
      </c>
      <c r="AD26" s="0" t="n">
        <v>0.0238317726198704</v>
      </c>
      <c r="AE26" s="0" t="n">
        <v>0.0276556809007997</v>
      </c>
    </row>
    <row r="27" customFormat="false" ht="15.75" hidden="false" customHeight="false" outlineLevel="0" collapsed="false">
      <c r="T27" s="0" t="n">
        <v>0.00589551950197326</v>
      </c>
      <c r="U27" s="0" t="n">
        <v>0.00647259439497</v>
      </c>
      <c r="V27" s="0" t="n">
        <v>0.00712250358936761</v>
      </c>
      <c r="W27" s="0" t="n">
        <v>0.00785840293623524</v>
      </c>
      <c r="X27" s="0" t="n">
        <v>0.00869663329078331</v>
      </c>
      <c r="Y27" s="0" t="n">
        <v>0.00965768376272923</v>
      </c>
      <c r="Z27" s="0" t="n">
        <v>0.010767508412494</v>
      </c>
      <c r="AA27" s="0" t="n">
        <v>0.0120593512474668</v>
      </c>
      <c r="AB27" s="0" t="n">
        <v>0.0135763142915972</v>
      </c>
      <c r="AC27" s="0" t="n">
        <v>0.0153750313212172</v>
      </c>
      <c r="AD27" s="0" t="n">
        <v>0.0175310195106943</v>
      </c>
      <c r="AE27" s="0" t="n">
        <v>0.0201466325882546</v>
      </c>
    </row>
    <row r="28" customFormat="false" ht="15.75" hidden="false" customHeight="false" outlineLevel="0" collapsed="false">
      <c r="U28" s="0" t="n">
        <v>0.00504357767166345</v>
      </c>
      <c r="V28" s="0" t="n">
        <v>0.00552521027995442</v>
      </c>
      <c r="W28" s="0" t="n">
        <v>0.00606658144816204</v>
      </c>
      <c r="X28" s="0" t="n">
        <v>0.00667846375154469</v>
      </c>
      <c r="Y28" s="0" t="n">
        <v>0.00737425495549864</v>
      </c>
      <c r="Z28" s="0" t="n">
        <v>0.00817077991382284</v>
      </c>
      <c r="AA28" s="0" t="n">
        <v>0.00908939078144426</v>
      </c>
      <c r="AB28" s="0" t="n">
        <v>0.0101574985516836</v>
      </c>
      <c r="AC28" s="0" t="n">
        <v>0.0114107388612329</v>
      </c>
      <c r="AD28" s="0" t="n">
        <v>0.0128960883433444</v>
      </c>
      <c r="AE28" s="0" t="n">
        <v>0.0146764350551349</v>
      </c>
    </row>
    <row r="29" customFormat="false" ht="15.75" hidden="false" customHeight="false" outlineLevel="0" collapsed="false">
      <c r="V29" s="0" t="n">
        <v>0.00428612611487985</v>
      </c>
      <c r="W29" s="0" t="n">
        <v>0.0046833193418325</v>
      </c>
      <c r="X29" s="0" t="n">
        <v>0.00512863732313118</v>
      </c>
      <c r="Y29" s="0" t="n">
        <v>0.00563071203041016</v>
      </c>
      <c r="Z29" s="0" t="n">
        <v>0.00620028718274918</v>
      </c>
      <c r="AA29" s="0" t="n">
        <v>0.00685086810081583</v>
      </c>
      <c r="AB29" s="0" t="n">
        <v>0.00759961611166538</v>
      </c>
      <c r="AC29" s="0" t="n">
        <v>0.00846859812113498</v>
      </c>
      <c r="AD29" s="0" t="n">
        <v>0.00948656148935833</v>
      </c>
      <c r="AE29" s="0" t="n">
        <v>0.0106915011719214</v>
      </c>
    </row>
    <row r="30" customFormat="false" ht="15.75" hidden="false" customHeight="false" outlineLevel="0" collapsed="false">
      <c r="W30" s="0" t="n">
        <v>0.00361545958708384</v>
      </c>
      <c r="X30" s="0" t="n">
        <v>0.00393846875130983</v>
      </c>
      <c r="Y30" s="0" t="n">
        <v>0.00429940626690223</v>
      </c>
      <c r="Z30" s="0" t="n">
        <v>0.0047050050979255</v>
      </c>
      <c r="AA30" s="0" t="n">
        <v>0.0051636457121627</v>
      </c>
      <c r="AB30" s="0" t="n">
        <v>0.00568586495492152</v>
      </c>
      <c r="AC30" s="0" t="n">
        <v>0.00628505787481861</v>
      </c>
      <c r="AD30" s="0" t="n">
        <v>0.00697846094841796</v>
      </c>
      <c r="AE30" s="0" t="n">
        <v>0.0077885533428094</v>
      </c>
    </row>
    <row r="31" customFormat="false" ht="15.75" hidden="false" customHeight="false" outlineLevel="0" collapsed="false">
      <c r="X31" s="0" t="n">
        <v>0.00302449464209213</v>
      </c>
      <c r="Y31" s="0" t="n">
        <v>0.00328286975928542</v>
      </c>
      <c r="Z31" s="0" t="n">
        <v>0.0035703302635878</v>
      </c>
      <c r="AA31" s="0" t="n">
        <v>0.00389195013659088</v>
      </c>
      <c r="AB31" s="0" t="n">
        <v>0.00425403860018399</v>
      </c>
      <c r="AC31" s="0" t="n">
        <v>0.00466452084805334</v>
      </c>
      <c r="AD31" s="0" t="n">
        <v>0.00513346350658487</v>
      </c>
      <c r="AE31" s="0" t="n">
        <v>0.00567381158158597</v>
      </c>
    </row>
    <row r="32" customFormat="false" ht="15.75" hidden="false" customHeight="false" outlineLevel="0" collapsed="false">
      <c r="Y32" s="0" t="n">
        <v>0.00250667957094361</v>
      </c>
      <c r="Z32" s="0" t="n">
        <v>0.00270929742386706</v>
      </c>
      <c r="AA32" s="0" t="n">
        <v>0.00293344600115209</v>
      </c>
      <c r="AB32" s="0" t="n">
        <v>0.00318277774012048</v>
      </c>
      <c r="AC32" s="0" t="n">
        <v>0.00346182249635246</v>
      </c>
      <c r="AD32" s="0" t="n">
        <v>0.00377625493188622</v>
      </c>
      <c r="AE32" s="0" t="n">
        <v>0.00413326280843409</v>
      </c>
    </row>
    <row r="33" customFormat="false" ht="15.75" hidden="false" customHeight="false" outlineLevel="0" collapsed="false">
      <c r="Z33" s="0" t="n">
        <v>0.00205591415613089</v>
      </c>
      <c r="AA33" s="0" t="n">
        <v>0.00221100094802672</v>
      </c>
      <c r="AB33" s="0" t="n">
        <v>0.00238128402092268</v>
      </c>
      <c r="AC33" s="0" t="n">
        <v>0.00256922744835697</v>
      </c>
      <c r="AD33" s="0" t="n">
        <v>0.0027778713713077</v>
      </c>
      <c r="AE33" s="0" t="n">
        <v>0.00301100260344019</v>
      </c>
    </row>
    <row r="34" customFormat="false" ht="15.75" hidden="false" customHeight="false" outlineLevel="0" collapsed="false">
      <c r="AA34" s="0" t="n">
        <v>0.00166647867056531</v>
      </c>
      <c r="AB34" s="0" t="n">
        <v>0.00178162411934144</v>
      </c>
      <c r="AC34" s="0" t="n">
        <v>0.0019067787815077</v>
      </c>
      <c r="AD34" s="0" t="n">
        <v>0.00204344502548628</v>
      </c>
      <c r="AE34" s="0" t="n">
        <v>0.00219345758983043</v>
      </c>
    </row>
    <row r="35" customFormat="false" ht="15.75" hidden="false" customHeight="false" outlineLevel="0" collapsed="false">
      <c r="AB35" s="0" t="n">
        <v>0.00133297182307101</v>
      </c>
      <c r="AC35" s="0" t="n">
        <v>0.00141513563695308</v>
      </c>
      <c r="AD35" s="0" t="n">
        <v>0.00150318967800835</v>
      </c>
      <c r="AE35" s="0" t="n">
        <v>0.00159789174306514</v>
      </c>
    </row>
    <row r="36" customFormat="false" ht="15.75" hidden="false" customHeight="false" outlineLevel="0" collapsed="false">
      <c r="AC36" s="0" t="n">
        <v>0.00105025758121303</v>
      </c>
      <c r="AD36" s="0" t="n">
        <v>0.00110576951172598</v>
      </c>
      <c r="AE36" s="0" t="n">
        <v>0.0011640334576759</v>
      </c>
    </row>
    <row r="37" customFormat="false" ht="15.75" hidden="false" customHeight="false" outlineLevel="0" collapsed="false">
      <c r="AD37" s="0" t="n">
        <v>0.000813421107762501</v>
      </c>
      <c r="AE37" s="0" t="n">
        <v>0.000847976026204214</v>
      </c>
    </row>
    <row r="38" customFormat="false" ht="15.75" hidden="false" customHeight="false" outlineLevel="0" collapsed="false">
      <c r="AE38" s="0" t="n">
        <v>0.000617734255210128</v>
      </c>
    </row>
    <row r="41" customFormat="false" ht="15.75" hidden="false" customHeight="false" outlineLevel="0" collapsed="false">
      <c r="B41" s="0" t="n">
        <v>0.0410928811513784</v>
      </c>
      <c r="C41" s="0" t="n">
        <v>0.0508004871615576</v>
      </c>
      <c r="D41" s="0" t="n">
        <v>0.0362097356493369</v>
      </c>
      <c r="E41" s="0" t="n">
        <v>0.0543423360835598</v>
      </c>
      <c r="F41" s="0" t="n">
        <v>0.0621109249266311</v>
      </c>
      <c r="G41" s="0" t="n">
        <v>0.0855456843238172</v>
      </c>
      <c r="H41" s="0" t="n">
        <v>0.107184193438716</v>
      </c>
      <c r="I41" s="0" t="n">
        <v>0.0991025293247023</v>
      </c>
      <c r="J41" s="0" t="n">
        <v>0.139895294211703</v>
      </c>
      <c r="K41" s="0" t="n">
        <v>0.158166131303066</v>
      </c>
      <c r="L41" s="0" t="n">
        <v>0.177717183055718</v>
      </c>
      <c r="M41" s="0" t="n">
        <v>0.158754232898172</v>
      </c>
      <c r="N41" s="0" t="n">
        <v>0.220346485020001</v>
      </c>
      <c r="O41" s="0" t="n">
        <v>0.24302738180583</v>
      </c>
      <c r="P41" s="0" t="n">
        <v>0.266101450642932</v>
      </c>
      <c r="Q41" s="0" t="n">
        <v>0.243455668801571</v>
      </c>
      <c r="R41" s="0" t="n">
        <v>0.356606273839945</v>
      </c>
      <c r="S41" s="0" t="n">
        <v>0.326486052580874</v>
      </c>
      <c r="T41" s="0" t="n">
        <v>0.487879253900738</v>
      </c>
      <c r="U41" s="0" t="n">
        <v>0.57702233286998</v>
      </c>
      <c r="V41" s="0" t="n">
        <v>0.533898120553685</v>
      </c>
      <c r="W41" s="0" t="n">
        <v>0.828626817399397</v>
      </c>
      <c r="X41" s="0" t="n">
        <v>1.00807693794323</v>
      </c>
      <c r="Y41" s="0" t="n">
        <v>0.947338354302139</v>
      </c>
      <c r="Z41" s="0" t="n">
        <v>1.54684197390504</v>
      </c>
      <c r="AA41" s="0" t="n">
        <v>1.95672139212538</v>
      </c>
      <c r="AB41" s="0" t="n">
        <v>2.51590327317925</v>
      </c>
      <c r="AC41" s="0" t="n">
        <v>3.2950072705604</v>
      </c>
      <c r="AD41" s="0" t="n">
        <v>3.24147833244456</v>
      </c>
      <c r="AE41" s="0" t="n">
        <v>4.39637351649338</v>
      </c>
    </row>
    <row r="42" customFormat="false" ht="15.75" hidden="false" customHeight="false" outlineLevel="0" collapsed="false">
      <c r="B42" s="0" t="n">
        <v>0.0410928811513784</v>
      </c>
      <c r="C42" s="0" t="n">
        <v>0.0399610785570351</v>
      </c>
      <c r="D42" s="0" t="n">
        <v>0.0362097356493369</v>
      </c>
      <c r="E42" s="0" t="n">
        <v>0.0543423360835598</v>
      </c>
      <c r="F42" s="0" t="n">
        <v>0.0621109249266311</v>
      </c>
      <c r="G42" s="0" t="n">
        <v>0.0855456843238172</v>
      </c>
      <c r="H42" s="0" t="n">
        <v>0.107184193438716</v>
      </c>
      <c r="I42" s="0" t="n">
        <v>0.0991025293247023</v>
      </c>
      <c r="J42" s="0" t="n">
        <v>0.139895294211703</v>
      </c>
      <c r="K42" s="0" t="n">
        <v>0.127065411240723</v>
      </c>
      <c r="L42" s="0" t="n">
        <v>0.142470414251382</v>
      </c>
      <c r="M42" s="0" t="n">
        <v>0.158754232898172</v>
      </c>
      <c r="N42" s="0" t="n">
        <v>0.220346485020001</v>
      </c>
      <c r="O42" s="0" t="n">
        <v>0.193345141027665</v>
      </c>
      <c r="P42" s="0" t="n">
        <v>0.211063877359548</v>
      </c>
      <c r="Q42" s="0" t="n">
        <v>0.243455668801571</v>
      </c>
      <c r="R42" s="0" t="n">
        <v>0.356606273839945</v>
      </c>
      <c r="S42" s="0" t="n">
        <v>0.415670312361541</v>
      </c>
      <c r="T42" s="0" t="n">
        <v>0.487879253900738</v>
      </c>
      <c r="U42" s="0" t="n">
        <v>0.57702233286998</v>
      </c>
      <c r="V42" s="0" t="n">
        <v>0.533898120553685</v>
      </c>
      <c r="W42" s="0" t="n">
        <v>0.639688766111172</v>
      </c>
      <c r="X42" s="0" t="n">
        <v>0.774139263289053</v>
      </c>
      <c r="Y42" s="0" t="n">
        <v>1.24068048872277</v>
      </c>
      <c r="Z42" s="0" t="n">
        <v>1.17380036736966</v>
      </c>
      <c r="AA42" s="0" t="n">
        <v>1.95672139212538</v>
      </c>
      <c r="AB42" s="0" t="n">
        <v>1.88234327112708</v>
      </c>
      <c r="AC42" s="0" t="n">
        <v>2.44542379945227</v>
      </c>
      <c r="AD42" s="0" t="n">
        <v>3.24147833244456</v>
      </c>
      <c r="AE42" s="0" t="n">
        <v>4.39637351649338</v>
      </c>
    </row>
    <row r="43" customFormat="false" ht="15.75" hidden="false" customHeight="false" outlineLevel="0" collapsed="false">
      <c r="B43" s="0" t="n">
        <v>0.0410928811513784</v>
      </c>
      <c r="C43" s="0" t="n">
        <v>0.0508004871615576</v>
      </c>
      <c r="D43" s="0" t="n">
        <v>0.0481390457822979</v>
      </c>
      <c r="E43" s="0" t="n">
        <v>0.0668519399071072</v>
      </c>
      <c r="F43" s="0" t="n">
        <v>0.0621109249266311</v>
      </c>
      <c r="G43" s="0" t="n">
        <v>0.0716343720303263</v>
      </c>
      <c r="H43" s="0" t="n">
        <v>0.0865565348731319</v>
      </c>
      <c r="I43" s="0" t="n">
        <v>0.122910351733914</v>
      </c>
      <c r="J43" s="0" t="n">
        <v>0.112602800209325</v>
      </c>
      <c r="K43" s="0" t="n">
        <v>0.158166131303066</v>
      </c>
      <c r="L43" s="0" t="n">
        <v>0.177717183055718</v>
      </c>
      <c r="M43" s="0" t="n">
        <v>0.158754232898172</v>
      </c>
      <c r="N43" s="0" t="n">
        <v>0.220346485020001</v>
      </c>
      <c r="O43" s="0" t="n">
        <v>0.24302738180583</v>
      </c>
      <c r="P43" s="0" t="n">
        <v>0.266101450642932</v>
      </c>
      <c r="Q43" s="0" t="n">
        <v>0.307859165362395</v>
      </c>
      <c r="R43" s="0" t="n">
        <v>0.281085636151114</v>
      </c>
      <c r="S43" s="0" t="n">
        <v>0.326486052580874</v>
      </c>
      <c r="T43" s="0" t="n">
        <v>0.381740683763545</v>
      </c>
      <c r="U43" s="0" t="n">
        <v>0.57702233286998</v>
      </c>
      <c r="V43" s="0" t="n">
        <v>0.688243720568697</v>
      </c>
      <c r="W43" s="0" t="n">
        <v>0.828626817399397</v>
      </c>
      <c r="X43" s="0" t="n">
        <v>0.774139263289053</v>
      </c>
      <c r="Y43" s="0" t="n">
        <v>0.947338354302139</v>
      </c>
      <c r="Z43" s="0" t="n">
        <v>1.17380036736966</v>
      </c>
      <c r="AA43" s="0" t="n">
        <v>1.47482273452937</v>
      </c>
      <c r="AB43" s="0" t="n">
        <v>2.51590327317925</v>
      </c>
      <c r="AC43" s="0" t="n">
        <v>3.2950072705604</v>
      </c>
      <c r="AD43" s="0" t="n">
        <v>3.24147833244456</v>
      </c>
      <c r="AE43" s="0" t="n">
        <v>4.39637351649338</v>
      </c>
    </row>
    <row r="44" customFormat="false" ht="15.75" hidden="false" customHeight="false" outlineLevel="0" collapsed="false">
      <c r="B44" s="0" t="n">
        <v>0.0410928811513784</v>
      </c>
      <c r="C44" s="0" t="n">
        <v>0.0399610785570351</v>
      </c>
      <c r="D44" s="0" t="n">
        <v>0.0362097356493369</v>
      </c>
      <c r="E44" s="0" t="n">
        <v>0.0543423360835598</v>
      </c>
      <c r="F44" s="0" t="n">
        <v>0.0736599577716536</v>
      </c>
      <c r="G44" s="0" t="n">
        <v>0.0855456843238172</v>
      </c>
      <c r="H44" s="0" t="n">
        <v>0.0865565348731319</v>
      </c>
      <c r="I44" s="0" t="n">
        <v>0.122910351733914</v>
      </c>
      <c r="J44" s="0" t="n">
        <v>0.139895294211703</v>
      </c>
      <c r="K44" s="0" t="n">
        <v>0.158166131303066</v>
      </c>
      <c r="L44" s="0" t="n">
        <v>0.142470414251382</v>
      </c>
      <c r="M44" s="0" t="n">
        <v>0.158754232898172</v>
      </c>
      <c r="N44" s="0" t="n">
        <v>0.220346485020001</v>
      </c>
      <c r="O44" s="0" t="n">
        <v>0.24302738180583</v>
      </c>
      <c r="P44" s="0" t="n">
        <v>0.266101450642932</v>
      </c>
      <c r="Q44" s="0" t="n">
        <v>0.243455668801571</v>
      </c>
      <c r="R44" s="0" t="n">
        <v>0.281085636151114</v>
      </c>
      <c r="S44" s="0" t="n">
        <v>0.326486052580874</v>
      </c>
      <c r="T44" s="0" t="n">
        <v>0.487879253900738</v>
      </c>
      <c r="U44" s="0" t="n">
        <v>0.57702233286998</v>
      </c>
      <c r="V44" s="0" t="n">
        <v>0.688243720568697</v>
      </c>
      <c r="W44" s="0" t="n">
        <v>0.828626817399397</v>
      </c>
      <c r="X44" s="0" t="n">
        <v>1.00807693794323</v>
      </c>
      <c r="Y44" s="0" t="n">
        <v>0.947338354302139</v>
      </c>
      <c r="Z44" s="0" t="n">
        <v>1.54684197390504</v>
      </c>
      <c r="AA44" s="0" t="n">
        <v>1.95672139212538</v>
      </c>
      <c r="AB44" s="0" t="n">
        <v>1.88234327112708</v>
      </c>
      <c r="AC44" s="0" t="n">
        <v>2.44542379945227</v>
      </c>
      <c r="AD44" s="0" t="n">
        <v>3.24147833244456</v>
      </c>
      <c r="AE44" s="0" t="n">
        <v>6.03498885286421</v>
      </c>
    </row>
    <row r="45" customFormat="false" ht="15.75" hidden="false" customHeight="false" outlineLevel="0" collapsed="false">
      <c r="B45" s="0" t="n">
        <v>0.0410928811513784</v>
      </c>
      <c r="C45" s="0" t="n">
        <v>0.0399610785570351</v>
      </c>
      <c r="D45" s="0" t="n">
        <v>0.0481390457822979</v>
      </c>
      <c r="E45" s="0" t="n">
        <v>0.0668519399071072</v>
      </c>
      <c r="F45" s="0" t="n">
        <v>0.0621109249266311</v>
      </c>
      <c r="G45" s="0" t="n">
        <v>0.0716343720303263</v>
      </c>
      <c r="H45" s="0" t="n">
        <v>0.107184193438716</v>
      </c>
      <c r="I45" s="0" t="n">
        <v>0.122910351733914</v>
      </c>
      <c r="J45" s="0" t="n">
        <v>0.139895294211703</v>
      </c>
      <c r="K45" s="0" t="n">
        <v>0.158166131303066</v>
      </c>
      <c r="L45" s="0" t="n">
        <v>0.142470414251382</v>
      </c>
      <c r="M45" s="0" t="n">
        <v>0.198490240055581</v>
      </c>
      <c r="N45" s="0" t="n">
        <v>0.175787618660662</v>
      </c>
      <c r="O45" s="0" t="n">
        <v>0.24302738180583</v>
      </c>
      <c r="P45" s="0" t="n">
        <v>0.266101450642932</v>
      </c>
      <c r="Q45" s="0" t="n">
        <v>0.243455668801571</v>
      </c>
      <c r="R45" s="0" t="n">
        <v>0.281085636151114</v>
      </c>
      <c r="S45" s="0" t="n">
        <v>0.326486052580874</v>
      </c>
      <c r="T45" s="0" t="n">
        <v>0.487879253900738</v>
      </c>
      <c r="U45" s="0" t="n">
        <v>0.449627579997259</v>
      </c>
      <c r="V45" s="0" t="n">
        <v>0.688243720568697</v>
      </c>
      <c r="W45" s="0" t="n">
        <v>0.639688766111172</v>
      </c>
      <c r="X45" s="0" t="n">
        <v>1.00807693794323</v>
      </c>
      <c r="Y45" s="0" t="n">
        <v>1.24068048872277</v>
      </c>
      <c r="Z45" s="0" t="n">
        <v>1.17380036736966</v>
      </c>
      <c r="AA45" s="0" t="n">
        <v>1.47482273452937</v>
      </c>
      <c r="AB45" s="0" t="n">
        <v>1.88234327112708</v>
      </c>
      <c r="AC45" s="0" t="n">
        <v>3.2950072705604</v>
      </c>
      <c r="AD45" s="0" t="n">
        <v>3.24147833244456</v>
      </c>
      <c r="AE45" s="0" t="n">
        <v>6.03498885286421</v>
      </c>
    </row>
    <row r="46" customFormat="false" ht="15.75" hidden="false" customHeight="false" outlineLevel="0" collapsed="false">
      <c r="B46" s="0" t="n">
        <v>0.0410928811513784</v>
      </c>
      <c r="C46" s="0" t="n">
        <v>0.0508004871615576</v>
      </c>
      <c r="D46" s="0" t="n">
        <v>0.0362097356493369</v>
      </c>
      <c r="E46" s="0" t="n">
        <v>0.0668519399071072</v>
      </c>
      <c r="F46" s="0" t="n">
        <v>0.0736599577716536</v>
      </c>
      <c r="G46" s="0" t="n">
        <v>0.0716343720303263</v>
      </c>
      <c r="H46" s="0" t="n">
        <v>0.0865565348731319</v>
      </c>
      <c r="I46" s="0" t="n">
        <v>0.122910351733914</v>
      </c>
      <c r="J46" s="0" t="n">
        <v>0.139895294211703</v>
      </c>
      <c r="K46" s="0" t="n">
        <v>0.158166131303066</v>
      </c>
      <c r="L46" s="0" t="n">
        <v>0.177717183055718</v>
      </c>
      <c r="M46" s="0" t="n">
        <v>0.198490240055581</v>
      </c>
      <c r="N46" s="0" t="n">
        <v>0.220346485020001</v>
      </c>
      <c r="O46" s="0" t="n">
        <v>0.193345141027665</v>
      </c>
      <c r="P46" s="0" t="n">
        <v>0.211063877359548</v>
      </c>
      <c r="Q46" s="0" t="n">
        <v>0.243455668801571</v>
      </c>
      <c r="R46" s="0" t="n">
        <v>0.281085636151114</v>
      </c>
      <c r="S46" s="0" t="n">
        <v>0.415670312361541</v>
      </c>
      <c r="T46" s="0" t="n">
        <v>0.487879253900738</v>
      </c>
      <c r="U46" s="0" t="n">
        <v>0.449627579997259</v>
      </c>
      <c r="V46" s="0" t="n">
        <v>0.533898120553685</v>
      </c>
      <c r="W46" s="0" t="n">
        <v>0.639688766111172</v>
      </c>
      <c r="X46" s="0" t="n">
        <v>1.00807693794323</v>
      </c>
      <c r="Y46" s="0" t="n">
        <v>0.947338354302139</v>
      </c>
      <c r="Z46" s="0" t="n">
        <v>1.54684197390504</v>
      </c>
      <c r="AA46" s="0" t="n">
        <v>1.95672139212538</v>
      </c>
      <c r="AB46" s="0" t="n">
        <v>2.51590327317925</v>
      </c>
      <c r="AC46" s="0" t="n">
        <v>3.2950072705604</v>
      </c>
      <c r="AD46" s="0" t="n">
        <v>4.40648500356361</v>
      </c>
      <c r="AE46" s="0" t="n">
        <v>6.03498885286421</v>
      </c>
    </row>
    <row r="47" customFormat="false" ht="15.75" hidden="false" customHeight="false" outlineLevel="0" collapsed="false">
      <c r="B47" s="0" t="n">
        <v>0.0410928811513784</v>
      </c>
      <c r="C47" s="0" t="n">
        <v>0.0508004871615576</v>
      </c>
      <c r="D47" s="0" t="n">
        <v>0.0362097356493369</v>
      </c>
      <c r="E47" s="0" t="n">
        <v>0.0668519399071072</v>
      </c>
      <c r="F47" s="0" t="n">
        <v>0.0621109249266311</v>
      </c>
      <c r="G47" s="0" t="n">
        <v>0.0716343720303263</v>
      </c>
      <c r="H47" s="0" t="n">
        <v>0.107184193438716</v>
      </c>
      <c r="I47" s="0" t="n">
        <v>0.122910351733914</v>
      </c>
      <c r="J47" s="0" t="n">
        <v>0.139895294211703</v>
      </c>
      <c r="K47" s="0" t="n">
        <v>0.158166131303066</v>
      </c>
      <c r="L47" s="0" t="n">
        <v>0.142470414251382</v>
      </c>
      <c r="M47" s="0" t="n">
        <v>0.198490240055581</v>
      </c>
      <c r="N47" s="0" t="n">
        <v>0.175787618660662</v>
      </c>
      <c r="O47" s="0" t="n">
        <v>0.24302738180583</v>
      </c>
      <c r="P47" s="0" t="n">
        <v>0.266101450642932</v>
      </c>
      <c r="Q47" s="0" t="n">
        <v>0.243455668801571</v>
      </c>
      <c r="R47" s="0" t="n">
        <v>0.356606273839945</v>
      </c>
      <c r="S47" s="0" t="n">
        <v>0.326486052580874</v>
      </c>
      <c r="T47" s="0" t="n">
        <v>0.487879253900738</v>
      </c>
      <c r="U47" s="0" t="n">
        <v>0.57702233286998</v>
      </c>
      <c r="V47" s="0" t="n">
        <v>0.688243720568697</v>
      </c>
      <c r="W47" s="0" t="n">
        <v>0.639688766111172</v>
      </c>
      <c r="X47" s="0" t="n">
        <v>0.774139263289053</v>
      </c>
      <c r="Y47" s="0" t="n">
        <v>1.24068048872277</v>
      </c>
      <c r="Z47" s="0" t="n">
        <v>1.17380036736966</v>
      </c>
      <c r="AA47" s="0" t="n">
        <v>1.47482273452937</v>
      </c>
      <c r="AB47" s="0" t="n">
        <v>2.51590327317925</v>
      </c>
      <c r="AC47" s="0" t="n">
        <v>3.2950072705604</v>
      </c>
      <c r="AD47" s="0" t="n">
        <v>3.24147833244456</v>
      </c>
      <c r="AE47" s="0" t="n">
        <v>6.03498885286421</v>
      </c>
    </row>
    <row r="48" customFormat="false" ht="15.75" hidden="false" customHeight="false" outlineLevel="0" collapsed="false">
      <c r="B48" s="0" t="n">
        <v>0.0410928811513784</v>
      </c>
      <c r="C48" s="0" t="n">
        <v>0.0508004871615576</v>
      </c>
      <c r="D48" s="0" t="n">
        <v>0.0362097356493369</v>
      </c>
      <c r="E48" s="0" t="n">
        <v>0.0543423360835598</v>
      </c>
      <c r="F48" s="0" t="n">
        <v>0.0621109249266311</v>
      </c>
      <c r="G48" s="0" t="n">
        <v>0.0855456843238172</v>
      </c>
      <c r="H48" s="0" t="n">
        <v>0.0865565348731319</v>
      </c>
      <c r="I48" s="0" t="n">
        <v>0.122910351733914</v>
      </c>
      <c r="J48" s="0" t="n">
        <v>0.139895294211703</v>
      </c>
      <c r="K48" s="0" t="n">
        <v>0.127065411240723</v>
      </c>
      <c r="L48" s="0" t="n">
        <v>0.177717183055718</v>
      </c>
      <c r="M48" s="0" t="n">
        <v>0.158754232898172</v>
      </c>
      <c r="N48" s="0" t="n">
        <v>0.220346485020001</v>
      </c>
      <c r="O48" s="0" t="n">
        <v>0.193345141027665</v>
      </c>
      <c r="P48" s="0" t="n">
        <v>0.211063877359548</v>
      </c>
      <c r="Q48" s="0" t="n">
        <v>0.243455668801571</v>
      </c>
      <c r="R48" s="0" t="n">
        <v>0.356606273839945</v>
      </c>
      <c r="S48" s="0" t="n">
        <v>0.326486052580874</v>
      </c>
      <c r="T48" s="0" t="n">
        <v>0.381740683763545</v>
      </c>
      <c r="U48" s="0" t="n">
        <v>0.57702233286998</v>
      </c>
      <c r="V48" s="0" t="n">
        <v>0.688243720568697</v>
      </c>
      <c r="W48" s="0" t="n">
        <v>0.828626817399397</v>
      </c>
      <c r="X48" s="0" t="n">
        <v>1.00807693794323</v>
      </c>
      <c r="Y48" s="0" t="n">
        <v>0.947338354302139</v>
      </c>
      <c r="Z48" s="0" t="n">
        <v>1.17380036736966</v>
      </c>
      <c r="AA48" s="0" t="n">
        <v>1.95672139212538</v>
      </c>
      <c r="AB48" s="0" t="n">
        <v>2.51590327317925</v>
      </c>
      <c r="AC48" s="0" t="n">
        <v>3.2950072705604</v>
      </c>
      <c r="AD48" s="0" t="n">
        <v>3.24147833244456</v>
      </c>
      <c r="AE48" s="0" t="n">
        <v>4.39637351649338</v>
      </c>
    </row>
    <row r="49" customFormat="false" ht="15.75" hidden="false" customHeight="false" outlineLevel="0" collapsed="false">
      <c r="B49" s="0" t="n">
        <v>0.0410928811513784</v>
      </c>
      <c r="C49" s="0" t="n">
        <v>0.0508004871615576</v>
      </c>
      <c r="D49" s="0" t="n">
        <v>0.0362097356493369</v>
      </c>
      <c r="E49" s="0" t="n">
        <v>0.0668519399071072</v>
      </c>
      <c r="F49" s="0" t="n">
        <v>0.0621109249266311</v>
      </c>
      <c r="G49" s="0" t="n">
        <v>0.0855456843238172</v>
      </c>
      <c r="H49" s="0" t="n">
        <v>0.0865565348731319</v>
      </c>
      <c r="I49" s="0" t="n">
        <v>0.0991025293247023</v>
      </c>
      <c r="J49" s="0" t="n">
        <v>0.139895294211703</v>
      </c>
      <c r="K49" s="0" t="n">
        <v>0.158166131303066</v>
      </c>
      <c r="L49" s="0" t="n">
        <v>0.142470414251382</v>
      </c>
      <c r="M49" s="0" t="n">
        <v>0.158754232898172</v>
      </c>
      <c r="N49" s="0" t="n">
        <v>0.220346485020001</v>
      </c>
      <c r="O49" s="0" t="n">
        <v>0.193345141027665</v>
      </c>
      <c r="P49" s="0" t="n">
        <v>0.266101450642932</v>
      </c>
      <c r="Q49" s="0" t="n">
        <v>0.243455668801571</v>
      </c>
      <c r="R49" s="0" t="n">
        <v>0.356606273839945</v>
      </c>
      <c r="S49" s="0" t="n">
        <v>0.415670312361541</v>
      </c>
      <c r="T49" s="0" t="n">
        <v>0.487879253900738</v>
      </c>
      <c r="U49" s="0" t="n">
        <v>0.449627579997259</v>
      </c>
      <c r="V49" s="0" t="n">
        <v>0.533898120553685</v>
      </c>
      <c r="W49" s="0" t="n">
        <v>0.828626817399397</v>
      </c>
      <c r="X49" s="0" t="n">
        <v>0.774139263289053</v>
      </c>
      <c r="Y49" s="0" t="n">
        <v>1.24068048872277</v>
      </c>
      <c r="Z49" s="0" t="n">
        <v>1.17380036736966</v>
      </c>
      <c r="AA49" s="0" t="n">
        <v>1.95672139212538</v>
      </c>
      <c r="AB49" s="0" t="n">
        <v>1.88234327112708</v>
      </c>
      <c r="AC49" s="0" t="n">
        <v>3.2950072705604</v>
      </c>
      <c r="AD49" s="0" t="n">
        <v>4.40648500356361</v>
      </c>
      <c r="AE49" s="0" t="n">
        <v>4.39637351649338</v>
      </c>
    </row>
    <row r="50" customFormat="false" ht="15.75" hidden="false" customHeight="false" outlineLevel="0" collapsed="false">
      <c r="B50" s="0" t="n">
        <v>0.0410928811513784</v>
      </c>
      <c r="C50" s="0" t="n">
        <v>0.0508004871615576</v>
      </c>
      <c r="D50" s="0" t="n">
        <v>0.0362097356493369</v>
      </c>
      <c r="E50" s="0" t="n">
        <v>0.0543423360835598</v>
      </c>
      <c r="F50" s="0" t="n">
        <v>0.0736599577716536</v>
      </c>
      <c r="G50" s="0" t="n">
        <v>0.0716343720303263</v>
      </c>
      <c r="H50" s="0" t="n">
        <v>0.107184193438716</v>
      </c>
      <c r="I50" s="0" t="n">
        <v>0.122910351733914</v>
      </c>
      <c r="J50" s="0" t="n">
        <v>0.112602800209325</v>
      </c>
      <c r="K50" s="0" t="n">
        <v>0.127065411240723</v>
      </c>
      <c r="L50" s="0" t="n">
        <v>0.177717183055718</v>
      </c>
      <c r="M50" s="0" t="n">
        <v>0.158754232898172</v>
      </c>
      <c r="N50" s="0" t="n">
        <v>0.175787618660662</v>
      </c>
      <c r="O50" s="0" t="n">
        <v>0.24302738180583</v>
      </c>
      <c r="P50" s="0" t="n">
        <v>0.266101450642932</v>
      </c>
      <c r="Q50" s="0" t="n">
        <v>0.307859165362395</v>
      </c>
      <c r="R50" s="0" t="n">
        <v>0.281085636151114</v>
      </c>
      <c r="S50" s="0" t="n">
        <v>0.326486052580874</v>
      </c>
      <c r="T50" s="0" t="n">
        <v>0.487879253900738</v>
      </c>
      <c r="U50" s="0" t="n">
        <v>0.449627579997259</v>
      </c>
      <c r="V50" s="0" t="n">
        <v>0.533898120553685</v>
      </c>
      <c r="W50" s="0" t="n">
        <v>0.828626817399397</v>
      </c>
      <c r="X50" s="0" t="n">
        <v>0.774139263289053</v>
      </c>
      <c r="Y50" s="0" t="n">
        <v>1.24068048872277</v>
      </c>
      <c r="Z50" s="0" t="n">
        <v>1.54684197390504</v>
      </c>
      <c r="AA50" s="0" t="n">
        <v>1.95672139212538</v>
      </c>
      <c r="AB50" s="0" t="n">
        <v>2.51590327317925</v>
      </c>
      <c r="AC50" s="0" t="n">
        <v>3.2950072705604</v>
      </c>
      <c r="AD50" s="0" t="n">
        <v>4.40648500356361</v>
      </c>
      <c r="AE50" s="0" t="n">
        <v>6.03498885286421</v>
      </c>
    </row>
    <row r="51" customFormat="false" ht="15.75" hidden="false" customHeight="false" outlineLevel="0" collapsed="false">
      <c r="B51" s="0" t="n">
        <v>0.0410928811513784</v>
      </c>
      <c r="C51" s="0" t="n">
        <v>0.0399610785570351</v>
      </c>
      <c r="D51" s="0" t="n">
        <v>0.0481390457822979</v>
      </c>
      <c r="E51" s="0" t="n">
        <v>0.0668519399071072</v>
      </c>
      <c r="F51" s="0" t="n">
        <v>0.0736599577716536</v>
      </c>
      <c r="G51" s="0" t="n">
        <v>0.0716343720303263</v>
      </c>
      <c r="H51" s="0" t="n">
        <v>0.0865565348731319</v>
      </c>
      <c r="I51" s="0" t="n">
        <v>0.122910351733914</v>
      </c>
      <c r="J51" s="0" t="n">
        <v>0.112602800209325</v>
      </c>
      <c r="K51" s="0" t="n">
        <v>0.127065411240723</v>
      </c>
      <c r="L51" s="0" t="n">
        <v>0.177717183055718</v>
      </c>
      <c r="M51" s="0" t="n">
        <v>0.158754232898172</v>
      </c>
      <c r="N51" s="0" t="n">
        <v>0.175787618660662</v>
      </c>
      <c r="O51" s="0" t="n">
        <v>0.24302738180583</v>
      </c>
      <c r="P51" s="0" t="n">
        <v>0.211063877359548</v>
      </c>
      <c r="Q51" s="0" t="n">
        <v>0.243455668801571</v>
      </c>
      <c r="R51" s="0" t="n">
        <v>0.281085636151114</v>
      </c>
      <c r="S51" s="0" t="n">
        <v>0.326486052580874</v>
      </c>
      <c r="T51" s="0" t="n">
        <v>0.487879253900738</v>
      </c>
      <c r="U51" s="0" t="n">
        <v>0.449627579997259</v>
      </c>
      <c r="V51" s="0" t="n">
        <v>0.533898120553685</v>
      </c>
      <c r="W51" s="0" t="n">
        <v>0.639688766111172</v>
      </c>
      <c r="X51" s="0" t="n">
        <v>1.00807693794323</v>
      </c>
      <c r="Y51" s="0" t="n">
        <v>1.24068048872277</v>
      </c>
      <c r="Z51" s="0" t="n">
        <v>1.54684197390504</v>
      </c>
      <c r="AA51" s="0" t="n">
        <v>1.95672139212538</v>
      </c>
      <c r="AB51" s="0" t="n">
        <v>1.88234327112708</v>
      </c>
      <c r="AC51" s="0" t="n">
        <v>3.2950072705604</v>
      </c>
      <c r="AD51" s="0" t="n">
        <v>3.24147833244456</v>
      </c>
      <c r="AE51" s="0" t="n">
        <v>4.39637351649338</v>
      </c>
    </row>
    <row r="52" customFormat="false" ht="15.75" hidden="false" customHeight="false" outlineLevel="0" collapsed="false">
      <c r="B52" s="0" t="n">
        <v>0.0410928811513784</v>
      </c>
      <c r="C52" s="0" t="n">
        <v>0.0399610785570351</v>
      </c>
      <c r="D52" s="0" t="n">
        <v>0.0362097356493369</v>
      </c>
      <c r="E52" s="0" t="n">
        <v>0.0543423360835598</v>
      </c>
      <c r="F52" s="0" t="n">
        <v>0.0736599577716536</v>
      </c>
      <c r="G52" s="0" t="n">
        <v>0.0716343720303263</v>
      </c>
      <c r="H52" s="0" t="n">
        <v>0.107184193438716</v>
      </c>
      <c r="I52" s="0" t="n">
        <v>0.122910351733914</v>
      </c>
      <c r="J52" s="0" t="n">
        <v>0.139895294211703</v>
      </c>
      <c r="K52" s="0" t="n">
        <v>0.127065411240723</v>
      </c>
      <c r="L52" s="0" t="n">
        <v>0.142470414251382</v>
      </c>
      <c r="M52" s="0" t="n">
        <v>0.158754232898172</v>
      </c>
      <c r="N52" s="0" t="n">
        <v>0.220346485020001</v>
      </c>
      <c r="O52" s="0" t="n">
        <v>0.24302738180583</v>
      </c>
      <c r="P52" s="0" t="n">
        <v>0.266101450642932</v>
      </c>
      <c r="Q52" s="0" t="n">
        <v>0.243455668801571</v>
      </c>
      <c r="R52" s="0" t="n">
        <v>0.356606273839945</v>
      </c>
      <c r="S52" s="0" t="n">
        <v>0.326486052580874</v>
      </c>
      <c r="T52" s="0" t="n">
        <v>0.381740683763545</v>
      </c>
      <c r="U52" s="0" t="n">
        <v>0.449627579997259</v>
      </c>
      <c r="V52" s="0" t="n">
        <v>0.533898120553685</v>
      </c>
      <c r="W52" s="0" t="n">
        <v>0.639688766111172</v>
      </c>
      <c r="X52" s="0" t="n">
        <v>1.00807693794323</v>
      </c>
      <c r="Y52" s="0" t="n">
        <v>1.24068048872277</v>
      </c>
      <c r="Z52" s="0" t="n">
        <v>1.54684197390504</v>
      </c>
      <c r="AA52" s="0" t="n">
        <v>1.95672139212538</v>
      </c>
      <c r="AB52" s="0" t="n">
        <v>1.88234327112708</v>
      </c>
      <c r="AC52" s="0" t="n">
        <v>3.2950072705604</v>
      </c>
      <c r="AD52" s="0" t="n">
        <v>3.24147833244456</v>
      </c>
      <c r="AE52" s="0" t="n">
        <v>4.39637351649338</v>
      </c>
    </row>
    <row r="53" customFormat="false" ht="15.75" hidden="false" customHeight="false" outlineLevel="0" collapsed="false">
      <c r="B53" s="0" t="n">
        <v>0.0410928811513784</v>
      </c>
      <c r="C53" s="0" t="n">
        <v>0.0508004871615576</v>
      </c>
      <c r="D53" s="0" t="n">
        <v>0.0362097356493369</v>
      </c>
      <c r="E53" s="0" t="n">
        <v>0.0543423360835598</v>
      </c>
      <c r="F53" s="0" t="n">
        <v>0.0621109249266311</v>
      </c>
      <c r="G53" s="0" t="n">
        <v>0.0716343720303263</v>
      </c>
      <c r="H53" s="0" t="n">
        <v>0.0865565348731319</v>
      </c>
      <c r="I53" s="0" t="n">
        <v>0.0991025293247023</v>
      </c>
      <c r="J53" s="0" t="n">
        <v>0.112602800209325</v>
      </c>
      <c r="K53" s="0" t="n">
        <v>0.158166131303066</v>
      </c>
      <c r="L53" s="0" t="n">
        <v>0.142470414251382</v>
      </c>
      <c r="M53" s="0" t="n">
        <v>0.158754232898172</v>
      </c>
      <c r="N53" s="0" t="n">
        <v>0.220346485020001</v>
      </c>
      <c r="O53" s="0" t="n">
        <v>0.193345141027665</v>
      </c>
      <c r="P53" s="0" t="n">
        <v>0.211063877359548</v>
      </c>
      <c r="Q53" s="0" t="n">
        <v>0.243455668801571</v>
      </c>
      <c r="R53" s="0" t="n">
        <v>0.356606273839945</v>
      </c>
      <c r="S53" s="0" t="n">
        <v>0.326486052580874</v>
      </c>
      <c r="T53" s="0" t="n">
        <v>0.381740683763545</v>
      </c>
      <c r="U53" s="0" t="n">
        <v>0.57702233286998</v>
      </c>
      <c r="V53" s="0" t="n">
        <v>0.533898120553685</v>
      </c>
      <c r="W53" s="0" t="n">
        <v>0.828626817399397</v>
      </c>
      <c r="X53" s="0" t="n">
        <v>1.00807693794323</v>
      </c>
      <c r="Y53" s="0" t="n">
        <v>0.947338354302139</v>
      </c>
      <c r="Z53" s="0" t="n">
        <v>1.17380036736966</v>
      </c>
      <c r="AA53" s="0" t="n">
        <v>1.95672139212538</v>
      </c>
      <c r="AB53" s="0" t="n">
        <v>1.88234327112708</v>
      </c>
      <c r="AC53" s="0" t="n">
        <v>3.2950072705604</v>
      </c>
      <c r="AD53" s="0" t="n">
        <v>3.24147833244456</v>
      </c>
      <c r="AE53" s="0" t="n">
        <v>6.03498885286421</v>
      </c>
    </row>
    <row r="54" customFormat="false" ht="15.75" hidden="false" customHeight="false" outlineLevel="0" collapsed="false">
      <c r="B54" s="0" t="n">
        <v>0.0410928811513784</v>
      </c>
      <c r="C54" s="0" t="n">
        <v>0.0508004871615576</v>
      </c>
      <c r="D54" s="0" t="n">
        <v>0.0362097356493369</v>
      </c>
      <c r="E54" s="0" t="n">
        <v>0.0543423360835598</v>
      </c>
      <c r="F54" s="0" t="n">
        <v>0.0621109249266311</v>
      </c>
      <c r="G54" s="0" t="n">
        <v>0.0855456843238172</v>
      </c>
      <c r="H54" s="0" t="n">
        <v>0.0865565348731319</v>
      </c>
      <c r="I54" s="0" t="n">
        <v>0.0991025293247023</v>
      </c>
      <c r="J54" s="0" t="n">
        <v>0.139895294211703</v>
      </c>
      <c r="K54" s="0" t="n">
        <v>0.158166131303066</v>
      </c>
      <c r="L54" s="0" t="n">
        <v>0.177717183055718</v>
      </c>
      <c r="M54" s="0" t="n">
        <v>0.158754232898172</v>
      </c>
      <c r="N54" s="0" t="n">
        <v>0.220346485020001</v>
      </c>
      <c r="O54" s="0" t="n">
        <v>0.193345141027665</v>
      </c>
      <c r="P54" s="0" t="n">
        <v>0.266101450642932</v>
      </c>
      <c r="Q54" s="0" t="n">
        <v>0.243455668801571</v>
      </c>
      <c r="R54" s="0" t="n">
        <v>0.356606273839945</v>
      </c>
      <c r="S54" s="0" t="n">
        <v>0.415670312361541</v>
      </c>
      <c r="T54" s="0" t="n">
        <v>0.381740683763545</v>
      </c>
      <c r="U54" s="0" t="n">
        <v>0.57702233286998</v>
      </c>
      <c r="V54" s="0" t="n">
        <v>0.533898120553685</v>
      </c>
      <c r="W54" s="0" t="n">
        <v>0.639688766111172</v>
      </c>
      <c r="X54" s="0" t="n">
        <v>1.00807693794323</v>
      </c>
      <c r="Y54" s="0" t="n">
        <v>1.24068048872277</v>
      </c>
      <c r="Z54" s="0" t="n">
        <v>1.54684197390504</v>
      </c>
      <c r="AA54" s="0" t="n">
        <v>1.47482273452937</v>
      </c>
      <c r="AB54" s="0" t="n">
        <v>2.51590327317925</v>
      </c>
      <c r="AC54" s="0" t="n">
        <v>2.44542379945227</v>
      </c>
      <c r="AD54" s="0" t="n">
        <v>4.40648500356361</v>
      </c>
      <c r="AE54" s="0" t="n">
        <v>4.39637351649338</v>
      </c>
    </row>
    <row r="55" customFormat="false" ht="15.75" hidden="false" customHeight="false" outlineLevel="0" collapsed="false">
      <c r="B55" s="0" t="n">
        <v>0.0410928811513784</v>
      </c>
      <c r="C55" s="0" t="n">
        <v>0.0399610785570351</v>
      </c>
      <c r="D55" s="0" t="n">
        <v>0.0481390457822979</v>
      </c>
      <c r="E55" s="0" t="n">
        <v>0.0543423360835598</v>
      </c>
      <c r="F55" s="0" t="n">
        <v>0.0621109249266311</v>
      </c>
      <c r="G55" s="0" t="n">
        <v>0.0855456843238172</v>
      </c>
      <c r="H55" s="0" t="n">
        <v>0.0865565348731319</v>
      </c>
      <c r="I55" s="0" t="n">
        <v>0.0991025293247023</v>
      </c>
      <c r="J55" s="0" t="n">
        <v>0.112602800209325</v>
      </c>
      <c r="K55" s="0" t="n">
        <v>0.127065411240723</v>
      </c>
      <c r="L55" s="0" t="n">
        <v>0.142470414251382</v>
      </c>
      <c r="M55" s="0" t="n">
        <v>0.158754232898172</v>
      </c>
      <c r="N55" s="0" t="n">
        <v>0.175787618660662</v>
      </c>
      <c r="O55" s="0" t="n">
        <v>0.193345141027665</v>
      </c>
      <c r="P55" s="0" t="n">
        <v>0.266101450642932</v>
      </c>
      <c r="Q55" s="0" t="n">
        <v>0.307859165362395</v>
      </c>
      <c r="R55" s="0" t="n">
        <v>0.281085636151114</v>
      </c>
      <c r="S55" s="0" t="n">
        <v>0.326486052580874</v>
      </c>
      <c r="T55" s="0" t="n">
        <v>0.381740683763545</v>
      </c>
      <c r="U55" s="0" t="n">
        <v>0.57702233286998</v>
      </c>
      <c r="V55" s="0" t="n">
        <v>0.688243720568697</v>
      </c>
      <c r="W55" s="0" t="n">
        <v>0.828626817399397</v>
      </c>
      <c r="X55" s="0" t="n">
        <v>1.00807693794323</v>
      </c>
      <c r="Y55" s="0" t="n">
        <v>1.24068048872277</v>
      </c>
      <c r="Z55" s="0" t="n">
        <v>1.54684197390504</v>
      </c>
      <c r="AA55" s="0" t="n">
        <v>1.47482273452937</v>
      </c>
      <c r="AB55" s="0" t="n">
        <v>2.51590327317925</v>
      </c>
      <c r="AC55" s="0" t="n">
        <v>3.2950072705604</v>
      </c>
      <c r="AD55" s="0" t="n">
        <v>3.24147833244456</v>
      </c>
      <c r="AE55" s="0" t="n">
        <v>4.39637351649338</v>
      </c>
    </row>
    <row r="56" customFormat="false" ht="15.75" hidden="false" customHeight="false" outlineLevel="0" collapsed="false">
      <c r="B56" s="0" t="n">
        <v>0.0410928811513784</v>
      </c>
      <c r="C56" s="0" t="n">
        <v>0.0508004871615576</v>
      </c>
      <c r="D56" s="0" t="n">
        <v>0.0362097356493369</v>
      </c>
      <c r="E56" s="0" t="n">
        <v>0.0543423360835598</v>
      </c>
      <c r="F56" s="0" t="n">
        <v>0.0736599577716536</v>
      </c>
      <c r="G56" s="0" t="n">
        <v>0.0716343720303263</v>
      </c>
      <c r="H56" s="0" t="n">
        <v>0.107184193438716</v>
      </c>
      <c r="I56" s="0" t="n">
        <v>0.0991025293247023</v>
      </c>
      <c r="J56" s="0" t="n">
        <v>0.112602800209325</v>
      </c>
      <c r="K56" s="0" t="n">
        <v>0.127065411240723</v>
      </c>
      <c r="L56" s="0" t="n">
        <v>0.142470414251382</v>
      </c>
      <c r="M56" s="0" t="n">
        <v>0.158754232898172</v>
      </c>
      <c r="N56" s="0" t="n">
        <v>0.220346485020001</v>
      </c>
      <c r="O56" s="0" t="n">
        <v>0.24302738180583</v>
      </c>
      <c r="P56" s="0" t="n">
        <v>0.266101450642932</v>
      </c>
      <c r="Q56" s="0" t="n">
        <v>0.307859165362395</v>
      </c>
      <c r="R56" s="0" t="n">
        <v>0.356606273839945</v>
      </c>
      <c r="S56" s="0" t="n">
        <v>0.415670312361541</v>
      </c>
      <c r="T56" s="0" t="n">
        <v>0.487879253900738</v>
      </c>
      <c r="U56" s="0" t="n">
        <v>0.449627579997259</v>
      </c>
      <c r="V56" s="0" t="n">
        <v>0.533898120553685</v>
      </c>
      <c r="W56" s="0" t="n">
        <v>0.639688766111172</v>
      </c>
      <c r="X56" s="0" t="n">
        <v>1.00807693794323</v>
      </c>
      <c r="Y56" s="0" t="n">
        <v>0.947338354302139</v>
      </c>
      <c r="Z56" s="0" t="n">
        <v>1.54684197390504</v>
      </c>
      <c r="AA56" s="0" t="n">
        <v>1.95672139212538</v>
      </c>
      <c r="AB56" s="0" t="n">
        <v>2.51590327317925</v>
      </c>
      <c r="AC56" s="0" t="n">
        <v>3.2950072705604</v>
      </c>
      <c r="AD56" s="0" t="n">
        <v>4.40648500356361</v>
      </c>
      <c r="AE56" s="0" t="n">
        <v>4.39637351649338</v>
      </c>
    </row>
    <row r="57" customFormat="false" ht="15.75" hidden="false" customHeight="false" outlineLevel="0" collapsed="false">
      <c r="B57" s="0" t="n">
        <v>0.0410928811513784</v>
      </c>
      <c r="C57" s="0" t="n">
        <v>0.0508004871615576</v>
      </c>
      <c r="D57" s="0" t="n">
        <v>0.0362097356493369</v>
      </c>
      <c r="E57" s="0" t="n">
        <v>0.0668519399071072</v>
      </c>
      <c r="F57" s="0" t="n">
        <v>0.0736599577716536</v>
      </c>
      <c r="G57" s="0" t="n">
        <v>0.0855456843238172</v>
      </c>
      <c r="H57" s="0" t="n">
        <v>0.0865565348731319</v>
      </c>
      <c r="I57" s="0" t="n">
        <v>0.122910351733914</v>
      </c>
      <c r="J57" s="0" t="n">
        <v>0.139895294211703</v>
      </c>
      <c r="K57" s="0" t="n">
        <v>0.127065411240723</v>
      </c>
      <c r="L57" s="0" t="n">
        <v>0.142470414251382</v>
      </c>
      <c r="M57" s="0" t="n">
        <v>0.198490240055581</v>
      </c>
      <c r="N57" s="0" t="n">
        <v>0.220346485020001</v>
      </c>
      <c r="O57" s="0" t="n">
        <v>0.193345141027665</v>
      </c>
      <c r="P57" s="0" t="n">
        <v>0.211063877359548</v>
      </c>
      <c r="Q57" s="0" t="n">
        <v>0.243455668801571</v>
      </c>
      <c r="R57" s="0" t="n">
        <v>0.356606273839945</v>
      </c>
      <c r="S57" s="0" t="n">
        <v>0.415670312361541</v>
      </c>
      <c r="T57" s="0" t="n">
        <v>0.487879253900738</v>
      </c>
      <c r="U57" s="0" t="n">
        <v>0.449627579997259</v>
      </c>
      <c r="V57" s="0" t="n">
        <v>0.533898120553685</v>
      </c>
      <c r="W57" s="0" t="n">
        <v>0.828626817399397</v>
      </c>
      <c r="X57" s="0" t="n">
        <v>1.00807693794323</v>
      </c>
      <c r="Y57" s="0" t="n">
        <v>0.947338354302139</v>
      </c>
      <c r="Z57" s="0" t="n">
        <v>1.17380036736966</v>
      </c>
      <c r="AA57" s="0" t="n">
        <v>1.95672139212538</v>
      </c>
      <c r="AB57" s="0" t="n">
        <v>2.51590327317925</v>
      </c>
      <c r="AC57" s="0" t="n">
        <v>3.2950072705604</v>
      </c>
      <c r="AD57" s="0" t="n">
        <v>3.24147833244456</v>
      </c>
      <c r="AE57" s="0" t="n">
        <v>4.39637351649338</v>
      </c>
    </row>
    <row r="58" customFormat="false" ht="15.75" hidden="false" customHeight="false" outlineLevel="0" collapsed="false">
      <c r="B58" s="0" t="n">
        <v>0.0410928811513784</v>
      </c>
      <c r="C58" s="0" t="n">
        <v>0.0399610785570351</v>
      </c>
      <c r="D58" s="0" t="n">
        <v>0.0362097356493369</v>
      </c>
      <c r="E58" s="0" t="n">
        <v>0.0668519399071072</v>
      </c>
      <c r="F58" s="0" t="n">
        <v>0.0621109249266311</v>
      </c>
      <c r="G58" s="0" t="n">
        <v>0.0716343720303263</v>
      </c>
      <c r="H58" s="0" t="n">
        <v>0.107184193438716</v>
      </c>
      <c r="I58" s="0" t="n">
        <v>0.0991025293247023</v>
      </c>
      <c r="J58" s="0" t="n">
        <v>0.112602800209325</v>
      </c>
      <c r="K58" s="0" t="n">
        <v>0.158166131303066</v>
      </c>
      <c r="L58" s="0" t="n">
        <v>0.142470414251382</v>
      </c>
      <c r="M58" s="0" t="n">
        <v>0.198490240055581</v>
      </c>
      <c r="N58" s="0" t="n">
        <v>0.175787618660662</v>
      </c>
      <c r="O58" s="0" t="n">
        <v>0.193345141027665</v>
      </c>
      <c r="P58" s="0" t="n">
        <v>0.266101450642932</v>
      </c>
      <c r="Q58" s="0" t="n">
        <v>0.243455668801571</v>
      </c>
      <c r="R58" s="0" t="n">
        <v>0.281085636151114</v>
      </c>
      <c r="S58" s="0" t="n">
        <v>0.415670312361541</v>
      </c>
      <c r="T58" s="0" t="n">
        <v>0.381740683763545</v>
      </c>
      <c r="U58" s="0" t="n">
        <v>0.57702233286998</v>
      </c>
      <c r="V58" s="0" t="n">
        <v>0.688243720568697</v>
      </c>
      <c r="W58" s="0" t="n">
        <v>0.639688766111172</v>
      </c>
      <c r="X58" s="0" t="n">
        <v>1.00807693794323</v>
      </c>
      <c r="Y58" s="0" t="n">
        <v>0.947338354302139</v>
      </c>
      <c r="Z58" s="0" t="n">
        <v>1.17380036736966</v>
      </c>
      <c r="AA58" s="0" t="n">
        <v>1.95672139212538</v>
      </c>
      <c r="AB58" s="0" t="n">
        <v>2.51590327317925</v>
      </c>
      <c r="AC58" s="0" t="n">
        <v>3.2950072705604</v>
      </c>
      <c r="AD58" s="0" t="n">
        <v>3.24147833244456</v>
      </c>
      <c r="AE58" s="0" t="n">
        <v>4.39637351649338</v>
      </c>
    </row>
    <row r="59" customFormat="false" ht="15.75" hidden="false" customHeight="false" outlineLevel="0" collapsed="false">
      <c r="B59" s="0" t="n">
        <v>0.0410928811513784</v>
      </c>
      <c r="C59" s="0" t="n">
        <v>0.0399610785570351</v>
      </c>
      <c r="D59" s="0" t="n">
        <v>0.0481390457822979</v>
      </c>
      <c r="E59" s="0" t="n">
        <v>0.0543423360835598</v>
      </c>
      <c r="F59" s="0" t="n">
        <v>0.0621109249266311</v>
      </c>
      <c r="G59" s="0" t="n">
        <v>0.0855456843238172</v>
      </c>
      <c r="H59" s="0" t="n">
        <v>0.0865565348731319</v>
      </c>
      <c r="I59" s="0" t="n">
        <v>0.0991025293247023</v>
      </c>
      <c r="J59" s="0" t="n">
        <v>0.139895294211703</v>
      </c>
      <c r="K59" s="0" t="n">
        <v>0.158166131303066</v>
      </c>
      <c r="L59" s="0" t="n">
        <v>0.177717183055718</v>
      </c>
      <c r="M59" s="0" t="n">
        <v>0.198490240055581</v>
      </c>
      <c r="N59" s="0" t="n">
        <v>0.220346485020001</v>
      </c>
      <c r="O59" s="0" t="n">
        <v>0.24302738180583</v>
      </c>
      <c r="P59" s="0" t="n">
        <v>0.266101450642932</v>
      </c>
      <c r="Q59" s="0" t="n">
        <v>0.307859165362395</v>
      </c>
      <c r="R59" s="0" t="n">
        <v>0.281085636151114</v>
      </c>
      <c r="S59" s="0" t="n">
        <v>0.415670312361541</v>
      </c>
      <c r="T59" s="0" t="n">
        <v>0.487879253900738</v>
      </c>
      <c r="U59" s="0" t="n">
        <v>0.57702233286998</v>
      </c>
      <c r="V59" s="0" t="n">
        <v>0.533898120553685</v>
      </c>
      <c r="W59" s="0" t="n">
        <v>0.639688766111172</v>
      </c>
      <c r="X59" s="0" t="n">
        <v>0.774139263289053</v>
      </c>
      <c r="Y59" s="0" t="n">
        <v>1.24068048872277</v>
      </c>
      <c r="Z59" s="0" t="n">
        <v>1.17380036736966</v>
      </c>
      <c r="AA59" s="0" t="n">
        <v>1.47482273452937</v>
      </c>
      <c r="AB59" s="0" t="n">
        <v>1.88234327112708</v>
      </c>
      <c r="AC59" s="0" t="n">
        <v>2.44542379945227</v>
      </c>
      <c r="AD59" s="0" t="n">
        <v>4.40648500356361</v>
      </c>
      <c r="AE59" s="0" t="n">
        <v>6.03498885286421</v>
      </c>
    </row>
    <row r="60" customFormat="false" ht="15.75" hidden="false" customHeight="false" outlineLevel="0" collapsed="false">
      <c r="B60" s="0" t="n">
        <v>0.0410928811513784</v>
      </c>
      <c r="C60" s="0" t="n">
        <v>0.0508004871615576</v>
      </c>
      <c r="D60" s="0" t="n">
        <v>0.0362097356493369</v>
      </c>
      <c r="E60" s="0" t="n">
        <v>0.0543423360835598</v>
      </c>
      <c r="F60" s="0" t="n">
        <v>0.0736599577716536</v>
      </c>
      <c r="G60" s="0" t="n">
        <v>0.0855456843238172</v>
      </c>
      <c r="H60" s="0" t="n">
        <v>0.0865565348731319</v>
      </c>
      <c r="I60" s="0" t="n">
        <v>0.122910351733914</v>
      </c>
      <c r="J60" s="0" t="n">
        <v>0.139895294211703</v>
      </c>
      <c r="K60" s="0" t="n">
        <v>0.158166131303066</v>
      </c>
      <c r="L60" s="0" t="n">
        <v>0.142470414251382</v>
      </c>
      <c r="M60" s="0" t="n">
        <v>0.198490240055581</v>
      </c>
      <c r="N60" s="0" t="n">
        <v>0.220346485020001</v>
      </c>
      <c r="O60" s="0" t="n">
        <v>0.24302738180583</v>
      </c>
      <c r="P60" s="0" t="n">
        <v>0.211063877359548</v>
      </c>
      <c r="Q60" s="0" t="n">
        <v>0.243455668801571</v>
      </c>
      <c r="R60" s="0" t="n">
        <v>0.356606273839945</v>
      </c>
      <c r="S60" s="0" t="n">
        <v>0.326486052580874</v>
      </c>
      <c r="T60" s="0" t="n">
        <v>0.487879253900738</v>
      </c>
      <c r="U60" s="0" t="n">
        <v>0.449627579997259</v>
      </c>
      <c r="V60" s="0" t="n">
        <v>0.533898120553685</v>
      </c>
      <c r="W60" s="0" t="n">
        <v>0.639688766111172</v>
      </c>
      <c r="X60" s="0" t="n">
        <v>0.774139263289053</v>
      </c>
      <c r="Y60" s="0" t="n">
        <v>1.24068048872277</v>
      </c>
      <c r="Z60" s="0" t="n">
        <v>1.54684197390504</v>
      </c>
      <c r="AA60" s="0" t="n">
        <v>1.47482273452937</v>
      </c>
      <c r="AB60" s="0" t="n">
        <v>1.88234327112708</v>
      </c>
      <c r="AC60" s="0" t="n">
        <v>3.2950072705604</v>
      </c>
      <c r="AD60" s="0" t="n">
        <v>3.24147833244456</v>
      </c>
      <c r="AE60" s="0" t="n">
        <v>4.39637351649338</v>
      </c>
    </row>
    <row r="61" customFormat="false" ht="15.75" hidden="false" customHeight="false" outlineLevel="0" collapsed="false">
      <c r="B61" s="0" t="n">
        <v>0.0410928811513784</v>
      </c>
      <c r="C61" s="0" t="n">
        <v>0.0399610785570351</v>
      </c>
      <c r="D61" s="0" t="n">
        <v>0.0481390457822979</v>
      </c>
      <c r="E61" s="0" t="n">
        <v>0.0543423360835598</v>
      </c>
      <c r="F61" s="0" t="n">
        <v>0.0736599577716536</v>
      </c>
      <c r="G61" s="0" t="n">
        <v>0.0716343720303263</v>
      </c>
      <c r="H61" s="0" t="n">
        <v>0.0865565348731319</v>
      </c>
      <c r="I61" s="0" t="n">
        <v>0.122910351733914</v>
      </c>
      <c r="J61" s="0" t="n">
        <v>0.112602800209325</v>
      </c>
      <c r="K61" s="0" t="n">
        <v>0.158166131303066</v>
      </c>
      <c r="L61" s="0" t="n">
        <v>0.177717183055718</v>
      </c>
      <c r="M61" s="0" t="n">
        <v>0.158754232898172</v>
      </c>
      <c r="N61" s="0" t="n">
        <v>0.175787618660662</v>
      </c>
      <c r="O61" s="0" t="n">
        <v>0.193345141027665</v>
      </c>
      <c r="P61" s="0" t="n">
        <v>0.211063877359548</v>
      </c>
      <c r="Q61" s="0" t="n">
        <v>0.243455668801571</v>
      </c>
      <c r="R61" s="0" t="n">
        <v>0.356606273839945</v>
      </c>
      <c r="S61" s="0" t="n">
        <v>0.415670312361541</v>
      </c>
      <c r="T61" s="0" t="n">
        <v>0.381740683763545</v>
      </c>
      <c r="U61" s="0" t="n">
        <v>0.57702233286998</v>
      </c>
      <c r="V61" s="0" t="n">
        <v>0.688243720568697</v>
      </c>
      <c r="W61" s="0" t="n">
        <v>0.828626817399397</v>
      </c>
      <c r="X61" s="0" t="n">
        <v>1.00807693794323</v>
      </c>
      <c r="Y61" s="0" t="n">
        <v>1.24068048872277</v>
      </c>
      <c r="Z61" s="0" t="n">
        <v>1.17380036736966</v>
      </c>
      <c r="AA61" s="0" t="n">
        <v>1.95672139212538</v>
      </c>
      <c r="AB61" s="0" t="n">
        <v>1.88234327112708</v>
      </c>
      <c r="AC61" s="0" t="n">
        <v>2.44542379945227</v>
      </c>
      <c r="AD61" s="0" t="n">
        <v>4.40648500356361</v>
      </c>
      <c r="AE61" s="0" t="n">
        <v>4.39637351649338</v>
      </c>
    </row>
    <row r="62" customFormat="false" ht="15.75" hidden="false" customHeight="false" outlineLevel="0" collapsed="false">
      <c r="B62" s="0" t="n">
        <v>0.0410928811513784</v>
      </c>
      <c r="C62" s="0" t="n">
        <v>0.0508004871615576</v>
      </c>
      <c r="D62" s="0" t="n">
        <v>0.0362097356493369</v>
      </c>
      <c r="E62" s="0" t="n">
        <v>0.0543423360835598</v>
      </c>
      <c r="F62" s="0" t="n">
        <v>0.0736599577716536</v>
      </c>
      <c r="G62" s="0" t="n">
        <v>0.0855456843238172</v>
      </c>
      <c r="H62" s="0" t="n">
        <v>0.0865565348731319</v>
      </c>
      <c r="I62" s="0" t="n">
        <v>0.122910351733914</v>
      </c>
      <c r="J62" s="0" t="n">
        <v>0.112602800209325</v>
      </c>
      <c r="K62" s="0" t="n">
        <v>0.127065411240723</v>
      </c>
      <c r="L62" s="0" t="n">
        <v>0.142470414251382</v>
      </c>
      <c r="M62" s="0" t="n">
        <v>0.198490240055581</v>
      </c>
      <c r="N62" s="0" t="n">
        <v>0.220346485020001</v>
      </c>
      <c r="O62" s="0" t="n">
        <v>0.24302738180583</v>
      </c>
      <c r="P62" s="0" t="n">
        <v>0.266101450642932</v>
      </c>
      <c r="Q62" s="0" t="n">
        <v>0.243455668801571</v>
      </c>
      <c r="R62" s="0" t="n">
        <v>0.356606273839945</v>
      </c>
      <c r="S62" s="0" t="n">
        <v>0.415670312361541</v>
      </c>
      <c r="T62" s="0" t="n">
        <v>0.487879253900738</v>
      </c>
      <c r="U62" s="0" t="n">
        <v>0.449627579997259</v>
      </c>
      <c r="V62" s="0" t="n">
        <v>0.688243720568697</v>
      </c>
      <c r="W62" s="0" t="n">
        <v>0.639688766111172</v>
      </c>
      <c r="X62" s="0" t="n">
        <v>1.00807693794323</v>
      </c>
      <c r="Y62" s="0" t="n">
        <v>0.947338354302139</v>
      </c>
      <c r="Z62" s="0" t="n">
        <v>1.17380036736966</v>
      </c>
      <c r="AA62" s="0" t="n">
        <v>1.47482273452937</v>
      </c>
      <c r="AB62" s="0" t="n">
        <v>2.51590327317925</v>
      </c>
      <c r="AC62" s="0" t="n">
        <v>2.44542379945227</v>
      </c>
      <c r="AD62" s="0" t="n">
        <v>4.40648500356361</v>
      </c>
      <c r="AE62" s="0" t="n">
        <v>4.39637351649338</v>
      </c>
    </row>
    <row r="63" customFormat="false" ht="15.75" hidden="false" customHeight="false" outlineLevel="0" collapsed="false">
      <c r="B63" s="0" t="n">
        <v>0.0410928811513784</v>
      </c>
      <c r="C63" s="0" t="n">
        <v>0.0508004871615576</v>
      </c>
      <c r="D63" s="0" t="n">
        <v>0.0362097356493369</v>
      </c>
      <c r="E63" s="0" t="n">
        <v>0.0668519399071072</v>
      </c>
      <c r="F63" s="0" t="n">
        <v>0.0736599577716536</v>
      </c>
      <c r="G63" s="0" t="n">
        <v>0.0855456843238172</v>
      </c>
      <c r="H63" s="0" t="n">
        <v>0.107184193438716</v>
      </c>
      <c r="I63" s="0" t="n">
        <v>0.0991025293247023</v>
      </c>
      <c r="J63" s="0" t="n">
        <v>0.139895294211703</v>
      </c>
      <c r="K63" s="0" t="n">
        <v>0.127065411240723</v>
      </c>
      <c r="L63" s="0" t="n">
        <v>0.142470414251382</v>
      </c>
      <c r="M63" s="0" t="n">
        <v>0.158754232898172</v>
      </c>
      <c r="N63" s="0" t="n">
        <v>0.175787618660662</v>
      </c>
      <c r="O63" s="0" t="n">
        <v>0.193345141027665</v>
      </c>
      <c r="P63" s="0" t="n">
        <v>0.211063877359548</v>
      </c>
      <c r="Q63" s="0" t="n">
        <v>0.307859165362395</v>
      </c>
      <c r="R63" s="0" t="n">
        <v>0.356606273839945</v>
      </c>
      <c r="S63" s="0" t="n">
        <v>0.415670312361541</v>
      </c>
      <c r="T63" s="0" t="n">
        <v>0.381740683763545</v>
      </c>
      <c r="U63" s="0" t="n">
        <v>0.57702233286998</v>
      </c>
      <c r="V63" s="0" t="n">
        <v>0.688243720568697</v>
      </c>
      <c r="W63" s="0" t="n">
        <v>0.639688766111172</v>
      </c>
      <c r="X63" s="0" t="n">
        <v>1.00807693794323</v>
      </c>
      <c r="Y63" s="0" t="n">
        <v>1.24068048872277</v>
      </c>
      <c r="Z63" s="0" t="n">
        <v>1.17380036736966</v>
      </c>
      <c r="AA63" s="0" t="n">
        <v>1.47482273452937</v>
      </c>
      <c r="AB63" s="0" t="n">
        <v>1.88234327112708</v>
      </c>
      <c r="AC63" s="0" t="n">
        <v>2.44542379945227</v>
      </c>
      <c r="AD63" s="0" t="n">
        <v>4.40648500356361</v>
      </c>
      <c r="AE63" s="0" t="n">
        <v>6.03498885286421</v>
      </c>
    </row>
    <row r="64" customFormat="false" ht="15.75" hidden="false" customHeight="false" outlineLevel="0" collapsed="false">
      <c r="B64" s="0" t="n">
        <v>0.0410928811513784</v>
      </c>
      <c r="C64" s="0" t="n">
        <v>0.0399610785570351</v>
      </c>
      <c r="D64" s="0" t="n">
        <v>0.0481390457822979</v>
      </c>
      <c r="E64" s="0" t="n">
        <v>0.0668519399071072</v>
      </c>
      <c r="F64" s="0" t="n">
        <v>0.0621109249266311</v>
      </c>
      <c r="G64" s="0" t="n">
        <v>0.0855456843238172</v>
      </c>
      <c r="H64" s="0" t="n">
        <v>0.0865565348731319</v>
      </c>
      <c r="I64" s="0" t="n">
        <v>0.0991025293247023</v>
      </c>
      <c r="J64" s="0" t="n">
        <v>0.139895294211703</v>
      </c>
      <c r="K64" s="0" t="n">
        <v>0.158166131303066</v>
      </c>
      <c r="L64" s="0" t="n">
        <v>0.142470414251382</v>
      </c>
      <c r="M64" s="0" t="n">
        <v>0.198490240055581</v>
      </c>
      <c r="N64" s="0" t="n">
        <v>0.220346485020001</v>
      </c>
      <c r="O64" s="0" t="n">
        <v>0.24302738180583</v>
      </c>
      <c r="P64" s="0" t="n">
        <v>0.211063877359548</v>
      </c>
      <c r="Q64" s="0" t="n">
        <v>0.243455668801571</v>
      </c>
      <c r="R64" s="0" t="n">
        <v>0.281085636151114</v>
      </c>
      <c r="S64" s="0" t="n">
        <v>0.415670312361541</v>
      </c>
      <c r="T64" s="0" t="n">
        <v>0.381740683763545</v>
      </c>
      <c r="U64" s="0" t="n">
        <v>0.57702233286998</v>
      </c>
      <c r="V64" s="0" t="n">
        <v>0.688243720568697</v>
      </c>
      <c r="W64" s="0" t="n">
        <v>0.828626817399397</v>
      </c>
      <c r="X64" s="0" t="n">
        <v>1.00807693794323</v>
      </c>
      <c r="Y64" s="0" t="n">
        <v>0.947338354302139</v>
      </c>
      <c r="Z64" s="0" t="n">
        <v>1.17380036736966</v>
      </c>
      <c r="AA64" s="0" t="n">
        <v>1.47482273452937</v>
      </c>
      <c r="AB64" s="0" t="n">
        <v>1.88234327112708</v>
      </c>
      <c r="AC64" s="0" t="n">
        <v>2.44542379945227</v>
      </c>
      <c r="AD64" s="0" t="n">
        <v>3.24147833244456</v>
      </c>
      <c r="AE64" s="0" t="n">
        <v>6.03498885286421</v>
      </c>
    </row>
    <row r="65" customFormat="false" ht="15.75" hidden="false" customHeight="false" outlineLevel="0" collapsed="false">
      <c r="B65" s="0" t="n">
        <v>0.0410928811513784</v>
      </c>
      <c r="C65" s="0" t="n">
        <v>0.0399610785570351</v>
      </c>
      <c r="D65" s="0" t="n">
        <v>0.0481390457822979</v>
      </c>
      <c r="E65" s="0" t="n">
        <v>0.0668519399071072</v>
      </c>
      <c r="F65" s="0" t="n">
        <v>0.0736599577716536</v>
      </c>
      <c r="G65" s="0" t="n">
        <v>0.0716343720303263</v>
      </c>
      <c r="H65" s="0" t="n">
        <v>0.0865565348731319</v>
      </c>
      <c r="I65" s="0" t="n">
        <v>0.0991025293247023</v>
      </c>
      <c r="J65" s="0" t="n">
        <v>0.112602800209325</v>
      </c>
      <c r="K65" s="0" t="n">
        <v>0.127065411240723</v>
      </c>
      <c r="L65" s="0" t="n">
        <v>0.177717183055718</v>
      </c>
      <c r="M65" s="0" t="n">
        <v>0.198490240055581</v>
      </c>
      <c r="N65" s="0" t="n">
        <v>0.175787618660662</v>
      </c>
      <c r="O65" s="0" t="n">
        <v>0.24302738180583</v>
      </c>
      <c r="P65" s="0" t="n">
        <v>0.211063877359548</v>
      </c>
      <c r="Q65" s="0" t="n">
        <v>0.243455668801571</v>
      </c>
      <c r="R65" s="0" t="n">
        <v>0.281085636151114</v>
      </c>
      <c r="S65" s="0" t="n">
        <v>0.326486052580874</v>
      </c>
      <c r="T65" s="0" t="n">
        <v>0.487879253900738</v>
      </c>
      <c r="U65" s="0" t="n">
        <v>0.449627579997259</v>
      </c>
      <c r="V65" s="0" t="n">
        <v>0.533898120553685</v>
      </c>
      <c r="W65" s="0" t="n">
        <v>0.639688766111172</v>
      </c>
      <c r="X65" s="0" t="n">
        <v>1.00807693794323</v>
      </c>
      <c r="Y65" s="0" t="n">
        <v>1.24068048872277</v>
      </c>
      <c r="Z65" s="0" t="n">
        <v>1.17380036736966</v>
      </c>
      <c r="AA65" s="0" t="n">
        <v>1.47482273452937</v>
      </c>
      <c r="AB65" s="0" t="n">
        <v>2.51590327317925</v>
      </c>
      <c r="AC65" s="0" t="n">
        <v>3.2950072705604</v>
      </c>
      <c r="AD65" s="0" t="n">
        <v>4.40648500356361</v>
      </c>
      <c r="AE65" s="0" t="n">
        <v>6.03498885286421</v>
      </c>
    </row>
    <row r="66" customFormat="false" ht="15.75" hidden="false" customHeight="false" outlineLevel="0" collapsed="false">
      <c r="B66" s="0" t="n">
        <v>0.0410928811513784</v>
      </c>
      <c r="C66" s="0" t="n">
        <v>0.0508004871615576</v>
      </c>
      <c r="D66" s="0" t="n">
        <v>0.0481390457822979</v>
      </c>
      <c r="E66" s="0" t="n">
        <v>0.0543423360835598</v>
      </c>
      <c r="F66" s="0" t="n">
        <v>0.0736599577716536</v>
      </c>
      <c r="G66" s="0" t="n">
        <v>0.0855456843238172</v>
      </c>
      <c r="H66" s="0" t="n">
        <v>0.0865565348731319</v>
      </c>
      <c r="I66" s="0" t="n">
        <v>0.122910351733914</v>
      </c>
      <c r="J66" s="0" t="n">
        <v>0.139895294211703</v>
      </c>
      <c r="K66" s="0" t="n">
        <v>0.127065411240723</v>
      </c>
      <c r="L66" s="0" t="n">
        <v>0.177717183055718</v>
      </c>
      <c r="M66" s="0" t="n">
        <v>0.198490240055581</v>
      </c>
      <c r="N66" s="0" t="n">
        <v>0.175787618660662</v>
      </c>
      <c r="O66" s="0" t="n">
        <v>0.24302738180583</v>
      </c>
      <c r="P66" s="0" t="n">
        <v>0.266101450642932</v>
      </c>
      <c r="Q66" s="0" t="n">
        <v>0.307859165362395</v>
      </c>
      <c r="R66" s="0" t="n">
        <v>0.281085636151114</v>
      </c>
      <c r="S66" s="0" t="n">
        <v>0.415670312361541</v>
      </c>
      <c r="T66" s="0" t="n">
        <v>0.487879253900738</v>
      </c>
      <c r="U66" s="0" t="n">
        <v>0.449627579997259</v>
      </c>
      <c r="V66" s="0" t="n">
        <v>0.688243720568697</v>
      </c>
      <c r="W66" s="0" t="n">
        <v>0.828626817399397</v>
      </c>
      <c r="X66" s="0" t="n">
        <v>0.774139263289053</v>
      </c>
      <c r="Y66" s="0" t="n">
        <v>1.24068048872277</v>
      </c>
      <c r="Z66" s="0" t="n">
        <v>1.17380036736966</v>
      </c>
      <c r="AA66" s="0" t="n">
        <v>1.47482273452937</v>
      </c>
      <c r="AB66" s="0" t="n">
        <v>2.51590327317925</v>
      </c>
      <c r="AC66" s="0" t="n">
        <v>3.2950072705604</v>
      </c>
      <c r="AD66" s="0" t="n">
        <v>3.24147833244456</v>
      </c>
      <c r="AE66" s="0" t="n">
        <v>6.03498885286421</v>
      </c>
    </row>
    <row r="67" customFormat="false" ht="15.75" hidden="false" customHeight="false" outlineLevel="0" collapsed="false">
      <c r="B67" s="0" t="n">
        <v>0.0410928811513784</v>
      </c>
      <c r="C67" s="0" t="n">
        <v>0.0508004871615576</v>
      </c>
      <c r="D67" s="0" t="n">
        <v>0.0362097356493369</v>
      </c>
      <c r="E67" s="0" t="n">
        <v>0.0543423360835598</v>
      </c>
      <c r="F67" s="0" t="n">
        <v>0.0736599577716536</v>
      </c>
      <c r="G67" s="0" t="n">
        <v>0.0855456843238172</v>
      </c>
      <c r="H67" s="0" t="n">
        <v>0.0865565348731319</v>
      </c>
      <c r="I67" s="0" t="n">
        <v>0.122910351733914</v>
      </c>
      <c r="J67" s="0" t="n">
        <v>0.112602800209325</v>
      </c>
      <c r="K67" s="0" t="n">
        <v>0.158166131303066</v>
      </c>
      <c r="L67" s="0" t="n">
        <v>0.142470414251382</v>
      </c>
      <c r="M67" s="0" t="n">
        <v>0.198490240055581</v>
      </c>
      <c r="N67" s="0" t="n">
        <v>0.220346485020001</v>
      </c>
      <c r="O67" s="0" t="n">
        <v>0.24302738180583</v>
      </c>
      <c r="P67" s="0" t="n">
        <v>0.211063877359548</v>
      </c>
      <c r="Q67" s="0" t="n">
        <v>0.307859165362395</v>
      </c>
      <c r="R67" s="0" t="n">
        <v>0.281085636151114</v>
      </c>
      <c r="S67" s="0" t="n">
        <v>0.415670312361541</v>
      </c>
      <c r="T67" s="0" t="n">
        <v>0.487879253900738</v>
      </c>
      <c r="U67" s="0" t="n">
        <v>0.57702233286998</v>
      </c>
      <c r="V67" s="0" t="n">
        <v>0.688243720568697</v>
      </c>
      <c r="W67" s="0" t="n">
        <v>0.639688766111172</v>
      </c>
      <c r="X67" s="0" t="n">
        <v>0.774139263289053</v>
      </c>
      <c r="Y67" s="0" t="n">
        <v>1.24068048872277</v>
      </c>
      <c r="Z67" s="0" t="n">
        <v>1.54684197390504</v>
      </c>
      <c r="AA67" s="0" t="n">
        <v>1.47482273452937</v>
      </c>
      <c r="AB67" s="0" t="n">
        <v>2.51590327317925</v>
      </c>
      <c r="AC67" s="0" t="n">
        <v>3.2950072705604</v>
      </c>
      <c r="AD67" s="0" t="n">
        <v>4.40648500356361</v>
      </c>
      <c r="AE67" s="0" t="n">
        <v>6.03498885286421</v>
      </c>
    </row>
    <row r="68" customFormat="false" ht="15.75" hidden="false" customHeight="false" outlineLevel="0" collapsed="false">
      <c r="B68" s="0" t="n">
        <v>0.0410928811513784</v>
      </c>
      <c r="C68" s="0" t="n">
        <v>0.0399610785570351</v>
      </c>
      <c r="D68" s="0" t="n">
        <v>0.0362097356493369</v>
      </c>
      <c r="E68" s="0" t="n">
        <v>0.0543423360835598</v>
      </c>
      <c r="F68" s="0" t="n">
        <v>0.0621109249266311</v>
      </c>
      <c r="G68" s="0" t="n">
        <v>0.0855456843238172</v>
      </c>
      <c r="H68" s="0" t="n">
        <v>0.0865565348731319</v>
      </c>
      <c r="I68" s="0" t="n">
        <v>0.0991025293247023</v>
      </c>
      <c r="J68" s="0" t="n">
        <v>0.112602800209325</v>
      </c>
      <c r="K68" s="0" t="n">
        <v>0.127065411240723</v>
      </c>
      <c r="L68" s="0" t="n">
        <v>0.142470414251382</v>
      </c>
      <c r="M68" s="0" t="n">
        <v>0.158754232898172</v>
      </c>
      <c r="N68" s="0" t="n">
        <v>0.175787618660662</v>
      </c>
      <c r="O68" s="0" t="n">
        <v>0.193345141027665</v>
      </c>
      <c r="P68" s="0" t="n">
        <v>0.266101450642932</v>
      </c>
      <c r="Q68" s="0" t="n">
        <v>0.307859165362395</v>
      </c>
      <c r="R68" s="0" t="n">
        <v>0.356606273839945</v>
      </c>
      <c r="S68" s="0" t="n">
        <v>0.415670312361541</v>
      </c>
      <c r="T68" s="0" t="n">
        <v>0.487879253900738</v>
      </c>
      <c r="U68" s="0" t="n">
        <v>0.449627579997259</v>
      </c>
      <c r="V68" s="0" t="n">
        <v>0.688243720568697</v>
      </c>
      <c r="W68" s="0" t="n">
        <v>0.828626817399397</v>
      </c>
      <c r="X68" s="0" t="n">
        <v>1.00807693794323</v>
      </c>
      <c r="Y68" s="0" t="n">
        <v>0.947338354302139</v>
      </c>
      <c r="Z68" s="0" t="n">
        <v>1.54684197390504</v>
      </c>
      <c r="AA68" s="0" t="n">
        <v>1.47482273452937</v>
      </c>
      <c r="AB68" s="0" t="n">
        <v>2.51590327317925</v>
      </c>
      <c r="AC68" s="0" t="n">
        <v>2.44542379945227</v>
      </c>
      <c r="AD68" s="0" t="n">
        <v>4.40648500356361</v>
      </c>
      <c r="AE68" s="0" t="n">
        <v>4.39637351649338</v>
      </c>
    </row>
    <row r="69" customFormat="false" ht="15.75" hidden="false" customHeight="false" outlineLevel="0" collapsed="false">
      <c r="B69" s="0" t="n">
        <v>0.0410928811513784</v>
      </c>
      <c r="C69" s="0" t="n">
        <v>0.0508004871615576</v>
      </c>
      <c r="D69" s="0" t="n">
        <v>0.0362097356493369</v>
      </c>
      <c r="E69" s="0" t="n">
        <v>0.0543423360835598</v>
      </c>
      <c r="F69" s="0" t="n">
        <v>0.0736599577716536</v>
      </c>
      <c r="G69" s="0" t="n">
        <v>0.0716343720303263</v>
      </c>
      <c r="H69" s="0" t="n">
        <v>0.107184193438716</v>
      </c>
      <c r="I69" s="0" t="n">
        <v>0.122910351733914</v>
      </c>
      <c r="J69" s="0" t="n">
        <v>0.112602800209325</v>
      </c>
      <c r="K69" s="0" t="n">
        <v>0.127065411240723</v>
      </c>
      <c r="L69" s="0" t="n">
        <v>0.142470414251382</v>
      </c>
      <c r="M69" s="0" t="n">
        <v>0.198490240055581</v>
      </c>
      <c r="N69" s="0" t="n">
        <v>0.220346485020001</v>
      </c>
      <c r="O69" s="0" t="n">
        <v>0.24302738180583</v>
      </c>
      <c r="P69" s="0" t="n">
        <v>0.211063877359548</v>
      </c>
      <c r="Q69" s="0" t="n">
        <v>0.307859165362395</v>
      </c>
      <c r="R69" s="0" t="n">
        <v>0.356606273839945</v>
      </c>
      <c r="S69" s="0" t="n">
        <v>0.326486052580874</v>
      </c>
      <c r="T69" s="0" t="n">
        <v>0.487879253900738</v>
      </c>
      <c r="U69" s="0" t="n">
        <v>0.57702233286998</v>
      </c>
      <c r="V69" s="0" t="n">
        <v>0.533898120553685</v>
      </c>
      <c r="W69" s="0" t="n">
        <v>0.639688766111172</v>
      </c>
      <c r="X69" s="0" t="n">
        <v>0.774139263289053</v>
      </c>
      <c r="Y69" s="0" t="n">
        <v>1.24068048872277</v>
      </c>
      <c r="Z69" s="0" t="n">
        <v>1.54684197390504</v>
      </c>
      <c r="AA69" s="0" t="n">
        <v>1.95672139212538</v>
      </c>
      <c r="AB69" s="0" t="n">
        <v>2.51590327317925</v>
      </c>
      <c r="AC69" s="0" t="n">
        <v>3.2950072705604</v>
      </c>
      <c r="AD69" s="0" t="n">
        <v>4.40648500356361</v>
      </c>
      <c r="AE69" s="0" t="n">
        <v>4.39637351649338</v>
      </c>
    </row>
    <row r="70" customFormat="false" ht="15.75" hidden="false" customHeight="false" outlineLevel="0" collapsed="false">
      <c r="B70" s="0" t="n">
        <v>0.0410928811513784</v>
      </c>
      <c r="C70" s="0" t="n">
        <v>0.0399610785570351</v>
      </c>
      <c r="D70" s="0" t="n">
        <v>0.0481390457822979</v>
      </c>
      <c r="E70" s="0" t="n">
        <v>0.0543423360835598</v>
      </c>
      <c r="F70" s="0" t="n">
        <v>0.0621109249266311</v>
      </c>
      <c r="G70" s="0" t="n">
        <v>0.0855456843238172</v>
      </c>
      <c r="H70" s="0" t="n">
        <v>0.107184193438716</v>
      </c>
      <c r="I70" s="0" t="n">
        <v>0.0991025293247023</v>
      </c>
      <c r="J70" s="0" t="n">
        <v>0.139895294211703</v>
      </c>
      <c r="K70" s="0" t="n">
        <v>0.127065411240723</v>
      </c>
      <c r="L70" s="0" t="n">
        <v>0.142470414251382</v>
      </c>
      <c r="M70" s="0" t="n">
        <v>0.198490240055581</v>
      </c>
      <c r="N70" s="0" t="n">
        <v>0.175787618660662</v>
      </c>
      <c r="O70" s="0" t="n">
        <v>0.193345141027665</v>
      </c>
      <c r="P70" s="0" t="n">
        <v>0.266101450642932</v>
      </c>
      <c r="Q70" s="0" t="n">
        <v>0.243455668801571</v>
      </c>
      <c r="R70" s="0" t="n">
        <v>0.281085636151114</v>
      </c>
      <c r="S70" s="0" t="n">
        <v>0.326486052580874</v>
      </c>
      <c r="T70" s="0" t="n">
        <v>0.381740683763545</v>
      </c>
      <c r="U70" s="0" t="n">
        <v>0.449627579997259</v>
      </c>
      <c r="V70" s="0" t="n">
        <v>0.533898120553685</v>
      </c>
      <c r="W70" s="0" t="n">
        <v>0.828626817399397</v>
      </c>
      <c r="X70" s="0" t="n">
        <v>0.774139263289053</v>
      </c>
      <c r="Y70" s="0" t="n">
        <v>0.947338354302139</v>
      </c>
      <c r="Z70" s="0" t="n">
        <v>1.54684197390504</v>
      </c>
      <c r="AA70" s="0" t="n">
        <v>1.47482273452937</v>
      </c>
      <c r="AB70" s="0" t="n">
        <v>2.51590327317925</v>
      </c>
      <c r="AC70" s="0" t="n">
        <v>3.2950072705604</v>
      </c>
      <c r="AD70" s="0" t="n">
        <v>4.40648500356361</v>
      </c>
      <c r="AE70" s="0" t="n">
        <v>6.03498885286421</v>
      </c>
    </row>
    <row r="71" customFormat="false" ht="15.75" hidden="false" customHeight="false" outlineLevel="0" collapsed="false">
      <c r="B71" s="0" t="n">
        <v>0.0410928811513784</v>
      </c>
      <c r="C71" s="0" t="n">
        <v>0.0399610785570351</v>
      </c>
      <c r="D71" s="0" t="n">
        <v>0.0362097356493369</v>
      </c>
      <c r="E71" s="0" t="n">
        <v>0.0543423360835598</v>
      </c>
      <c r="F71" s="0" t="n">
        <v>0.0621109249266311</v>
      </c>
      <c r="G71" s="0" t="n">
        <v>0.0855456843238172</v>
      </c>
      <c r="H71" s="0" t="n">
        <v>0.107184193438716</v>
      </c>
      <c r="I71" s="0" t="n">
        <v>0.0991025293247023</v>
      </c>
      <c r="J71" s="0" t="n">
        <v>0.112602800209325</v>
      </c>
      <c r="K71" s="0" t="n">
        <v>0.127065411240723</v>
      </c>
      <c r="L71" s="0" t="n">
        <v>0.142470414251382</v>
      </c>
      <c r="M71" s="0" t="n">
        <v>0.198490240055581</v>
      </c>
      <c r="N71" s="0" t="n">
        <v>0.175787618660662</v>
      </c>
      <c r="O71" s="0" t="n">
        <v>0.193345141027665</v>
      </c>
      <c r="P71" s="0" t="n">
        <v>0.211063877359548</v>
      </c>
      <c r="Q71" s="0" t="n">
        <v>0.243455668801571</v>
      </c>
      <c r="R71" s="0" t="n">
        <v>0.281085636151114</v>
      </c>
      <c r="S71" s="0" t="n">
        <v>0.326486052580874</v>
      </c>
      <c r="T71" s="0" t="n">
        <v>0.381740683763545</v>
      </c>
      <c r="U71" s="0" t="n">
        <v>0.57702233286998</v>
      </c>
      <c r="V71" s="0" t="n">
        <v>0.688243720568697</v>
      </c>
      <c r="W71" s="0" t="n">
        <v>0.639688766111172</v>
      </c>
      <c r="X71" s="0" t="n">
        <v>0.774139263289053</v>
      </c>
      <c r="Y71" s="0" t="n">
        <v>0.947338354302139</v>
      </c>
      <c r="Z71" s="0" t="n">
        <v>1.54684197390504</v>
      </c>
      <c r="AA71" s="0" t="n">
        <v>1.47482273452937</v>
      </c>
      <c r="AB71" s="0" t="n">
        <v>2.51590327317925</v>
      </c>
      <c r="AC71" s="0" t="n">
        <v>2.44542379945227</v>
      </c>
      <c r="AD71" s="0" t="n">
        <v>3.24147833244456</v>
      </c>
      <c r="AE71" s="0" t="n">
        <v>4.39637351649338</v>
      </c>
    </row>
    <row r="72" customFormat="false" ht="15.75" hidden="false" customHeight="false" outlineLevel="0" collapsed="false">
      <c r="B72" s="0" t="n">
        <v>0.0410928811513784</v>
      </c>
      <c r="C72" s="0" t="n">
        <v>0.0508004871615576</v>
      </c>
      <c r="D72" s="0" t="n">
        <v>0.0362097356493369</v>
      </c>
      <c r="E72" s="0" t="n">
        <v>0.0543423360835598</v>
      </c>
      <c r="F72" s="0" t="n">
        <v>0.0736599577716536</v>
      </c>
      <c r="G72" s="0" t="n">
        <v>0.0855456843238172</v>
      </c>
      <c r="H72" s="0" t="n">
        <v>0.107184193438716</v>
      </c>
      <c r="I72" s="0" t="n">
        <v>0.0991025293247023</v>
      </c>
      <c r="J72" s="0" t="n">
        <v>0.112602800209325</v>
      </c>
      <c r="K72" s="0" t="n">
        <v>0.158166131303066</v>
      </c>
      <c r="L72" s="0" t="n">
        <v>0.177717183055718</v>
      </c>
      <c r="M72" s="0" t="n">
        <v>0.158754232898172</v>
      </c>
      <c r="N72" s="0" t="n">
        <v>0.175787618660662</v>
      </c>
      <c r="O72" s="0" t="n">
        <v>0.24302738180583</v>
      </c>
      <c r="P72" s="0" t="n">
        <v>0.211063877359548</v>
      </c>
      <c r="Q72" s="0" t="n">
        <v>0.243455668801571</v>
      </c>
      <c r="R72" s="0" t="n">
        <v>0.356606273839945</v>
      </c>
      <c r="S72" s="0" t="n">
        <v>0.415670312361541</v>
      </c>
      <c r="T72" s="0" t="n">
        <v>0.487879253900738</v>
      </c>
      <c r="U72" s="0" t="n">
        <v>0.449627579997259</v>
      </c>
      <c r="V72" s="0" t="n">
        <v>0.688243720568697</v>
      </c>
      <c r="W72" s="0" t="n">
        <v>0.639688766111172</v>
      </c>
      <c r="X72" s="0" t="n">
        <v>1.00807693794323</v>
      </c>
      <c r="Y72" s="0" t="n">
        <v>1.24068048872277</v>
      </c>
      <c r="Z72" s="0" t="n">
        <v>1.54684197390504</v>
      </c>
      <c r="AA72" s="0" t="n">
        <v>1.47482273452937</v>
      </c>
      <c r="AB72" s="0" t="n">
        <v>1.88234327112708</v>
      </c>
      <c r="AC72" s="0" t="n">
        <v>3.2950072705604</v>
      </c>
      <c r="AD72" s="0" t="n">
        <v>4.40648500356361</v>
      </c>
      <c r="AE72" s="0" t="n">
        <v>4.39637351649338</v>
      </c>
    </row>
    <row r="73" customFormat="false" ht="15.75" hidden="false" customHeight="false" outlineLevel="0" collapsed="false">
      <c r="B73" s="0" t="n">
        <v>0.0410928811513784</v>
      </c>
      <c r="C73" s="0" t="n">
        <v>0.0399610785570351</v>
      </c>
      <c r="D73" s="0" t="n">
        <v>0.0362097356493369</v>
      </c>
      <c r="E73" s="0" t="n">
        <v>0.0543423360835598</v>
      </c>
      <c r="F73" s="0" t="n">
        <v>0.0621109249266311</v>
      </c>
      <c r="G73" s="0" t="n">
        <v>0.0716343720303263</v>
      </c>
      <c r="H73" s="0" t="n">
        <v>0.107184193438716</v>
      </c>
      <c r="I73" s="0" t="n">
        <v>0.122910351733914</v>
      </c>
      <c r="J73" s="0" t="n">
        <v>0.139895294211703</v>
      </c>
      <c r="K73" s="0" t="n">
        <v>0.158166131303066</v>
      </c>
      <c r="L73" s="0" t="n">
        <v>0.142470414251382</v>
      </c>
      <c r="M73" s="0" t="n">
        <v>0.158754232898172</v>
      </c>
      <c r="N73" s="0" t="n">
        <v>0.175787618660662</v>
      </c>
      <c r="O73" s="0" t="n">
        <v>0.193345141027665</v>
      </c>
      <c r="P73" s="0" t="n">
        <v>0.211063877359548</v>
      </c>
      <c r="Q73" s="0" t="n">
        <v>0.243455668801571</v>
      </c>
      <c r="R73" s="0" t="n">
        <v>0.281085636151114</v>
      </c>
      <c r="S73" s="0" t="n">
        <v>0.415670312361541</v>
      </c>
      <c r="T73" s="0" t="n">
        <v>0.487879253900738</v>
      </c>
      <c r="U73" s="0" t="n">
        <v>0.449627579997259</v>
      </c>
      <c r="V73" s="0" t="n">
        <v>0.533898120553685</v>
      </c>
      <c r="W73" s="0" t="n">
        <v>0.828626817399397</v>
      </c>
      <c r="X73" s="0" t="n">
        <v>0.774139263289053</v>
      </c>
      <c r="Y73" s="0" t="n">
        <v>0.947338354302139</v>
      </c>
      <c r="Z73" s="0" t="n">
        <v>1.17380036736966</v>
      </c>
      <c r="AA73" s="0" t="n">
        <v>1.95672139212538</v>
      </c>
      <c r="AB73" s="0" t="n">
        <v>1.88234327112708</v>
      </c>
      <c r="AC73" s="0" t="n">
        <v>2.44542379945227</v>
      </c>
      <c r="AD73" s="0" t="n">
        <v>4.40648500356361</v>
      </c>
      <c r="AE73" s="0" t="n">
        <v>6.03498885286421</v>
      </c>
    </row>
    <row r="74" customFormat="false" ht="15.75" hidden="false" customHeight="false" outlineLevel="0" collapsed="false">
      <c r="B74" s="0" t="n">
        <v>0.0410928811513784</v>
      </c>
      <c r="C74" s="0" t="n">
        <v>0.0399610785570351</v>
      </c>
      <c r="D74" s="0" t="n">
        <v>0.0362097356493369</v>
      </c>
      <c r="E74" s="0" t="n">
        <v>0.0668519399071072</v>
      </c>
      <c r="F74" s="0" t="n">
        <v>0.0621109249266311</v>
      </c>
      <c r="G74" s="0" t="n">
        <v>0.0716343720303263</v>
      </c>
      <c r="H74" s="0" t="n">
        <v>0.107184193438716</v>
      </c>
      <c r="I74" s="0" t="n">
        <v>0.0991025293247023</v>
      </c>
      <c r="J74" s="0" t="n">
        <v>0.139895294211703</v>
      </c>
      <c r="K74" s="0" t="n">
        <v>0.158166131303066</v>
      </c>
      <c r="L74" s="0" t="n">
        <v>0.177717183055718</v>
      </c>
      <c r="M74" s="0" t="n">
        <v>0.198490240055581</v>
      </c>
      <c r="N74" s="0" t="n">
        <v>0.175787618660662</v>
      </c>
      <c r="O74" s="0" t="n">
        <v>0.193345141027665</v>
      </c>
      <c r="P74" s="0" t="n">
        <v>0.266101450642932</v>
      </c>
      <c r="Q74" s="0" t="n">
        <v>0.307859165362395</v>
      </c>
      <c r="R74" s="0" t="n">
        <v>0.281085636151114</v>
      </c>
      <c r="S74" s="0" t="n">
        <v>0.415670312361541</v>
      </c>
      <c r="T74" s="0" t="n">
        <v>0.487879253900738</v>
      </c>
      <c r="U74" s="0" t="n">
        <v>0.57702233286998</v>
      </c>
      <c r="V74" s="0" t="n">
        <v>0.688243720568697</v>
      </c>
      <c r="W74" s="0" t="n">
        <v>0.828626817399397</v>
      </c>
      <c r="X74" s="0" t="n">
        <v>0.774139263289053</v>
      </c>
      <c r="Y74" s="0" t="n">
        <v>0.947338354302139</v>
      </c>
      <c r="Z74" s="0" t="n">
        <v>1.54684197390504</v>
      </c>
      <c r="AA74" s="0" t="n">
        <v>1.95672139212538</v>
      </c>
      <c r="AB74" s="0" t="n">
        <v>1.88234327112708</v>
      </c>
      <c r="AC74" s="0" t="n">
        <v>2.44542379945227</v>
      </c>
      <c r="AD74" s="0" t="n">
        <v>3.24147833244456</v>
      </c>
      <c r="AE74" s="0" t="n">
        <v>4.39637351649338</v>
      </c>
    </row>
    <row r="75" customFormat="false" ht="15.75" hidden="false" customHeight="false" outlineLevel="0" collapsed="false">
      <c r="B75" s="0" t="n">
        <v>0.0410928811513784</v>
      </c>
      <c r="C75" s="0" t="n">
        <v>0.0508004871615576</v>
      </c>
      <c r="D75" s="0" t="n">
        <v>0.0481390457822979</v>
      </c>
      <c r="E75" s="0" t="n">
        <v>0.0543423360835598</v>
      </c>
      <c r="F75" s="0" t="n">
        <v>0.0736599577716536</v>
      </c>
      <c r="G75" s="0" t="n">
        <v>0.0716343720303263</v>
      </c>
      <c r="H75" s="0" t="n">
        <v>0.107184193438716</v>
      </c>
      <c r="I75" s="0" t="n">
        <v>0.122910351733914</v>
      </c>
      <c r="J75" s="0" t="n">
        <v>0.112602800209325</v>
      </c>
      <c r="K75" s="0" t="n">
        <v>0.127065411240723</v>
      </c>
      <c r="L75" s="0" t="n">
        <v>0.142470414251382</v>
      </c>
      <c r="M75" s="0" t="n">
        <v>0.198490240055581</v>
      </c>
      <c r="N75" s="0" t="n">
        <v>0.220346485020001</v>
      </c>
      <c r="O75" s="0" t="n">
        <v>0.24302738180583</v>
      </c>
      <c r="P75" s="0" t="n">
        <v>0.266101450642932</v>
      </c>
      <c r="Q75" s="0" t="n">
        <v>0.243455668801571</v>
      </c>
      <c r="R75" s="0" t="n">
        <v>0.281085636151114</v>
      </c>
      <c r="S75" s="0" t="n">
        <v>0.326486052580874</v>
      </c>
      <c r="T75" s="0" t="n">
        <v>0.487879253900738</v>
      </c>
      <c r="U75" s="0" t="n">
        <v>0.57702233286998</v>
      </c>
      <c r="V75" s="0" t="n">
        <v>0.688243720568697</v>
      </c>
      <c r="W75" s="0" t="n">
        <v>0.828626817399397</v>
      </c>
      <c r="X75" s="0" t="n">
        <v>0.774139263289053</v>
      </c>
      <c r="Y75" s="0" t="n">
        <v>0.947338354302139</v>
      </c>
      <c r="Z75" s="0" t="n">
        <v>1.17380036736966</v>
      </c>
      <c r="AA75" s="0" t="n">
        <v>1.95672139212538</v>
      </c>
      <c r="AB75" s="0" t="n">
        <v>2.51590327317925</v>
      </c>
      <c r="AC75" s="0" t="n">
        <v>2.44542379945227</v>
      </c>
      <c r="AD75" s="0" t="n">
        <v>4.40648500356361</v>
      </c>
      <c r="AE75" s="0" t="n">
        <v>6.03498885286421</v>
      </c>
    </row>
    <row r="76" customFormat="false" ht="15.75" hidden="false" customHeight="false" outlineLevel="0" collapsed="false">
      <c r="B76" s="0" t="n">
        <v>0.0410928811513784</v>
      </c>
      <c r="C76" s="0" t="n">
        <v>0.0399610785570351</v>
      </c>
      <c r="D76" s="0" t="n">
        <v>0.0362097356493369</v>
      </c>
      <c r="E76" s="0" t="n">
        <v>0.0668519399071072</v>
      </c>
      <c r="F76" s="0" t="n">
        <v>0.0736599577716536</v>
      </c>
      <c r="G76" s="0" t="n">
        <v>0.0855456843238172</v>
      </c>
      <c r="H76" s="0" t="n">
        <v>0.107184193438716</v>
      </c>
      <c r="I76" s="0" t="n">
        <v>0.0991025293247023</v>
      </c>
      <c r="J76" s="0" t="n">
        <v>0.112602800209325</v>
      </c>
      <c r="K76" s="0" t="n">
        <v>0.127065411240723</v>
      </c>
      <c r="L76" s="0" t="n">
        <v>0.142470414251382</v>
      </c>
      <c r="M76" s="0" t="n">
        <v>0.158754232898172</v>
      </c>
      <c r="N76" s="0" t="n">
        <v>0.175787618660662</v>
      </c>
      <c r="O76" s="0" t="n">
        <v>0.24302738180583</v>
      </c>
      <c r="P76" s="0" t="n">
        <v>0.266101450642932</v>
      </c>
      <c r="Q76" s="0" t="n">
        <v>0.307859165362395</v>
      </c>
      <c r="R76" s="0" t="n">
        <v>0.356606273839945</v>
      </c>
      <c r="S76" s="0" t="n">
        <v>0.326486052580874</v>
      </c>
      <c r="T76" s="0" t="n">
        <v>0.487879253900738</v>
      </c>
      <c r="U76" s="0" t="n">
        <v>0.449627579997259</v>
      </c>
      <c r="V76" s="0" t="n">
        <v>0.533898120553685</v>
      </c>
      <c r="W76" s="0" t="n">
        <v>0.828626817399397</v>
      </c>
      <c r="X76" s="0" t="n">
        <v>0.774139263289053</v>
      </c>
      <c r="Y76" s="0" t="n">
        <v>0.947338354302139</v>
      </c>
      <c r="Z76" s="0" t="n">
        <v>1.54684197390504</v>
      </c>
      <c r="AA76" s="0" t="n">
        <v>1.95672139212538</v>
      </c>
      <c r="AB76" s="0" t="n">
        <v>1.88234327112708</v>
      </c>
      <c r="AC76" s="0" t="n">
        <v>2.44542379945227</v>
      </c>
      <c r="AD76" s="0" t="n">
        <v>3.24147833244456</v>
      </c>
      <c r="AE76" s="0" t="n">
        <v>4.39637351649338</v>
      </c>
    </row>
    <row r="77" customFormat="false" ht="15.75" hidden="false" customHeight="false" outlineLevel="0" collapsed="false">
      <c r="B77" s="0" t="n">
        <v>0.0410928811513784</v>
      </c>
      <c r="C77" s="0" t="n">
        <v>0.0508004871615576</v>
      </c>
      <c r="D77" s="0" t="n">
        <v>0.0362097356493369</v>
      </c>
      <c r="E77" s="0" t="n">
        <v>0.0543423360835598</v>
      </c>
      <c r="F77" s="0" t="n">
        <v>0.0736599577716536</v>
      </c>
      <c r="G77" s="0" t="n">
        <v>0.0855456843238172</v>
      </c>
      <c r="H77" s="0" t="n">
        <v>0.107184193438716</v>
      </c>
      <c r="I77" s="0" t="n">
        <v>0.0991025293247023</v>
      </c>
      <c r="J77" s="0" t="n">
        <v>0.112602800209325</v>
      </c>
      <c r="K77" s="0" t="n">
        <v>0.127065411240723</v>
      </c>
      <c r="L77" s="0" t="n">
        <v>0.177717183055718</v>
      </c>
      <c r="M77" s="0" t="n">
        <v>0.158754232898172</v>
      </c>
      <c r="N77" s="0" t="n">
        <v>0.175787618660662</v>
      </c>
      <c r="O77" s="0" t="n">
        <v>0.24302738180583</v>
      </c>
      <c r="P77" s="0" t="n">
        <v>0.266101450642932</v>
      </c>
      <c r="Q77" s="0" t="n">
        <v>0.243455668801571</v>
      </c>
      <c r="R77" s="0" t="n">
        <v>0.281085636151114</v>
      </c>
      <c r="S77" s="0" t="n">
        <v>0.326486052580874</v>
      </c>
      <c r="T77" s="0" t="n">
        <v>0.487879253900738</v>
      </c>
      <c r="U77" s="0" t="n">
        <v>0.449627579997259</v>
      </c>
      <c r="V77" s="0" t="n">
        <v>0.533898120553685</v>
      </c>
      <c r="W77" s="0" t="n">
        <v>0.639688766111172</v>
      </c>
      <c r="X77" s="0" t="n">
        <v>1.00807693794323</v>
      </c>
      <c r="Y77" s="0" t="n">
        <v>0.947338354302139</v>
      </c>
      <c r="Z77" s="0" t="n">
        <v>1.54684197390504</v>
      </c>
      <c r="AA77" s="0" t="n">
        <v>1.47482273452937</v>
      </c>
      <c r="AB77" s="0" t="n">
        <v>1.88234327112708</v>
      </c>
      <c r="AC77" s="0" t="n">
        <v>2.44542379945227</v>
      </c>
      <c r="AD77" s="0" t="n">
        <v>3.24147833244456</v>
      </c>
      <c r="AE77" s="0" t="n">
        <v>6.03498885286421</v>
      </c>
    </row>
    <row r="78" customFormat="false" ht="15.75" hidden="false" customHeight="false" outlineLevel="0" collapsed="false">
      <c r="B78" s="0" t="n">
        <v>0.0410928811513784</v>
      </c>
      <c r="C78" s="0" t="n">
        <v>0.0508004871615576</v>
      </c>
      <c r="D78" s="0" t="n">
        <v>0.0362097356493369</v>
      </c>
      <c r="E78" s="0" t="n">
        <v>0.0668519399071072</v>
      </c>
      <c r="F78" s="0" t="n">
        <v>0.0736599577716536</v>
      </c>
      <c r="G78" s="0" t="n">
        <v>0.0716343720303263</v>
      </c>
      <c r="H78" s="0" t="n">
        <v>0.107184193438716</v>
      </c>
      <c r="I78" s="0" t="n">
        <v>0.0991025293247023</v>
      </c>
      <c r="J78" s="0" t="n">
        <v>0.112602800209325</v>
      </c>
      <c r="K78" s="0" t="n">
        <v>0.158166131303066</v>
      </c>
      <c r="L78" s="0" t="n">
        <v>0.142470414251382</v>
      </c>
      <c r="M78" s="0" t="n">
        <v>0.158754232898172</v>
      </c>
      <c r="N78" s="0" t="n">
        <v>0.220346485020001</v>
      </c>
      <c r="O78" s="0" t="n">
        <v>0.193345141027665</v>
      </c>
      <c r="P78" s="0" t="n">
        <v>0.211063877359548</v>
      </c>
      <c r="Q78" s="0" t="n">
        <v>0.307859165362395</v>
      </c>
      <c r="R78" s="0" t="n">
        <v>0.281085636151114</v>
      </c>
      <c r="S78" s="0" t="n">
        <v>0.415670312361541</v>
      </c>
      <c r="T78" s="0" t="n">
        <v>0.487879253900738</v>
      </c>
      <c r="U78" s="0" t="n">
        <v>0.449627579997259</v>
      </c>
      <c r="V78" s="0" t="n">
        <v>0.533898120553685</v>
      </c>
      <c r="W78" s="0" t="n">
        <v>0.828626817399397</v>
      </c>
      <c r="X78" s="0" t="n">
        <v>1.00807693794323</v>
      </c>
      <c r="Y78" s="0" t="n">
        <v>0.947338354302139</v>
      </c>
      <c r="Z78" s="0" t="n">
        <v>1.54684197390504</v>
      </c>
      <c r="AA78" s="0" t="n">
        <v>1.95672139212538</v>
      </c>
      <c r="AB78" s="0" t="n">
        <v>1.88234327112708</v>
      </c>
      <c r="AC78" s="0" t="n">
        <v>2.44542379945227</v>
      </c>
      <c r="AD78" s="0" t="n">
        <v>3.24147833244456</v>
      </c>
      <c r="AE78" s="0" t="n">
        <v>6.03498885286421</v>
      </c>
    </row>
    <row r="79" customFormat="false" ht="15.75" hidden="false" customHeight="false" outlineLevel="0" collapsed="false">
      <c r="B79" s="0" t="n">
        <v>0.0410928811513784</v>
      </c>
      <c r="C79" s="0" t="n">
        <v>0.0399610785570351</v>
      </c>
      <c r="D79" s="0" t="n">
        <v>0.0481390457822979</v>
      </c>
      <c r="E79" s="0" t="n">
        <v>0.0668519399071072</v>
      </c>
      <c r="F79" s="0" t="n">
        <v>0.0621109249266311</v>
      </c>
      <c r="G79" s="0" t="n">
        <v>0.0716343720303263</v>
      </c>
      <c r="H79" s="0" t="n">
        <v>0.107184193438716</v>
      </c>
      <c r="I79" s="0" t="n">
        <v>0.0991025293247023</v>
      </c>
      <c r="J79" s="0" t="n">
        <v>0.112602800209325</v>
      </c>
      <c r="K79" s="0" t="n">
        <v>0.127065411240723</v>
      </c>
      <c r="L79" s="0" t="n">
        <v>0.177717183055718</v>
      </c>
      <c r="M79" s="0" t="n">
        <v>0.198490240055581</v>
      </c>
      <c r="N79" s="0" t="n">
        <v>0.220346485020001</v>
      </c>
      <c r="O79" s="0" t="n">
        <v>0.193345141027665</v>
      </c>
      <c r="P79" s="0" t="n">
        <v>0.211063877359548</v>
      </c>
      <c r="Q79" s="0" t="n">
        <v>0.307859165362395</v>
      </c>
      <c r="R79" s="0" t="n">
        <v>0.281085636151114</v>
      </c>
      <c r="S79" s="0" t="n">
        <v>0.415670312361541</v>
      </c>
      <c r="T79" s="0" t="n">
        <v>0.487879253900738</v>
      </c>
      <c r="U79" s="0" t="n">
        <v>0.57702233286998</v>
      </c>
      <c r="V79" s="0" t="n">
        <v>0.688243720568697</v>
      </c>
      <c r="W79" s="0" t="n">
        <v>0.639688766111172</v>
      </c>
      <c r="X79" s="0" t="n">
        <v>0.774139263289053</v>
      </c>
      <c r="Y79" s="0" t="n">
        <v>1.24068048872277</v>
      </c>
      <c r="Z79" s="0" t="n">
        <v>1.54684197390504</v>
      </c>
      <c r="AA79" s="0" t="n">
        <v>1.47482273452937</v>
      </c>
      <c r="AB79" s="0" t="n">
        <v>2.51590327317925</v>
      </c>
      <c r="AC79" s="0" t="n">
        <v>2.44542379945227</v>
      </c>
      <c r="AD79" s="0" t="n">
        <v>4.40648500356361</v>
      </c>
      <c r="AE79" s="0" t="n">
        <v>6.03498885286421</v>
      </c>
    </row>
    <row r="80" customFormat="false" ht="15.75" hidden="false" customHeight="false" outlineLevel="0" collapsed="false">
      <c r="B80" s="0" t="n">
        <v>0.0410928811513784</v>
      </c>
      <c r="C80" s="0" t="n">
        <v>0.0399610785570351</v>
      </c>
      <c r="D80" s="0" t="n">
        <v>0.0362097356493369</v>
      </c>
      <c r="E80" s="0" t="n">
        <v>0.0543423360835598</v>
      </c>
      <c r="F80" s="0" t="n">
        <v>0.0736599577716536</v>
      </c>
      <c r="G80" s="0" t="n">
        <v>0.0855456843238172</v>
      </c>
      <c r="H80" s="0" t="n">
        <v>0.0865565348731319</v>
      </c>
      <c r="I80" s="0" t="n">
        <v>0.0991025293247023</v>
      </c>
      <c r="J80" s="0" t="n">
        <v>0.139895294211703</v>
      </c>
      <c r="K80" s="0" t="n">
        <v>0.158166131303066</v>
      </c>
      <c r="L80" s="0" t="n">
        <v>0.142470414251382</v>
      </c>
      <c r="M80" s="0" t="n">
        <v>0.198490240055581</v>
      </c>
      <c r="N80" s="0" t="n">
        <v>0.220346485020001</v>
      </c>
      <c r="O80" s="0" t="n">
        <v>0.24302738180583</v>
      </c>
      <c r="P80" s="0" t="n">
        <v>0.211063877359548</v>
      </c>
      <c r="Q80" s="0" t="n">
        <v>0.307859165362395</v>
      </c>
      <c r="R80" s="0" t="n">
        <v>0.356606273839945</v>
      </c>
      <c r="S80" s="0" t="n">
        <v>0.415670312361541</v>
      </c>
      <c r="T80" s="0" t="n">
        <v>0.381740683763545</v>
      </c>
      <c r="U80" s="0" t="n">
        <v>0.449627579997259</v>
      </c>
      <c r="V80" s="0" t="n">
        <v>0.688243720568697</v>
      </c>
      <c r="W80" s="0" t="n">
        <v>0.639688766111172</v>
      </c>
      <c r="X80" s="0" t="n">
        <v>0.774139263289053</v>
      </c>
      <c r="Y80" s="0" t="n">
        <v>1.24068048872277</v>
      </c>
      <c r="Z80" s="0" t="n">
        <v>1.17380036736966</v>
      </c>
      <c r="AA80" s="0" t="n">
        <v>1.47482273452937</v>
      </c>
      <c r="AB80" s="0" t="n">
        <v>1.88234327112708</v>
      </c>
      <c r="AC80" s="0" t="n">
        <v>3.2950072705604</v>
      </c>
      <c r="AD80" s="0" t="n">
        <v>4.40648500356361</v>
      </c>
      <c r="AE80" s="0" t="n">
        <v>4.39637351649338</v>
      </c>
    </row>
    <row r="81" customFormat="false" ht="15.75" hidden="false" customHeight="false" outlineLevel="0" collapsed="false">
      <c r="B81" s="0" t="n">
        <v>0.0410928811513784</v>
      </c>
      <c r="C81" s="0" t="n">
        <v>0.0508004871615576</v>
      </c>
      <c r="D81" s="0" t="n">
        <v>0.0481390457822979</v>
      </c>
      <c r="E81" s="0" t="n">
        <v>0.0543423360835598</v>
      </c>
      <c r="F81" s="0" t="n">
        <v>0.0621109249266311</v>
      </c>
      <c r="G81" s="0" t="n">
        <v>0.0716343720303263</v>
      </c>
      <c r="H81" s="0" t="n">
        <v>0.107184193438716</v>
      </c>
      <c r="I81" s="0" t="n">
        <v>0.0991025293247023</v>
      </c>
      <c r="J81" s="0" t="n">
        <v>0.139895294211703</v>
      </c>
      <c r="K81" s="0" t="n">
        <v>0.127065411240723</v>
      </c>
      <c r="L81" s="0" t="n">
        <v>0.177717183055718</v>
      </c>
      <c r="M81" s="0" t="n">
        <v>0.198490240055581</v>
      </c>
      <c r="N81" s="0" t="n">
        <v>0.220346485020001</v>
      </c>
      <c r="O81" s="0" t="n">
        <v>0.24302738180583</v>
      </c>
      <c r="P81" s="0" t="n">
        <v>0.211063877359548</v>
      </c>
      <c r="Q81" s="0" t="n">
        <v>0.243455668801571</v>
      </c>
      <c r="R81" s="0" t="n">
        <v>0.281085636151114</v>
      </c>
      <c r="S81" s="0" t="n">
        <v>0.415670312361541</v>
      </c>
      <c r="T81" s="0" t="n">
        <v>0.381740683763545</v>
      </c>
      <c r="U81" s="0" t="n">
        <v>0.57702233286998</v>
      </c>
      <c r="V81" s="0" t="n">
        <v>0.533898120553685</v>
      </c>
      <c r="W81" s="0" t="n">
        <v>0.828626817399397</v>
      </c>
      <c r="X81" s="0" t="n">
        <v>0.774139263289053</v>
      </c>
      <c r="Y81" s="0" t="n">
        <v>0.947338354302139</v>
      </c>
      <c r="Z81" s="0" t="n">
        <v>1.17380036736966</v>
      </c>
      <c r="AA81" s="0" t="n">
        <v>1.95672139212538</v>
      </c>
      <c r="AB81" s="0" t="n">
        <v>1.88234327112708</v>
      </c>
      <c r="AC81" s="0" t="n">
        <v>3.2950072705604</v>
      </c>
      <c r="AD81" s="0" t="n">
        <v>3.24147833244456</v>
      </c>
      <c r="AE81" s="0" t="n">
        <v>4.39637351649338</v>
      </c>
    </row>
    <row r="82" customFormat="false" ht="15.75" hidden="false" customHeight="false" outlineLevel="0" collapsed="false">
      <c r="B82" s="0" t="n">
        <v>0.0410928811513784</v>
      </c>
      <c r="C82" s="0" t="n">
        <v>0.0508004871615576</v>
      </c>
      <c r="D82" s="0" t="n">
        <v>0.0481390457822979</v>
      </c>
      <c r="E82" s="0" t="n">
        <v>0.0668519399071072</v>
      </c>
      <c r="F82" s="0" t="n">
        <v>0.0621109249266311</v>
      </c>
      <c r="G82" s="0" t="n">
        <v>0.0716343720303263</v>
      </c>
      <c r="H82" s="0" t="n">
        <v>0.0865565348731319</v>
      </c>
      <c r="I82" s="0" t="n">
        <v>0.122910351733914</v>
      </c>
      <c r="J82" s="0" t="n">
        <v>0.112602800209325</v>
      </c>
      <c r="K82" s="0" t="n">
        <v>0.158166131303066</v>
      </c>
      <c r="L82" s="0" t="n">
        <v>0.177717183055718</v>
      </c>
      <c r="M82" s="0" t="n">
        <v>0.158754232898172</v>
      </c>
      <c r="N82" s="0" t="n">
        <v>0.175787618660662</v>
      </c>
      <c r="O82" s="0" t="n">
        <v>0.193345141027665</v>
      </c>
      <c r="P82" s="0" t="n">
        <v>0.266101450642932</v>
      </c>
      <c r="Q82" s="0" t="n">
        <v>0.307859165362395</v>
      </c>
      <c r="R82" s="0" t="n">
        <v>0.356606273839945</v>
      </c>
      <c r="S82" s="0" t="n">
        <v>0.326486052580874</v>
      </c>
      <c r="T82" s="0" t="n">
        <v>0.487879253900738</v>
      </c>
      <c r="U82" s="0" t="n">
        <v>0.57702233286998</v>
      </c>
      <c r="V82" s="0" t="n">
        <v>0.533898120553685</v>
      </c>
      <c r="W82" s="0" t="n">
        <v>0.828626817399397</v>
      </c>
      <c r="X82" s="0" t="n">
        <v>0.774139263289053</v>
      </c>
      <c r="Y82" s="0" t="n">
        <v>1.24068048872277</v>
      </c>
      <c r="Z82" s="0" t="n">
        <v>1.54684197390504</v>
      </c>
      <c r="AA82" s="0" t="n">
        <v>1.47482273452937</v>
      </c>
      <c r="AB82" s="0" t="n">
        <v>1.88234327112708</v>
      </c>
      <c r="AC82" s="0" t="n">
        <v>2.44542379945227</v>
      </c>
      <c r="AD82" s="0" t="n">
        <v>4.40648500356361</v>
      </c>
      <c r="AE82" s="0" t="n">
        <v>6.03498885286421</v>
      </c>
    </row>
    <row r="83" customFormat="false" ht="15.75" hidden="false" customHeight="false" outlineLevel="0" collapsed="false">
      <c r="B83" s="0" t="n">
        <v>0.0410928811513784</v>
      </c>
      <c r="C83" s="0" t="n">
        <v>0.0508004871615576</v>
      </c>
      <c r="D83" s="0" t="n">
        <v>0.0481390457822979</v>
      </c>
      <c r="E83" s="0" t="n">
        <v>0.0668519399071072</v>
      </c>
      <c r="F83" s="0" t="n">
        <v>0.0621109249266311</v>
      </c>
      <c r="G83" s="0" t="n">
        <v>0.0716343720303263</v>
      </c>
      <c r="H83" s="0" t="n">
        <v>0.0865565348731319</v>
      </c>
      <c r="I83" s="0" t="n">
        <v>0.122910351733914</v>
      </c>
      <c r="J83" s="0" t="n">
        <v>0.112602800209325</v>
      </c>
      <c r="K83" s="0" t="n">
        <v>0.158166131303066</v>
      </c>
      <c r="L83" s="0" t="n">
        <v>0.177717183055718</v>
      </c>
      <c r="M83" s="0" t="n">
        <v>0.158754232898172</v>
      </c>
      <c r="N83" s="0" t="n">
        <v>0.220346485020001</v>
      </c>
      <c r="O83" s="0" t="n">
        <v>0.193345141027665</v>
      </c>
      <c r="P83" s="0" t="n">
        <v>0.211063877359548</v>
      </c>
      <c r="Q83" s="0" t="n">
        <v>0.307859165362395</v>
      </c>
      <c r="R83" s="0" t="n">
        <v>0.281085636151114</v>
      </c>
      <c r="S83" s="0" t="n">
        <v>0.326486052580874</v>
      </c>
      <c r="T83" s="0" t="n">
        <v>0.487879253900738</v>
      </c>
      <c r="U83" s="0" t="n">
        <v>0.57702233286998</v>
      </c>
      <c r="V83" s="0" t="n">
        <v>0.688243720568697</v>
      </c>
      <c r="W83" s="0" t="n">
        <v>0.639688766111172</v>
      </c>
      <c r="X83" s="0" t="n">
        <v>1.00807693794323</v>
      </c>
      <c r="Y83" s="0" t="n">
        <v>0.947338354302139</v>
      </c>
      <c r="Z83" s="0" t="n">
        <v>1.17380036736966</v>
      </c>
      <c r="AA83" s="0" t="n">
        <v>1.95672139212538</v>
      </c>
      <c r="AB83" s="0" t="n">
        <v>1.88234327112708</v>
      </c>
      <c r="AC83" s="0" t="n">
        <v>3.2950072705604</v>
      </c>
      <c r="AD83" s="0" t="n">
        <v>3.24147833244456</v>
      </c>
      <c r="AE83" s="0" t="n">
        <v>4.39637351649338</v>
      </c>
    </row>
    <row r="84" customFormat="false" ht="15.75" hidden="false" customHeight="false" outlineLevel="0" collapsed="false">
      <c r="B84" s="0" t="n">
        <v>0.0410928811513784</v>
      </c>
      <c r="C84" s="0" t="n">
        <v>0.0399610785570351</v>
      </c>
      <c r="D84" s="0" t="n">
        <v>0.0481390457822979</v>
      </c>
      <c r="E84" s="0" t="n">
        <v>0.0543423360835598</v>
      </c>
      <c r="F84" s="0" t="n">
        <v>0.0621109249266311</v>
      </c>
      <c r="G84" s="0" t="n">
        <v>0.0855456843238172</v>
      </c>
      <c r="H84" s="0" t="n">
        <v>0.107184193438716</v>
      </c>
      <c r="I84" s="0" t="n">
        <v>0.0991025293247023</v>
      </c>
      <c r="J84" s="0" t="n">
        <v>0.112602800209325</v>
      </c>
      <c r="K84" s="0" t="n">
        <v>0.158166131303066</v>
      </c>
      <c r="L84" s="0" t="n">
        <v>0.142470414251382</v>
      </c>
      <c r="M84" s="0" t="n">
        <v>0.158754232898172</v>
      </c>
      <c r="N84" s="0" t="n">
        <v>0.175787618660662</v>
      </c>
      <c r="O84" s="0" t="n">
        <v>0.24302738180583</v>
      </c>
      <c r="P84" s="0" t="n">
        <v>0.266101450642932</v>
      </c>
      <c r="Q84" s="0" t="n">
        <v>0.307859165362395</v>
      </c>
      <c r="R84" s="0" t="n">
        <v>0.356606273839945</v>
      </c>
      <c r="S84" s="0" t="n">
        <v>0.326486052580874</v>
      </c>
      <c r="T84" s="0" t="n">
        <v>0.487879253900738</v>
      </c>
      <c r="U84" s="0" t="n">
        <v>0.57702233286998</v>
      </c>
      <c r="V84" s="0" t="n">
        <v>0.533898120553685</v>
      </c>
      <c r="W84" s="0" t="n">
        <v>0.828626817399397</v>
      </c>
      <c r="X84" s="0" t="n">
        <v>1.00807693794323</v>
      </c>
      <c r="Y84" s="0" t="n">
        <v>0.947338354302139</v>
      </c>
      <c r="Z84" s="0" t="n">
        <v>1.54684197390504</v>
      </c>
      <c r="AA84" s="0" t="n">
        <v>1.47482273452937</v>
      </c>
      <c r="AB84" s="0" t="n">
        <v>2.51590327317925</v>
      </c>
      <c r="AC84" s="0" t="n">
        <v>2.44542379945227</v>
      </c>
      <c r="AD84" s="0" t="n">
        <v>4.40648500356361</v>
      </c>
      <c r="AE84" s="0" t="n">
        <v>4.39637351649338</v>
      </c>
    </row>
    <row r="85" customFormat="false" ht="15.75" hidden="false" customHeight="false" outlineLevel="0" collapsed="false">
      <c r="B85" s="0" t="n">
        <v>0.0410928811513784</v>
      </c>
      <c r="C85" s="0" t="n">
        <v>0.0508004871615576</v>
      </c>
      <c r="D85" s="0" t="n">
        <v>0.0481390457822979</v>
      </c>
      <c r="E85" s="0" t="n">
        <v>0.0543423360835598</v>
      </c>
      <c r="F85" s="0" t="n">
        <v>0.0621109249266311</v>
      </c>
      <c r="G85" s="0" t="n">
        <v>0.0855456843238172</v>
      </c>
      <c r="H85" s="0" t="n">
        <v>0.107184193438716</v>
      </c>
      <c r="I85" s="0" t="n">
        <v>0.122910351733914</v>
      </c>
      <c r="J85" s="0" t="n">
        <v>0.139895294211703</v>
      </c>
      <c r="K85" s="0" t="n">
        <v>0.158166131303066</v>
      </c>
      <c r="L85" s="0" t="n">
        <v>0.142470414251382</v>
      </c>
      <c r="M85" s="0" t="n">
        <v>0.198490240055581</v>
      </c>
      <c r="N85" s="0" t="n">
        <v>0.175787618660662</v>
      </c>
      <c r="O85" s="0" t="n">
        <v>0.24302738180583</v>
      </c>
      <c r="P85" s="0" t="n">
        <v>0.266101450642932</v>
      </c>
      <c r="Q85" s="0" t="n">
        <v>0.307859165362395</v>
      </c>
      <c r="R85" s="0" t="n">
        <v>0.281085636151114</v>
      </c>
      <c r="S85" s="0" t="n">
        <v>0.415670312361541</v>
      </c>
      <c r="T85" s="0" t="n">
        <v>0.487879253900738</v>
      </c>
      <c r="U85" s="0" t="n">
        <v>0.449627579997259</v>
      </c>
      <c r="V85" s="0" t="n">
        <v>0.688243720568697</v>
      </c>
      <c r="W85" s="0" t="n">
        <v>0.639688766111172</v>
      </c>
      <c r="X85" s="0" t="n">
        <v>1.00807693794323</v>
      </c>
      <c r="Y85" s="0" t="n">
        <v>0.947338354302139</v>
      </c>
      <c r="Z85" s="0" t="n">
        <v>1.17380036736966</v>
      </c>
      <c r="AA85" s="0" t="n">
        <v>1.47482273452937</v>
      </c>
      <c r="AB85" s="0" t="n">
        <v>2.51590327317925</v>
      </c>
      <c r="AC85" s="0" t="n">
        <v>2.44542379945227</v>
      </c>
      <c r="AD85" s="0" t="n">
        <v>3.24147833244456</v>
      </c>
      <c r="AE85" s="0" t="n">
        <v>6.03498885286421</v>
      </c>
    </row>
    <row r="86" customFormat="false" ht="15.75" hidden="false" customHeight="false" outlineLevel="0" collapsed="false">
      <c r="B86" s="0" t="n">
        <v>0.0410928811513784</v>
      </c>
      <c r="C86" s="0" t="n">
        <v>0.0508004871615576</v>
      </c>
      <c r="D86" s="0" t="n">
        <v>0.0481390457822979</v>
      </c>
      <c r="E86" s="0" t="n">
        <v>0.0668519399071072</v>
      </c>
      <c r="F86" s="0" t="n">
        <v>0.0736599577716536</v>
      </c>
      <c r="G86" s="0" t="n">
        <v>0.0855456843238172</v>
      </c>
      <c r="H86" s="0" t="n">
        <v>0.0865565348731319</v>
      </c>
      <c r="I86" s="0" t="n">
        <v>0.0991025293247023</v>
      </c>
      <c r="J86" s="0" t="n">
        <v>0.139895294211703</v>
      </c>
      <c r="K86" s="0" t="n">
        <v>0.127065411240723</v>
      </c>
      <c r="L86" s="0" t="n">
        <v>0.177717183055718</v>
      </c>
      <c r="M86" s="0" t="n">
        <v>0.158754232898172</v>
      </c>
      <c r="N86" s="0" t="n">
        <v>0.220346485020001</v>
      </c>
      <c r="O86" s="0" t="n">
        <v>0.24302738180583</v>
      </c>
      <c r="P86" s="0" t="n">
        <v>0.266101450642932</v>
      </c>
      <c r="Q86" s="0" t="n">
        <v>0.243455668801571</v>
      </c>
      <c r="R86" s="0" t="n">
        <v>0.356606273839945</v>
      </c>
      <c r="S86" s="0" t="n">
        <v>0.415670312361541</v>
      </c>
      <c r="T86" s="0" t="n">
        <v>0.487879253900738</v>
      </c>
      <c r="U86" s="0" t="n">
        <v>0.449627579997259</v>
      </c>
      <c r="V86" s="0" t="n">
        <v>0.533898120553685</v>
      </c>
      <c r="W86" s="0" t="n">
        <v>0.639688766111172</v>
      </c>
      <c r="X86" s="0" t="n">
        <v>1.00807693794323</v>
      </c>
      <c r="Y86" s="0" t="n">
        <v>1.24068048872277</v>
      </c>
      <c r="Z86" s="0" t="n">
        <v>1.54684197390504</v>
      </c>
      <c r="AA86" s="0" t="n">
        <v>1.47482273452937</v>
      </c>
      <c r="AB86" s="0" t="n">
        <v>1.88234327112708</v>
      </c>
      <c r="AC86" s="0" t="n">
        <v>3.2950072705604</v>
      </c>
      <c r="AD86" s="0" t="n">
        <v>4.40648500356361</v>
      </c>
      <c r="AE86" s="0" t="n">
        <v>4.39637351649338</v>
      </c>
    </row>
    <row r="87" customFormat="false" ht="15.75" hidden="false" customHeight="false" outlineLevel="0" collapsed="false">
      <c r="B87" s="0" t="n">
        <v>0.0410928811513784</v>
      </c>
      <c r="C87" s="0" t="n">
        <v>0.0508004871615576</v>
      </c>
      <c r="D87" s="0" t="n">
        <v>0.0481390457822979</v>
      </c>
      <c r="E87" s="0" t="n">
        <v>0.0668519399071072</v>
      </c>
      <c r="F87" s="0" t="n">
        <v>0.0736599577716536</v>
      </c>
      <c r="G87" s="0" t="n">
        <v>0.0855456843238172</v>
      </c>
      <c r="H87" s="0" t="n">
        <v>0.0865565348731319</v>
      </c>
      <c r="I87" s="0" t="n">
        <v>0.122910351733914</v>
      </c>
      <c r="J87" s="0" t="n">
        <v>0.112602800209325</v>
      </c>
      <c r="K87" s="0" t="n">
        <v>0.158166131303066</v>
      </c>
      <c r="L87" s="0" t="n">
        <v>0.177717183055718</v>
      </c>
      <c r="M87" s="0" t="n">
        <v>0.158754232898172</v>
      </c>
      <c r="N87" s="0" t="n">
        <v>0.175787618660662</v>
      </c>
      <c r="O87" s="0" t="n">
        <v>0.193345141027665</v>
      </c>
      <c r="P87" s="0" t="n">
        <v>0.266101450642932</v>
      </c>
      <c r="Q87" s="0" t="n">
        <v>0.243455668801571</v>
      </c>
      <c r="R87" s="0" t="n">
        <v>0.281085636151114</v>
      </c>
      <c r="S87" s="0" t="n">
        <v>0.326486052580874</v>
      </c>
      <c r="T87" s="0" t="n">
        <v>0.487879253900738</v>
      </c>
      <c r="U87" s="0" t="n">
        <v>0.449627579997259</v>
      </c>
      <c r="V87" s="0" t="n">
        <v>0.533898120553685</v>
      </c>
      <c r="W87" s="0" t="n">
        <v>0.828626817399397</v>
      </c>
      <c r="X87" s="0" t="n">
        <v>0.774139263289053</v>
      </c>
      <c r="Y87" s="0" t="n">
        <v>1.24068048872277</v>
      </c>
      <c r="Z87" s="0" t="n">
        <v>1.17380036736966</v>
      </c>
      <c r="AA87" s="0" t="n">
        <v>1.47482273452937</v>
      </c>
      <c r="AB87" s="0" t="n">
        <v>2.51590327317925</v>
      </c>
      <c r="AC87" s="0" t="n">
        <v>3.2950072705604</v>
      </c>
      <c r="AD87" s="0" t="n">
        <v>3.24147833244456</v>
      </c>
      <c r="AE87" s="0" t="n">
        <v>4.39637351649338</v>
      </c>
    </row>
    <row r="88" customFormat="false" ht="15.75" hidden="false" customHeight="false" outlineLevel="0" collapsed="false">
      <c r="B88" s="0" t="n">
        <v>0.0410928811513784</v>
      </c>
      <c r="C88" s="0" t="n">
        <v>0.0399610785570351</v>
      </c>
      <c r="D88" s="0" t="n">
        <v>0.0362097356493369</v>
      </c>
      <c r="E88" s="0" t="n">
        <v>0.0543423360835598</v>
      </c>
      <c r="F88" s="0" t="n">
        <v>0.0621109249266311</v>
      </c>
      <c r="G88" s="0" t="n">
        <v>0.0855456843238172</v>
      </c>
      <c r="H88" s="0" t="n">
        <v>0.0865565348731319</v>
      </c>
      <c r="I88" s="0" t="n">
        <v>0.122910351733914</v>
      </c>
      <c r="J88" s="0" t="n">
        <v>0.112602800209325</v>
      </c>
      <c r="K88" s="0" t="n">
        <v>0.127065411240723</v>
      </c>
      <c r="L88" s="0" t="n">
        <v>0.142470414251382</v>
      </c>
      <c r="M88" s="0" t="n">
        <v>0.158754232898172</v>
      </c>
      <c r="N88" s="0" t="n">
        <v>0.220346485020001</v>
      </c>
      <c r="O88" s="0" t="n">
        <v>0.193345141027665</v>
      </c>
      <c r="P88" s="0" t="n">
        <v>0.266101450642932</v>
      </c>
      <c r="Q88" s="0" t="n">
        <v>0.243455668801571</v>
      </c>
      <c r="R88" s="0" t="n">
        <v>0.281085636151114</v>
      </c>
      <c r="S88" s="0" t="n">
        <v>0.326486052580874</v>
      </c>
      <c r="T88" s="0" t="n">
        <v>0.381740683763545</v>
      </c>
      <c r="U88" s="0" t="n">
        <v>0.57702233286998</v>
      </c>
      <c r="V88" s="0" t="n">
        <v>0.533898120553685</v>
      </c>
      <c r="W88" s="0" t="n">
        <v>0.828626817399397</v>
      </c>
      <c r="X88" s="0" t="n">
        <v>1.00807693794323</v>
      </c>
      <c r="Y88" s="0" t="n">
        <v>0.947338354302139</v>
      </c>
      <c r="Z88" s="0" t="n">
        <v>1.54684197390504</v>
      </c>
      <c r="AA88" s="0" t="n">
        <v>1.47482273452937</v>
      </c>
      <c r="AB88" s="0" t="n">
        <v>2.51590327317925</v>
      </c>
      <c r="AC88" s="0" t="n">
        <v>2.44542379945227</v>
      </c>
      <c r="AD88" s="0" t="n">
        <v>4.40648500356361</v>
      </c>
      <c r="AE88" s="0" t="n">
        <v>4.39637351649338</v>
      </c>
    </row>
    <row r="89" customFormat="false" ht="15.75" hidden="false" customHeight="false" outlineLevel="0" collapsed="false">
      <c r="B89" s="0" t="n">
        <v>0.0410928811513784</v>
      </c>
      <c r="C89" s="0" t="n">
        <v>0.0508004871615576</v>
      </c>
      <c r="D89" s="0" t="n">
        <v>0.0362097356493369</v>
      </c>
      <c r="E89" s="0" t="n">
        <v>0.0668519399071072</v>
      </c>
      <c r="F89" s="0" t="n">
        <v>0.0621109249266311</v>
      </c>
      <c r="G89" s="0" t="n">
        <v>0.0855456843238172</v>
      </c>
      <c r="H89" s="0" t="n">
        <v>0.0865565348731319</v>
      </c>
      <c r="I89" s="0" t="n">
        <v>0.122910351733914</v>
      </c>
      <c r="J89" s="0" t="n">
        <v>0.139895294211703</v>
      </c>
      <c r="K89" s="0" t="n">
        <v>0.127065411240723</v>
      </c>
      <c r="L89" s="0" t="n">
        <v>0.142470414251382</v>
      </c>
      <c r="M89" s="0" t="n">
        <v>0.198490240055581</v>
      </c>
      <c r="N89" s="0" t="n">
        <v>0.175787618660662</v>
      </c>
      <c r="O89" s="0" t="n">
        <v>0.193345141027665</v>
      </c>
      <c r="P89" s="0" t="n">
        <v>0.266101450642932</v>
      </c>
      <c r="Q89" s="0" t="n">
        <v>0.243455668801571</v>
      </c>
      <c r="R89" s="0" t="n">
        <v>0.281085636151114</v>
      </c>
      <c r="S89" s="0" t="n">
        <v>0.415670312361541</v>
      </c>
      <c r="T89" s="0" t="n">
        <v>0.381740683763545</v>
      </c>
      <c r="U89" s="0" t="n">
        <v>0.449627579997259</v>
      </c>
      <c r="V89" s="0" t="n">
        <v>0.688243720568697</v>
      </c>
      <c r="W89" s="0" t="n">
        <v>0.828626817399397</v>
      </c>
      <c r="X89" s="0" t="n">
        <v>0.774139263289053</v>
      </c>
      <c r="Y89" s="0" t="n">
        <v>1.24068048872277</v>
      </c>
      <c r="Z89" s="0" t="n">
        <v>1.54684197390504</v>
      </c>
      <c r="AA89" s="0" t="n">
        <v>1.95672139212538</v>
      </c>
      <c r="AB89" s="0" t="n">
        <v>1.88234327112708</v>
      </c>
      <c r="AC89" s="0" t="n">
        <v>3.2950072705604</v>
      </c>
      <c r="AD89" s="0" t="n">
        <v>3.24147833244456</v>
      </c>
      <c r="AE89" s="0" t="n">
        <v>4.39637351649338</v>
      </c>
    </row>
    <row r="90" customFormat="false" ht="15.75" hidden="false" customHeight="false" outlineLevel="0" collapsed="false">
      <c r="B90" s="0" t="n">
        <v>0.0410928811513784</v>
      </c>
      <c r="C90" s="0" t="n">
        <v>0.0399610785570351</v>
      </c>
      <c r="D90" s="0" t="n">
        <v>0.0362097356493369</v>
      </c>
      <c r="E90" s="0" t="n">
        <v>0.0668519399071072</v>
      </c>
      <c r="F90" s="0" t="n">
        <v>0.0621109249266311</v>
      </c>
      <c r="G90" s="0" t="n">
        <v>0.0855456843238172</v>
      </c>
      <c r="H90" s="0" t="n">
        <v>0.107184193438716</v>
      </c>
      <c r="I90" s="0" t="n">
        <v>0.122910351733914</v>
      </c>
      <c r="J90" s="0" t="n">
        <v>0.112602800209325</v>
      </c>
      <c r="K90" s="0" t="n">
        <v>0.127065411240723</v>
      </c>
      <c r="L90" s="0" t="n">
        <v>0.142470414251382</v>
      </c>
      <c r="M90" s="0" t="n">
        <v>0.198490240055581</v>
      </c>
      <c r="N90" s="0" t="n">
        <v>0.220346485020001</v>
      </c>
      <c r="O90" s="0" t="n">
        <v>0.24302738180583</v>
      </c>
      <c r="P90" s="0" t="n">
        <v>0.211063877359548</v>
      </c>
      <c r="Q90" s="0" t="n">
        <v>0.307859165362395</v>
      </c>
      <c r="R90" s="0" t="n">
        <v>0.281085636151114</v>
      </c>
      <c r="S90" s="0" t="n">
        <v>0.326486052580874</v>
      </c>
      <c r="T90" s="0" t="n">
        <v>0.381740683763545</v>
      </c>
      <c r="U90" s="0" t="n">
        <v>0.449627579997259</v>
      </c>
      <c r="V90" s="0" t="n">
        <v>0.688243720568697</v>
      </c>
      <c r="W90" s="0" t="n">
        <v>0.828626817399397</v>
      </c>
      <c r="X90" s="0" t="n">
        <v>0.774139263289053</v>
      </c>
      <c r="Y90" s="0" t="n">
        <v>0.947338354302139</v>
      </c>
      <c r="Z90" s="0" t="n">
        <v>1.17380036736966</v>
      </c>
      <c r="AA90" s="0" t="n">
        <v>1.47482273452937</v>
      </c>
      <c r="AB90" s="0" t="n">
        <v>2.51590327317925</v>
      </c>
      <c r="AC90" s="0" t="n">
        <v>2.44542379945227</v>
      </c>
      <c r="AD90" s="0" t="n">
        <v>3.24147833244456</v>
      </c>
      <c r="AE90" s="0" t="n">
        <v>4.39637351649338</v>
      </c>
    </row>
    <row r="91" customFormat="false" ht="15.75" hidden="false" customHeight="false" outlineLevel="0" collapsed="false">
      <c r="B91" s="0" t="n">
        <v>0.0410928811513784</v>
      </c>
      <c r="C91" s="0" t="n">
        <v>0.0508004871615576</v>
      </c>
      <c r="D91" s="0" t="n">
        <v>0.0481390457822979</v>
      </c>
      <c r="E91" s="0" t="n">
        <v>0.0668519399071072</v>
      </c>
      <c r="F91" s="0" t="n">
        <v>0.0736599577716536</v>
      </c>
      <c r="G91" s="0" t="n">
        <v>0.0716343720303263</v>
      </c>
      <c r="H91" s="0" t="n">
        <v>0.107184193438716</v>
      </c>
      <c r="I91" s="0" t="n">
        <v>0.0991025293247023</v>
      </c>
      <c r="J91" s="0" t="n">
        <v>0.112602800209325</v>
      </c>
      <c r="K91" s="0" t="n">
        <v>0.158166131303066</v>
      </c>
      <c r="L91" s="0" t="n">
        <v>0.177717183055718</v>
      </c>
      <c r="M91" s="0" t="n">
        <v>0.198490240055581</v>
      </c>
      <c r="N91" s="0" t="n">
        <v>0.175787618660662</v>
      </c>
      <c r="O91" s="0" t="n">
        <v>0.193345141027665</v>
      </c>
      <c r="P91" s="0" t="n">
        <v>0.266101450642932</v>
      </c>
      <c r="Q91" s="0" t="n">
        <v>0.243455668801571</v>
      </c>
      <c r="R91" s="0" t="n">
        <v>0.281085636151114</v>
      </c>
      <c r="S91" s="0" t="n">
        <v>0.326486052580874</v>
      </c>
      <c r="T91" s="0" t="n">
        <v>0.487879253900738</v>
      </c>
      <c r="U91" s="0" t="n">
        <v>0.449627579997259</v>
      </c>
      <c r="V91" s="0" t="n">
        <v>0.688243720568697</v>
      </c>
      <c r="W91" s="0" t="n">
        <v>0.828626817399397</v>
      </c>
      <c r="X91" s="0" t="n">
        <v>0.774139263289053</v>
      </c>
      <c r="Y91" s="0" t="n">
        <v>1.24068048872277</v>
      </c>
      <c r="Z91" s="0" t="n">
        <v>1.17380036736966</v>
      </c>
      <c r="AA91" s="0" t="n">
        <v>1.47482273452937</v>
      </c>
      <c r="AB91" s="0" t="n">
        <v>2.51590327317925</v>
      </c>
      <c r="AC91" s="0" t="n">
        <v>2.44542379945227</v>
      </c>
      <c r="AD91" s="0" t="n">
        <v>3.24147833244456</v>
      </c>
      <c r="AE91" s="0" t="n">
        <v>4.39637351649338</v>
      </c>
    </row>
    <row r="92" customFormat="false" ht="15.75" hidden="false" customHeight="false" outlineLevel="0" collapsed="false">
      <c r="B92" s="0" t="n">
        <v>0.0410928811513784</v>
      </c>
      <c r="C92" s="0" t="n">
        <v>0.0508004871615576</v>
      </c>
      <c r="D92" s="0" t="n">
        <v>0.0362097356493369</v>
      </c>
      <c r="E92" s="0" t="n">
        <v>0.0543423360835598</v>
      </c>
      <c r="F92" s="0" t="n">
        <v>0.0736599577716536</v>
      </c>
      <c r="G92" s="0" t="n">
        <v>0.0716343720303263</v>
      </c>
      <c r="H92" s="0" t="n">
        <v>0.0865565348731319</v>
      </c>
      <c r="I92" s="0" t="n">
        <v>0.0991025293247023</v>
      </c>
      <c r="J92" s="0" t="n">
        <v>0.112602800209325</v>
      </c>
      <c r="K92" s="0" t="n">
        <v>0.127065411240723</v>
      </c>
      <c r="L92" s="0" t="n">
        <v>0.142470414251382</v>
      </c>
      <c r="M92" s="0" t="n">
        <v>0.158754232898172</v>
      </c>
      <c r="N92" s="0" t="n">
        <v>0.220346485020001</v>
      </c>
      <c r="O92" s="0" t="n">
        <v>0.24302738180583</v>
      </c>
      <c r="P92" s="0" t="n">
        <v>0.211063877359548</v>
      </c>
      <c r="Q92" s="0" t="n">
        <v>0.243455668801571</v>
      </c>
      <c r="R92" s="0" t="n">
        <v>0.281085636151114</v>
      </c>
      <c r="S92" s="0" t="n">
        <v>0.415670312361541</v>
      </c>
      <c r="T92" s="0" t="n">
        <v>0.487879253900738</v>
      </c>
      <c r="U92" s="0" t="n">
        <v>0.449627579997259</v>
      </c>
      <c r="V92" s="0" t="n">
        <v>0.533898120553685</v>
      </c>
      <c r="W92" s="0" t="n">
        <v>0.828626817399397</v>
      </c>
      <c r="X92" s="0" t="n">
        <v>1.00807693794323</v>
      </c>
      <c r="Y92" s="0" t="n">
        <v>1.24068048872277</v>
      </c>
      <c r="Z92" s="0" t="n">
        <v>1.54684197390504</v>
      </c>
      <c r="AA92" s="0" t="n">
        <v>1.47482273452937</v>
      </c>
      <c r="AB92" s="0" t="n">
        <v>1.88234327112708</v>
      </c>
      <c r="AC92" s="0" t="n">
        <v>3.2950072705604</v>
      </c>
      <c r="AD92" s="0" t="n">
        <v>4.40648500356361</v>
      </c>
      <c r="AE92" s="0" t="n">
        <v>6.03498885286421</v>
      </c>
    </row>
    <row r="93" customFormat="false" ht="15.75" hidden="false" customHeight="false" outlineLevel="0" collapsed="false">
      <c r="B93" s="0" t="n">
        <v>0.0410928811513784</v>
      </c>
      <c r="C93" s="0" t="n">
        <v>0.0399610785570351</v>
      </c>
      <c r="D93" s="0" t="n">
        <v>0.0481390457822979</v>
      </c>
      <c r="E93" s="0" t="n">
        <v>0.0668519399071072</v>
      </c>
      <c r="F93" s="0" t="n">
        <v>0.0621109249266311</v>
      </c>
      <c r="G93" s="0" t="n">
        <v>0.0855456843238172</v>
      </c>
      <c r="H93" s="0" t="n">
        <v>0.107184193438716</v>
      </c>
      <c r="I93" s="0" t="n">
        <v>0.122910351733914</v>
      </c>
      <c r="J93" s="0" t="n">
        <v>0.112602800209325</v>
      </c>
      <c r="K93" s="0" t="n">
        <v>0.158166131303066</v>
      </c>
      <c r="L93" s="0" t="n">
        <v>0.142470414251382</v>
      </c>
      <c r="M93" s="0" t="n">
        <v>0.198490240055581</v>
      </c>
      <c r="N93" s="0" t="n">
        <v>0.175787618660662</v>
      </c>
      <c r="O93" s="0" t="n">
        <v>0.193345141027665</v>
      </c>
      <c r="P93" s="0" t="n">
        <v>0.266101450642932</v>
      </c>
      <c r="Q93" s="0" t="n">
        <v>0.307859165362395</v>
      </c>
      <c r="R93" s="0" t="n">
        <v>0.281085636151114</v>
      </c>
      <c r="S93" s="0" t="n">
        <v>0.415670312361541</v>
      </c>
      <c r="T93" s="0" t="n">
        <v>0.381740683763545</v>
      </c>
      <c r="U93" s="0" t="n">
        <v>0.449627579997259</v>
      </c>
      <c r="V93" s="0" t="n">
        <v>0.688243720568697</v>
      </c>
      <c r="W93" s="0" t="n">
        <v>0.828626817399397</v>
      </c>
      <c r="X93" s="0" t="n">
        <v>0.774139263289053</v>
      </c>
      <c r="Y93" s="0" t="n">
        <v>1.24068048872277</v>
      </c>
      <c r="Z93" s="0" t="n">
        <v>1.17380036736966</v>
      </c>
      <c r="AA93" s="0" t="n">
        <v>1.47482273452937</v>
      </c>
      <c r="AB93" s="0" t="n">
        <v>1.88234327112708</v>
      </c>
      <c r="AC93" s="0" t="n">
        <v>3.2950072705604</v>
      </c>
      <c r="AD93" s="0" t="n">
        <v>4.40648500356361</v>
      </c>
      <c r="AE93" s="0" t="n">
        <v>6.03498885286421</v>
      </c>
    </row>
    <row r="94" customFormat="false" ht="15.75" hidden="false" customHeight="false" outlineLevel="0" collapsed="false">
      <c r="B94" s="0" t="n">
        <v>0.0410928811513784</v>
      </c>
      <c r="C94" s="0" t="n">
        <v>0.0399610785570351</v>
      </c>
      <c r="D94" s="0" t="n">
        <v>0.0481390457822979</v>
      </c>
      <c r="E94" s="0" t="n">
        <v>0.0668519399071072</v>
      </c>
      <c r="F94" s="0" t="n">
        <v>0.0736599577716536</v>
      </c>
      <c r="G94" s="0" t="n">
        <v>0.0716343720303263</v>
      </c>
      <c r="H94" s="0" t="n">
        <v>0.0865565348731319</v>
      </c>
      <c r="I94" s="0" t="n">
        <v>0.0991025293247023</v>
      </c>
      <c r="J94" s="0" t="n">
        <v>0.139895294211703</v>
      </c>
      <c r="K94" s="0" t="n">
        <v>0.158166131303066</v>
      </c>
      <c r="L94" s="0" t="n">
        <v>0.142470414251382</v>
      </c>
      <c r="M94" s="0" t="n">
        <v>0.158754232898172</v>
      </c>
      <c r="N94" s="0" t="n">
        <v>0.175787618660662</v>
      </c>
      <c r="O94" s="0" t="n">
        <v>0.24302738180583</v>
      </c>
      <c r="P94" s="0" t="n">
        <v>0.266101450642932</v>
      </c>
      <c r="Q94" s="0" t="n">
        <v>0.307859165362395</v>
      </c>
      <c r="R94" s="0" t="n">
        <v>0.356606273839945</v>
      </c>
      <c r="S94" s="0" t="n">
        <v>0.326486052580874</v>
      </c>
      <c r="T94" s="0" t="n">
        <v>0.487879253900738</v>
      </c>
      <c r="U94" s="0" t="n">
        <v>0.449627579997259</v>
      </c>
      <c r="V94" s="0" t="n">
        <v>0.533898120553685</v>
      </c>
      <c r="W94" s="0" t="n">
        <v>0.639688766111172</v>
      </c>
      <c r="X94" s="0" t="n">
        <v>0.774139263289053</v>
      </c>
      <c r="Y94" s="0" t="n">
        <v>1.24068048872277</v>
      </c>
      <c r="Z94" s="0" t="n">
        <v>1.17380036736966</v>
      </c>
      <c r="AA94" s="0" t="n">
        <v>1.95672139212538</v>
      </c>
      <c r="AB94" s="0" t="n">
        <v>1.88234327112708</v>
      </c>
      <c r="AC94" s="0" t="n">
        <v>3.2950072705604</v>
      </c>
      <c r="AD94" s="0" t="n">
        <v>4.40648500356361</v>
      </c>
      <c r="AE94" s="0" t="n">
        <v>4.39637351649338</v>
      </c>
    </row>
    <row r="95" customFormat="false" ht="15.75" hidden="false" customHeight="false" outlineLevel="0" collapsed="false">
      <c r="B95" s="0" t="n">
        <v>0.0410928811513784</v>
      </c>
      <c r="C95" s="0" t="n">
        <v>0.0399610785570351</v>
      </c>
      <c r="D95" s="0" t="n">
        <v>0.0362097356493369</v>
      </c>
      <c r="E95" s="0" t="n">
        <v>0.0668519399071072</v>
      </c>
      <c r="F95" s="0" t="n">
        <v>0.0621109249266311</v>
      </c>
      <c r="G95" s="0" t="n">
        <v>0.0716343720303263</v>
      </c>
      <c r="H95" s="0" t="n">
        <v>0.107184193438716</v>
      </c>
      <c r="I95" s="0" t="n">
        <v>0.122910351733914</v>
      </c>
      <c r="J95" s="0" t="n">
        <v>0.112602800209325</v>
      </c>
      <c r="K95" s="0" t="n">
        <v>0.158166131303066</v>
      </c>
      <c r="L95" s="0" t="n">
        <v>0.177717183055718</v>
      </c>
      <c r="M95" s="0" t="n">
        <v>0.158754232898172</v>
      </c>
      <c r="N95" s="0" t="n">
        <v>0.175787618660662</v>
      </c>
      <c r="O95" s="0" t="n">
        <v>0.24302738180583</v>
      </c>
      <c r="P95" s="0" t="n">
        <v>0.211063877359548</v>
      </c>
      <c r="Q95" s="0" t="n">
        <v>0.243455668801571</v>
      </c>
      <c r="R95" s="0" t="n">
        <v>0.356606273839945</v>
      </c>
      <c r="S95" s="0" t="n">
        <v>0.326486052580874</v>
      </c>
      <c r="T95" s="0" t="n">
        <v>0.487879253900738</v>
      </c>
      <c r="U95" s="0" t="n">
        <v>0.449627579997259</v>
      </c>
      <c r="V95" s="0" t="n">
        <v>0.688243720568697</v>
      </c>
      <c r="W95" s="0" t="n">
        <v>0.828626817399397</v>
      </c>
      <c r="X95" s="0" t="n">
        <v>0.774139263289053</v>
      </c>
      <c r="Y95" s="0" t="n">
        <v>1.24068048872277</v>
      </c>
      <c r="Z95" s="0" t="n">
        <v>1.17380036736966</v>
      </c>
      <c r="AA95" s="0" t="n">
        <v>1.95672139212538</v>
      </c>
      <c r="AB95" s="0" t="n">
        <v>1.88234327112708</v>
      </c>
      <c r="AC95" s="0" t="n">
        <v>2.44542379945227</v>
      </c>
      <c r="AD95" s="0" t="n">
        <v>4.40648500356361</v>
      </c>
      <c r="AE95" s="0" t="n">
        <v>4.39637351649338</v>
      </c>
    </row>
    <row r="96" customFormat="false" ht="15.75" hidden="false" customHeight="false" outlineLevel="0" collapsed="false">
      <c r="B96" s="0" t="n">
        <v>0.0410928811513784</v>
      </c>
      <c r="C96" s="0" t="n">
        <v>0.0508004871615576</v>
      </c>
      <c r="D96" s="0" t="n">
        <v>0.0481390457822979</v>
      </c>
      <c r="E96" s="0" t="n">
        <v>0.0668519399071072</v>
      </c>
      <c r="F96" s="0" t="n">
        <v>0.0736599577716536</v>
      </c>
      <c r="G96" s="0" t="n">
        <v>0.0716343720303263</v>
      </c>
      <c r="H96" s="0" t="n">
        <v>0.0865565348731319</v>
      </c>
      <c r="I96" s="0" t="n">
        <v>0.122910351733914</v>
      </c>
      <c r="J96" s="0" t="n">
        <v>0.139895294211703</v>
      </c>
      <c r="K96" s="0" t="n">
        <v>0.158166131303066</v>
      </c>
      <c r="L96" s="0" t="n">
        <v>0.142470414251382</v>
      </c>
      <c r="M96" s="0" t="n">
        <v>0.198490240055581</v>
      </c>
      <c r="N96" s="0" t="n">
        <v>0.175787618660662</v>
      </c>
      <c r="O96" s="0" t="n">
        <v>0.193345141027665</v>
      </c>
      <c r="P96" s="0" t="n">
        <v>0.266101450642932</v>
      </c>
      <c r="Q96" s="0" t="n">
        <v>0.307859165362395</v>
      </c>
      <c r="R96" s="0" t="n">
        <v>0.356606273839945</v>
      </c>
      <c r="S96" s="0" t="n">
        <v>0.415670312361541</v>
      </c>
      <c r="T96" s="0" t="n">
        <v>0.487879253900738</v>
      </c>
      <c r="U96" s="0" t="n">
        <v>0.57702233286998</v>
      </c>
      <c r="V96" s="0" t="n">
        <v>0.688243720568697</v>
      </c>
      <c r="W96" s="0" t="n">
        <v>0.828626817399397</v>
      </c>
      <c r="X96" s="0" t="n">
        <v>0.774139263289053</v>
      </c>
      <c r="Y96" s="0" t="n">
        <v>1.24068048872277</v>
      </c>
      <c r="Z96" s="0" t="n">
        <v>1.54684197390504</v>
      </c>
      <c r="AA96" s="0" t="n">
        <v>1.47482273452937</v>
      </c>
      <c r="AB96" s="0" t="n">
        <v>2.51590327317925</v>
      </c>
      <c r="AC96" s="0" t="n">
        <v>3.2950072705604</v>
      </c>
      <c r="AD96" s="0" t="n">
        <v>4.40648500356361</v>
      </c>
      <c r="AE96" s="0" t="n">
        <v>4.39637351649338</v>
      </c>
    </row>
    <row r="97" customFormat="false" ht="15.75" hidden="false" customHeight="false" outlineLevel="0" collapsed="false">
      <c r="B97" s="0" t="n">
        <v>0.0410928811513784</v>
      </c>
      <c r="C97" s="0" t="n">
        <v>0.0508004871615576</v>
      </c>
      <c r="D97" s="0" t="n">
        <v>0.0481390457822979</v>
      </c>
      <c r="E97" s="0" t="n">
        <v>0.0543423360835598</v>
      </c>
      <c r="F97" s="0" t="n">
        <v>0.0736599577716536</v>
      </c>
      <c r="G97" s="0" t="n">
        <v>0.0716343720303263</v>
      </c>
      <c r="H97" s="0" t="n">
        <v>0.0865565348731319</v>
      </c>
      <c r="I97" s="0" t="n">
        <v>0.0991025293247023</v>
      </c>
      <c r="J97" s="0" t="n">
        <v>0.139895294211703</v>
      </c>
      <c r="K97" s="0" t="n">
        <v>0.127065411240723</v>
      </c>
      <c r="L97" s="0" t="n">
        <v>0.177717183055718</v>
      </c>
      <c r="M97" s="0" t="n">
        <v>0.158754232898172</v>
      </c>
      <c r="N97" s="0" t="n">
        <v>0.220346485020001</v>
      </c>
      <c r="O97" s="0" t="n">
        <v>0.24302738180583</v>
      </c>
      <c r="P97" s="0" t="n">
        <v>0.266101450642932</v>
      </c>
      <c r="Q97" s="0" t="n">
        <v>0.307859165362395</v>
      </c>
      <c r="R97" s="0" t="n">
        <v>0.281085636151114</v>
      </c>
      <c r="S97" s="0" t="n">
        <v>0.326486052580874</v>
      </c>
      <c r="T97" s="0" t="n">
        <v>0.381740683763545</v>
      </c>
      <c r="U97" s="0" t="n">
        <v>0.57702233286998</v>
      </c>
      <c r="V97" s="0" t="n">
        <v>0.688243720568697</v>
      </c>
      <c r="W97" s="0" t="n">
        <v>0.828626817399397</v>
      </c>
      <c r="X97" s="0" t="n">
        <v>1.00807693794323</v>
      </c>
      <c r="Y97" s="0" t="n">
        <v>0.947338354302139</v>
      </c>
      <c r="Z97" s="0" t="n">
        <v>1.54684197390504</v>
      </c>
      <c r="AA97" s="0" t="n">
        <v>1.95672139212538</v>
      </c>
      <c r="AB97" s="0" t="n">
        <v>2.51590327317925</v>
      </c>
      <c r="AC97" s="0" t="n">
        <v>3.2950072705604</v>
      </c>
      <c r="AD97" s="0" t="n">
        <v>4.40648500356361</v>
      </c>
      <c r="AE97" s="0" t="n">
        <v>4.39637351649338</v>
      </c>
    </row>
    <row r="98" customFormat="false" ht="15.75" hidden="false" customHeight="false" outlineLevel="0" collapsed="false">
      <c r="B98" s="0" t="n">
        <v>0.0410928811513784</v>
      </c>
      <c r="C98" s="0" t="n">
        <v>0.0508004871615576</v>
      </c>
      <c r="D98" s="0" t="n">
        <v>0.0362097356493369</v>
      </c>
      <c r="E98" s="0" t="n">
        <v>0.0668519399071072</v>
      </c>
      <c r="F98" s="0" t="n">
        <v>0.0621109249266311</v>
      </c>
      <c r="G98" s="0" t="n">
        <v>0.0716343720303263</v>
      </c>
      <c r="H98" s="0" t="n">
        <v>0.0865565348731319</v>
      </c>
      <c r="I98" s="0" t="n">
        <v>0.122910351733914</v>
      </c>
      <c r="J98" s="0" t="n">
        <v>0.139895294211703</v>
      </c>
      <c r="K98" s="0" t="n">
        <v>0.158166131303066</v>
      </c>
      <c r="L98" s="0" t="n">
        <v>0.177717183055718</v>
      </c>
      <c r="M98" s="0" t="n">
        <v>0.198490240055581</v>
      </c>
      <c r="N98" s="0" t="n">
        <v>0.220346485020001</v>
      </c>
      <c r="O98" s="0" t="n">
        <v>0.193345141027665</v>
      </c>
      <c r="P98" s="0" t="n">
        <v>0.266101450642932</v>
      </c>
      <c r="Q98" s="0" t="n">
        <v>0.243455668801571</v>
      </c>
      <c r="R98" s="0" t="n">
        <v>0.356606273839945</v>
      </c>
      <c r="S98" s="0" t="n">
        <v>0.326486052580874</v>
      </c>
      <c r="T98" s="0" t="n">
        <v>0.381740683763545</v>
      </c>
      <c r="U98" s="0" t="n">
        <v>0.57702233286998</v>
      </c>
      <c r="V98" s="0" t="n">
        <v>0.688243720568697</v>
      </c>
      <c r="W98" s="0" t="n">
        <v>0.828626817399397</v>
      </c>
      <c r="X98" s="0" t="n">
        <v>1.00807693794323</v>
      </c>
      <c r="Y98" s="0" t="n">
        <v>1.24068048872277</v>
      </c>
      <c r="Z98" s="0" t="n">
        <v>1.54684197390504</v>
      </c>
      <c r="AA98" s="0" t="n">
        <v>1.47482273452937</v>
      </c>
      <c r="AB98" s="0" t="n">
        <v>1.88234327112708</v>
      </c>
      <c r="AC98" s="0" t="n">
        <v>2.44542379945227</v>
      </c>
      <c r="AD98" s="0" t="n">
        <v>4.40648500356361</v>
      </c>
      <c r="AE98" s="0" t="n">
        <v>4.39637351649338</v>
      </c>
    </row>
    <row r="99" customFormat="false" ht="15.75" hidden="false" customHeight="false" outlineLevel="0" collapsed="false">
      <c r="B99" s="0" t="n">
        <v>0.0410928811513784</v>
      </c>
      <c r="C99" s="0" t="n">
        <v>0.0508004871615576</v>
      </c>
      <c r="D99" s="0" t="n">
        <v>0.0362097356493369</v>
      </c>
      <c r="E99" s="0" t="n">
        <v>0.0668519399071072</v>
      </c>
      <c r="F99" s="0" t="n">
        <v>0.0621109249266311</v>
      </c>
      <c r="G99" s="0" t="n">
        <v>0.0855456843238172</v>
      </c>
      <c r="H99" s="0" t="n">
        <v>0.107184193438716</v>
      </c>
      <c r="I99" s="0" t="n">
        <v>0.122910351733914</v>
      </c>
      <c r="J99" s="0" t="n">
        <v>0.139895294211703</v>
      </c>
      <c r="K99" s="0" t="n">
        <v>0.127065411240723</v>
      </c>
      <c r="L99" s="0" t="n">
        <v>0.142470414251382</v>
      </c>
      <c r="M99" s="0" t="n">
        <v>0.198490240055581</v>
      </c>
      <c r="N99" s="0" t="n">
        <v>0.175787618660662</v>
      </c>
      <c r="O99" s="0" t="n">
        <v>0.24302738180583</v>
      </c>
      <c r="P99" s="0" t="n">
        <v>0.266101450642932</v>
      </c>
      <c r="Q99" s="0" t="n">
        <v>0.243455668801571</v>
      </c>
      <c r="R99" s="0" t="n">
        <v>0.356606273839945</v>
      </c>
      <c r="S99" s="0" t="n">
        <v>0.415670312361541</v>
      </c>
      <c r="T99" s="0" t="n">
        <v>0.487879253900738</v>
      </c>
      <c r="U99" s="0" t="n">
        <v>0.449627579997259</v>
      </c>
      <c r="V99" s="0" t="n">
        <v>0.533898120553685</v>
      </c>
      <c r="W99" s="0" t="n">
        <v>0.639688766111172</v>
      </c>
      <c r="X99" s="0" t="n">
        <v>1.00807693794323</v>
      </c>
      <c r="Y99" s="0" t="n">
        <v>1.24068048872277</v>
      </c>
      <c r="Z99" s="0" t="n">
        <v>1.17380036736966</v>
      </c>
      <c r="AA99" s="0" t="n">
        <v>1.47482273452937</v>
      </c>
      <c r="AB99" s="0" t="n">
        <v>1.88234327112708</v>
      </c>
      <c r="AC99" s="0" t="n">
        <v>2.44542379945227</v>
      </c>
      <c r="AD99" s="0" t="n">
        <v>4.40648500356361</v>
      </c>
      <c r="AE99" s="0" t="n">
        <v>4.39637351649338</v>
      </c>
    </row>
    <row r="100" customFormat="false" ht="15.75" hidden="false" customHeight="false" outlineLevel="0" collapsed="false">
      <c r="B100" s="0" t="n">
        <v>0.0410928811513784</v>
      </c>
      <c r="C100" s="0" t="n">
        <v>0.0399610785570351</v>
      </c>
      <c r="D100" s="0" t="n">
        <v>0.0481390457822979</v>
      </c>
      <c r="E100" s="0" t="n">
        <v>0.0668519399071072</v>
      </c>
      <c r="F100" s="0" t="n">
        <v>0.0621109249266311</v>
      </c>
      <c r="G100" s="0" t="n">
        <v>0.0855456843238172</v>
      </c>
      <c r="H100" s="0" t="n">
        <v>0.107184193438716</v>
      </c>
      <c r="I100" s="0" t="n">
        <v>0.122910351733914</v>
      </c>
      <c r="J100" s="0" t="n">
        <v>0.112602800209325</v>
      </c>
      <c r="K100" s="0" t="n">
        <v>0.127065411240723</v>
      </c>
      <c r="L100" s="0" t="n">
        <v>0.177717183055718</v>
      </c>
      <c r="M100" s="0" t="n">
        <v>0.198490240055581</v>
      </c>
      <c r="N100" s="0" t="n">
        <v>0.220346485020001</v>
      </c>
      <c r="O100" s="0" t="n">
        <v>0.24302738180583</v>
      </c>
      <c r="P100" s="0" t="n">
        <v>0.211063877359548</v>
      </c>
      <c r="Q100" s="0" t="n">
        <v>0.307859165362395</v>
      </c>
      <c r="R100" s="0" t="n">
        <v>0.281085636151114</v>
      </c>
      <c r="S100" s="0" t="n">
        <v>0.415670312361541</v>
      </c>
      <c r="T100" s="0" t="n">
        <v>0.487879253900738</v>
      </c>
      <c r="U100" s="0" t="n">
        <v>0.57702233286998</v>
      </c>
      <c r="V100" s="0" t="n">
        <v>0.688243720568697</v>
      </c>
      <c r="W100" s="0" t="n">
        <v>0.828626817399397</v>
      </c>
      <c r="X100" s="0" t="n">
        <v>0.774139263289053</v>
      </c>
      <c r="Y100" s="0" t="n">
        <v>0.947338354302139</v>
      </c>
      <c r="Z100" s="0" t="n">
        <v>1.17380036736966</v>
      </c>
      <c r="AA100" s="0" t="n">
        <v>1.95672139212538</v>
      </c>
      <c r="AB100" s="0" t="n">
        <v>2.51590327317925</v>
      </c>
      <c r="AC100" s="0" t="n">
        <v>3.2950072705604</v>
      </c>
      <c r="AD100" s="0" t="n">
        <v>3.24147833244456</v>
      </c>
      <c r="AE100" s="0" t="n">
        <v>4.39637351649338</v>
      </c>
    </row>
    <row r="101" customFormat="false" ht="15.75" hidden="false" customHeight="false" outlineLevel="0" collapsed="false">
      <c r="B101" s="0" t="n">
        <v>0.0410928811513784</v>
      </c>
      <c r="C101" s="0" t="n">
        <v>0.0508004871615576</v>
      </c>
      <c r="D101" s="0" t="n">
        <v>0.0362097356493369</v>
      </c>
      <c r="E101" s="0" t="n">
        <v>0.0543423360835598</v>
      </c>
      <c r="F101" s="0" t="n">
        <v>0.0621109249266311</v>
      </c>
      <c r="G101" s="0" t="n">
        <v>0.0855456843238172</v>
      </c>
      <c r="H101" s="0" t="n">
        <v>0.0865565348731319</v>
      </c>
      <c r="I101" s="0" t="n">
        <v>0.122910351733914</v>
      </c>
      <c r="J101" s="0" t="n">
        <v>0.139895294211703</v>
      </c>
      <c r="K101" s="0" t="n">
        <v>0.127065411240723</v>
      </c>
      <c r="L101" s="0" t="n">
        <v>0.177717183055718</v>
      </c>
      <c r="M101" s="0" t="n">
        <v>0.158754232898172</v>
      </c>
      <c r="N101" s="0" t="n">
        <v>0.220346485020001</v>
      </c>
      <c r="O101" s="0" t="n">
        <v>0.24302738180583</v>
      </c>
      <c r="P101" s="0" t="n">
        <v>0.266101450642932</v>
      </c>
      <c r="Q101" s="0" t="n">
        <v>0.243455668801571</v>
      </c>
      <c r="R101" s="0" t="n">
        <v>0.281085636151114</v>
      </c>
      <c r="S101" s="0" t="n">
        <v>0.326486052580874</v>
      </c>
      <c r="T101" s="0" t="n">
        <v>0.381740683763545</v>
      </c>
      <c r="U101" s="0" t="n">
        <v>0.449627579997259</v>
      </c>
      <c r="V101" s="0" t="n">
        <v>0.533898120553685</v>
      </c>
      <c r="W101" s="0" t="n">
        <v>0.828626817399397</v>
      </c>
      <c r="X101" s="0" t="n">
        <v>1.00807693794323</v>
      </c>
      <c r="Y101" s="0" t="n">
        <v>1.24068048872277</v>
      </c>
      <c r="Z101" s="0" t="n">
        <v>1.54684197390504</v>
      </c>
      <c r="AA101" s="0" t="n">
        <v>1.47482273452937</v>
      </c>
      <c r="AB101" s="0" t="n">
        <v>1.88234327112708</v>
      </c>
      <c r="AC101" s="0" t="n">
        <v>3.2950072705604</v>
      </c>
      <c r="AD101" s="0" t="n">
        <v>4.40648500356361</v>
      </c>
      <c r="AE101" s="0" t="n">
        <v>4.39637351649338</v>
      </c>
    </row>
    <row r="102" customFormat="false" ht="15.75" hidden="false" customHeight="false" outlineLevel="0" collapsed="false">
      <c r="B102" s="0" t="n">
        <v>0.0410928811513784</v>
      </c>
      <c r="C102" s="0" t="n">
        <v>0.0399610785570351</v>
      </c>
      <c r="D102" s="0" t="n">
        <v>0.0362097356493369</v>
      </c>
      <c r="E102" s="0" t="n">
        <v>0.0543423360835598</v>
      </c>
      <c r="F102" s="0" t="n">
        <v>0.0621109249266311</v>
      </c>
      <c r="G102" s="0" t="n">
        <v>0.0855456843238172</v>
      </c>
      <c r="H102" s="0" t="n">
        <v>0.107184193438716</v>
      </c>
      <c r="I102" s="0" t="n">
        <v>0.0991025293247023</v>
      </c>
      <c r="J102" s="0" t="n">
        <v>0.139895294211703</v>
      </c>
      <c r="K102" s="0" t="n">
        <v>0.127065411240723</v>
      </c>
      <c r="L102" s="0" t="n">
        <v>0.177717183055718</v>
      </c>
      <c r="M102" s="0" t="n">
        <v>0.198490240055581</v>
      </c>
      <c r="N102" s="0" t="n">
        <v>0.175787618660662</v>
      </c>
      <c r="O102" s="0" t="n">
        <v>0.193345141027665</v>
      </c>
      <c r="P102" s="0" t="n">
        <v>0.266101450642932</v>
      </c>
      <c r="Q102" s="0" t="n">
        <v>0.243455668801571</v>
      </c>
      <c r="R102" s="0" t="n">
        <v>0.281085636151114</v>
      </c>
      <c r="S102" s="0" t="n">
        <v>0.415670312361541</v>
      </c>
      <c r="T102" s="0" t="n">
        <v>0.487879253900738</v>
      </c>
      <c r="U102" s="0" t="n">
        <v>0.449627579997259</v>
      </c>
      <c r="V102" s="0" t="n">
        <v>0.688243720568697</v>
      </c>
      <c r="W102" s="0" t="n">
        <v>0.828626817399397</v>
      </c>
      <c r="X102" s="0" t="n">
        <v>0.774139263289053</v>
      </c>
      <c r="Y102" s="0" t="n">
        <v>1.24068048872277</v>
      </c>
      <c r="Z102" s="0" t="n">
        <v>1.54684197390504</v>
      </c>
      <c r="AA102" s="0" t="n">
        <v>1.47482273452937</v>
      </c>
      <c r="AB102" s="0" t="n">
        <v>2.51590327317925</v>
      </c>
      <c r="AC102" s="0" t="n">
        <v>3.2950072705604</v>
      </c>
      <c r="AD102" s="0" t="n">
        <v>4.40648500356361</v>
      </c>
      <c r="AE102" s="0" t="n">
        <v>4.39637351649338</v>
      </c>
    </row>
    <row r="103" customFormat="false" ht="15.75" hidden="false" customHeight="false" outlineLevel="0" collapsed="false">
      <c r="B103" s="0" t="n">
        <v>0.0410928811513784</v>
      </c>
      <c r="C103" s="0" t="n">
        <v>0.0508004871615576</v>
      </c>
      <c r="D103" s="0" t="n">
        <v>0.0362097356493369</v>
      </c>
      <c r="E103" s="0" t="n">
        <v>0.0543423360835598</v>
      </c>
      <c r="F103" s="0" t="n">
        <v>0.0736599577716536</v>
      </c>
      <c r="G103" s="0" t="n">
        <v>0.0855456843238172</v>
      </c>
      <c r="H103" s="0" t="n">
        <v>0.107184193438716</v>
      </c>
      <c r="I103" s="0" t="n">
        <v>0.122910351733914</v>
      </c>
      <c r="J103" s="0" t="n">
        <v>0.112602800209325</v>
      </c>
      <c r="K103" s="0" t="n">
        <v>0.158166131303066</v>
      </c>
      <c r="L103" s="0" t="n">
        <v>0.177717183055718</v>
      </c>
      <c r="M103" s="0" t="n">
        <v>0.198490240055581</v>
      </c>
      <c r="N103" s="0" t="n">
        <v>0.175787618660662</v>
      </c>
      <c r="O103" s="0" t="n">
        <v>0.24302738180583</v>
      </c>
      <c r="P103" s="0" t="n">
        <v>0.266101450642932</v>
      </c>
      <c r="Q103" s="0" t="n">
        <v>0.243455668801571</v>
      </c>
      <c r="R103" s="0" t="n">
        <v>0.281085636151114</v>
      </c>
      <c r="S103" s="0" t="n">
        <v>0.415670312361541</v>
      </c>
      <c r="T103" s="0" t="n">
        <v>0.381740683763545</v>
      </c>
      <c r="U103" s="0" t="n">
        <v>0.57702233286998</v>
      </c>
      <c r="V103" s="0" t="n">
        <v>0.533898120553685</v>
      </c>
      <c r="W103" s="0" t="n">
        <v>0.828626817399397</v>
      </c>
      <c r="X103" s="0" t="n">
        <v>0.774139263289053</v>
      </c>
      <c r="Y103" s="0" t="n">
        <v>0.947338354302139</v>
      </c>
      <c r="Z103" s="0" t="n">
        <v>1.17380036736966</v>
      </c>
      <c r="AA103" s="0" t="n">
        <v>1.95672139212538</v>
      </c>
      <c r="AB103" s="0" t="n">
        <v>2.51590327317925</v>
      </c>
      <c r="AC103" s="0" t="n">
        <v>3.2950072705604</v>
      </c>
      <c r="AD103" s="0" t="n">
        <v>3.24147833244456</v>
      </c>
      <c r="AE103" s="0" t="n">
        <v>6.03498885286421</v>
      </c>
    </row>
    <row r="104" customFormat="false" ht="15.75" hidden="false" customHeight="false" outlineLevel="0" collapsed="false">
      <c r="B104" s="0" t="n">
        <v>0.0410928811513784</v>
      </c>
      <c r="C104" s="0" t="n">
        <v>0.0508004871615576</v>
      </c>
      <c r="D104" s="0" t="n">
        <v>0.0362097356493369</v>
      </c>
      <c r="E104" s="0" t="n">
        <v>0.0668519399071072</v>
      </c>
      <c r="F104" s="0" t="n">
        <v>0.0621109249266311</v>
      </c>
      <c r="G104" s="0" t="n">
        <v>0.0855456843238172</v>
      </c>
      <c r="H104" s="0" t="n">
        <v>0.0865565348731319</v>
      </c>
      <c r="I104" s="0" t="n">
        <v>0.122910351733914</v>
      </c>
      <c r="J104" s="0" t="n">
        <v>0.139895294211703</v>
      </c>
      <c r="K104" s="0" t="n">
        <v>0.158166131303066</v>
      </c>
      <c r="L104" s="0" t="n">
        <v>0.177717183055718</v>
      </c>
      <c r="M104" s="0" t="n">
        <v>0.158754232898172</v>
      </c>
      <c r="N104" s="0" t="n">
        <v>0.175787618660662</v>
      </c>
      <c r="O104" s="0" t="n">
        <v>0.24302738180583</v>
      </c>
      <c r="P104" s="0" t="n">
        <v>0.211063877359548</v>
      </c>
      <c r="Q104" s="0" t="n">
        <v>0.307859165362395</v>
      </c>
      <c r="R104" s="0" t="n">
        <v>0.356606273839945</v>
      </c>
      <c r="S104" s="0" t="n">
        <v>0.415670312361541</v>
      </c>
      <c r="T104" s="0" t="n">
        <v>0.487879253900738</v>
      </c>
      <c r="U104" s="0" t="n">
        <v>0.57702233286998</v>
      </c>
      <c r="V104" s="0" t="n">
        <v>0.533898120553685</v>
      </c>
      <c r="W104" s="0" t="n">
        <v>0.639688766111172</v>
      </c>
      <c r="X104" s="0" t="n">
        <v>1.00807693794323</v>
      </c>
      <c r="Y104" s="0" t="n">
        <v>1.24068048872277</v>
      </c>
      <c r="Z104" s="0" t="n">
        <v>1.54684197390504</v>
      </c>
      <c r="AA104" s="0" t="n">
        <v>1.47482273452937</v>
      </c>
      <c r="AB104" s="0" t="n">
        <v>2.51590327317925</v>
      </c>
      <c r="AC104" s="0" t="n">
        <v>2.44542379945227</v>
      </c>
      <c r="AD104" s="0" t="n">
        <v>4.40648500356361</v>
      </c>
      <c r="AE104" s="0" t="n">
        <v>6.03498885286421</v>
      </c>
    </row>
    <row r="105" customFormat="false" ht="15.75" hidden="false" customHeight="false" outlineLevel="0" collapsed="false">
      <c r="B105" s="0" t="n">
        <v>0.0410928811513784</v>
      </c>
      <c r="C105" s="0" t="n">
        <v>0.0399610785570351</v>
      </c>
      <c r="D105" s="0" t="n">
        <v>0.0362097356493369</v>
      </c>
      <c r="E105" s="0" t="n">
        <v>0.0668519399071072</v>
      </c>
      <c r="F105" s="0" t="n">
        <v>0.0621109249266311</v>
      </c>
      <c r="G105" s="0" t="n">
        <v>0.0716343720303263</v>
      </c>
      <c r="H105" s="0" t="n">
        <v>0.107184193438716</v>
      </c>
      <c r="I105" s="0" t="n">
        <v>0.122910351733914</v>
      </c>
      <c r="J105" s="0" t="n">
        <v>0.139895294211703</v>
      </c>
      <c r="K105" s="0" t="n">
        <v>0.127065411240723</v>
      </c>
      <c r="L105" s="0" t="n">
        <v>0.142470414251382</v>
      </c>
      <c r="M105" s="0" t="n">
        <v>0.158754232898172</v>
      </c>
      <c r="N105" s="0" t="n">
        <v>0.175787618660662</v>
      </c>
      <c r="O105" s="0" t="n">
        <v>0.193345141027665</v>
      </c>
      <c r="P105" s="0" t="n">
        <v>0.266101450642932</v>
      </c>
      <c r="Q105" s="0" t="n">
        <v>0.307859165362395</v>
      </c>
      <c r="R105" s="0" t="n">
        <v>0.281085636151114</v>
      </c>
      <c r="S105" s="0" t="n">
        <v>0.415670312361541</v>
      </c>
      <c r="T105" s="0" t="n">
        <v>0.487879253900738</v>
      </c>
      <c r="U105" s="0" t="n">
        <v>0.449627579997259</v>
      </c>
      <c r="V105" s="0" t="n">
        <v>0.688243720568697</v>
      </c>
      <c r="W105" s="0" t="n">
        <v>0.828626817399397</v>
      </c>
      <c r="X105" s="0" t="n">
        <v>1.00807693794323</v>
      </c>
      <c r="Y105" s="0" t="n">
        <v>1.24068048872277</v>
      </c>
      <c r="Z105" s="0" t="n">
        <v>1.17380036736966</v>
      </c>
      <c r="AA105" s="0" t="n">
        <v>1.95672139212538</v>
      </c>
      <c r="AB105" s="0" t="n">
        <v>1.88234327112708</v>
      </c>
      <c r="AC105" s="0" t="n">
        <v>2.44542379945227</v>
      </c>
      <c r="AD105" s="0" t="n">
        <v>3.24147833244456</v>
      </c>
      <c r="AE105" s="0" t="n">
        <v>4.39637351649338</v>
      </c>
    </row>
    <row r="106" customFormat="false" ht="15.75" hidden="false" customHeight="false" outlineLevel="0" collapsed="false">
      <c r="B106" s="0" t="n">
        <v>0.0410928811513784</v>
      </c>
      <c r="C106" s="0" t="n">
        <v>0.0399610785570351</v>
      </c>
      <c r="D106" s="0" t="n">
        <v>0.0362097356493369</v>
      </c>
      <c r="E106" s="0" t="n">
        <v>0.0543423360835598</v>
      </c>
      <c r="F106" s="0" t="n">
        <v>0.0736599577716536</v>
      </c>
      <c r="G106" s="0" t="n">
        <v>0.0855456843238172</v>
      </c>
      <c r="H106" s="0" t="n">
        <v>0.0865565348731319</v>
      </c>
      <c r="I106" s="0" t="n">
        <v>0.122910351733914</v>
      </c>
      <c r="J106" s="0" t="n">
        <v>0.112602800209325</v>
      </c>
      <c r="K106" s="0" t="n">
        <v>0.127065411240723</v>
      </c>
      <c r="L106" s="0" t="n">
        <v>0.142470414251382</v>
      </c>
      <c r="M106" s="0" t="n">
        <v>0.198490240055581</v>
      </c>
      <c r="N106" s="0" t="n">
        <v>0.220346485020001</v>
      </c>
      <c r="O106" s="0" t="n">
        <v>0.24302738180583</v>
      </c>
      <c r="P106" s="0" t="n">
        <v>0.211063877359548</v>
      </c>
      <c r="Q106" s="0" t="n">
        <v>0.243455668801571</v>
      </c>
      <c r="R106" s="0" t="n">
        <v>0.356606273839945</v>
      </c>
      <c r="S106" s="0" t="n">
        <v>0.326486052580874</v>
      </c>
      <c r="T106" s="0" t="n">
        <v>0.381740683763545</v>
      </c>
      <c r="U106" s="0" t="n">
        <v>0.57702233286998</v>
      </c>
      <c r="V106" s="0" t="n">
        <v>0.688243720568697</v>
      </c>
      <c r="W106" s="0" t="n">
        <v>0.639688766111172</v>
      </c>
      <c r="X106" s="0" t="n">
        <v>1.00807693794323</v>
      </c>
      <c r="Y106" s="0" t="n">
        <v>1.24068048872277</v>
      </c>
      <c r="Z106" s="0" t="n">
        <v>1.17380036736966</v>
      </c>
      <c r="AA106" s="0" t="n">
        <v>1.95672139212538</v>
      </c>
      <c r="AB106" s="0" t="n">
        <v>1.88234327112708</v>
      </c>
      <c r="AC106" s="0" t="n">
        <v>3.2950072705604</v>
      </c>
      <c r="AD106" s="0" t="n">
        <v>3.24147833244456</v>
      </c>
      <c r="AE106" s="0" t="n">
        <v>4.39637351649338</v>
      </c>
    </row>
    <row r="107" customFormat="false" ht="15.75" hidden="false" customHeight="false" outlineLevel="0" collapsed="false">
      <c r="B107" s="0" t="n">
        <v>0.0410928811513784</v>
      </c>
      <c r="C107" s="0" t="n">
        <v>0.0508004871615576</v>
      </c>
      <c r="D107" s="0" t="n">
        <v>0.0481390457822979</v>
      </c>
      <c r="E107" s="0" t="n">
        <v>0.0543423360835598</v>
      </c>
      <c r="F107" s="0" t="n">
        <v>0.0736599577716536</v>
      </c>
      <c r="G107" s="0" t="n">
        <v>0.0716343720303263</v>
      </c>
      <c r="H107" s="0" t="n">
        <v>0.0865565348731319</v>
      </c>
      <c r="I107" s="0" t="n">
        <v>0.0991025293247023</v>
      </c>
      <c r="J107" s="0" t="n">
        <v>0.139895294211703</v>
      </c>
      <c r="K107" s="0" t="n">
        <v>0.158166131303066</v>
      </c>
      <c r="L107" s="0" t="n">
        <v>0.177717183055718</v>
      </c>
      <c r="M107" s="0" t="n">
        <v>0.158754232898172</v>
      </c>
      <c r="N107" s="0" t="n">
        <v>0.175787618660662</v>
      </c>
      <c r="O107" s="0" t="n">
        <v>0.24302738180583</v>
      </c>
      <c r="P107" s="0" t="n">
        <v>0.211063877359548</v>
      </c>
      <c r="Q107" s="0" t="n">
        <v>0.307859165362395</v>
      </c>
      <c r="R107" s="0" t="n">
        <v>0.356606273839945</v>
      </c>
      <c r="S107" s="0" t="n">
        <v>0.415670312361541</v>
      </c>
      <c r="T107" s="0" t="n">
        <v>0.487879253900738</v>
      </c>
      <c r="U107" s="0" t="n">
        <v>0.449627579997259</v>
      </c>
      <c r="V107" s="0" t="n">
        <v>0.533898120553685</v>
      </c>
      <c r="W107" s="0" t="n">
        <v>0.828626817399397</v>
      </c>
      <c r="X107" s="0" t="n">
        <v>1.00807693794323</v>
      </c>
      <c r="Y107" s="0" t="n">
        <v>0.947338354302139</v>
      </c>
      <c r="Z107" s="0" t="n">
        <v>1.54684197390504</v>
      </c>
      <c r="AA107" s="0" t="n">
        <v>1.47482273452937</v>
      </c>
      <c r="AB107" s="0" t="n">
        <v>1.88234327112708</v>
      </c>
      <c r="AC107" s="0" t="n">
        <v>3.2950072705604</v>
      </c>
      <c r="AD107" s="0" t="n">
        <v>4.40648500356361</v>
      </c>
      <c r="AE107" s="0" t="n">
        <v>4.39637351649338</v>
      </c>
    </row>
    <row r="108" customFormat="false" ht="15.75" hidden="false" customHeight="false" outlineLevel="0" collapsed="false">
      <c r="B108" s="0" t="n">
        <v>0.0410928811513784</v>
      </c>
      <c r="C108" s="0" t="n">
        <v>0.0508004871615576</v>
      </c>
      <c r="D108" s="0" t="n">
        <v>0.0481390457822979</v>
      </c>
      <c r="E108" s="0" t="n">
        <v>0.0543423360835598</v>
      </c>
      <c r="F108" s="0" t="n">
        <v>0.0736599577716536</v>
      </c>
      <c r="G108" s="0" t="n">
        <v>0.0855456843238172</v>
      </c>
      <c r="H108" s="0" t="n">
        <v>0.0865565348731319</v>
      </c>
      <c r="I108" s="0" t="n">
        <v>0.122910351733914</v>
      </c>
      <c r="J108" s="0" t="n">
        <v>0.112602800209325</v>
      </c>
      <c r="K108" s="0" t="n">
        <v>0.127065411240723</v>
      </c>
      <c r="L108" s="0" t="n">
        <v>0.142470414251382</v>
      </c>
      <c r="M108" s="0" t="n">
        <v>0.198490240055581</v>
      </c>
      <c r="N108" s="0" t="n">
        <v>0.220346485020001</v>
      </c>
      <c r="O108" s="0" t="n">
        <v>0.193345141027665</v>
      </c>
      <c r="P108" s="0" t="n">
        <v>0.266101450642932</v>
      </c>
      <c r="Q108" s="0" t="n">
        <v>0.243455668801571</v>
      </c>
      <c r="R108" s="0" t="n">
        <v>0.356606273839945</v>
      </c>
      <c r="S108" s="0" t="n">
        <v>0.415670312361541</v>
      </c>
      <c r="T108" s="0" t="n">
        <v>0.487879253900738</v>
      </c>
      <c r="U108" s="0" t="n">
        <v>0.449627579997259</v>
      </c>
      <c r="V108" s="0" t="n">
        <v>0.533898120553685</v>
      </c>
      <c r="W108" s="0" t="n">
        <v>0.828626817399397</v>
      </c>
      <c r="X108" s="0" t="n">
        <v>0.774139263289053</v>
      </c>
      <c r="Y108" s="0" t="n">
        <v>0.947338354302139</v>
      </c>
      <c r="Z108" s="0" t="n">
        <v>1.17380036736966</v>
      </c>
      <c r="AA108" s="0" t="n">
        <v>1.47482273452937</v>
      </c>
      <c r="AB108" s="0" t="n">
        <v>2.51590327317925</v>
      </c>
      <c r="AC108" s="0" t="n">
        <v>2.44542379945227</v>
      </c>
      <c r="AD108" s="0" t="n">
        <v>3.24147833244456</v>
      </c>
      <c r="AE108" s="0" t="n">
        <v>6.03498885286421</v>
      </c>
    </row>
    <row r="109" customFormat="false" ht="15.75" hidden="false" customHeight="false" outlineLevel="0" collapsed="false">
      <c r="B109" s="0" t="n">
        <v>0.0410928811513784</v>
      </c>
      <c r="C109" s="0" t="n">
        <v>0.0508004871615576</v>
      </c>
      <c r="D109" s="0" t="n">
        <v>0.0362097356493369</v>
      </c>
      <c r="E109" s="0" t="n">
        <v>0.0543423360835598</v>
      </c>
      <c r="F109" s="0" t="n">
        <v>0.0621109249266311</v>
      </c>
      <c r="G109" s="0" t="n">
        <v>0.0716343720303263</v>
      </c>
      <c r="H109" s="0" t="n">
        <v>0.0865565348731319</v>
      </c>
      <c r="I109" s="0" t="n">
        <v>0.122910351733914</v>
      </c>
      <c r="J109" s="0" t="n">
        <v>0.112602800209325</v>
      </c>
      <c r="K109" s="0" t="n">
        <v>0.127065411240723</v>
      </c>
      <c r="L109" s="0" t="n">
        <v>0.142470414251382</v>
      </c>
      <c r="M109" s="0" t="n">
        <v>0.158754232898172</v>
      </c>
      <c r="N109" s="0" t="n">
        <v>0.220346485020001</v>
      </c>
      <c r="O109" s="0" t="n">
        <v>0.193345141027665</v>
      </c>
      <c r="P109" s="0" t="n">
        <v>0.211063877359548</v>
      </c>
      <c r="Q109" s="0" t="n">
        <v>0.243455668801571</v>
      </c>
      <c r="R109" s="0" t="n">
        <v>0.356606273839945</v>
      </c>
      <c r="S109" s="0" t="n">
        <v>0.415670312361541</v>
      </c>
      <c r="T109" s="0" t="n">
        <v>0.487879253900738</v>
      </c>
      <c r="U109" s="0" t="n">
        <v>0.57702233286998</v>
      </c>
      <c r="V109" s="0" t="n">
        <v>0.533898120553685</v>
      </c>
      <c r="W109" s="0" t="n">
        <v>0.828626817399397</v>
      </c>
      <c r="X109" s="0" t="n">
        <v>1.00807693794323</v>
      </c>
      <c r="Y109" s="0" t="n">
        <v>0.947338354302139</v>
      </c>
      <c r="Z109" s="0" t="n">
        <v>1.17380036736966</v>
      </c>
      <c r="AA109" s="0" t="n">
        <v>1.47482273452937</v>
      </c>
      <c r="AB109" s="0" t="n">
        <v>2.51590327317925</v>
      </c>
      <c r="AC109" s="0" t="n">
        <v>2.44542379945227</v>
      </c>
      <c r="AD109" s="0" t="n">
        <v>4.40648500356361</v>
      </c>
      <c r="AE109" s="0" t="n">
        <v>6.03498885286421</v>
      </c>
    </row>
    <row r="110" customFormat="false" ht="15.75" hidden="false" customHeight="false" outlineLevel="0" collapsed="false">
      <c r="B110" s="0" t="n">
        <v>0.0410928811513784</v>
      </c>
      <c r="C110" s="0" t="n">
        <v>0.0508004871615576</v>
      </c>
      <c r="D110" s="0" t="n">
        <v>0.0362097356493369</v>
      </c>
      <c r="E110" s="0" t="n">
        <v>0.0543423360835598</v>
      </c>
      <c r="F110" s="0" t="n">
        <v>0.0736599577716536</v>
      </c>
      <c r="G110" s="0" t="n">
        <v>0.0716343720303263</v>
      </c>
      <c r="H110" s="0" t="n">
        <v>0.0865565348731319</v>
      </c>
      <c r="I110" s="0" t="n">
        <v>0.0991025293247023</v>
      </c>
      <c r="J110" s="0" t="n">
        <v>0.112602800209325</v>
      </c>
      <c r="K110" s="0" t="n">
        <v>0.127065411240723</v>
      </c>
      <c r="L110" s="0" t="n">
        <v>0.142470414251382</v>
      </c>
      <c r="M110" s="0" t="n">
        <v>0.158754232898172</v>
      </c>
      <c r="N110" s="0" t="n">
        <v>0.175787618660662</v>
      </c>
      <c r="O110" s="0" t="n">
        <v>0.193345141027665</v>
      </c>
      <c r="P110" s="0" t="n">
        <v>0.211063877359548</v>
      </c>
      <c r="Q110" s="0" t="n">
        <v>0.307859165362395</v>
      </c>
      <c r="R110" s="0" t="n">
        <v>0.356606273839945</v>
      </c>
      <c r="S110" s="0" t="n">
        <v>0.415670312361541</v>
      </c>
      <c r="T110" s="0" t="n">
        <v>0.487879253900738</v>
      </c>
      <c r="U110" s="0" t="n">
        <v>0.57702233286998</v>
      </c>
      <c r="V110" s="0" t="n">
        <v>0.533898120553685</v>
      </c>
      <c r="W110" s="0" t="n">
        <v>0.828626817399397</v>
      </c>
      <c r="X110" s="0" t="n">
        <v>0.774139263289053</v>
      </c>
      <c r="Y110" s="0" t="n">
        <v>1.24068048872277</v>
      </c>
      <c r="Z110" s="0" t="n">
        <v>1.54684197390504</v>
      </c>
      <c r="AA110" s="0" t="n">
        <v>1.95672139212538</v>
      </c>
      <c r="AB110" s="0" t="n">
        <v>2.51590327317925</v>
      </c>
      <c r="AC110" s="0" t="n">
        <v>2.44542379945227</v>
      </c>
      <c r="AD110" s="0" t="n">
        <v>3.24147833244456</v>
      </c>
      <c r="AE110" s="0" t="n">
        <v>6.03498885286421</v>
      </c>
    </row>
    <row r="111" customFormat="false" ht="15.75" hidden="false" customHeight="false" outlineLevel="0" collapsed="false">
      <c r="B111" s="0" t="n">
        <v>0.0410928811513784</v>
      </c>
      <c r="C111" s="0" t="n">
        <v>0.0508004871615576</v>
      </c>
      <c r="D111" s="0" t="n">
        <v>0.0481390457822979</v>
      </c>
      <c r="E111" s="0" t="n">
        <v>0.0543423360835598</v>
      </c>
      <c r="F111" s="0" t="n">
        <v>0.0621109249266311</v>
      </c>
      <c r="G111" s="0" t="n">
        <v>0.0716343720303263</v>
      </c>
      <c r="H111" s="0" t="n">
        <v>0.0865565348731319</v>
      </c>
      <c r="I111" s="0" t="n">
        <v>0.122910351733914</v>
      </c>
      <c r="J111" s="0" t="n">
        <v>0.112602800209325</v>
      </c>
      <c r="K111" s="0" t="n">
        <v>0.158166131303066</v>
      </c>
      <c r="L111" s="0" t="n">
        <v>0.177717183055718</v>
      </c>
      <c r="M111" s="0" t="n">
        <v>0.198490240055581</v>
      </c>
      <c r="N111" s="0" t="n">
        <v>0.220346485020001</v>
      </c>
      <c r="O111" s="0" t="n">
        <v>0.193345141027665</v>
      </c>
      <c r="P111" s="0" t="n">
        <v>0.211063877359548</v>
      </c>
      <c r="Q111" s="0" t="n">
        <v>0.307859165362395</v>
      </c>
      <c r="R111" s="0" t="n">
        <v>0.281085636151114</v>
      </c>
      <c r="S111" s="0" t="n">
        <v>0.326486052580874</v>
      </c>
      <c r="T111" s="0" t="n">
        <v>0.381740683763545</v>
      </c>
      <c r="U111" s="0" t="n">
        <v>0.449627579997259</v>
      </c>
      <c r="V111" s="0" t="n">
        <v>0.688243720568697</v>
      </c>
      <c r="W111" s="0" t="n">
        <v>0.828626817399397</v>
      </c>
      <c r="X111" s="0" t="n">
        <v>1.00807693794323</v>
      </c>
      <c r="Y111" s="0" t="n">
        <v>1.24068048872277</v>
      </c>
      <c r="Z111" s="0" t="n">
        <v>1.54684197390504</v>
      </c>
      <c r="AA111" s="0" t="n">
        <v>1.95672139212538</v>
      </c>
      <c r="AB111" s="0" t="n">
        <v>1.88234327112708</v>
      </c>
      <c r="AC111" s="0" t="n">
        <v>3.2950072705604</v>
      </c>
      <c r="AD111" s="0" t="n">
        <v>3.24147833244456</v>
      </c>
      <c r="AE111" s="0" t="n">
        <v>4.39637351649338</v>
      </c>
    </row>
    <row r="112" customFormat="false" ht="15.75" hidden="false" customHeight="false" outlineLevel="0" collapsed="false">
      <c r="B112" s="0" t="n">
        <v>0.0410928811513784</v>
      </c>
      <c r="C112" s="0" t="n">
        <v>0.0508004871615576</v>
      </c>
      <c r="D112" s="0" t="n">
        <v>0.0362097356493369</v>
      </c>
      <c r="E112" s="0" t="n">
        <v>0.0668519399071072</v>
      </c>
      <c r="F112" s="0" t="n">
        <v>0.0736599577716536</v>
      </c>
      <c r="G112" s="0" t="n">
        <v>0.0716343720303263</v>
      </c>
      <c r="H112" s="0" t="n">
        <v>0.107184193438716</v>
      </c>
      <c r="I112" s="0" t="n">
        <v>0.122910351733914</v>
      </c>
      <c r="J112" s="0" t="n">
        <v>0.112602800209325</v>
      </c>
      <c r="K112" s="0" t="n">
        <v>0.127065411240723</v>
      </c>
      <c r="L112" s="0" t="n">
        <v>0.177717183055718</v>
      </c>
      <c r="M112" s="0" t="n">
        <v>0.158754232898172</v>
      </c>
      <c r="N112" s="0" t="n">
        <v>0.175787618660662</v>
      </c>
      <c r="O112" s="0" t="n">
        <v>0.24302738180583</v>
      </c>
      <c r="P112" s="0" t="n">
        <v>0.211063877359548</v>
      </c>
      <c r="Q112" s="0" t="n">
        <v>0.243455668801571</v>
      </c>
      <c r="R112" s="0" t="n">
        <v>0.356606273839945</v>
      </c>
      <c r="S112" s="0" t="n">
        <v>0.415670312361541</v>
      </c>
      <c r="T112" s="0" t="n">
        <v>0.381740683763545</v>
      </c>
      <c r="U112" s="0" t="n">
        <v>0.449627579997259</v>
      </c>
      <c r="V112" s="0" t="n">
        <v>0.533898120553685</v>
      </c>
      <c r="W112" s="0" t="n">
        <v>0.828626817399397</v>
      </c>
      <c r="X112" s="0" t="n">
        <v>1.00807693794323</v>
      </c>
      <c r="Y112" s="0" t="n">
        <v>1.24068048872277</v>
      </c>
      <c r="Z112" s="0" t="n">
        <v>1.54684197390504</v>
      </c>
      <c r="AA112" s="0" t="n">
        <v>1.95672139212538</v>
      </c>
      <c r="AB112" s="0" t="n">
        <v>2.51590327317925</v>
      </c>
      <c r="AC112" s="0" t="n">
        <v>2.44542379945227</v>
      </c>
      <c r="AD112" s="0" t="n">
        <v>3.24147833244456</v>
      </c>
      <c r="AE112" s="0" t="n">
        <v>6.03498885286421</v>
      </c>
    </row>
    <row r="113" customFormat="false" ht="15.75" hidden="false" customHeight="false" outlineLevel="0" collapsed="false">
      <c r="B113" s="0" t="n">
        <v>0.0410928811513784</v>
      </c>
      <c r="C113" s="0" t="n">
        <v>0.0399610785570351</v>
      </c>
      <c r="D113" s="0" t="n">
        <v>0.0362097356493369</v>
      </c>
      <c r="E113" s="0" t="n">
        <v>0.0668519399071072</v>
      </c>
      <c r="F113" s="0" t="n">
        <v>0.0621109249266311</v>
      </c>
      <c r="G113" s="0" t="n">
        <v>0.0855456843238172</v>
      </c>
      <c r="H113" s="0" t="n">
        <v>0.107184193438716</v>
      </c>
      <c r="I113" s="0" t="n">
        <v>0.122910351733914</v>
      </c>
      <c r="J113" s="0" t="n">
        <v>0.139895294211703</v>
      </c>
      <c r="K113" s="0" t="n">
        <v>0.158166131303066</v>
      </c>
      <c r="L113" s="0" t="n">
        <v>0.177717183055718</v>
      </c>
      <c r="M113" s="0" t="n">
        <v>0.158754232898172</v>
      </c>
      <c r="N113" s="0" t="n">
        <v>0.175787618660662</v>
      </c>
      <c r="O113" s="0" t="n">
        <v>0.193345141027665</v>
      </c>
      <c r="P113" s="0" t="n">
        <v>0.266101450642932</v>
      </c>
      <c r="Q113" s="0" t="n">
        <v>0.243455668801571</v>
      </c>
      <c r="R113" s="0" t="n">
        <v>0.281085636151114</v>
      </c>
      <c r="S113" s="0" t="n">
        <v>0.415670312361541</v>
      </c>
      <c r="T113" s="0" t="n">
        <v>0.487879253900738</v>
      </c>
      <c r="U113" s="0" t="n">
        <v>0.449627579997259</v>
      </c>
      <c r="V113" s="0" t="n">
        <v>0.688243720568697</v>
      </c>
      <c r="W113" s="0" t="n">
        <v>0.639688766111172</v>
      </c>
      <c r="X113" s="0" t="n">
        <v>1.00807693794323</v>
      </c>
      <c r="Y113" s="0" t="n">
        <v>0.947338354302139</v>
      </c>
      <c r="Z113" s="0" t="n">
        <v>1.54684197390504</v>
      </c>
      <c r="AA113" s="0" t="n">
        <v>1.95672139212538</v>
      </c>
      <c r="AB113" s="0" t="n">
        <v>2.51590327317925</v>
      </c>
      <c r="AC113" s="0" t="n">
        <v>3.2950072705604</v>
      </c>
      <c r="AD113" s="0" t="n">
        <v>4.40648500356361</v>
      </c>
      <c r="AE113" s="0" t="n">
        <v>4.39637351649338</v>
      </c>
    </row>
    <row r="114" customFormat="false" ht="15.75" hidden="false" customHeight="false" outlineLevel="0" collapsed="false">
      <c r="B114" s="0" t="n">
        <v>0.0410928811513784</v>
      </c>
      <c r="C114" s="0" t="n">
        <v>0.0508004871615576</v>
      </c>
      <c r="D114" s="0" t="n">
        <v>0.0481390457822979</v>
      </c>
      <c r="E114" s="0" t="n">
        <v>0.0543423360835598</v>
      </c>
      <c r="F114" s="0" t="n">
        <v>0.0621109249266311</v>
      </c>
      <c r="G114" s="0" t="n">
        <v>0.0855456843238172</v>
      </c>
      <c r="H114" s="0" t="n">
        <v>0.107184193438716</v>
      </c>
      <c r="I114" s="0" t="n">
        <v>0.0991025293247023</v>
      </c>
      <c r="J114" s="0" t="n">
        <v>0.139895294211703</v>
      </c>
      <c r="K114" s="0" t="n">
        <v>0.158166131303066</v>
      </c>
      <c r="L114" s="0" t="n">
        <v>0.142470414251382</v>
      </c>
      <c r="M114" s="0" t="n">
        <v>0.198490240055581</v>
      </c>
      <c r="N114" s="0" t="n">
        <v>0.220346485020001</v>
      </c>
      <c r="O114" s="0" t="n">
        <v>0.193345141027665</v>
      </c>
      <c r="P114" s="0" t="n">
        <v>0.266101450642932</v>
      </c>
      <c r="Q114" s="0" t="n">
        <v>0.307859165362395</v>
      </c>
      <c r="R114" s="0" t="n">
        <v>0.356606273839945</v>
      </c>
      <c r="S114" s="0" t="n">
        <v>0.326486052580874</v>
      </c>
      <c r="T114" s="0" t="n">
        <v>0.381740683763545</v>
      </c>
      <c r="U114" s="0" t="n">
        <v>0.57702233286998</v>
      </c>
      <c r="V114" s="0" t="n">
        <v>0.533898120553685</v>
      </c>
      <c r="W114" s="0" t="n">
        <v>0.828626817399397</v>
      </c>
      <c r="X114" s="0" t="n">
        <v>0.774139263289053</v>
      </c>
      <c r="Y114" s="0" t="n">
        <v>0.947338354302139</v>
      </c>
      <c r="Z114" s="0" t="n">
        <v>1.54684197390504</v>
      </c>
      <c r="AA114" s="0" t="n">
        <v>1.47482273452937</v>
      </c>
      <c r="AB114" s="0" t="n">
        <v>2.51590327317925</v>
      </c>
      <c r="AC114" s="0" t="n">
        <v>3.2950072705604</v>
      </c>
      <c r="AD114" s="0" t="n">
        <v>3.24147833244456</v>
      </c>
      <c r="AE114" s="0" t="n">
        <v>4.39637351649338</v>
      </c>
    </row>
    <row r="115" customFormat="false" ht="15.75" hidden="false" customHeight="false" outlineLevel="0" collapsed="false">
      <c r="B115" s="0" t="n">
        <v>0.0410928811513784</v>
      </c>
      <c r="C115" s="0" t="n">
        <v>0.0508004871615576</v>
      </c>
      <c r="D115" s="0" t="n">
        <v>0.0362097356493369</v>
      </c>
      <c r="E115" s="0" t="n">
        <v>0.0543423360835598</v>
      </c>
      <c r="F115" s="0" t="n">
        <v>0.0621109249266311</v>
      </c>
      <c r="G115" s="0" t="n">
        <v>0.0716343720303263</v>
      </c>
      <c r="H115" s="0" t="n">
        <v>0.0865565348731319</v>
      </c>
      <c r="I115" s="0" t="n">
        <v>0.122910351733914</v>
      </c>
      <c r="J115" s="0" t="n">
        <v>0.112602800209325</v>
      </c>
      <c r="K115" s="0" t="n">
        <v>0.158166131303066</v>
      </c>
      <c r="L115" s="0" t="n">
        <v>0.177717183055718</v>
      </c>
      <c r="M115" s="0" t="n">
        <v>0.158754232898172</v>
      </c>
      <c r="N115" s="0" t="n">
        <v>0.175787618660662</v>
      </c>
      <c r="O115" s="0" t="n">
        <v>0.24302738180583</v>
      </c>
      <c r="P115" s="0" t="n">
        <v>0.211063877359548</v>
      </c>
      <c r="Q115" s="0" t="n">
        <v>0.243455668801571</v>
      </c>
      <c r="R115" s="0" t="n">
        <v>0.356606273839945</v>
      </c>
      <c r="S115" s="0" t="n">
        <v>0.415670312361541</v>
      </c>
      <c r="T115" s="0" t="n">
        <v>0.381740683763545</v>
      </c>
      <c r="U115" s="0" t="n">
        <v>0.449627579997259</v>
      </c>
      <c r="V115" s="0" t="n">
        <v>0.533898120553685</v>
      </c>
      <c r="W115" s="0" t="n">
        <v>0.828626817399397</v>
      </c>
      <c r="X115" s="0" t="n">
        <v>1.00807693794323</v>
      </c>
      <c r="Y115" s="0" t="n">
        <v>1.24068048872277</v>
      </c>
      <c r="Z115" s="0" t="n">
        <v>1.54684197390504</v>
      </c>
      <c r="AA115" s="0" t="n">
        <v>1.95672139212538</v>
      </c>
      <c r="AB115" s="0" t="n">
        <v>2.51590327317925</v>
      </c>
      <c r="AC115" s="0" t="n">
        <v>3.2950072705604</v>
      </c>
      <c r="AD115" s="0" t="n">
        <v>4.40648500356361</v>
      </c>
      <c r="AE115" s="0" t="n">
        <v>4.39637351649338</v>
      </c>
    </row>
    <row r="116" customFormat="false" ht="15.75" hidden="false" customHeight="false" outlineLevel="0" collapsed="false">
      <c r="B116" s="0" t="n">
        <v>0.0410928811513784</v>
      </c>
      <c r="C116" s="0" t="n">
        <v>0.0508004871615576</v>
      </c>
      <c r="D116" s="0" t="n">
        <v>0.0362097356493369</v>
      </c>
      <c r="E116" s="0" t="n">
        <v>0.0668519399071072</v>
      </c>
      <c r="F116" s="0" t="n">
        <v>0.0736599577716536</v>
      </c>
      <c r="G116" s="0" t="n">
        <v>0.0716343720303263</v>
      </c>
      <c r="H116" s="0" t="n">
        <v>0.107184193438716</v>
      </c>
      <c r="I116" s="0" t="n">
        <v>0.0991025293247023</v>
      </c>
      <c r="J116" s="0" t="n">
        <v>0.112602800209325</v>
      </c>
      <c r="K116" s="0" t="n">
        <v>0.127065411240723</v>
      </c>
      <c r="L116" s="0" t="n">
        <v>0.142470414251382</v>
      </c>
      <c r="M116" s="0" t="n">
        <v>0.158754232898172</v>
      </c>
      <c r="N116" s="0" t="n">
        <v>0.220346485020001</v>
      </c>
      <c r="O116" s="0" t="n">
        <v>0.24302738180583</v>
      </c>
      <c r="P116" s="0" t="n">
        <v>0.266101450642932</v>
      </c>
      <c r="Q116" s="0" t="n">
        <v>0.243455668801571</v>
      </c>
      <c r="R116" s="0" t="n">
        <v>0.356606273839945</v>
      </c>
      <c r="S116" s="0" t="n">
        <v>0.326486052580874</v>
      </c>
      <c r="T116" s="0" t="n">
        <v>0.381740683763545</v>
      </c>
      <c r="U116" s="0" t="n">
        <v>0.449627579997259</v>
      </c>
      <c r="V116" s="0" t="n">
        <v>0.688243720568697</v>
      </c>
      <c r="W116" s="0" t="n">
        <v>0.828626817399397</v>
      </c>
      <c r="X116" s="0" t="n">
        <v>1.00807693794323</v>
      </c>
      <c r="Y116" s="0" t="n">
        <v>1.24068048872277</v>
      </c>
      <c r="Z116" s="0" t="n">
        <v>1.17380036736966</v>
      </c>
      <c r="AA116" s="0" t="n">
        <v>1.47482273452937</v>
      </c>
      <c r="AB116" s="0" t="n">
        <v>2.51590327317925</v>
      </c>
      <c r="AC116" s="0" t="n">
        <v>3.2950072705604</v>
      </c>
      <c r="AD116" s="0" t="n">
        <v>3.24147833244456</v>
      </c>
      <c r="AE116" s="0" t="n">
        <v>6.03498885286421</v>
      </c>
    </row>
    <row r="117" customFormat="false" ht="15.75" hidden="false" customHeight="false" outlineLevel="0" collapsed="false">
      <c r="B117" s="0" t="n">
        <v>0.0410928811513784</v>
      </c>
      <c r="C117" s="0" t="n">
        <v>0.0399610785570351</v>
      </c>
      <c r="D117" s="0" t="n">
        <v>0.0481390457822979</v>
      </c>
      <c r="E117" s="0" t="n">
        <v>0.0543423360835598</v>
      </c>
      <c r="F117" s="0" t="n">
        <v>0.0621109249266311</v>
      </c>
      <c r="G117" s="0" t="n">
        <v>0.0716343720303263</v>
      </c>
      <c r="H117" s="0" t="n">
        <v>0.0865565348731319</v>
      </c>
      <c r="I117" s="0" t="n">
        <v>0.0991025293247023</v>
      </c>
      <c r="J117" s="0" t="n">
        <v>0.139895294211703</v>
      </c>
      <c r="K117" s="0" t="n">
        <v>0.127065411240723</v>
      </c>
      <c r="L117" s="0" t="n">
        <v>0.177717183055718</v>
      </c>
      <c r="M117" s="0" t="n">
        <v>0.198490240055581</v>
      </c>
      <c r="N117" s="0" t="n">
        <v>0.220346485020001</v>
      </c>
      <c r="O117" s="0" t="n">
        <v>0.193345141027665</v>
      </c>
      <c r="P117" s="0" t="n">
        <v>0.211063877359548</v>
      </c>
      <c r="Q117" s="0" t="n">
        <v>0.307859165362395</v>
      </c>
      <c r="R117" s="0" t="n">
        <v>0.281085636151114</v>
      </c>
      <c r="S117" s="0" t="n">
        <v>0.326486052580874</v>
      </c>
      <c r="T117" s="0" t="n">
        <v>0.487879253900738</v>
      </c>
      <c r="U117" s="0" t="n">
        <v>0.449627579997259</v>
      </c>
      <c r="V117" s="0" t="n">
        <v>0.688243720568697</v>
      </c>
      <c r="W117" s="0" t="n">
        <v>0.828626817399397</v>
      </c>
      <c r="X117" s="0" t="n">
        <v>1.00807693794323</v>
      </c>
      <c r="Y117" s="0" t="n">
        <v>0.947338354302139</v>
      </c>
      <c r="Z117" s="0" t="n">
        <v>1.54684197390504</v>
      </c>
      <c r="AA117" s="0" t="n">
        <v>1.95672139212538</v>
      </c>
      <c r="AB117" s="0" t="n">
        <v>2.51590327317925</v>
      </c>
      <c r="AC117" s="0" t="n">
        <v>2.44542379945227</v>
      </c>
      <c r="AD117" s="0" t="n">
        <v>4.40648500356361</v>
      </c>
      <c r="AE117" s="0" t="n">
        <v>4.39637351649338</v>
      </c>
    </row>
    <row r="118" customFormat="false" ht="15.75" hidden="false" customHeight="false" outlineLevel="0" collapsed="false">
      <c r="B118" s="0" t="n">
        <v>0.0410928811513784</v>
      </c>
      <c r="C118" s="0" t="n">
        <v>0.0508004871615576</v>
      </c>
      <c r="D118" s="0" t="n">
        <v>0.0362097356493369</v>
      </c>
      <c r="E118" s="0" t="n">
        <v>0.0543423360835598</v>
      </c>
      <c r="F118" s="0" t="n">
        <v>0.0621109249266311</v>
      </c>
      <c r="G118" s="0" t="n">
        <v>0.0716343720303263</v>
      </c>
      <c r="H118" s="0" t="n">
        <v>0.107184193438716</v>
      </c>
      <c r="I118" s="0" t="n">
        <v>0.122910351733914</v>
      </c>
      <c r="J118" s="0" t="n">
        <v>0.112602800209325</v>
      </c>
      <c r="K118" s="0" t="n">
        <v>0.158166131303066</v>
      </c>
      <c r="L118" s="0" t="n">
        <v>0.142470414251382</v>
      </c>
      <c r="M118" s="0" t="n">
        <v>0.198490240055581</v>
      </c>
      <c r="N118" s="0" t="n">
        <v>0.220346485020001</v>
      </c>
      <c r="O118" s="0" t="n">
        <v>0.24302738180583</v>
      </c>
      <c r="P118" s="0" t="n">
        <v>0.211063877359548</v>
      </c>
      <c r="Q118" s="0" t="n">
        <v>0.307859165362395</v>
      </c>
      <c r="R118" s="0" t="n">
        <v>0.281085636151114</v>
      </c>
      <c r="S118" s="0" t="n">
        <v>0.415670312361541</v>
      </c>
      <c r="T118" s="0" t="n">
        <v>0.381740683763545</v>
      </c>
      <c r="U118" s="0" t="n">
        <v>0.449627579997259</v>
      </c>
      <c r="V118" s="0" t="n">
        <v>0.533898120553685</v>
      </c>
      <c r="W118" s="0" t="n">
        <v>0.828626817399397</v>
      </c>
      <c r="X118" s="0" t="n">
        <v>1.00807693794323</v>
      </c>
      <c r="Y118" s="0" t="n">
        <v>0.947338354302139</v>
      </c>
      <c r="Z118" s="0" t="n">
        <v>1.54684197390504</v>
      </c>
      <c r="AA118" s="0" t="n">
        <v>1.47482273452937</v>
      </c>
      <c r="AB118" s="0" t="n">
        <v>2.51590327317925</v>
      </c>
      <c r="AC118" s="0" t="n">
        <v>3.2950072705604</v>
      </c>
      <c r="AD118" s="0" t="n">
        <v>4.40648500356361</v>
      </c>
      <c r="AE118" s="0" t="n">
        <v>4.39637351649338</v>
      </c>
    </row>
    <row r="119" customFormat="false" ht="15.75" hidden="false" customHeight="false" outlineLevel="0" collapsed="false">
      <c r="B119" s="0" t="n">
        <v>0.0410928811513784</v>
      </c>
      <c r="C119" s="0" t="n">
        <v>0.0508004871615576</v>
      </c>
      <c r="D119" s="0" t="n">
        <v>0.0362097356493369</v>
      </c>
      <c r="E119" s="0" t="n">
        <v>0.0543423360835598</v>
      </c>
      <c r="F119" s="0" t="n">
        <v>0.0621109249266311</v>
      </c>
      <c r="G119" s="0" t="n">
        <v>0.0855456843238172</v>
      </c>
      <c r="H119" s="0" t="n">
        <v>0.0865565348731319</v>
      </c>
      <c r="I119" s="0" t="n">
        <v>0.0991025293247023</v>
      </c>
      <c r="J119" s="0" t="n">
        <v>0.139895294211703</v>
      </c>
      <c r="K119" s="0" t="n">
        <v>0.127065411240723</v>
      </c>
      <c r="L119" s="0" t="n">
        <v>0.177717183055718</v>
      </c>
      <c r="M119" s="0" t="n">
        <v>0.198490240055581</v>
      </c>
      <c r="N119" s="0" t="n">
        <v>0.220346485020001</v>
      </c>
      <c r="O119" s="0" t="n">
        <v>0.193345141027665</v>
      </c>
      <c r="P119" s="0" t="n">
        <v>0.211063877359548</v>
      </c>
      <c r="Q119" s="0" t="n">
        <v>0.243455668801571</v>
      </c>
      <c r="R119" s="0" t="n">
        <v>0.281085636151114</v>
      </c>
      <c r="S119" s="0" t="n">
        <v>0.415670312361541</v>
      </c>
      <c r="T119" s="0" t="n">
        <v>0.381740683763545</v>
      </c>
      <c r="U119" s="0" t="n">
        <v>0.449627579997259</v>
      </c>
      <c r="V119" s="0" t="n">
        <v>0.533898120553685</v>
      </c>
      <c r="W119" s="0" t="n">
        <v>0.828626817399397</v>
      </c>
      <c r="X119" s="0" t="n">
        <v>1.00807693794323</v>
      </c>
      <c r="Y119" s="0" t="n">
        <v>0.947338354302139</v>
      </c>
      <c r="Z119" s="0" t="n">
        <v>1.17380036736966</v>
      </c>
      <c r="AA119" s="0" t="n">
        <v>1.95672139212538</v>
      </c>
      <c r="AB119" s="0" t="n">
        <v>2.51590327317925</v>
      </c>
      <c r="AC119" s="0" t="n">
        <v>2.44542379945227</v>
      </c>
      <c r="AD119" s="0" t="n">
        <v>4.40648500356361</v>
      </c>
      <c r="AE119" s="0" t="n">
        <v>6.03498885286421</v>
      </c>
    </row>
    <row r="120" customFormat="false" ht="15.75" hidden="false" customHeight="false" outlineLevel="0" collapsed="false">
      <c r="B120" s="0" t="n">
        <v>0.0410928811513784</v>
      </c>
      <c r="C120" s="0" t="n">
        <v>0.0399610785570351</v>
      </c>
      <c r="D120" s="0" t="n">
        <v>0.0362097356493369</v>
      </c>
      <c r="E120" s="0" t="n">
        <v>0.0668519399071072</v>
      </c>
      <c r="F120" s="0" t="n">
        <v>0.0736599577716536</v>
      </c>
      <c r="G120" s="0" t="n">
        <v>0.0855456843238172</v>
      </c>
      <c r="H120" s="0" t="n">
        <v>0.107184193438716</v>
      </c>
      <c r="I120" s="0" t="n">
        <v>0.0991025293247023</v>
      </c>
      <c r="J120" s="0" t="n">
        <v>0.139895294211703</v>
      </c>
      <c r="K120" s="0" t="n">
        <v>0.127065411240723</v>
      </c>
      <c r="L120" s="0" t="n">
        <v>0.177717183055718</v>
      </c>
      <c r="M120" s="0" t="n">
        <v>0.198490240055581</v>
      </c>
      <c r="N120" s="0" t="n">
        <v>0.175787618660662</v>
      </c>
      <c r="O120" s="0" t="n">
        <v>0.193345141027665</v>
      </c>
      <c r="P120" s="0" t="n">
        <v>0.211063877359548</v>
      </c>
      <c r="Q120" s="0" t="n">
        <v>0.307859165362395</v>
      </c>
      <c r="R120" s="0" t="n">
        <v>0.356606273839945</v>
      </c>
      <c r="S120" s="0" t="n">
        <v>0.326486052580874</v>
      </c>
      <c r="T120" s="0" t="n">
        <v>0.487879253900738</v>
      </c>
      <c r="U120" s="0" t="n">
        <v>0.449627579997259</v>
      </c>
      <c r="V120" s="0" t="n">
        <v>0.688243720568697</v>
      </c>
      <c r="W120" s="0" t="n">
        <v>0.828626817399397</v>
      </c>
      <c r="X120" s="0" t="n">
        <v>0.774139263289053</v>
      </c>
      <c r="Y120" s="0" t="n">
        <v>0.947338354302139</v>
      </c>
      <c r="Z120" s="0" t="n">
        <v>1.17380036736966</v>
      </c>
      <c r="AA120" s="0" t="n">
        <v>1.95672139212538</v>
      </c>
      <c r="AB120" s="0" t="n">
        <v>1.88234327112708</v>
      </c>
      <c r="AC120" s="0" t="n">
        <v>2.44542379945227</v>
      </c>
      <c r="AD120" s="0" t="n">
        <v>3.24147833244456</v>
      </c>
      <c r="AE120" s="0" t="n">
        <v>6.03498885286421</v>
      </c>
    </row>
    <row r="121" customFormat="false" ht="15.75" hidden="false" customHeight="false" outlineLevel="0" collapsed="false">
      <c r="B121" s="0" t="n">
        <v>0.0410928811513784</v>
      </c>
      <c r="C121" s="0" t="n">
        <v>0.0508004871615576</v>
      </c>
      <c r="D121" s="0" t="n">
        <v>0.0362097356493369</v>
      </c>
      <c r="E121" s="0" t="n">
        <v>0.0668519399071072</v>
      </c>
      <c r="F121" s="0" t="n">
        <v>0.0736599577716536</v>
      </c>
      <c r="G121" s="0" t="n">
        <v>0.0855456843238172</v>
      </c>
      <c r="H121" s="0" t="n">
        <v>0.107184193438716</v>
      </c>
      <c r="I121" s="0" t="n">
        <v>0.0991025293247023</v>
      </c>
      <c r="J121" s="0" t="n">
        <v>0.139895294211703</v>
      </c>
      <c r="K121" s="0" t="n">
        <v>0.127065411240723</v>
      </c>
      <c r="L121" s="0" t="n">
        <v>0.177717183055718</v>
      </c>
      <c r="M121" s="0" t="n">
        <v>0.198490240055581</v>
      </c>
      <c r="N121" s="0" t="n">
        <v>0.220346485020001</v>
      </c>
      <c r="O121" s="0" t="n">
        <v>0.193345141027665</v>
      </c>
      <c r="P121" s="0" t="n">
        <v>0.266101450642932</v>
      </c>
      <c r="Q121" s="0" t="n">
        <v>0.243455668801571</v>
      </c>
      <c r="R121" s="0" t="n">
        <v>0.281085636151114</v>
      </c>
      <c r="S121" s="0" t="n">
        <v>0.326486052580874</v>
      </c>
      <c r="T121" s="0" t="n">
        <v>0.381740683763545</v>
      </c>
      <c r="U121" s="0" t="n">
        <v>0.449627579997259</v>
      </c>
      <c r="V121" s="0" t="n">
        <v>0.533898120553685</v>
      </c>
      <c r="W121" s="0" t="n">
        <v>0.639688766111172</v>
      </c>
      <c r="X121" s="0" t="n">
        <v>0.774139263289053</v>
      </c>
      <c r="Y121" s="0" t="n">
        <v>1.24068048872277</v>
      </c>
      <c r="Z121" s="0" t="n">
        <v>1.17380036736966</v>
      </c>
      <c r="AA121" s="0" t="n">
        <v>1.95672139212538</v>
      </c>
      <c r="AB121" s="0" t="n">
        <v>1.88234327112708</v>
      </c>
      <c r="AC121" s="0" t="n">
        <v>3.2950072705604</v>
      </c>
      <c r="AD121" s="0" t="n">
        <v>4.40648500356361</v>
      </c>
      <c r="AE121" s="0" t="n">
        <v>6.03498885286421</v>
      </c>
    </row>
    <row r="122" customFormat="false" ht="15.75" hidden="false" customHeight="false" outlineLevel="0" collapsed="false">
      <c r="B122" s="0" t="n">
        <v>0.0410928811513784</v>
      </c>
      <c r="C122" s="0" t="n">
        <v>0.0508004871615576</v>
      </c>
      <c r="D122" s="0" t="n">
        <v>0.0362097356493369</v>
      </c>
      <c r="E122" s="0" t="n">
        <v>0.0668519399071072</v>
      </c>
      <c r="F122" s="0" t="n">
        <v>0.0621109249266311</v>
      </c>
      <c r="G122" s="0" t="n">
        <v>0.0855456843238172</v>
      </c>
      <c r="H122" s="0" t="n">
        <v>0.0865565348731319</v>
      </c>
      <c r="I122" s="0" t="n">
        <v>0.122910351733914</v>
      </c>
      <c r="J122" s="0" t="n">
        <v>0.112602800209325</v>
      </c>
      <c r="K122" s="0" t="n">
        <v>0.158166131303066</v>
      </c>
      <c r="L122" s="0" t="n">
        <v>0.142470414251382</v>
      </c>
      <c r="M122" s="0" t="n">
        <v>0.198490240055581</v>
      </c>
      <c r="N122" s="0" t="n">
        <v>0.220346485020001</v>
      </c>
      <c r="O122" s="0" t="n">
        <v>0.24302738180583</v>
      </c>
      <c r="P122" s="0" t="n">
        <v>0.266101450642932</v>
      </c>
      <c r="Q122" s="0" t="n">
        <v>0.243455668801571</v>
      </c>
      <c r="R122" s="0" t="n">
        <v>0.356606273839945</v>
      </c>
      <c r="S122" s="0" t="n">
        <v>0.415670312361541</v>
      </c>
      <c r="T122" s="0" t="n">
        <v>0.381740683763545</v>
      </c>
      <c r="U122" s="0" t="n">
        <v>0.449627579997259</v>
      </c>
      <c r="V122" s="0" t="n">
        <v>0.533898120553685</v>
      </c>
      <c r="W122" s="0" t="n">
        <v>0.828626817399397</v>
      </c>
      <c r="X122" s="0" t="n">
        <v>1.00807693794323</v>
      </c>
      <c r="Y122" s="0" t="n">
        <v>0.947338354302139</v>
      </c>
      <c r="Z122" s="0" t="n">
        <v>1.54684197390504</v>
      </c>
      <c r="AA122" s="0" t="n">
        <v>1.95672139212538</v>
      </c>
      <c r="AB122" s="0" t="n">
        <v>1.88234327112708</v>
      </c>
      <c r="AC122" s="0" t="n">
        <v>2.44542379945227</v>
      </c>
      <c r="AD122" s="0" t="n">
        <v>3.24147833244456</v>
      </c>
      <c r="AE122" s="0" t="n">
        <v>4.39637351649338</v>
      </c>
    </row>
    <row r="123" customFormat="false" ht="15.75" hidden="false" customHeight="false" outlineLevel="0" collapsed="false">
      <c r="B123" s="0" t="n">
        <v>0.0410928811513784</v>
      </c>
      <c r="C123" s="0" t="n">
        <v>0.0508004871615576</v>
      </c>
      <c r="D123" s="0" t="n">
        <v>0.0362097356493369</v>
      </c>
      <c r="E123" s="0" t="n">
        <v>0.0668519399071072</v>
      </c>
      <c r="F123" s="0" t="n">
        <v>0.0736599577716536</v>
      </c>
      <c r="G123" s="0" t="n">
        <v>0.0855456843238172</v>
      </c>
      <c r="H123" s="0" t="n">
        <v>0.107184193438716</v>
      </c>
      <c r="I123" s="0" t="n">
        <v>0.0991025293247023</v>
      </c>
      <c r="J123" s="0" t="n">
        <v>0.112602800209325</v>
      </c>
      <c r="K123" s="0" t="n">
        <v>0.158166131303066</v>
      </c>
      <c r="L123" s="0" t="n">
        <v>0.142470414251382</v>
      </c>
      <c r="M123" s="0" t="n">
        <v>0.158754232898172</v>
      </c>
      <c r="N123" s="0" t="n">
        <v>0.175787618660662</v>
      </c>
      <c r="O123" s="0" t="n">
        <v>0.193345141027665</v>
      </c>
      <c r="P123" s="0" t="n">
        <v>0.266101450642932</v>
      </c>
      <c r="Q123" s="0" t="n">
        <v>0.243455668801571</v>
      </c>
      <c r="R123" s="0" t="n">
        <v>0.281085636151114</v>
      </c>
      <c r="S123" s="0" t="n">
        <v>0.415670312361541</v>
      </c>
      <c r="T123" s="0" t="n">
        <v>0.381740683763545</v>
      </c>
      <c r="U123" s="0" t="n">
        <v>0.57702233286998</v>
      </c>
      <c r="V123" s="0" t="n">
        <v>0.688243720568697</v>
      </c>
      <c r="W123" s="0" t="n">
        <v>0.828626817399397</v>
      </c>
      <c r="X123" s="0" t="n">
        <v>1.00807693794323</v>
      </c>
      <c r="Y123" s="0" t="n">
        <v>0.947338354302139</v>
      </c>
      <c r="Z123" s="0" t="n">
        <v>1.17380036736966</v>
      </c>
      <c r="AA123" s="0" t="n">
        <v>1.47482273452937</v>
      </c>
      <c r="AB123" s="0" t="n">
        <v>1.88234327112708</v>
      </c>
      <c r="AC123" s="0" t="n">
        <v>3.2950072705604</v>
      </c>
      <c r="AD123" s="0" t="n">
        <v>3.24147833244456</v>
      </c>
      <c r="AE123" s="0" t="n">
        <v>4.39637351649338</v>
      </c>
    </row>
    <row r="124" customFormat="false" ht="15.75" hidden="false" customHeight="false" outlineLevel="0" collapsed="false">
      <c r="B124" s="0" t="n">
        <v>0.0410928811513784</v>
      </c>
      <c r="C124" s="0" t="n">
        <v>0.0399610785570351</v>
      </c>
      <c r="D124" s="0" t="n">
        <v>0.0481390457822979</v>
      </c>
      <c r="E124" s="0" t="n">
        <v>0.0543423360835598</v>
      </c>
      <c r="F124" s="0" t="n">
        <v>0.0736599577716536</v>
      </c>
      <c r="G124" s="0" t="n">
        <v>0.0716343720303263</v>
      </c>
      <c r="H124" s="0" t="n">
        <v>0.0865565348731319</v>
      </c>
      <c r="I124" s="0" t="n">
        <v>0.0991025293247023</v>
      </c>
      <c r="J124" s="0" t="n">
        <v>0.112602800209325</v>
      </c>
      <c r="K124" s="0" t="n">
        <v>0.158166131303066</v>
      </c>
      <c r="L124" s="0" t="n">
        <v>0.142470414251382</v>
      </c>
      <c r="M124" s="0" t="n">
        <v>0.158754232898172</v>
      </c>
      <c r="N124" s="0" t="n">
        <v>0.220346485020001</v>
      </c>
      <c r="O124" s="0" t="n">
        <v>0.193345141027665</v>
      </c>
      <c r="P124" s="0" t="n">
        <v>0.211063877359548</v>
      </c>
      <c r="Q124" s="0" t="n">
        <v>0.307859165362395</v>
      </c>
      <c r="R124" s="0" t="n">
        <v>0.356606273839945</v>
      </c>
      <c r="S124" s="0" t="n">
        <v>0.326486052580874</v>
      </c>
      <c r="T124" s="0" t="n">
        <v>0.487879253900738</v>
      </c>
      <c r="U124" s="0" t="n">
        <v>0.449627579997259</v>
      </c>
      <c r="V124" s="0" t="n">
        <v>0.533898120553685</v>
      </c>
      <c r="W124" s="0" t="n">
        <v>0.639688766111172</v>
      </c>
      <c r="X124" s="0" t="n">
        <v>0.774139263289053</v>
      </c>
      <c r="Y124" s="0" t="n">
        <v>0.947338354302139</v>
      </c>
      <c r="Z124" s="0" t="n">
        <v>1.17380036736966</v>
      </c>
      <c r="AA124" s="0" t="n">
        <v>1.47482273452937</v>
      </c>
      <c r="AB124" s="0" t="n">
        <v>1.88234327112708</v>
      </c>
      <c r="AC124" s="0" t="n">
        <v>2.44542379945227</v>
      </c>
      <c r="AD124" s="0" t="n">
        <v>4.40648500356361</v>
      </c>
      <c r="AE124" s="0" t="n">
        <v>6.03498885286421</v>
      </c>
    </row>
    <row r="125" customFormat="false" ht="15.75" hidden="false" customHeight="false" outlineLevel="0" collapsed="false">
      <c r="B125" s="0" t="n">
        <v>0.0410928811513784</v>
      </c>
      <c r="C125" s="0" t="n">
        <v>0.0508004871615576</v>
      </c>
      <c r="D125" s="0" t="n">
        <v>0.0481390457822979</v>
      </c>
      <c r="E125" s="0" t="n">
        <v>0.0543423360835598</v>
      </c>
      <c r="F125" s="0" t="n">
        <v>0.0736599577716536</v>
      </c>
      <c r="G125" s="0" t="n">
        <v>0.0855456843238172</v>
      </c>
      <c r="H125" s="0" t="n">
        <v>0.107184193438716</v>
      </c>
      <c r="I125" s="0" t="n">
        <v>0.122910351733914</v>
      </c>
      <c r="J125" s="0" t="n">
        <v>0.139895294211703</v>
      </c>
      <c r="K125" s="0" t="n">
        <v>0.158166131303066</v>
      </c>
      <c r="L125" s="0" t="n">
        <v>0.142470414251382</v>
      </c>
      <c r="M125" s="0" t="n">
        <v>0.158754232898172</v>
      </c>
      <c r="N125" s="0" t="n">
        <v>0.175787618660662</v>
      </c>
      <c r="O125" s="0" t="n">
        <v>0.24302738180583</v>
      </c>
      <c r="P125" s="0" t="n">
        <v>0.266101450642932</v>
      </c>
      <c r="Q125" s="0" t="n">
        <v>0.243455668801571</v>
      </c>
      <c r="R125" s="0" t="n">
        <v>0.281085636151114</v>
      </c>
      <c r="S125" s="0" t="n">
        <v>0.415670312361541</v>
      </c>
      <c r="T125" s="0" t="n">
        <v>0.487879253900738</v>
      </c>
      <c r="U125" s="0" t="n">
        <v>0.449627579997259</v>
      </c>
      <c r="V125" s="0" t="n">
        <v>0.533898120553685</v>
      </c>
      <c r="W125" s="0" t="n">
        <v>0.639688766111172</v>
      </c>
      <c r="X125" s="0" t="n">
        <v>0.774139263289053</v>
      </c>
      <c r="Y125" s="0" t="n">
        <v>1.24068048872277</v>
      </c>
      <c r="Z125" s="0" t="n">
        <v>1.54684197390504</v>
      </c>
      <c r="AA125" s="0" t="n">
        <v>1.95672139212538</v>
      </c>
      <c r="AB125" s="0" t="n">
        <v>2.51590327317925</v>
      </c>
      <c r="AC125" s="0" t="n">
        <v>3.2950072705604</v>
      </c>
      <c r="AD125" s="0" t="n">
        <v>3.24147833244456</v>
      </c>
      <c r="AE125" s="0" t="n">
        <v>6.03498885286421</v>
      </c>
    </row>
    <row r="126" customFormat="false" ht="15.75" hidden="false" customHeight="false" outlineLevel="0" collapsed="false">
      <c r="B126" s="0" t="n">
        <v>0.0410928811513784</v>
      </c>
      <c r="C126" s="0" t="n">
        <v>0.0399610785570351</v>
      </c>
      <c r="D126" s="0" t="n">
        <v>0.0362097356493369</v>
      </c>
      <c r="E126" s="0" t="n">
        <v>0.0668519399071072</v>
      </c>
      <c r="F126" s="0" t="n">
        <v>0.0736599577716536</v>
      </c>
      <c r="G126" s="0" t="n">
        <v>0.0716343720303263</v>
      </c>
      <c r="H126" s="0" t="n">
        <v>0.0865565348731319</v>
      </c>
      <c r="I126" s="0" t="n">
        <v>0.122910351733914</v>
      </c>
      <c r="J126" s="0" t="n">
        <v>0.112602800209325</v>
      </c>
      <c r="K126" s="0" t="n">
        <v>0.127065411240723</v>
      </c>
      <c r="L126" s="0" t="n">
        <v>0.142470414251382</v>
      </c>
      <c r="M126" s="0" t="n">
        <v>0.198490240055581</v>
      </c>
      <c r="N126" s="0" t="n">
        <v>0.175787618660662</v>
      </c>
      <c r="O126" s="0" t="n">
        <v>0.193345141027665</v>
      </c>
      <c r="P126" s="0" t="n">
        <v>0.211063877359548</v>
      </c>
      <c r="Q126" s="0" t="n">
        <v>0.243455668801571</v>
      </c>
      <c r="R126" s="0" t="n">
        <v>0.356606273839945</v>
      </c>
      <c r="S126" s="0" t="n">
        <v>0.415670312361541</v>
      </c>
      <c r="T126" s="0" t="n">
        <v>0.487879253900738</v>
      </c>
      <c r="U126" s="0" t="n">
        <v>0.449627579997259</v>
      </c>
      <c r="V126" s="0" t="n">
        <v>0.533898120553685</v>
      </c>
      <c r="W126" s="0" t="n">
        <v>0.639688766111172</v>
      </c>
      <c r="X126" s="0" t="n">
        <v>1.00807693794323</v>
      </c>
      <c r="Y126" s="0" t="n">
        <v>0.947338354302139</v>
      </c>
      <c r="Z126" s="0" t="n">
        <v>1.17380036736966</v>
      </c>
      <c r="AA126" s="0" t="n">
        <v>1.47482273452937</v>
      </c>
      <c r="AB126" s="0" t="n">
        <v>1.88234327112708</v>
      </c>
      <c r="AC126" s="0" t="n">
        <v>2.44542379945227</v>
      </c>
      <c r="AD126" s="0" t="n">
        <v>4.40648500356361</v>
      </c>
      <c r="AE126" s="0" t="n">
        <v>6.03498885286421</v>
      </c>
    </row>
    <row r="127" customFormat="false" ht="15.75" hidden="false" customHeight="false" outlineLevel="0" collapsed="false">
      <c r="B127" s="0" t="n">
        <v>0.0410928811513784</v>
      </c>
      <c r="C127" s="0" t="n">
        <v>0.0508004871615576</v>
      </c>
      <c r="D127" s="0" t="n">
        <v>0.0362097356493369</v>
      </c>
      <c r="E127" s="0" t="n">
        <v>0.0668519399071072</v>
      </c>
      <c r="F127" s="0" t="n">
        <v>0.0736599577716536</v>
      </c>
      <c r="G127" s="0" t="n">
        <v>0.0716343720303263</v>
      </c>
      <c r="H127" s="0" t="n">
        <v>0.107184193438716</v>
      </c>
      <c r="I127" s="0" t="n">
        <v>0.0991025293247023</v>
      </c>
      <c r="J127" s="0" t="n">
        <v>0.139895294211703</v>
      </c>
      <c r="K127" s="0" t="n">
        <v>0.127065411240723</v>
      </c>
      <c r="L127" s="0" t="n">
        <v>0.177717183055718</v>
      </c>
      <c r="M127" s="0" t="n">
        <v>0.158754232898172</v>
      </c>
      <c r="N127" s="0" t="n">
        <v>0.220346485020001</v>
      </c>
      <c r="O127" s="0" t="n">
        <v>0.193345141027665</v>
      </c>
      <c r="P127" s="0" t="n">
        <v>0.266101450642932</v>
      </c>
      <c r="Q127" s="0" t="n">
        <v>0.243455668801571</v>
      </c>
      <c r="R127" s="0" t="n">
        <v>0.281085636151114</v>
      </c>
      <c r="S127" s="0" t="n">
        <v>0.415670312361541</v>
      </c>
      <c r="T127" s="0" t="n">
        <v>0.487879253900738</v>
      </c>
      <c r="U127" s="0" t="n">
        <v>0.449627579997259</v>
      </c>
      <c r="V127" s="0" t="n">
        <v>0.533898120553685</v>
      </c>
      <c r="W127" s="0" t="n">
        <v>0.639688766111172</v>
      </c>
      <c r="X127" s="0" t="n">
        <v>0.774139263289053</v>
      </c>
      <c r="Y127" s="0" t="n">
        <v>1.24068048872277</v>
      </c>
      <c r="Z127" s="0" t="n">
        <v>1.54684197390504</v>
      </c>
      <c r="AA127" s="0" t="n">
        <v>1.95672139212538</v>
      </c>
      <c r="AB127" s="0" t="n">
        <v>1.88234327112708</v>
      </c>
      <c r="AC127" s="0" t="n">
        <v>3.2950072705604</v>
      </c>
      <c r="AD127" s="0" t="n">
        <v>4.40648500356361</v>
      </c>
      <c r="AE127" s="0" t="n">
        <v>4.39637351649338</v>
      </c>
    </row>
    <row r="128" customFormat="false" ht="15.75" hidden="false" customHeight="false" outlineLevel="0" collapsed="false">
      <c r="B128" s="0" t="n">
        <v>0.0410928811513784</v>
      </c>
      <c r="C128" s="0" t="n">
        <v>0.0399610785570351</v>
      </c>
      <c r="D128" s="0" t="n">
        <v>0.0481390457822979</v>
      </c>
      <c r="E128" s="0" t="n">
        <v>0.0668519399071072</v>
      </c>
      <c r="F128" s="0" t="n">
        <v>0.0621109249266311</v>
      </c>
      <c r="G128" s="0" t="n">
        <v>0.0716343720303263</v>
      </c>
      <c r="H128" s="0" t="n">
        <v>0.107184193438716</v>
      </c>
      <c r="I128" s="0" t="n">
        <v>0.122910351733914</v>
      </c>
      <c r="J128" s="0" t="n">
        <v>0.112602800209325</v>
      </c>
      <c r="K128" s="0" t="n">
        <v>0.158166131303066</v>
      </c>
      <c r="L128" s="0" t="n">
        <v>0.177717183055718</v>
      </c>
      <c r="M128" s="0" t="n">
        <v>0.158754232898172</v>
      </c>
      <c r="N128" s="0" t="n">
        <v>0.175787618660662</v>
      </c>
      <c r="O128" s="0" t="n">
        <v>0.24302738180583</v>
      </c>
      <c r="P128" s="0" t="n">
        <v>0.266101450642932</v>
      </c>
      <c r="Q128" s="0" t="n">
        <v>0.307859165362395</v>
      </c>
      <c r="R128" s="0" t="n">
        <v>0.356606273839945</v>
      </c>
      <c r="S128" s="0" t="n">
        <v>0.415670312361541</v>
      </c>
      <c r="T128" s="0" t="n">
        <v>0.487879253900738</v>
      </c>
      <c r="U128" s="0" t="n">
        <v>0.449627579997259</v>
      </c>
      <c r="V128" s="0" t="n">
        <v>0.688243720568697</v>
      </c>
      <c r="W128" s="0" t="n">
        <v>0.639688766111172</v>
      </c>
      <c r="X128" s="0" t="n">
        <v>0.774139263289053</v>
      </c>
      <c r="Y128" s="0" t="n">
        <v>0.947338354302139</v>
      </c>
      <c r="Z128" s="0" t="n">
        <v>1.54684197390504</v>
      </c>
      <c r="AA128" s="0" t="n">
        <v>1.95672139212538</v>
      </c>
      <c r="AB128" s="0" t="n">
        <v>2.51590327317925</v>
      </c>
      <c r="AC128" s="0" t="n">
        <v>3.2950072705604</v>
      </c>
      <c r="AD128" s="0" t="n">
        <v>4.40648500356361</v>
      </c>
      <c r="AE128" s="0" t="n">
        <v>6.03498885286421</v>
      </c>
    </row>
    <row r="129" customFormat="false" ht="15.75" hidden="false" customHeight="false" outlineLevel="0" collapsed="false">
      <c r="B129" s="0" t="n">
        <v>0.0410928811513784</v>
      </c>
      <c r="C129" s="0" t="n">
        <v>0.0399610785570351</v>
      </c>
      <c r="D129" s="0" t="n">
        <v>0.0362097356493369</v>
      </c>
      <c r="E129" s="0" t="n">
        <v>0.0543423360835598</v>
      </c>
      <c r="F129" s="0" t="n">
        <v>0.0736599577716536</v>
      </c>
      <c r="G129" s="0" t="n">
        <v>0.0855456843238172</v>
      </c>
      <c r="H129" s="0" t="n">
        <v>0.107184193438716</v>
      </c>
      <c r="I129" s="0" t="n">
        <v>0.0991025293247023</v>
      </c>
      <c r="J129" s="0" t="n">
        <v>0.112602800209325</v>
      </c>
      <c r="K129" s="0" t="n">
        <v>0.127065411240723</v>
      </c>
      <c r="L129" s="0" t="n">
        <v>0.177717183055718</v>
      </c>
      <c r="M129" s="0" t="n">
        <v>0.198490240055581</v>
      </c>
      <c r="N129" s="0" t="n">
        <v>0.220346485020001</v>
      </c>
      <c r="O129" s="0" t="n">
        <v>0.193345141027665</v>
      </c>
      <c r="P129" s="0" t="n">
        <v>0.266101450642932</v>
      </c>
      <c r="Q129" s="0" t="n">
        <v>0.243455668801571</v>
      </c>
      <c r="R129" s="0" t="n">
        <v>0.281085636151114</v>
      </c>
      <c r="S129" s="0" t="n">
        <v>0.326486052580874</v>
      </c>
      <c r="T129" s="0" t="n">
        <v>0.487879253900738</v>
      </c>
      <c r="U129" s="0" t="n">
        <v>0.449627579997259</v>
      </c>
      <c r="V129" s="0" t="n">
        <v>0.533898120553685</v>
      </c>
      <c r="W129" s="0" t="n">
        <v>0.828626817399397</v>
      </c>
      <c r="X129" s="0" t="n">
        <v>1.00807693794323</v>
      </c>
      <c r="Y129" s="0" t="n">
        <v>0.947338354302139</v>
      </c>
      <c r="Z129" s="0" t="n">
        <v>1.54684197390504</v>
      </c>
      <c r="AA129" s="0" t="n">
        <v>1.47482273452937</v>
      </c>
      <c r="AB129" s="0" t="n">
        <v>1.88234327112708</v>
      </c>
      <c r="AC129" s="0" t="n">
        <v>3.2950072705604</v>
      </c>
      <c r="AD129" s="0" t="n">
        <v>3.24147833244456</v>
      </c>
      <c r="AE129" s="0" t="n">
        <v>4.39637351649338</v>
      </c>
    </row>
    <row r="130" customFormat="false" ht="15.75" hidden="false" customHeight="false" outlineLevel="0" collapsed="false">
      <c r="B130" s="0" t="n">
        <v>0.0410928811513784</v>
      </c>
      <c r="C130" s="0" t="n">
        <v>0.0399610785570351</v>
      </c>
      <c r="D130" s="0" t="n">
        <v>0.0481390457822979</v>
      </c>
      <c r="E130" s="0" t="n">
        <v>0.0668519399071072</v>
      </c>
      <c r="F130" s="0" t="n">
        <v>0.0736599577716536</v>
      </c>
      <c r="G130" s="0" t="n">
        <v>0.0716343720303263</v>
      </c>
      <c r="H130" s="0" t="n">
        <v>0.0865565348731319</v>
      </c>
      <c r="I130" s="0" t="n">
        <v>0.0991025293247023</v>
      </c>
      <c r="J130" s="0" t="n">
        <v>0.112602800209325</v>
      </c>
      <c r="K130" s="0" t="n">
        <v>0.158166131303066</v>
      </c>
      <c r="L130" s="0" t="n">
        <v>0.177717183055718</v>
      </c>
      <c r="M130" s="0" t="n">
        <v>0.158754232898172</v>
      </c>
      <c r="N130" s="0" t="n">
        <v>0.175787618660662</v>
      </c>
      <c r="O130" s="0" t="n">
        <v>0.193345141027665</v>
      </c>
      <c r="P130" s="0" t="n">
        <v>0.266101450642932</v>
      </c>
      <c r="Q130" s="0" t="n">
        <v>0.243455668801571</v>
      </c>
      <c r="R130" s="0" t="n">
        <v>0.281085636151114</v>
      </c>
      <c r="S130" s="0" t="n">
        <v>0.415670312361541</v>
      </c>
      <c r="T130" s="0" t="n">
        <v>0.487879253900738</v>
      </c>
      <c r="U130" s="0" t="n">
        <v>0.57702233286998</v>
      </c>
      <c r="V130" s="0" t="n">
        <v>0.688243720568697</v>
      </c>
      <c r="W130" s="0" t="n">
        <v>0.828626817399397</v>
      </c>
      <c r="X130" s="0" t="n">
        <v>0.774139263289053</v>
      </c>
      <c r="Y130" s="0" t="n">
        <v>0.947338354302139</v>
      </c>
      <c r="Z130" s="0" t="n">
        <v>1.54684197390504</v>
      </c>
      <c r="AA130" s="0" t="n">
        <v>1.95672139212538</v>
      </c>
      <c r="AB130" s="0" t="n">
        <v>2.51590327317925</v>
      </c>
      <c r="AC130" s="0" t="n">
        <v>2.44542379945227</v>
      </c>
      <c r="AD130" s="0" t="n">
        <v>4.40648500356361</v>
      </c>
      <c r="AE130" s="0" t="n">
        <v>4.39637351649338</v>
      </c>
    </row>
    <row r="131" customFormat="false" ht="15.75" hidden="false" customHeight="false" outlineLevel="0" collapsed="false">
      <c r="B131" s="0" t="n">
        <v>0.0410928811513784</v>
      </c>
      <c r="C131" s="0" t="n">
        <v>0.0508004871615576</v>
      </c>
      <c r="D131" s="0" t="n">
        <v>0.0481390457822979</v>
      </c>
      <c r="E131" s="0" t="n">
        <v>0.0543423360835598</v>
      </c>
      <c r="F131" s="0" t="n">
        <v>0.0621109249266311</v>
      </c>
      <c r="G131" s="0" t="n">
        <v>0.0855456843238172</v>
      </c>
      <c r="H131" s="0" t="n">
        <v>0.0865565348731319</v>
      </c>
      <c r="I131" s="0" t="n">
        <v>0.122910351733914</v>
      </c>
      <c r="J131" s="0" t="n">
        <v>0.112602800209325</v>
      </c>
      <c r="K131" s="0" t="n">
        <v>0.158166131303066</v>
      </c>
      <c r="L131" s="0" t="n">
        <v>0.177717183055718</v>
      </c>
      <c r="M131" s="0" t="n">
        <v>0.198490240055581</v>
      </c>
      <c r="N131" s="0" t="n">
        <v>0.220346485020001</v>
      </c>
      <c r="O131" s="0" t="n">
        <v>0.24302738180583</v>
      </c>
      <c r="P131" s="0" t="n">
        <v>0.211063877359548</v>
      </c>
      <c r="Q131" s="0" t="n">
        <v>0.307859165362395</v>
      </c>
      <c r="R131" s="0" t="n">
        <v>0.281085636151114</v>
      </c>
      <c r="S131" s="0" t="n">
        <v>0.415670312361541</v>
      </c>
      <c r="T131" s="0" t="n">
        <v>0.381740683763545</v>
      </c>
      <c r="U131" s="0" t="n">
        <v>0.57702233286998</v>
      </c>
      <c r="V131" s="0" t="n">
        <v>0.533898120553685</v>
      </c>
      <c r="W131" s="0" t="n">
        <v>0.828626817399397</v>
      </c>
      <c r="X131" s="0" t="n">
        <v>0.774139263289053</v>
      </c>
      <c r="Y131" s="0" t="n">
        <v>0.947338354302139</v>
      </c>
      <c r="Z131" s="0" t="n">
        <v>1.54684197390504</v>
      </c>
      <c r="AA131" s="0" t="n">
        <v>1.47482273452937</v>
      </c>
      <c r="AB131" s="0" t="n">
        <v>1.88234327112708</v>
      </c>
      <c r="AC131" s="0" t="n">
        <v>2.44542379945227</v>
      </c>
      <c r="AD131" s="0" t="n">
        <v>3.24147833244456</v>
      </c>
      <c r="AE131" s="0" t="n">
        <v>4.39637351649338</v>
      </c>
    </row>
    <row r="132" customFormat="false" ht="15.75" hidden="false" customHeight="false" outlineLevel="0" collapsed="false">
      <c r="B132" s="0" t="n">
        <v>0.0410928811513784</v>
      </c>
      <c r="C132" s="0" t="n">
        <v>0.0508004871615576</v>
      </c>
      <c r="D132" s="0" t="n">
        <v>0.0481390457822979</v>
      </c>
      <c r="E132" s="0" t="n">
        <v>0.0668519399071072</v>
      </c>
      <c r="F132" s="0" t="n">
        <v>0.0621109249266311</v>
      </c>
      <c r="G132" s="0" t="n">
        <v>0.0716343720303263</v>
      </c>
      <c r="H132" s="0" t="n">
        <v>0.107184193438716</v>
      </c>
      <c r="I132" s="0" t="n">
        <v>0.122910351733914</v>
      </c>
      <c r="J132" s="0" t="n">
        <v>0.112602800209325</v>
      </c>
      <c r="K132" s="0" t="n">
        <v>0.158166131303066</v>
      </c>
      <c r="L132" s="0" t="n">
        <v>0.142470414251382</v>
      </c>
      <c r="M132" s="0" t="n">
        <v>0.158754232898172</v>
      </c>
      <c r="N132" s="0" t="n">
        <v>0.175787618660662</v>
      </c>
      <c r="O132" s="0" t="n">
        <v>0.193345141027665</v>
      </c>
      <c r="P132" s="0" t="n">
        <v>0.266101450642932</v>
      </c>
      <c r="Q132" s="0" t="n">
        <v>0.243455668801571</v>
      </c>
      <c r="R132" s="0" t="n">
        <v>0.281085636151114</v>
      </c>
      <c r="S132" s="0" t="n">
        <v>0.415670312361541</v>
      </c>
      <c r="T132" s="0" t="n">
        <v>0.381740683763545</v>
      </c>
      <c r="U132" s="0" t="n">
        <v>0.449627579997259</v>
      </c>
      <c r="V132" s="0" t="n">
        <v>0.533898120553685</v>
      </c>
      <c r="W132" s="0" t="n">
        <v>0.639688766111172</v>
      </c>
      <c r="X132" s="0" t="n">
        <v>0.774139263289053</v>
      </c>
      <c r="Y132" s="0" t="n">
        <v>1.24068048872277</v>
      </c>
      <c r="Z132" s="0" t="n">
        <v>1.17380036736966</v>
      </c>
      <c r="AA132" s="0" t="n">
        <v>1.95672139212538</v>
      </c>
      <c r="AB132" s="0" t="n">
        <v>1.88234327112708</v>
      </c>
      <c r="AC132" s="0" t="n">
        <v>2.44542379945227</v>
      </c>
      <c r="AD132" s="0" t="n">
        <v>4.40648500356361</v>
      </c>
      <c r="AE132" s="0" t="n">
        <v>4.39637351649338</v>
      </c>
    </row>
    <row r="133" customFormat="false" ht="15.75" hidden="false" customHeight="false" outlineLevel="0" collapsed="false">
      <c r="B133" s="0" t="n">
        <v>0.0410928811513784</v>
      </c>
      <c r="C133" s="0" t="n">
        <v>0.0508004871615576</v>
      </c>
      <c r="D133" s="0" t="n">
        <v>0.0481390457822979</v>
      </c>
      <c r="E133" s="0" t="n">
        <v>0.0668519399071072</v>
      </c>
      <c r="F133" s="0" t="n">
        <v>0.0736599577716536</v>
      </c>
      <c r="G133" s="0" t="n">
        <v>0.0855456843238172</v>
      </c>
      <c r="H133" s="0" t="n">
        <v>0.107184193438716</v>
      </c>
      <c r="I133" s="0" t="n">
        <v>0.0991025293247023</v>
      </c>
      <c r="J133" s="0" t="n">
        <v>0.139895294211703</v>
      </c>
      <c r="K133" s="0" t="n">
        <v>0.127065411240723</v>
      </c>
      <c r="L133" s="0" t="n">
        <v>0.142470414251382</v>
      </c>
      <c r="M133" s="0" t="n">
        <v>0.158754232898172</v>
      </c>
      <c r="N133" s="0" t="n">
        <v>0.220346485020001</v>
      </c>
      <c r="O133" s="0" t="n">
        <v>0.193345141027665</v>
      </c>
      <c r="P133" s="0" t="n">
        <v>0.211063877359548</v>
      </c>
      <c r="Q133" s="0" t="n">
        <v>0.307859165362395</v>
      </c>
      <c r="R133" s="0" t="n">
        <v>0.281085636151114</v>
      </c>
      <c r="S133" s="0" t="n">
        <v>0.415670312361541</v>
      </c>
      <c r="T133" s="0" t="n">
        <v>0.381740683763545</v>
      </c>
      <c r="U133" s="0" t="n">
        <v>0.449627579997259</v>
      </c>
      <c r="V133" s="0" t="n">
        <v>0.533898120553685</v>
      </c>
      <c r="W133" s="0" t="n">
        <v>0.639688766111172</v>
      </c>
      <c r="X133" s="0" t="n">
        <v>0.774139263289053</v>
      </c>
      <c r="Y133" s="0" t="n">
        <v>1.24068048872277</v>
      </c>
      <c r="Z133" s="0" t="n">
        <v>1.17380036736966</v>
      </c>
      <c r="AA133" s="0" t="n">
        <v>1.47482273452937</v>
      </c>
      <c r="AB133" s="0" t="n">
        <v>2.51590327317925</v>
      </c>
      <c r="AC133" s="0" t="n">
        <v>3.2950072705604</v>
      </c>
      <c r="AD133" s="0" t="n">
        <v>4.40648500356361</v>
      </c>
      <c r="AE133" s="0" t="n">
        <v>4.39637351649338</v>
      </c>
    </row>
    <row r="134" customFormat="false" ht="15.75" hidden="false" customHeight="false" outlineLevel="0" collapsed="false">
      <c r="B134" s="0" t="n">
        <v>0.0410928811513784</v>
      </c>
      <c r="C134" s="0" t="n">
        <v>0.0508004871615576</v>
      </c>
      <c r="D134" s="0" t="n">
        <v>0.0481390457822979</v>
      </c>
      <c r="E134" s="0" t="n">
        <v>0.0543423360835598</v>
      </c>
      <c r="F134" s="0" t="n">
        <v>0.0621109249266311</v>
      </c>
      <c r="G134" s="0" t="n">
        <v>0.0716343720303263</v>
      </c>
      <c r="H134" s="0" t="n">
        <v>0.0865565348731319</v>
      </c>
      <c r="I134" s="0" t="n">
        <v>0.122910351733914</v>
      </c>
      <c r="J134" s="0" t="n">
        <v>0.112602800209325</v>
      </c>
      <c r="K134" s="0" t="n">
        <v>0.127065411240723</v>
      </c>
      <c r="L134" s="0" t="n">
        <v>0.142470414251382</v>
      </c>
      <c r="M134" s="0" t="n">
        <v>0.158754232898172</v>
      </c>
      <c r="N134" s="0" t="n">
        <v>0.220346485020001</v>
      </c>
      <c r="O134" s="0" t="n">
        <v>0.193345141027665</v>
      </c>
      <c r="P134" s="0" t="n">
        <v>0.211063877359548</v>
      </c>
      <c r="Q134" s="0" t="n">
        <v>0.307859165362395</v>
      </c>
      <c r="R134" s="0" t="n">
        <v>0.356606273839945</v>
      </c>
      <c r="S134" s="0" t="n">
        <v>0.326486052580874</v>
      </c>
      <c r="T134" s="0" t="n">
        <v>0.381740683763545</v>
      </c>
      <c r="U134" s="0" t="n">
        <v>0.449627579997259</v>
      </c>
      <c r="V134" s="0" t="n">
        <v>0.533898120553685</v>
      </c>
      <c r="W134" s="0" t="n">
        <v>0.639688766111172</v>
      </c>
      <c r="X134" s="0" t="n">
        <v>0.774139263289053</v>
      </c>
      <c r="Y134" s="0" t="n">
        <v>1.24068048872277</v>
      </c>
      <c r="Z134" s="0" t="n">
        <v>1.54684197390504</v>
      </c>
      <c r="AA134" s="0" t="n">
        <v>1.95672139212538</v>
      </c>
      <c r="AB134" s="0" t="n">
        <v>2.51590327317925</v>
      </c>
      <c r="AC134" s="0" t="n">
        <v>3.2950072705604</v>
      </c>
      <c r="AD134" s="0" t="n">
        <v>4.40648500356361</v>
      </c>
      <c r="AE134" s="0" t="n">
        <v>6.03498885286421</v>
      </c>
    </row>
    <row r="135" customFormat="false" ht="15.75" hidden="false" customHeight="false" outlineLevel="0" collapsed="false">
      <c r="B135" s="0" t="n">
        <v>0.0410928811513784</v>
      </c>
      <c r="C135" s="0" t="n">
        <v>0.0508004871615576</v>
      </c>
      <c r="D135" s="0" t="n">
        <v>0.0481390457822979</v>
      </c>
      <c r="E135" s="0" t="n">
        <v>0.0668519399071072</v>
      </c>
      <c r="F135" s="0" t="n">
        <v>0.0621109249266311</v>
      </c>
      <c r="G135" s="0" t="n">
        <v>0.0716343720303263</v>
      </c>
      <c r="H135" s="0" t="n">
        <v>0.0865565348731319</v>
      </c>
      <c r="I135" s="0" t="n">
        <v>0.0991025293247023</v>
      </c>
      <c r="J135" s="0" t="n">
        <v>0.112602800209325</v>
      </c>
      <c r="K135" s="0" t="n">
        <v>0.127065411240723</v>
      </c>
      <c r="L135" s="0" t="n">
        <v>0.177717183055718</v>
      </c>
      <c r="M135" s="0" t="n">
        <v>0.158754232898172</v>
      </c>
      <c r="N135" s="0" t="n">
        <v>0.220346485020001</v>
      </c>
      <c r="O135" s="0" t="n">
        <v>0.24302738180583</v>
      </c>
      <c r="P135" s="0" t="n">
        <v>0.211063877359548</v>
      </c>
      <c r="Q135" s="0" t="n">
        <v>0.307859165362395</v>
      </c>
      <c r="R135" s="0" t="n">
        <v>0.281085636151114</v>
      </c>
      <c r="S135" s="0" t="n">
        <v>0.415670312361541</v>
      </c>
      <c r="T135" s="0" t="n">
        <v>0.487879253900738</v>
      </c>
      <c r="U135" s="0" t="n">
        <v>0.57702233286998</v>
      </c>
      <c r="V135" s="0" t="n">
        <v>0.533898120553685</v>
      </c>
      <c r="W135" s="0" t="n">
        <v>0.828626817399397</v>
      </c>
      <c r="X135" s="0" t="n">
        <v>0.774139263289053</v>
      </c>
      <c r="Y135" s="0" t="n">
        <v>1.24068048872277</v>
      </c>
      <c r="Z135" s="0" t="n">
        <v>1.54684197390504</v>
      </c>
      <c r="AA135" s="0" t="n">
        <v>1.47482273452937</v>
      </c>
      <c r="AB135" s="0" t="n">
        <v>2.51590327317925</v>
      </c>
      <c r="AC135" s="0" t="n">
        <v>3.2950072705604</v>
      </c>
      <c r="AD135" s="0" t="n">
        <v>3.24147833244456</v>
      </c>
      <c r="AE135" s="0" t="n">
        <v>6.03498885286421</v>
      </c>
    </row>
    <row r="136" customFormat="false" ht="15.75" hidden="false" customHeight="false" outlineLevel="0" collapsed="false">
      <c r="B136" s="0" t="n">
        <v>0.0410928811513784</v>
      </c>
      <c r="C136" s="0" t="n">
        <v>0.0508004871615576</v>
      </c>
      <c r="D136" s="0" t="n">
        <v>0.0362097356493369</v>
      </c>
      <c r="E136" s="0" t="n">
        <v>0.0668519399071072</v>
      </c>
      <c r="F136" s="0" t="n">
        <v>0.0621109249266311</v>
      </c>
      <c r="G136" s="0" t="n">
        <v>0.0855456843238172</v>
      </c>
      <c r="H136" s="0" t="n">
        <v>0.107184193438716</v>
      </c>
      <c r="I136" s="0" t="n">
        <v>0.122910351733914</v>
      </c>
      <c r="J136" s="0" t="n">
        <v>0.112602800209325</v>
      </c>
      <c r="K136" s="0" t="n">
        <v>0.127065411240723</v>
      </c>
      <c r="L136" s="0" t="n">
        <v>0.142470414251382</v>
      </c>
      <c r="M136" s="0" t="n">
        <v>0.158754232898172</v>
      </c>
      <c r="N136" s="0" t="n">
        <v>0.220346485020001</v>
      </c>
      <c r="O136" s="0" t="n">
        <v>0.193345141027665</v>
      </c>
      <c r="P136" s="0" t="n">
        <v>0.211063877359548</v>
      </c>
      <c r="Q136" s="0" t="n">
        <v>0.307859165362395</v>
      </c>
      <c r="R136" s="0" t="n">
        <v>0.356606273839945</v>
      </c>
      <c r="S136" s="0" t="n">
        <v>0.326486052580874</v>
      </c>
      <c r="T136" s="0" t="n">
        <v>0.381740683763545</v>
      </c>
      <c r="U136" s="0" t="n">
        <v>0.57702233286998</v>
      </c>
      <c r="V136" s="0" t="n">
        <v>0.688243720568697</v>
      </c>
      <c r="W136" s="0" t="n">
        <v>0.639688766111172</v>
      </c>
      <c r="X136" s="0" t="n">
        <v>1.00807693794323</v>
      </c>
      <c r="Y136" s="0" t="n">
        <v>0.947338354302139</v>
      </c>
      <c r="Z136" s="0" t="n">
        <v>1.17380036736966</v>
      </c>
      <c r="AA136" s="0" t="n">
        <v>1.47482273452937</v>
      </c>
      <c r="AB136" s="0" t="n">
        <v>2.51590327317925</v>
      </c>
      <c r="AC136" s="0" t="n">
        <v>3.2950072705604</v>
      </c>
      <c r="AD136" s="0" t="n">
        <v>4.40648500356361</v>
      </c>
      <c r="AE136" s="0" t="n">
        <v>4.39637351649338</v>
      </c>
    </row>
    <row r="137" customFormat="false" ht="15.75" hidden="false" customHeight="false" outlineLevel="0" collapsed="false">
      <c r="B137" s="0" t="n">
        <v>0.0410928811513784</v>
      </c>
      <c r="C137" s="0" t="n">
        <v>0.0508004871615576</v>
      </c>
      <c r="D137" s="0" t="n">
        <v>0.0362097356493369</v>
      </c>
      <c r="E137" s="0" t="n">
        <v>0.0668519399071072</v>
      </c>
      <c r="F137" s="0" t="n">
        <v>0.0736599577716536</v>
      </c>
      <c r="G137" s="0" t="n">
        <v>0.0855456843238172</v>
      </c>
      <c r="H137" s="0" t="n">
        <v>0.107184193438716</v>
      </c>
      <c r="I137" s="0" t="n">
        <v>0.122910351733914</v>
      </c>
      <c r="J137" s="0" t="n">
        <v>0.112602800209325</v>
      </c>
      <c r="K137" s="0" t="n">
        <v>0.158166131303066</v>
      </c>
      <c r="L137" s="0" t="n">
        <v>0.177717183055718</v>
      </c>
      <c r="M137" s="0" t="n">
        <v>0.198490240055581</v>
      </c>
      <c r="N137" s="0" t="n">
        <v>0.220346485020001</v>
      </c>
      <c r="O137" s="0" t="n">
        <v>0.193345141027665</v>
      </c>
      <c r="P137" s="0" t="n">
        <v>0.211063877359548</v>
      </c>
      <c r="Q137" s="0" t="n">
        <v>0.307859165362395</v>
      </c>
      <c r="R137" s="0" t="n">
        <v>0.356606273839945</v>
      </c>
      <c r="S137" s="0" t="n">
        <v>0.415670312361541</v>
      </c>
      <c r="T137" s="0" t="n">
        <v>0.487879253900738</v>
      </c>
      <c r="U137" s="0" t="n">
        <v>0.449627579997259</v>
      </c>
      <c r="V137" s="0" t="n">
        <v>0.533898120553685</v>
      </c>
      <c r="W137" s="0" t="n">
        <v>0.828626817399397</v>
      </c>
      <c r="X137" s="0" t="n">
        <v>1.00807693794323</v>
      </c>
      <c r="Y137" s="0" t="n">
        <v>1.24068048872277</v>
      </c>
      <c r="Z137" s="0" t="n">
        <v>1.17380036736966</v>
      </c>
      <c r="AA137" s="0" t="n">
        <v>1.95672139212538</v>
      </c>
      <c r="AB137" s="0" t="n">
        <v>2.51590327317925</v>
      </c>
      <c r="AC137" s="0" t="n">
        <v>3.2950072705604</v>
      </c>
      <c r="AD137" s="0" t="n">
        <v>4.40648500356361</v>
      </c>
      <c r="AE137" s="0" t="n">
        <v>4.39637351649338</v>
      </c>
    </row>
    <row r="138" customFormat="false" ht="15.75" hidden="false" customHeight="false" outlineLevel="0" collapsed="false">
      <c r="B138" s="0" t="n">
        <v>0.0410928811513784</v>
      </c>
      <c r="C138" s="0" t="n">
        <v>0.0508004871615576</v>
      </c>
      <c r="D138" s="0" t="n">
        <v>0.0481390457822979</v>
      </c>
      <c r="E138" s="0" t="n">
        <v>0.0668519399071072</v>
      </c>
      <c r="F138" s="0" t="n">
        <v>0.0736599577716536</v>
      </c>
      <c r="G138" s="0" t="n">
        <v>0.0716343720303263</v>
      </c>
      <c r="H138" s="0" t="n">
        <v>0.107184193438716</v>
      </c>
      <c r="I138" s="0" t="n">
        <v>0.122910351733914</v>
      </c>
      <c r="J138" s="0" t="n">
        <v>0.112602800209325</v>
      </c>
      <c r="K138" s="0" t="n">
        <v>0.158166131303066</v>
      </c>
      <c r="L138" s="0" t="n">
        <v>0.177717183055718</v>
      </c>
      <c r="M138" s="0" t="n">
        <v>0.198490240055581</v>
      </c>
      <c r="N138" s="0" t="n">
        <v>0.175787618660662</v>
      </c>
      <c r="O138" s="0" t="n">
        <v>0.24302738180583</v>
      </c>
      <c r="P138" s="0" t="n">
        <v>0.211063877359548</v>
      </c>
      <c r="Q138" s="0" t="n">
        <v>0.307859165362395</v>
      </c>
      <c r="R138" s="0" t="n">
        <v>0.281085636151114</v>
      </c>
      <c r="S138" s="0" t="n">
        <v>0.415670312361541</v>
      </c>
      <c r="T138" s="0" t="n">
        <v>0.487879253900738</v>
      </c>
      <c r="U138" s="0" t="n">
        <v>0.57702233286998</v>
      </c>
      <c r="V138" s="0" t="n">
        <v>0.533898120553685</v>
      </c>
      <c r="W138" s="0" t="n">
        <v>0.828626817399397</v>
      </c>
      <c r="X138" s="0" t="n">
        <v>0.774139263289053</v>
      </c>
      <c r="Y138" s="0" t="n">
        <v>0.947338354302139</v>
      </c>
      <c r="Z138" s="0" t="n">
        <v>1.54684197390504</v>
      </c>
      <c r="AA138" s="0" t="n">
        <v>1.47482273452937</v>
      </c>
      <c r="AB138" s="0" t="n">
        <v>2.51590327317925</v>
      </c>
      <c r="AC138" s="0" t="n">
        <v>3.2950072705604</v>
      </c>
      <c r="AD138" s="0" t="n">
        <v>4.40648500356361</v>
      </c>
      <c r="AE138" s="0" t="n">
        <v>4.39637351649338</v>
      </c>
    </row>
    <row r="139" customFormat="false" ht="15.75" hidden="false" customHeight="false" outlineLevel="0" collapsed="false">
      <c r="B139" s="0" t="n">
        <v>0.0410928811513784</v>
      </c>
      <c r="C139" s="0" t="n">
        <v>0.0399610785570351</v>
      </c>
      <c r="D139" s="0" t="n">
        <v>0.0362097356493369</v>
      </c>
      <c r="E139" s="0" t="n">
        <v>0.0543423360835598</v>
      </c>
      <c r="F139" s="0" t="n">
        <v>0.0736599577716536</v>
      </c>
      <c r="G139" s="0" t="n">
        <v>0.0855456843238172</v>
      </c>
      <c r="H139" s="0" t="n">
        <v>0.0865565348731319</v>
      </c>
      <c r="I139" s="0" t="n">
        <v>0.0991025293247023</v>
      </c>
      <c r="J139" s="0" t="n">
        <v>0.112602800209325</v>
      </c>
      <c r="K139" s="0" t="n">
        <v>0.158166131303066</v>
      </c>
      <c r="L139" s="0" t="n">
        <v>0.177717183055718</v>
      </c>
      <c r="M139" s="0" t="n">
        <v>0.158754232898172</v>
      </c>
      <c r="N139" s="0" t="n">
        <v>0.175787618660662</v>
      </c>
      <c r="O139" s="0" t="n">
        <v>0.24302738180583</v>
      </c>
      <c r="P139" s="0" t="n">
        <v>0.266101450642932</v>
      </c>
      <c r="Q139" s="0" t="n">
        <v>0.307859165362395</v>
      </c>
      <c r="R139" s="0" t="n">
        <v>0.356606273839945</v>
      </c>
      <c r="S139" s="0" t="n">
        <v>0.415670312361541</v>
      </c>
      <c r="T139" s="0" t="n">
        <v>0.487879253900738</v>
      </c>
      <c r="U139" s="0" t="n">
        <v>0.57702233286998</v>
      </c>
      <c r="V139" s="0" t="n">
        <v>0.688243720568697</v>
      </c>
      <c r="W139" s="0" t="n">
        <v>0.639688766111172</v>
      </c>
      <c r="X139" s="0" t="n">
        <v>1.00807693794323</v>
      </c>
      <c r="Y139" s="0" t="n">
        <v>1.24068048872277</v>
      </c>
      <c r="Z139" s="0" t="n">
        <v>1.17380036736966</v>
      </c>
      <c r="AA139" s="0" t="n">
        <v>1.95672139212538</v>
      </c>
      <c r="AB139" s="0" t="n">
        <v>1.88234327112708</v>
      </c>
      <c r="AC139" s="0" t="n">
        <v>2.44542379945227</v>
      </c>
      <c r="AD139" s="0" t="n">
        <v>3.24147833244456</v>
      </c>
      <c r="AE139" s="0" t="n">
        <v>4.39637351649338</v>
      </c>
    </row>
    <row r="140" customFormat="false" ht="15.75" hidden="false" customHeight="false" outlineLevel="0" collapsed="false">
      <c r="B140" s="0" t="n">
        <v>0.0410928811513784</v>
      </c>
      <c r="C140" s="0" t="n">
        <v>0.0508004871615576</v>
      </c>
      <c r="D140" s="0" t="n">
        <v>0.0481390457822979</v>
      </c>
      <c r="E140" s="0" t="n">
        <v>0.0668519399071072</v>
      </c>
      <c r="F140" s="0" t="n">
        <v>0.0736599577716536</v>
      </c>
      <c r="G140" s="0" t="n">
        <v>0.0855456843238172</v>
      </c>
      <c r="H140" s="0" t="n">
        <v>0.107184193438716</v>
      </c>
      <c r="I140" s="0" t="n">
        <v>0.122910351733914</v>
      </c>
      <c r="J140" s="0" t="n">
        <v>0.139895294211703</v>
      </c>
      <c r="K140" s="0" t="n">
        <v>0.158166131303066</v>
      </c>
      <c r="L140" s="0" t="n">
        <v>0.177717183055718</v>
      </c>
      <c r="M140" s="0" t="n">
        <v>0.198490240055581</v>
      </c>
      <c r="N140" s="0" t="n">
        <v>0.220346485020001</v>
      </c>
      <c r="O140" s="0" t="n">
        <v>0.24302738180583</v>
      </c>
      <c r="P140" s="0" t="n">
        <v>0.266101450642932</v>
      </c>
      <c r="Q140" s="0" t="n">
        <v>0.307859165362395</v>
      </c>
      <c r="R140" s="0" t="n">
        <v>0.356606273839945</v>
      </c>
      <c r="S140" s="0" t="n">
        <v>0.415670312361541</v>
      </c>
      <c r="T140" s="0" t="n">
        <v>0.487879253900738</v>
      </c>
      <c r="U140" s="0" t="n">
        <v>0.57702233286998</v>
      </c>
      <c r="V140" s="0" t="n">
        <v>0.688243720568697</v>
      </c>
      <c r="W140" s="0" t="n">
        <v>0.828626817399397</v>
      </c>
      <c r="X140" s="0" t="n">
        <v>1.00807693794323</v>
      </c>
      <c r="Y140" s="0" t="n">
        <v>1.24068048872277</v>
      </c>
      <c r="Z140" s="0" t="n">
        <v>1.54684197390504</v>
      </c>
      <c r="AA140" s="0" t="n">
        <v>1.95672139212538</v>
      </c>
      <c r="AB140" s="0" t="n">
        <v>2.51590327317925</v>
      </c>
      <c r="AC140" s="0" t="n">
        <v>3.2950072705604</v>
      </c>
      <c r="AD140" s="0" t="n">
        <v>4.40648500356361</v>
      </c>
      <c r="AE140" s="0" t="n">
        <v>6.03498885286421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2000-02-23T17:56:34Z</dcterms:created>
  <dc:creator>Dimitris</dc:creator>
  <dc:description/>
  <dc:language>en-US</dc:language>
  <cp:lastModifiedBy>WALLACE</cp:lastModifiedBy>
  <cp:lastPrinted>2000-02-29T16:32:39Z</cp:lastPrinted>
  <dcterms:modified xsi:type="dcterms:W3CDTF">2001-11-20T21:10:08Z</dcterms:modified>
  <cp:revision>0</cp:revision>
  <dc:subject/>
  <dc:title/>
</cp:coreProperties>
</file>