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APMONTHLY" sheetId="1" state="visible" r:id="rId3"/>
    <sheet name="0100THRU1200MTR" sheetId="2" state="visible" r:id="rId4"/>
    <sheet name="Sheet3" sheetId="3" state="visible" r:id="rId5"/>
  </sheets>
  <definedNames>
    <definedName function="false" hidden="false" localSheetId="1" name="_xlnm.Print_Titles" vbProcedure="false">0100THRU1200MTR!$1:$7</definedName>
    <definedName function="false" hidden="false" localSheetId="0" name="_xlnm.Print_Area" vbProcedure="false">RECAPMONTHLY!$A$1:$H$30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<sst xmlns="http://schemas.openxmlformats.org/spreadsheetml/2006/main" count="689" uniqueCount="111">
  <si>
    <t xml:space="preserve">FETZER VINEYARDS GREENPOWER COMSUMPTION</t>
  </si>
  <si>
    <t xml:space="preserve">Report as of:</t>
  </si>
  <si>
    <t xml:space="preserve">  TOTAL COMMERICAL CONSUMPTION </t>
  </si>
  <si>
    <t xml:space="preserve">                       PRODUCT  -   100%</t>
  </si>
  <si>
    <t xml:space="preserve">MONTHLY RECAP</t>
  </si>
  <si>
    <t xml:space="preserve">           Report Revised   ----   April 9, 2001</t>
  </si>
  <si>
    <t xml:space="preserve">           Prepared By Michael McClellan 713-632-8711</t>
  </si>
  <si>
    <t xml:space="preserve">MONTH</t>
  </si>
  <si>
    <t xml:space="preserve"># OF CUSTOMERS</t>
  </si>
  <si>
    <t xml:space="preserve">REPORTABLE CONSUMPTION</t>
  </si>
  <si>
    <t xml:space="preserve">TOTAL CONSUMPTION</t>
  </si>
  <si>
    <t xml:space="preserve">CUMULATIVE TOTAL BY METER</t>
  </si>
  <si>
    <t xml:space="preserve"> </t>
  </si>
  <si>
    <t xml:space="preserve">Prepared by Michael McClellan</t>
  </si>
  <si>
    <t xml:space="preserve">713 . 632 . 8711</t>
  </si>
  <si>
    <t xml:space="preserve">OPCO</t>
  </si>
  <si>
    <t xml:space="preserve">SAP AR</t>
  </si>
  <si>
    <t xml:space="preserve">METER</t>
  </si>
  <si>
    <t xml:space="preserve">RATE</t>
  </si>
  <si>
    <t xml:space="preserve">PES</t>
  </si>
  <si>
    <t xml:space="preserve">SERVICE</t>
  </si>
  <si>
    <t xml:space="preserve">TOTAL</t>
  </si>
  <si>
    <t xml:space="preserve">RECOUP</t>
  </si>
  <si>
    <t xml:space="preserve">CUMULATIVE</t>
  </si>
  <si>
    <t xml:space="preserve">CUMULATIVE </t>
  </si>
  <si>
    <t xml:space="preserve">ACCOUNT</t>
  </si>
  <si>
    <t xml:space="preserve">DATE</t>
  </si>
  <si>
    <t xml:space="preserve">CODE</t>
  </si>
  <si>
    <t xml:space="preserve">PERIOD END</t>
  </si>
  <si>
    <t xml:space="preserve">USAGE</t>
  </si>
  <si>
    <t xml:space="preserve">MONTHLY</t>
  </si>
  <si>
    <t xml:space="preserve">ALLOWABLE</t>
  </si>
  <si>
    <t xml:space="preserve">VALUE</t>
  </si>
  <si>
    <t xml:space="preserve">FNX5423202</t>
  </si>
  <si>
    <t xml:space="preserve">1/29/01 2:55:11 PM</t>
  </si>
  <si>
    <t xml:space="preserve">0829R5</t>
  </si>
  <si>
    <t xml:space="preserve">AG 4B</t>
  </si>
  <si>
    <t xml:space="preserve">1/5/01</t>
  </si>
  <si>
    <t xml:space="preserve">3/8/01 3:57:19 PM</t>
  </si>
  <si>
    <t xml:space="preserve">1/31/01</t>
  </si>
  <si>
    <t xml:space="preserve">4/23/01 5:31:14 PM</t>
  </si>
  <si>
    <t xml:space="preserve">4/6/01</t>
  </si>
  <si>
    <t xml:space="preserve">3/7/01</t>
  </si>
  <si>
    <t xml:space="preserve">5/23/01 11:20:04 AM</t>
  </si>
  <si>
    <t xml:space="preserve">5/8/01</t>
  </si>
  <si>
    <t xml:space="preserve">7/13/01 5:45:17 PM</t>
  </si>
  <si>
    <t xml:space="preserve">7/6/01</t>
  </si>
  <si>
    <t xml:space="preserve">6/6/01</t>
  </si>
  <si>
    <t xml:space="preserve">8/28/2001 4:32:29 PM</t>
  </si>
  <si>
    <t xml:space="preserve">8/6/2001</t>
  </si>
  <si>
    <t xml:space="preserve">FNX5423603</t>
  </si>
  <si>
    <t xml:space="preserve">77A601</t>
  </si>
  <si>
    <t xml:space="preserve">A  1</t>
  </si>
  <si>
    <t xml:space="preserve">FNX5423805</t>
  </si>
  <si>
    <t xml:space="preserve">4K4275</t>
  </si>
  <si>
    <t xml:space="preserve">FNX5424401</t>
  </si>
  <si>
    <t xml:space="preserve">FNX5425404</t>
  </si>
  <si>
    <t xml:space="preserve">FNXT125601</t>
  </si>
  <si>
    <t xml:space="preserve">C21747</t>
  </si>
  <si>
    <t xml:space="preserve">A 10</t>
  </si>
  <si>
    <t xml:space="preserve">2/5/01</t>
  </si>
  <si>
    <t xml:space="preserve">4/5/01</t>
  </si>
  <si>
    <t xml:space="preserve">6/5/01</t>
  </si>
  <si>
    <t xml:space="preserve">7/5/01</t>
  </si>
  <si>
    <t xml:space="preserve">FNXT154001</t>
  </si>
  <si>
    <t xml:space="preserve">MAXIMUM</t>
  </si>
  <si>
    <t xml:space="preserve">C21748</t>
  </si>
  <si>
    <t xml:space="preserve">5/7/01</t>
  </si>
  <si>
    <t xml:space="preserve">HNX7029203</t>
  </si>
  <si>
    <t xml:space="preserve">D28210</t>
  </si>
  <si>
    <t xml:space="preserve">1/9/01</t>
  </si>
  <si>
    <t xml:space="preserve">3/9/01</t>
  </si>
  <si>
    <t xml:space="preserve">4/9/01</t>
  </si>
  <si>
    <t xml:space="preserve">5/10/01</t>
  </si>
  <si>
    <t xml:space="preserve">6/12/01</t>
  </si>
  <si>
    <t xml:space="preserve">8/8/2001</t>
  </si>
  <si>
    <t xml:space="preserve">7/10/2001</t>
  </si>
  <si>
    <t xml:space="preserve">HNX7029401</t>
  </si>
  <si>
    <t xml:space="preserve">0525R5</t>
  </si>
  <si>
    <t xml:space="preserve">A  6 P</t>
  </si>
  <si>
    <t xml:space="preserve">2/7/01</t>
  </si>
  <si>
    <t xml:space="preserve">2/7/2001</t>
  </si>
  <si>
    <t xml:space="preserve">3/9/2001</t>
  </si>
  <si>
    <t xml:space="preserve">HNX7029602</t>
  </si>
  <si>
    <t xml:space="preserve">R05897</t>
  </si>
  <si>
    <t xml:space="preserve">6/11/01</t>
  </si>
  <si>
    <t xml:space="preserve">7/10/01</t>
  </si>
  <si>
    <t xml:space="preserve">HNX7030601</t>
  </si>
  <si>
    <t xml:space="preserve">71T460</t>
  </si>
  <si>
    <t xml:space="preserve">AG 1A</t>
  </si>
  <si>
    <t xml:space="preserve">HNX7030801</t>
  </si>
  <si>
    <t xml:space="preserve">667R57</t>
  </si>
  <si>
    <t xml:space="preserve">HNX7031401</t>
  </si>
  <si>
    <t xml:space="preserve">7G4012</t>
  </si>
  <si>
    <t xml:space="preserve">HNXT127805</t>
  </si>
  <si>
    <t xml:space="preserve">C22320</t>
  </si>
  <si>
    <t xml:space="preserve">AG 1B</t>
  </si>
  <si>
    <t xml:space="preserve">1/8/01</t>
  </si>
  <si>
    <t xml:space="preserve">5/9/01</t>
  </si>
  <si>
    <t xml:space="preserve">6/7/01</t>
  </si>
  <si>
    <t xml:space="preserve">8/7/2001</t>
  </si>
  <si>
    <t xml:space="preserve">HNXT128401</t>
  </si>
  <si>
    <t xml:space="preserve">C22319</t>
  </si>
  <si>
    <t xml:space="preserve">HNXT129802</t>
  </si>
  <si>
    <t xml:space="preserve">C22321</t>
  </si>
  <si>
    <t xml:space="preserve">HNXT130401</t>
  </si>
  <si>
    <t xml:space="preserve">C21089</t>
  </si>
  <si>
    <t xml:space="preserve">CAP</t>
  </si>
  <si>
    <t xml:space="preserve">HNXT461701</t>
  </si>
  <si>
    <t xml:space="preserve">C21087</t>
  </si>
  <si>
    <t xml:space="preserve">SE19S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</si>
</sst>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/dd/yy"/>
    <numFmt numFmtId="166" formatCode="[$-409]d\-mmm\-yy"/>
    <numFmt numFmtId="167" formatCode="mmm\-yyyy"/>
    <numFmt numFmtId="168" formatCode="_(* #,##0.00_);_(* \(#,##0.00\);_(* \-??_);_(@_)"/>
    <numFmt numFmtId="169" formatCode="_(* #,##0_);_(* \(#,##0\);_(* \-??_);_(@_)"/>
    <numFmt numFmtId="170" formatCode="#,##0"/>
    <numFmt numFmtId="171" formatCode="mm/dd/yyyy"/>
    <numFmt numFmtId="172" formatCode="[$-409]m/d/yyyy"/>
    <numFmt numFmtId="173" formatCode="_(\$* #,##0.00_);_(\$* \(#,##0.00\);_(\$* \-??_);_(@_)"/>
    <numFmt numFmtId="174" formatCode="dd\-mmm\-yy"/>
    <numFmt numFmtId="175" formatCode="\$#,##0.00;&quot;($&quot;#,##0.00\)"/>
    <numFmt numFmtId="176" formatCode="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8"/>
      <color rgb="FF000000"/>
      <name val="MS Sans Serif"/>
      <family val="0"/>
    </font>
    <font>
      <b val="true"/>
      <sz val="8"/>
      <color rgb="FF000000"/>
      <name val="MS Sans Serif"/>
      <family val="2"/>
    </font>
    <font>
      <b val="true"/>
      <i val="true"/>
      <sz val="8"/>
      <color rgb="FF000080"/>
      <name val="Times New Roman"/>
      <family val="1"/>
    </font>
    <font>
      <b val="true"/>
      <sz val="8"/>
      <color rgb="FF000000"/>
      <name val="MS Sans Serif"/>
      <family val="0"/>
    </font>
    <font>
      <sz val="8"/>
      <color rgb="FF000000"/>
      <name val="Arial"/>
      <family val="0"/>
    </font>
    <font>
      <sz val="8"/>
      <color rgb="FF000000"/>
      <name val="MS Sans Serif"/>
      <family val="2"/>
    </font>
    <font>
      <i val="true"/>
      <sz val="8"/>
      <color rgb="FF000000"/>
      <name val="MS Sans Serif"/>
      <family val="0"/>
    </font>
    <font>
      <i val="true"/>
      <sz val="8"/>
      <color rgb="FF000000"/>
      <name val="Arial"/>
      <family val="0"/>
    </font>
    <font>
      <sz val="8"/>
      <name val="Arial"/>
      <family val="0"/>
    </font>
    <font>
      <i val="true"/>
      <sz val="8"/>
      <color rgb="FF000080"/>
      <name val="Times New Roman"/>
      <family val="0"/>
    </font>
    <font>
      <b val="true"/>
      <sz val="8"/>
      <color rgb="FF000000"/>
      <name val="Arial"/>
      <family val="2"/>
    </font>
    <font>
      <i val="true"/>
      <sz val="8"/>
      <color rgb="FF000080"/>
      <name val="Times New Roman"/>
      <family val="1"/>
    </font>
    <font>
      <b val="true"/>
      <sz val="8"/>
      <name val="Arial"/>
      <family val="2"/>
    </font>
    <font>
      <sz val="8"/>
      <color rgb="FF000000"/>
      <name val="Arial"/>
      <family val="2"/>
    </font>
    <font>
      <i val="true"/>
      <sz val="11"/>
      <color rgb="FF000080"/>
      <name val="Times New Roman"/>
      <family val="0"/>
    </font>
  </fonts>
  <fills count="5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3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3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2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etzer_Green_ReportMeter" xfId="20"/>
    <cellStyle name="Normal_FETZERRECAPS" xfId="21"/>
    <cellStyle name="Normal_RESIDENTIAL MKT19992000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2.56"/>
    <col collapsed="false" customWidth="true" hidden="false" outlineLevel="0" max="3" min="3" style="0" width="9.85"/>
    <col collapsed="false" customWidth="true" hidden="false" outlineLevel="0" max="4" min="4" style="0" width="12.56"/>
    <col collapsed="false" customWidth="true" hidden="false" outlineLevel="0" max="6" min="6" style="0" width="17.85"/>
    <col collapsed="false" customWidth="true" hidden="false" outlineLevel="0" max="7" min="7" style="0" width="17.28"/>
  </cols>
  <sheetData>
    <row r="1" customFormat="false" ht="15.75" hidden="false" customHeight="false" outlineLevel="0" collapsed="false">
      <c r="A1" s="1"/>
      <c r="B1" s="1"/>
      <c r="C1" s="1"/>
      <c r="D1" s="1" t="s">
        <v>0</v>
      </c>
      <c r="E1" s="1"/>
      <c r="F1" s="1"/>
      <c r="G1" s="1"/>
    </row>
    <row r="2" customFormat="false" ht="15.75" hidden="false" customHeight="false" outlineLevel="0" collapsed="false">
      <c r="A2" s="1"/>
      <c r="B2" s="2" t="s">
        <v>1</v>
      </c>
      <c r="C2" s="3" t="n">
        <v>37134</v>
      </c>
      <c r="D2" s="1" t="s">
        <v>2</v>
      </c>
      <c r="E2" s="1"/>
      <c r="F2" s="1"/>
      <c r="G2" s="1"/>
    </row>
    <row r="3" customFormat="false" ht="15" hidden="false" customHeight="false" outlineLevel="0" collapsed="false">
      <c r="A3" s="4"/>
      <c r="B3" s="4"/>
      <c r="C3" s="4"/>
      <c r="D3" s="4" t="s">
        <v>3</v>
      </c>
      <c r="E3" s="4"/>
      <c r="F3" s="4"/>
      <c r="G3" s="4"/>
    </row>
    <row r="4" customFormat="false" ht="12.75" hidden="false" customHeight="false" outlineLevel="0" collapsed="false">
      <c r="B4" s="2" t="s">
        <v>4</v>
      </c>
      <c r="D4" s="0" t="s">
        <v>5</v>
      </c>
      <c r="F4" s="5" t="n">
        <v>37148</v>
      </c>
    </row>
    <row r="5" customFormat="false" ht="12.75" hidden="false" customHeight="false" outlineLevel="0" collapsed="false">
      <c r="D5" s="6" t="s">
        <v>6</v>
      </c>
    </row>
    <row r="6" customFormat="false" ht="45" hidden="false" customHeight="false" outlineLevel="0" collapsed="false">
      <c r="A6" s="7"/>
      <c r="B6" s="7" t="s">
        <v>7</v>
      </c>
      <c r="C6" s="7"/>
      <c r="D6" s="7" t="s">
        <v>8</v>
      </c>
      <c r="E6" s="7"/>
      <c r="F6" s="8" t="s">
        <v>9</v>
      </c>
      <c r="G6" s="8" t="s">
        <v>10</v>
      </c>
      <c r="H6" s="7"/>
      <c r="I6" s="7"/>
    </row>
    <row r="8" customFormat="false" ht="12.75" hidden="false" customHeight="false" outlineLevel="0" collapsed="false">
      <c r="B8" s="9" t="n">
        <v>36892</v>
      </c>
      <c r="D8" s="0" t="n">
        <v>15</v>
      </c>
      <c r="F8" s="10" t="n">
        <v>257153</v>
      </c>
      <c r="G8" s="10" t="n">
        <v>418670</v>
      </c>
    </row>
    <row r="9" customFormat="false" ht="12.75" hidden="false" customHeight="false" outlineLevel="0" collapsed="false">
      <c r="G9" s="10"/>
    </row>
    <row r="10" customFormat="false" ht="12.75" hidden="false" customHeight="false" outlineLevel="0" collapsed="false">
      <c r="B10" s="9" t="n">
        <v>36923</v>
      </c>
      <c r="D10" s="0" t="n">
        <v>15</v>
      </c>
      <c r="F10" s="11" t="n">
        <v>244306</v>
      </c>
      <c r="G10" s="10" t="n">
        <v>309935</v>
      </c>
    </row>
    <row r="11" customFormat="false" ht="12.75" hidden="false" customHeight="false" outlineLevel="0" collapsed="false">
      <c r="F11" s="10"/>
      <c r="G11" s="10"/>
    </row>
    <row r="12" customFormat="false" ht="12.75" hidden="false" customHeight="false" outlineLevel="0" collapsed="false">
      <c r="B12" s="9" t="n">
        <v>36951</v>
      </c>
      <c r="D12" s="0" t="n">
        <v>0</v>
      </c>
      <c r="F12" s="10" t="n">
        <v>0</v>
      </c>
      <c r="G12" s="10" t="n">
        <v>0</v>
      </c>
    </row>
    <row r="13" customFormat="false" ht="12.75" hidden="false" customHeight="false" outlineLevel="0" collapsed="false">
      <c r="F13" s="10"/>
      <c r="G13" s="10"/>
    </row>
    <row r="14" customFormat="false" ht="12.75" hidden="false" customHeight="false" outlineLevel="0" collapsed="false">
      <c r="B14" s="9" t="n">
        <v>36982</v>
      </c>
      <c r="D14" s="0" t="n">
        <v>15</v>
      </c>
      <c r="F14" s="10" t="n">
        <v>317153</v>
      </c>
      <c r="G14" s="10" t="n">
        <v>422147</v>
      </c>
    </row>
    <row r="15" customFormat="false" ht="12.75" hidden="false" customHeight="false" outlineLevel="0" collapsed="false">
      <c r="F15" s="10"/>
      <c r="G15" s="10"/>
    </row>
    <row r="16" customFormat="false" ht="12.75" hidden="false" customHeight="false" outlineLevel="0" collapsed="false">
      <c r="B16" s="9" t="n">
        <v>37012</v>
      </c>
      <c r="D16" s="0" t="n">
        <v>16</v>
      </c>
      <c r="F16" s="10" t="n">
        <v>258244</v>
      </c>
      <c r="G16" s="10" t="n">
        <v>380014</v>
      </c>
    </row>
    <row r="17" customFormat="false" ht="12.75" hidden="false" customHeight="false" outlineLevel="0" collapsed="false">
      <c r="F17" s="10"/>
      <c r="G17" s="10"/>
    </row>
    <row r="18" customFormat="false" ht="12.75" hidden="false" customHeight="false" outlineLevel="0" collapsed="false">
      <c r="B18" s="9" t="n">
        <v>37043</v>
      </c>
      <c r="D18" s="0" t="n">
        <v>0</v>
      </c>
      <c r="F18" s="10"/>
      <c r="G18" s="10" t="n">
        <v>0</v>
      </c>
    </row>
    <row r="19" customFormat="false" ht="12.75" hidden="false" customHeight="false" outlineLevel="0" collapsed="false">
      <c r="F19" s="10"/>
      <c r="G19" s="10"/>
    </row>
    <row r="20" customFormat="false" ht="12.75" hidden="false" customHeight="false" outlineLevel="0" collapsed="false">
      <c r="B20" s="9" t="n">
        <v>37073</v>
      </c>
      <c r="C20" s="12"/>
      <c r="D20" s="0" t="n">
        <v>15</v>
      </c>
      <c r="F20" s="10" t="n">
        <v>352536</v>
      </c>
      <c r="G20" s="10" t="n">
        <v>642934</v>
      </c>
    </row>
    <row r="21" customFormat="false" ht="12.75" hidden="false" customHeight="false" outlineLevel="0" collapsed="false">
      <c r="F21" s="10"/>
      <c r="G21" s="10"/>
    </row>
    <row r="22" customFormat="false" ht="12.75" hidden="false" customHeight="false" outlineLevel="0" collapsed="false">
      <c r="B22" s="9" t="n">
        <v>37104</v>
      </c>
      <c r="D22" s="0" t="n">
        <v>15</v>
      </c>
      <c r="F22" s="10" t="n">
        <v>266485</v>
      </c>
      <c r="G22" s="10" t="n">
        <v>571336</v>
      </c>
    </row>
    <row r="23" customFormat="false" ht="12.75" hidden="false" customHeight="false" outlineLevel="0" collapsed="false">
      <c r="F23" s="10"/>
      <c r="G23" s="10"/>
    </row>
    <row r="24" customFormat="false" ht="12.75" hidden="false" customHeight="false" outlineLevel="0" collapsed="false">
      <c r="B24" s="9" t="n">
        <v>37135</v>
      </c>
      <c r="F24" s="10"/>
      <c r="G24" s="10"/>
    </row>
    <row r="25" customFormat="false" ht="12.75" hidden="false" customHeight="false" outlineLevel="0" collapsed="false">
      <c r="F25" s="10"/>
      <c r="G25" s="10"/>
    </row>
    <row r="26" customFormat="false" ht="12.75" hidden="false" customHeight="false" outlineLevel="0" collapsed="false">
      <c r="B26" s="9" t="n">
        <v>37165</v>
      </c>
      <c r="F26" s="10"/>
      <c r="G26" s="10"/>
    </row>
    <row r="27" customFormat="false" ht="12.75" hidden="false" customHeight="false" outlineLevel="0" collapsed="false">
      <c r="F27" s="10"/>
      <c r="G27" s="10"/>
    </row>
    <row r="28" customFormat="false" ht="12.75" hidden="false" customHeight="false" outlineLevel="0" collapsed="false">
      <c r="B28" s="9" t="n">
        <v>37196</v>
      </c>
      <c r="F28" s="10"/>
      <c r="G28" s="10"/>
    </row>
    <row r="29" customFormat="false" ht="12.75" hidden="false" customHeight="false" outlineLevel="0" collapsed="false">
      <c r="F29" s="10"/>
      <c r="G29" s="10"/>
    </row>
    <row r="30" customFormat="false" ht="12.75" hidden="false" customHeight="false" outlineLevel="0" collapsed="false">
      <c r="B30" s="9" t="n">
        <v>37226</v>
      </c>
      <c r="F30" s="10"/>
      <c r="G30" s="10"/>
    </row>
    <row r="31" customFormat="false" ht="12.75" hidden="false" customHeight="false" outlineLevel="0" collapsed="false">
      <c r="G31" s="10"/>
    </row>
    <row r="32" customFormat="false" ht="12.75" hidden="false" customHeight="false" outlineLevel="0" collapsed="false">
      <c r="G32" s="10"/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G34" s="10"/>
    </row>
    <row r="35" customFormat="false" ht="12.75" hidden="false" customHeight="false" outlineLevel="0" collapsed="false">
      <c r="G35" s="10"/>
    </row>
    <row r="36" customFormat="false" ht="12.75" hidden="false" customHeight="false" outlineLevel="0" collapsed="false">
      <c r="G36" s="10"/>
    </row>
    <row r="37" customFormat="false" ht="12.75" hidden="false" customHeight="false" outlineLevel="0" collapsed="false">
      <c r="G37" s="10"/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G39" s="10"/>
    </row>
    <row r="40" customFormat="false" ht="12.75" hidden="false" customHeight="false" outlineLevel="0" collapsed="false">
      <c r="G40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8.84765625" defaultRowHeight="16.9" customHeight="true" zeroHeight="false" outlineLevelRow="1" outlineLevelCol="0"/>
  <cols>
    <col collapsed="false" customWidth="true" hidden="false" outlineLevel="0" max="1" min="1" style="13" width="11.28"/>
    <col collapsed="false" customWidth="true" hidden="false" outlineLevel="0" max="2" min="2" style="14" width="15.99"/>
    <col collapsed="false" customWidth="true" hidden="false" outlineLevel="0" max="3" min="3" style="13" width="7.85"/>
    <col collapsed="false" customWidth="true" hidden="false" outlineLevel="0" max="4" min="4" style="15" width="6.28"/>
    <col collapsed="false" customWidth="true" hidden="false" outlineLevel="0" max="5" min="5" style="13" width="11.42"/>
    <col collapsed="false" customWidth="true" hidden="false" outlineLevel="0" max="6" min="6" style="13" width="9.56"/>
    <col collapsed="false" customWidth="true" hidden="false" outlineLevel="0" max="7" min="7" style="16" width="10.13"/>
    <col collapsed="false" customWidth="true" hidden="false" outlineLevel="0" max="8" min="8" style="13" width="9.41"/>
    <col collapsed="false" customWidth="true" hidden="false" outlineLevel="0" max="9" min="9" style="16" width="7.85"/>
    <col collapsed="false" customWidth="true" hidden="false" outlineLevel="0" max="10" min="10" style="13" width="10.71"/>
    <col collapsed="false" customWidth="true" hidden="false" outlineLevel="0" max="11" min="11" style="17" width="11.99"/>
    <col collapsed="false" customWidth="false" hidden="false" outlineLevel="0" max="257" min="12" style="13" width="8.85"/>
  </cols>
  <sheetData>
    <row r="1" customFormat="false" ht="16.9" hidden="false" customHeight="true" outlineLevel="0" collapsed="false">
      <c r="A1" s="18"/>
      <c r="B1" s="19" t="s">
        <v>11</v>
      </c>
      <c r="C1" s="18"/>
      <c r="D1" s="20"/>
      <c r="E1" s="18"/>
      <c r="F1" s="18"/>
      <c r="G1" s="21"/>
      <c r="H1" s="18"/>
      <c r="I1" s="21"/>
      <c r="J1" s="18"/>
      <c r="K1" s="22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6.9" hidden="false" customHeight="true" outlineLevel="0" collapsed="false">
      <c r="A2" s="18"/>
      <c r="B2" s="23"/>
      <c r="C2" s="18"/>
      <c r="D2" s="20"/>
      <c r="E2" s="23" t="s">
        <v>12</v>
      </c>
      <c r="F2" s="18"/>
      <c r="G2" s="21"/>
      <c r="H2" s="18"/>
      <c r="I2" s="21"/>
      <c r="J2" s="18"/>
      <c r="K2" s="22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6.9" hidden="false" customHeight="true" outlineLevel="0" collapsed="false">
      <c r="A3" s="18"/>
      <c r="B3" s="23"/>
      <c r="C3" s="18" t="s">
        <v>13</v>
      </c>
      <c r="D3" s="20"/>
      <c r="E3" s="18"/>
      <c r="F3" s="18"/>
      <c r="G3" s="21"/>
      <c r="H3" s="18"/>
      <c r="I3" s="21"/>
      <c r="J3" s="18"/>
      <c r="K3" s="22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6.9" hidden="false" customHeight="true" outlineLevel="0" collapsed="false">
      <c r="A4" s="18"/>
      <c r="B4" s="23"/>
      <c r="C4" s="18" t="s">
        <v>14</v>
      </c>
      <c r="D4" s="20"/>
      <c r="E4" s="24"/>
      <c r="F4" s="18"/>
      <c r="G4" s="21"/>
      <c r="H4" s="18"/>
      <c r="I4" s="21"/>
      <c r="J4" s="18"/>
      <c r="K4" s="22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6.9" hidden="false" customHeight="true" outlineLevel="0" collapsed="false">
      <c r="A5" s="25" t="s">
        <v>15</v>
      </c>
      <c r="B5" s="26" t="s">
        <v>16</v>
      </c>
      <c r="C5" s="27" t="s">
        <v>17</v>
      </c>
      <c r="D5" s="25" t="s">
        <v>18</v>
      </c>
      <c r="E5" s="25" t="s">
        <v>19</v>
      </c>
      <c r="F5" s="25" t="s">
        <v>20</v>
      </c>
      <c r="G5" s="28" t="s">
        <v>21</v>
      </c>
      <c r="H5" s="25" t="s">
        <v>22</v>
      </c>
      <c r="I5" s="28"/>
      <c r="J5" s="29" t="s">
        <v>23</v>
      </c>
      <c r="K5" s="30" t="s">
        <v>24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</row>
    <row r="6" customFormat="false" ht="16.9" hidden="false" customHeight="true" outlineLevel="0" collapsed="false">
      <c r="A6" s="25" t="s">
        <v>25</v>
      </c>
      <c r="B6" s="26" t="s">
        <v>26</v>
      </c>
      <c r="C6" s="27"/>
      <c r="D6" s="25" t="s">
        <v>27</v>
      </c>
      <c r="E6" s="25" t="s">
        <v>25</v>
      </c>
      <c r="F6" s="25" t="s">
        <v>28</v>
      </c>
      <c r="G6" s="28" t="s">
        <v>29</v>
      </c>
      <c r="H6" s="25" t="s">
        <v>30</v>
      </c>
      <c r="I6" s="28"/>
      <c r="J6" s="29" t="s">
        <v>22</v>
      </c>
      <c r="K6" s="30" t="s">
        <v>31</v>
      </c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</row>
    <row r="7" customFormat="false" ht="16.9" hidden="false" customHeight="true" outlineLevel="0" collapsed="false">
      <c r="A7" s="29"/>
      <c r="B7" s="19"/>
      <c r="C7" s="18"/>
      <c r="D7" s="29"/>
      <c r="E7" s="18"/>
      <c r="F7" s="29"/>
      <c r="G7" s="28"/>
      <c r="H7" s="29"/>
      <c r="I7" s="28"/>
      <c r="J7" s="29" t="s">
        <v>32</v>
      </c>
      <c r="K7" s="30" t="s">
        <v>22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</row>
    <row r="8" customFormat="false" ht="16.9" hidden="false" customHeight="true" outlineLevel="0" collapsed="false">
      <c r="A8" s="18"/>
      <c r="B8" s="23"/>
      <c r="C8" s="18"/>
      <c r="D8" s="20"/>
      <c r="E8" s="18"/>
      <c r="F8" s="18"/>
      <c r="G8" s="21"/>
      <c r="H8" s="18"/>
      <c r="I8" s="21"/>
      <c r="J8" s="18"/>
      <c r="K8" s="22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6.9" hidden="false" customHeight="true" outlineLevel="0" collapsed="false">
      <c r="A9" s="31" t="s">
        <v>33</v>
      </c>
      <c r="B9" s="32"/>
      <c r="C9" s="33"/>
      <c r="D9" s="34"/>
      <c r="E9" s="33"/>
      <c r="F9" s="33"/>
      <c r="G9" s="35"/>
      <c r="H9" s="33"/>
      <c r="I9" s="35"/>
      <c r="J9" s="33"/>
      <c r="K9" s="2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6.9" hidden="false" customHeight="true" outlineLevel="1" collapsed="false">
      <c r="B10" s="36" t="s">
        <v>34</v>
      </c>
      <c r="C10" s="37" t="s">
        <v>35</v>
      </c>
      <c r="D10" s="37" t="s">
        <v>36</v>
      </c>
      <c r="E10" s="37" t="n">
        <v>1010802836</v>
      </c>
      <c r="F10" s="38" t="s">
        <v>37</v>
      </c>
      <c r="G10" s="39" t="n">
        <v>1680</v>
      </c>
      <c r="H10" s="40" t="n">
        <v>21</v>
      </c>
      <c r="I10" s="41"/>
      <c r="J10" s="42" t="n">
        <f aca="false">+H10</f>
        <v>21</v>
      </c>
    </row>
    <row r="11" customFormat="false" ht="21" hidden="false" customHeight="true" outlineLevel="1" collapsed="false">
      <c r="A11" s="0"/>
      <c r="B11" s="36" t="s">
        <v>38</v>
      </c>
      <c r="C11" s="37" t="s">
        <v>35</v>
      </c>
      <c r="D11" s="37" t="s">
        <v>36</v>
      </c>
      <c r="E11" s="37" t="n">
        <v>1010802836</v>
      </c>
      <c r="F11" s="38" t="s">
        <v>39</v>
      </c>
      <c r="G11" s="39" t="n">
        <v>0</v>
      </c>
      <c r="H11" s="40" t="n">
        <v>0</v>
      </c>
      <c r="I11" s="0"/>
      <c r="J11" s="0" t="n">
        <v>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6.9" hidden="false" customHeight="true" outlineLevel="1" collapsed="false">
      <c r="A12" s="0"/>
      <c r="B12" s="36" t="s">
        <v>40</v>
      </c>
      <c r="C12" s="37" t="s">
        <v>35</v>
      </c>
      <c r="D12" s="37" t="s">
        <v>36</v>
      </c>
      <c r="E12" s="37" t="n">
        <v>1010802836</v>
      </c>
      <c r="F12" s="38" t="s">
        <v>41</v>
      </c>
      <c r="G12" s="39" t="n">
        <v>3240</v>
      </c>
      <c r="H12" s="40" t="n">
        <v>40.5</v>
      </c>
      <c r="I12" s="40"/>
      <c r="J12" s="43" t="n">
        <v>40.5</v>
      </c>
    </row>
    <row r="13" customFormat="false" ht="16.9" hidden="false" customHeight="true" outlineLevel="1" collapsed="false">
      <c r="A13" s="0"/>
      <c r="B13" s="36" t="s">
        <v>40</v>
      </c>
      <c r="C13" s="37" t="s">
        <v>35</v>
      </c>
      <c r="D13" s="37" t="s">
        <v>36</v>
      </c>
      <c r="E13" s="37" t="n">
        <v>1010802836</v>
      </c>
      <c r="F13" s="38" t="s">
        <v>42</v>
      </c>
      <c r="G13" s="39" t="n">
        <v>720</v>
      </c>
      <c r="H13" s="40" t="n">
        <v>9</v>
      </c>
      <c r="I13" s="40"/>
      <c r="J13" s="44" t="n">
        <v>9</v>
      </c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</row>
    <row r="14" customFormat="false" ht="16.9" hidden="false" customHeight="true" outlineLevel="1" collapsed="false">
      <c r="A14" s="0"/>
      <c r="B14" s="36" t="s">
        <v>43</v>
      </c>
      <c r="C14" s="37" t="s">
        <v>35</v>
      </c>
      <c r="D14" s="37" t="s">
        <v>36</v>
      </c>
      <c r="E14" s="37" t="n">
        <v>1010802836</v>
      </c>
      <c r="F14" s="38" t="s">
        <v>44</v>
      </c>
      <c r="G14" s="39" t="n">
        <v>6360</v>
      </c>
      <c r="H14" s="40" t="n">
        <v>79.5</v>
      </c>
      <c r="I14" s="46"/>
      <c r="J14" s="40" t="n">
        <v>79.5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</row>
    <row r="15" customFormat="false" ht="16.9" hidden="false" customHeight="true" outlineLevel="1" collapsed="false">
      <c r="A15" s="0"/>
      <c r="B15" s="36" t="s">
        <v>45</v>
      </c>
      <c r="C15" s="37" t="s">
        <v>35</v>
      </c>
      <c r="D15" s="37" t="s">
        <v>36</v>
      </c>
      <c r="E15" s="37" t="n">
        <v>1010802836</v>
      </c>
      <c r="F15" s="38" t="s">
        <v>46</v>
      </c>
      <c r="G15" s="39" t="n">
        <v>8400</v>
      </c>
      <c r="H15" s="40" t="n">
        <v>105</v>
      </c>
      <c r="I15" s="40"/>
      <c r="J15" s="40" t="n">
        <v>105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7.25" hidden="false" customHeight="true" outlineLevel="1" collapsed="false">
      <c r="A16" s="0"/>
      <c r="B16" s="36" t="s">
        <v>45</v>
      </c>
      <c r="C16" s="37" t="s">
        <v>35</v>
      </c>
      <c r="D16" s="37" t="s">
        <v>36</v>
      </c>
      <c r="E16" s="37" t="n">
        <v>1010802836</v>
      </c>
      <c r="F16" s="38" t="s">
        <v>47</v>
      </c>
      <c r="G16" s="39" t="n">
        <v>7400</v>
      </c>
      <c r="H16" s="40" t="n">
        <v>92.5</v>
      </c>
      <c r="I16" s="40"/>
      <c r="J16" s="40" t="n">
        <v>92.5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  <c r="IT16" s="48"/>
      <c r="IU16" s="48"/>
      <c r="IV16" s="48"/>
      <c r="IW16" s="48"/>
    </row>
    <row r="17" customFormat="false" ht="12.75" hidden="false" customHeight="true" outlineLevel="1" collapsed="false">
      <c r="A17" s="0"/>
      <c r="B17" s="36" t="s">
        <v>48</v>
      </c>
      <c r="C17" s="37" t="s">
        <v>35</v>
      </c>
      <c r="D17" s="37" t="s">
        <v>36</v>
      </c>
      <c r="E17" s="37" t="n">
        <v>1010802836</v>
      </c>
      <c r="F17" s="38" t="s">
        <v>49</v>
      </c>
      <c r="G17" s="39" t="n">
        <v>7440</v>
      </c>
      <c r="H17" s="40" t="n">
        <v>93</v>
      </c>
      <c r="I17" s="0"/>
      <c r="J17" s="40" t="n">
        <v>93</v>
      </c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6.9" hidden="false" customHeight="true" outlineLevel="1" collapsed="false">
      <c r="A18" s="49"/>
      <c r="B18" s="36"/>
      <c r="C18" s="37"/>
      <c r="D18" s="37"/>
      <c r="E18" s="39"/>
      <c r="F18" s="38"/>
      <c r="G18" s="39"/>
      <c r="H18" s="40"/>
      <c r="I18" s="49"/>
      <c r="J18" s="44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  <c r="IU18" s="49"/>
      <c r="IV18" s="49"/>
      <c r="IW18" s="49"/>
    </row>
    <row r="19" customFormat="false" ht="16.9" hidden="false" customHeight="true" outlineLevel="1" collapsed="false">
      <c r="A19" s="50"/>
      <c r="B19" s="36"/>
      <c r="C19" s="37"/>
      <c r="D19" s="37"/>
      <c r="E19" s="39"/>
      <c r="F19" s="38"/>
      <c r="G19" s="39"/>
      <c r="H19" s="40"/>
      <c r="I19" s="50"/>
      <c r="J19" s="44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  <c r="IU19" s="50"/>
      <c r="IV19" s="50"/>
      <c r="IW19" s="50"/>
    </row>
    <row r="20" customFormat="false" ht="16.9" hidden="false" customHeight="true" outlineLevel="0" collapsed="false">
      <c r="A20" s="0"/>
      <c r="B20" s="36"/>
      <c r="C20" s="37"/>
      <c r="D20" s="37"/>
      <c r="E20" s="39"/>
      <c r="F20" s="38"/>
      <c r="G20" s="39"/>
      <c r="H20" s="40"/>
      <c r="J20" s="44"/>
    </row>
    <row r="21" customFormat="false" ht="16.9" hidden="false" customHeight="true" outlineLevel="1" collapsed="false">
      <c r="A21" s="0"/>
      <c r="B21" s="36"/>
      <c r="C21" s="37"/>
      <c r="D21" s="37"/>
      <c r="E21" s="37"/>
      <c r="F21" s="38"/>
      <c r="G21" s="39"/>
      <c r="H21" s="40"/>
      <c r="I21" s="0"/>
      <c r="J21" s="44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6.9" hidden="false" customHeight="true" outlineLevel="1" collapsed="false">
      <c r="A22" s="0"/>
      <c r="B22" s="36"/>
      <c r="C22" s="37"/>
      <c r="D22" s="37"/>
      <c r="E22" s="37"/>
      <c r="F22" s="38"/>
      <c r="G22" s="39"/>
      <c r="H22" s="40"/>
      <c r="I22" s="0"/>
      <c r="J22" s="44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6.9" hidden="false" customHeight="true" outlineLevel="0" collapsed="false">
      <c r="J23" s="44"/>
    </row>
    <row r="24" customFormat="false" ht="16.9" hidden="false" customHeight="true" outlineLevel="1" collapsed="false">
      <c r="B24" s="51"/>
      <c r="C24" s="52"/>
      <c r="D24" s="53"/>
      <c r="E24" s="52"/>
      <c r="F24" s="54" t="s">
        <v>21</v>
      </c>
      <c r="G24" s="55" t="n">
        <f aca="false">SUM(G10:G23)</f>
        <v>35240</v>
      </c>
      <c r="H24" s="56"/>
      <c r="I24" s="55"/>
      <c r="J24" s="44" t="n">
        <f aca="false">SUM(J10:J23)</f>
        <v>440.5</v>
      </c>
      <c r="K24" s="17" t="n">
        <f aca="false">+J24</f>
        <v>440.5</v>
      </c>
    </row>
    <row r="25" customFormat="false" ht="16.9" hidden="false" customHeight="true" outlineLevel="0" collapsed="false">
      <c r="A25" s="57" t="s">
        <v>50</v>
      </c>
    </row>
    <row r="26" customFormat="false" ht="16.9" hidden="false" customHeight="true" outlineLevel="1" collapsed="false">
      <c r="B26" s="36" t="s">
        <v>34</v>
      </c>
      <c r="C26" s="37" t="s">
        <v>51</v>
      </c>
      <c r="D26" s="37" t="s">
        <v>52</v>
      </c>
      <c r="E26" s="37" t="n">
        <v>1010802837</v>
      </c>
      <c r="F26" s="38" t="s">
        <v>37</v>
      </c>
      <c r="G26" s="39" t="n">
        <v>2997</v>
      </c>
      <c r="H26" s="40" t="n">
        <v>37.4625</v>
      </c>
      <c r="I26" s="55"/>
      <c r="J26" s="42" t="n">
        <f aca="false">+H26</f>
        <v>37.4625</v>
      </c>
    </row>
    <row r="27" customFormat="false" ht="17.25" hidden="false" customHeight="true" outlineLevel="1" collapsed="false">
      <c r="A27" s="0"/>
      <c r="B27" s="36" t="s">
        <v>38</v>
      </c>
      <c r="C27" s="37" t="s">
        <v>51</v>
      </c>
      <c r="D27" s="37" t="s">
        <v>52</v>
      </c>
      <c r="E27" s="37" t="n">
        <v>1010802837</v>
      </c>
      <c r="F27" s="38" t="s">
        <v>39</v>
      </c>
      <c r="G27" s="39" t="n">
        <v>2457</v>
      </c>
      <c r="H27" s="40" t="n">
        <v>30.7125</v>
      </c>
      <c r="I27" s="0"/>
      <c r="J27" s="0" t="n">
        <v>30.71</v>
      </c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6.9" hidden="false" customHeight="true" outlineLevel="1" collapsed="false">
      <c r="A28" s="0"/>
      <c r="B28" s="36" t="s">
        <v>40</v>
      </c>
      <c r="C28" s="37" t="s">
        <v>51</v>
      </c>
      <c r="D28" s="37" t="s">
        <v>52</v>
      </c>
      <c r="E28" s="37" t="n">
        <v>1010802837</v>
      </c>
      <c r="F28" s="38" t="s">
        <v>42</v>
      </c>
      <c r="G28" s="39" t="n">
        <v>4422</v>
      </c>
      <c r="H28" s="40" t="n">
        <v>55.275</v>
      </c>
      <c r="I28" s="40"/>
      <c r="J28" s="43" t="n">
        <v>55.28</v>
      </c>
    </row>
    <row r="29" customFormat="false" ht="16.9" hidden="false" customHeight="true" outlineLevel="1" collapsed="false">
      <c r="A29" s="0"/>
      <c r="B29" s="36" t="s">
        <v>40</v>
      </c>
      <c r="C29" s="37" t="s">
        <v>51</v>
      </c>
      <c r="D29" s="37" t="s">
        <v>52</v>
      </c>
      <c r="E29" s="37" t="n">
        <v>1010802837</v>
      </c>
      <c r="F29" s="38" t="s">
        <v>41</v>
      </c>
      <c r="G29" s="39" t="n">
        <v>1909</v>
      </c>
      <c r="H29" s="40" t="n">
        <v>23.8625</v>
      </c>
      <c r="I29" s="40"/>
      <c r="J29" s="43" t="n">
        <v>23.86</v>
      </c>
    </row>
    <row r="30" customFormat="false" ht="16.9" hidden="false" customHeight="true" outlineLevel="1" collapsed="false">
      <c r="A30" s="0"/>
      <c r="B30" s="36" t="s">
        <v>43</v>
      </c>
      <c r="C30" s="37" t="s">
        <v>51</v>
      </c>
      <c r="D30" s="37" t="s">
        <v>52</v>
      </c>
      <c r="E30" s="37" t="n">
        <v>1010802837</v>
      </c>
      <c r="F30" s="38" t="s">
        <v>44</v>
      </c>
      <c r="G30" s="39" t="n">
        <v>2323</v>
      </c>
      <c r="H30" s="40" t="n">
        <v>29.0375</v>
      </c>
      <c r="I30" s="46"/>
      <c r="J30" s="40" t="n">
        <v>29.0375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5"/>
      <c r="IF30" s="45"/>
      <c r="IG30" s="45"/>
      <c r="IH30" s="45"/>
      <c r="II30" s="45"/>
      <c r="IJ30" s="45"/>
      <c r="IK30" s="45"/>
      <c r="IL30" s="45"/>
      <c r="IM30" s="45"/>
      <c r="IN30" s="45"/>
      <c r="IO30" s="45"/>
      <c r="IP30" s="45"/>
      <c r="IQ30" s="45"/>
      <c r="IR30" s="45"/>
      <c r="IS30" s="45"/>
      <c r="IT30" s="45"/>
      <c r="IU30" s="45"/>
      <c r="IV30" s="45"/>
      <c r="IW30" s="45"/>
    </row>
    <row r="31" customFormat="false" ht="16.9" hidden="false" customHeight="true" outlineLevel="1" collapsed="false">
      <c r="A31" s="0"/>
      <c r="B31" s="36" t="s">
        <v>45</v>
      </c>
      <c r="C31" s="37" t="s">
        <v>51</v>
      </c>
      <c r="D31" s="37" t="s">
        <v>52</v>
      </c>
      <c r="E31" s="37" t="n">
        <v>1010802837</v>
      </c>
      <c r="F31" s="38" t="s">
        <v>47</v>
      </c>
      <c r="G31" s="39" t="n">
        <v>3067</v>
      </c>
      <c r="H31" s="40" t="n">
        <v>38.3375</v>
      </c>
      <c r="I31" s="46"/>
      <c r="J31" s="40" t="n">
        <v>38.3375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5"/>
      <c r="IF31" s="45"/>
      <c r="IG31" s="45"/>
      <c r="IH31" s="45"/>
      <c r="II31" s="45"/>
      <c r="IJ31" s="45"/>
      <c r="IK31" s="45"/>
      <c r="IL31" s="45"/>
      <c r="IM31" s="45"/>
      <c r="IN31" s="45"/>
      <c r="IO31" s="45"/>
      <c r="IP31" s="45"/>
      <c r="IQ31" s="45"/>
      <c r="IR31" s="45"/>
      <c r="IS31" s="45"/>
      <c r="IT31" s="45"/>
      <c r="IU31" s="45"/>
      <c r="IV31" s="45"/>
      <c r="IW31" s="45"/>
    </row>
    <row r="32" customFormat="false" ht="16.9" hidden="false" customHeight="true" outlineLevel="1" collapsed="false">
      <c r="A32" s="0"/>
      <c r="B32" s="36" t="s">
        <v>45</v>
      </c>
      <c r="C32" s="37" t="s">
        <v>51</v>
      </c>
      <c r="D32" s="37" t="s">
        <v>52</v>
      </c>
      <c r="E32" s="37" t="n">
        <v>1010802837</v>
      </c>
      <c r="F32" s="38" t="s">
        <v>46</v>
      </c>
      <c r="G32" s="39" t="n">
        <v>3320</v>
      </c>
      <c r="H32" s="40" t="n">
        <v>41.5</v>
      </c>
      <c r="I32" s="47"/>
      <c r="J32" s="40" t="n">
        <v>41.5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2.75" hidden="false" customHeight="true" outlineLevel="1" collapsed="false">
      <c r="A33" s="0"/>
      <c r="B33" s="36" t="s">
        <v>48</v>
      </c>
      <c r="C33" s="37" t="s">
        <v>51</v>
      </c>
      <c r="D33" s="37" t="s">
        <v>52</v>
      </c>
      <c r="E33" s="37" t="n">
        <v>1010802837</v>
      </c>
      <c r="F33" s="38" t="s">
        <v>49</v>
      </c>
      <c r="G33" s="39" t="n">
        <v>2726</v>
      </c>
      <c r="H33" s="40" t="n">
        <v>34.075</v>
      </c>
      <c r="I33" s="0"/>
      <c r="J33" s="40" t="n">
        <v>34.075</v>
      </c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6.9" hidden="false" customHeight="true" outlineLevel="1" collapsed="false">
      <c r="A34" s="49"/>
      <c r="B34" s="36"/>
      <c r="C34" s="39"/>
      <c r="D34" s="37"/>
      <c r="E34" s="39"/>
      <c r="F34" s="38"/>
      <c r="G34" s="39"/>
      <c r="H34" s="40"/>
      <c r="I34" s="49"/>
      <c r="J34" s="43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  <c r="HK34" s="49"/>
      <c r="HL34" s="49"/>
      <c r="HM34" s="49"/>
      <c r="HN34" s="49"/>
      <c r="HO34" s="49"/>
      <c r="HP34" s="49"/>
      <c r="HQ34" s="49"/>
      <c r="HR34" s="49"/>
      <c r="HS34" s="49"/>
      <c r="HT34" s="49"/>
      <c r="HU34" s="49"/>
      <c r="HV34" s="49"/>
      <c r="HW34" s="49"/>
      <c r="HX34" s="49"/>
      <c r="HY34" s="49"/>
      <c r="HZ34" s="49"/>
      <c r="IA34" s="49"/>
      <c r="IB34" s="49"/>
      <c r="IC34" s="49"/>
      <c r="ID34" s="49"/>
      <c r="IE34" s="49"/>
      <c r="IF34" s="49"/>
      <c r="IG34" s="49"/>
      <c r="IH34" s="49"/>
      <c r="II34" s="49"/>
      <c r="IJ34" s="49"/>
      <c r="IK34" s="49"/>
      <c r="IL34" s="49"/>
      <c r="IM34" s="49"/>
      <c r="IN34" s="49"/>
      <c r="IO34" s="49"/>
      <c r="IP34" s="49"/>
      <c r="IQ34" s="49"/>
      <c r="IR34" s="49"/>
      <c r="IS34" s="49"/>
      <c r="IT34" s="49"/>
      <c r="IU34" s="49"/>
      <c r="IV34" s="49"/>
      <c r="IW34" s="49"/>
    </row>
    <row r="35" customFormat="false" ht="16.9" hidden="false" customHeight="true" outlineLevel="1" collapsed="false">
      <c r="A35" s="49"/>
      <c r="B35" s="36"/>
      <c r="C35" s="37"/>
      <c r="D35" s="37"/>
      <c r="E35" s="39"/>
      <c r="F35" s="38"/>
      <c r="G35" s="39"/>
      <c r="H35" s="40"/>
      <c r="I35" s="49"/>
      <c r="J35" s="43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  <c r="HK35" s="49"/>
      <c r="HL35" s="49"/>
      <c r="HM35" s="49"/>
      <c r="HN35" s="49"/>
      <c r="HO35" s="49"/>
      <c r="HP35" s="49"/>
      <c r="HQ35" s="49"/>
      <c r="HR35" s="49"/>
      <c r="HS35" s="49"/>
      <c r="HT35" s="49"/>
      <c r="HU35" s="49"/>
      <c r="HV35" s="49"/>
      <c r="HW35" s="49"/>
      <c r="HX35" s="49"/>
      <c r="HY35" s="49"/>
      <c r="HZ35" s="49"/>
      <c r="IA35" s="49"/>
      <c r="IB35" s="49"/>
      <c r="IC35" s="49"/>
      <c r="ID35" s="49"/>
      <c r="IE35" s="49"/>
      <c r="IF35" s="49"/>
      <c r="IG35" s="49"/>
      <c r="IH35" s="49"/>
      <c r="II35" s="49"/>
      <c r="IJ35" s="49"/>
      <c r="IK35" s="49"/>
      <c r="IL35" s="49"/>
      <c r="IM35" s="49"/>
      <c r="IN35" s="49"/>
      <c r="IO35" s="49"/>
      <c r="IP35" s="49"/>
      <c r="IQ35" s="49"/>
      <c r="IR35" s="49"/>
      <c r="IS35" s="49"/>
      <c r="IT35" s="49"/>
      <c r="IU35" s="49"/>
      <c r="IV35" s="49"/>
      <c r="IW35" s="49"/>
    </row>
    <row r="36" customFormat="false" ht="16.9" hidden="false" customHeight="true" outlineLevel="1" collapsed="false">
      <c r="A36" s="50"/>
      <c r="B36" s="36"/>
      <c r="C36" s="37"/>
      <c r="D36" s="37"/>
      <c r="E36" s="39"/>
      <c r="F36" s="38"/>
      <c r="G36" s="39"/>
      <c r="H36" s="40"/>
      <c r="I36" s="50"/>
      <c r="J36" s="43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0"/>
      <c r="IV36" s="50"/>
      <c r="IW36" s="50"/>
    </row>
    <row r="37" customFormat="false" ht="16.9" hidden="false" customHeight="true" outlineLevel="1" collapsed="false">
      <c r="A37" s="0"/>
      <c r="B37" s="36"/>
      <c r="C37" s="37"/>
      <c r="D37" s="37"/>
      <c r="E37" s="39"/>
      <c r="F37" s="38"/>
      <c r="G37" s="39"/>
      <c r="H37" s="40"/>
      <c r="I37" s="0"/>
      <c r="J37" s="43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6.9" hidden="false" customHeight="true" outlineLevel="1" collapsed="false">
      <c r="A38" s="0"/>
      <c r="B38" s="36"/>
      <c r="C38" s="37"/>
      <c r="D38" s="37"/>
      <c r="E38" s="37"/>
      <c r="F38" s="38"/>
      <c r="G38" s="39"/>
      <c r="H38" s="40"/>
      <c r="I38" s="0"/>
      <c r="J38" s="43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6.9" hidden="false" customHeight="true" outlineLevel="1" collapsed="false">
      <c r="A39" s="0"/>
      <c r="B39" s="36"/>
      <c r="C39" s="37"/>
      <c r="D39" s="37"/>
      <c r="E39" s="37"/>
      <c r="F39" s="38"/>
      <c r="G39" s="39"/>
      <c r="H39" s="40"/>
      <c r="I39" s="0"/>
      <c r="J39" s="43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6.9" hidden="false" customHeight="true" outlineLevel="1" collapsed="false">
      <c r="A40" s="49"/>
      <c r="B40" s="36"/>
      <c r="C40" s="39"/>
      <c r="D40" s="37"/>
      <c r="E40" s="39"/>
      <c r="F40" s="38"/>
      <c r="G40" s="39"/>
      <c r="H40" s="40"/>
      <c r="I40" s="49"/>
      <c r="J40" s="43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  <c r="IJ40" s="49"/>
      <c r="IK40" s="49"/>
      <c r="IL40" s="49"/>
      <c r="IM40" s="49"/>
      <c r="IN40" s="49"/>
      <c r="IO40" s="49"/>
      <c r="IP40" s="49"/>
      <c r="IQ40" s="49"/>
      <c r="IR40" s="49"/>
      <c r="IS40" s="49"/>
      <c r="IT40" s="49"/>
      <c r="IU40" s="49"/>
      <c r="IV40" s="49"/>
      <c r="IW40" s="49"/>
    </row>
    <row r="41" customFormat="false" ht="16.9" hidden="false" customHeight="true" outlineLevel="1" collapsed="false">
      <c r="A41" s="49"/>
      <c r="B41" s="36"/>
      <c r="C41" s="39"/>
      <c r="D41" s="37"/>
      <c r="E41" s="39"/>
      <c r="F41" s="38"/>
      <c r="G41" s="39"/>
      <c r="H41" s="40"/>
      <c r="I41" s="49"/>
      <c r="J41" s="43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  <c r="HK41" s="49"/>
      <c r="HL41" s="49"/>
      <c r="HM41" s="49"/>
      <c r="HN41" s="49"/>
      <c r="HO41" s="49"/>
      <c r="HP41" s="49"/>
      <c r="HQ41" s="49"/>
      <c r="HR41" s="49"/>
      <c r="HS41" s="49"/>
      <c r="HT41" s="49"/>
      <c r="HU41" s="49"/>
      <c r="HV41" s="49"/>
      <c r="HW41" s="49"/>
      <c r="HX41" s="49"/>
      <c r="HY41" s="49"/>
      <c r="HZ41" s="49"/>
      <c r="IA41" s="49"/>
      <c r="IB41" s="49"/>
      <c r="IC41" s="49"/>
      <c r="ID41" s="49"/>
      <c r="IE41" s="49"/>
      <c r="IF41" s="49"/>
      <c r="IG41" s="49"/>
      <c r="IH41" s="49"/>
      <c r="II41" s="49"/>
      <c r="IJ41" s="49"/>
      <c r="IK41" s="49"/>
      <c r="IL41" s="49"/>
      <c r="IM41" s="49"/>
      <c r="IN41" s="49"/>
      <c r="IO41" s="49"/>
      <c r="IP41" s="49"/>
      <c r="IQ41" s="49"/>
      <c r="IR41" s="49"/>
      <c r="IS41" s="49"/>
      <c r="IT41" s="49"/>
      <c r="IU41" s="49"/>
      <c r="IV41" s="49"/>
      <c r="IW41" s="49"/>
    </row>
    <row r="42" customFormat="false" ht="16.9" hidden="false" customHeight="true" outlineLevel="1" collapsed="false">
      <c r="A42" s="49"/>
      <c r="B42" s="36"/>
      <c r="C42" s="39"/>
      <c r="D42" s="37"/>
      <c r="E42" s="39"/>
      <c r="F42" s="38"/>
      <c r="G42" s="39"/>
      <c r="H42" s="40"/>
      <c r="I42" s="49"/>
      <c r="J42" s="43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  <c r="IV42" s="49"/>
      <c r="IW42" s="49"/>
    </row>
    <row r="43" customFormat="false" ht="16.9" hidden="false" customHeight="true" outlineLevel="1" collapsed="false">
      <c r="A43" s="49"/>
      <c r="B43" s="36"/>
      <c r="C43" s="39"/>
      <c r="D43" s="37"/>
      <c r="E43" s="39"/>
      <c r="F43" s="38"/>
      <c r="G43" s="39"/>
      <c r="H43" s="40"/>
      <c r="I43" s="49"/>
      <c r="J43" s="43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  <c r="HK43" s="49"/>
      <c r="HL43" s="49"/>
      <c r="HM43" s="49"/>
      <c r="HN43" s="49"/>
      <c r="HO43" s="49"/>
      <c r="HP43" s="49"/>
      <c r="HQ43" s="49"/>
      <c r="HR43" s="49"/>
      <c r="HS43" s="49"/>
      <c r="HT43" s="49"/>
      <c r="HU43" s="49"/>
      <c r="HV43" s="49"/>
      <c r="HW43" s="49"/>
      <c r="HX43" s="49"/>
      <c r="HY43" s="49"/>
      <c r="HZ43" s="49"/>
      <c r="IA43" s="49"/>
      <c r="IB43" s="49"/>
      <c r="IC43" s="49"/>
      <c r="ID43" s="49"/>
      <c r="IE43" s="49"/>
      <c r="IF43" s="49"/>
      <c r="IG43" s="49"/>
      <c r="IH43" s="49"/>
      <c r="II43" s="49"/>
      <c r="IJ43" s="49"/>
      <c r="IK43" s="49"/>
      <c r="IL43" s="49"/>
      <c r="IM43" s="49"/>
      <c r="IN43" s="49"/>
      <c r="IO43" s="49"/>
      <c r="IP43" s="49"/>
      <c r="IQ43" s="49"/>
      <c r="IR43" s="49"/>
      <c r="IS43" s="49"/>
      <c r="IT43" s="49"/>
      <c r="IU43" s="49"/>
      <c r="IV43" s="49"/>
      <c r="IW43" s="49"/>
    </row>
    <row r="44" customFormat="false" ht="16.9" hidden="false" customHeight="true" outlineLevel="1" collapsed="false">
      <c r="A44" s="49"/>
      <c r="B44" s="36"/>
      <c r="C44" s="39"/>
      <c r="D44" s="37"/>
      <c r="E44" s="39"/>
      <c r="F44" s="38"/>
      <c r="G44" s="39"/>
      <c r="H44" s="40"/>
      <c r="I44" s="49"/>
      <c r="J44" s="43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  <c r="HK44" s="49"/>
      <c r="HL44" s="49"/>
      <c r="HM44" s="49"/>
      <c r="HN44" s="49"/>
      <c r="HO44" s="49"/>
      <c r="HP44" s="49"/>
      <c r="HQ44" s="49"/>
      <c r="HR44" s="49"/>
      <c r="HS44" s="49"/>
      <c r="HT44" s="49"/>
      <c r="HU44" s="49"/>
      <c r="HV44" s="49"/>
      <c r="HW44" s="49"/>
      <c r="HX44" s="49"/>
      <c r="HY44" s="49"/>
      <c r="HZ44" s="49"/>
      <c r="IA44" s="49"/>
      <c r="IB44" s="49"/>
      <c r="IC44" s="49"/>
      <c r="ID44" s="49"/>
      <c r="IE44" s="49"/>
      <c r="IF44" s="49"/>
      <c r="IG44" s="49"/>
      <c r="IH44" s="49"/>
      <c r="II44" s="49"/>
      <c r="IJ44" s="49"/>
      <c r="IK44" s="49"/>
      <c r="IL44" s="49"/>
      <c r="IM44" s="49"/>
      <c r="IN44" s="49"/>
      <c r="IO44" s="49"/>
      <c r="IP44" s="49"/>
      <c r="IQ44" s="49"/>
      <c r="IR44" s="49"/>
      <c r="IS44" s="49"/>
      <c r="IT44" s="49"/>
      <c r="IU44" s="49"/>
      <c r="IV44" s="49"/>
      <c r="IW44" s="49"/>
    </row>
    <row r="45" customFormat="false" ht="16.9" hidden="false" customHeight="true" outlineLevel="1" collapsed="false">
      <c r="B45" s="51"/>
      <c r="C45" s="52"/>
      <c r="D45" s="53"/>
      <c r="E45" s="52"/>
      <c r="F45" s="54" t="s">
        <v>21</v>
      </c>
      <c r="G45" s="55" t="n">
        <f aca="false">SUM(G26:G44)</f>
        <v>23221</v>
      </c>
      <c r="H45" s="56"/>
      <c r="I45" s="55"/>
      <c r="J45" s="43" t="n">
        <f aca="false">SUM(J26:J44)</f>
        <v>290.2625</v>
      </c>
      <c r="K45" s="17" t="n">
        <f aca="false">+J45</f>
        <v>290.2625</v>
      </c>
    </row>
    <row r="46" customFormat="false" ht="16.9" hidden="false" customHeight="true" outlineLevel="0" collapsed="false">
      <c r="A46" s="57" t="s">
        <v>53</v>
      </c>
    </row>
    <row r="47" customFormat="false" ht="16.9" hidden="false" customHeight="true" outlineLevel="1" collapsed="false">
      <c r="B47" s="36" t="s">
        <v>34</v>
      </c>
      <c r="C47" s="37" t="s">
        <v>54</v>
      </c>
      <c r="D47" s="37" t="s">
        <v>52</v>
      </c>
      <c r="E47" s="37" t="n">
        <v>1010802838</v>
      </c>
      <c r="F47" s="38" t="s">
        <v>37</v>
      </c>
      <c r="G47" s="39" t="n">
        <v>963</v>
      </c>
      <c r="H47" s="40" t="n">
        <v>12.0375</v>
      </c>
      <c r="I47" s="55"/>
      <c r="J47" s="42" t="n">
        <f aca="false">+H47</f>
        <v>12.0375</v>
      </c>
    </row>
    <row r="48" customFormat="false" ht="12.75" hidden="false" customHeight="true" outlineLevel="1" collapsed="false">
      <c r="A48" s="0"/>
      <c r="B48" s="36" t="s">
        <v>38</v>
      </c>
      <c r="C48" s="37" t="s">
        <v>54</v>
      </c>
      <c r="D48" s="37" t="s">
        <v>52</v>
      </c>
      <c r="E48" s="37" t="n">
        <v>1010802838</v>
      </c>
      <c r="F48" s="38" t="s">
        <v>39</v>
      </c>
      <c r="G48" s="39" t="n">
        <v>1199</v>
      </c>
      <c r="H48" s="40" t="n">
        <v>14.9875</v>
      </c>
      <c r="I48" s="0"/>
      <c r="J48" s="0" t="n">
        <v>14.99</v>
      </c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6.9" hidden="false" customHeight="true" outlineLevel="1" collapsed="false">
      <c r="A49" s="0"/>
      <c r="B49" s="36" t="s">
        <v>40</v>
      </c>
      <c r="C49" s="37" t="s">
        <v>54</v>
      </c>
      <c r="D49" s="37" t="s">
        <v>52</v>
      </c>
      <c r="E49" s="37" t="n">
        <v>1010802838</v>
      </c>
      <c r="F49" s="38" t="s">
        <v>42</v>
      </c>
      <c r="G49" s="39" t="n">
        <v>1097</v>
      </c>
      <c r="H49" s="40" t="n">
        <v>13.7125</v>
      </c>
      <c r="I49" s="40"/>
      <c r="J49" s="43" t="n">
        <v>13.71</v>
      </c>
    </row>
    <row r="50" customFormat="false" ht="16.9" hidden="false" customHeight="true" outlineLevel="1" collapsed="false">
      <c r="A50" s="0"/>
      <c r="B50" s="36" t="s">
        <v>40</v>
      </c>
      <c r="C50" s="37" t="s">
        <v>54</v>
      </c>
      <c r="D50" s="37" t="s">
        <v>52</v>
      </c>
      <c r="E50" s="37" t="n">
        <v>1010802838</v>
      </c>
      <c r="F50" s="38" t="s">
        <v>41</v>
      </c>
      <c r="G50" s="39" t="n">
        <v>700</v>
      </c>
      <c r="H50" s="40" t="n">
        <v>8.75</v>
      </c>
      <c r="I50" s="40"/>
      <c r="J50" s="43" t="n">
        <v>8.75</v>
      </c>
    </row>
    <row r="51" customFormat="false" ht="16.9" hidden="false" customHeight="true" outlineLevel="1" collapsed="false">
      <c r="A51" s="0"/>
      <c r="B51" s="36" t="s">
        <v>43</v>
      </c>
      <c r="C51" s="37" t="s">
        <v>54</v>
      </c>
      <c r="D51" s="37" t="s">
        <v>52</v>
      </c>
      <c r="E51" s="37" t="n">
        <v>1010802838</v>
      </c>
      <c r="F51" s="38" t="s">
        <v>44</v>
      </c>
      <c r="G51" s="39" t="n">
        <v>706</v>
      </c>
      <c r="H51" s="40" t="n">
        <v>8.825</v>
      </c>
      <c r="I51" s="46"/>
      <c r="J51" s="40" t="n">
        <v>8.825</v>
      </c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  <c r="IW51" s="45"/>
    </row>
    <row r="52" customFormat="false" ht="16.9" hidden="false" customHeight="true" outlineLevel="1" collapsed="false">
      <c r="A52" s="0"/>
      <c r="B52" s="36" t="s">
        <v>45</v>
      </c>
      <c r="C52" s="37" t="s">
        <v>54</v>
      </c>
      <c r="D52" s="37" t="s">
        <v>52</v>
      </c>
      <c r="E52" s="37" t="n">
        <v>1010802838</v>
      </c>
      <c r="F52" s="38" t="s">
        <v>46</v>
      </c>
      <c r="G52" s="39" t="n">
        <v>677</v>
      </c>
      <c r="H52" s="40" t="n">
        <v>8.4625</v>
      </c>
      <c r="I52" s="47"/>
      <c r="J52" s="40" t="n">
        <v>8.4625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</row>
    <row r="53" customFormat="false" ht="16.9" hidden="false" customHeight="true" outlineLevel="1" collapsed="false">
      <c r="A53" s="0"/>
      <c r="B53" s="36" t="s">
        <v>45</v>
      </c>
      <c r="C53" s="37" t="s">
        <v>54</v>
      </c>
      <c r="D53" s="37" t="s">
        <v>52</v>
      </c>
      <c r="E53" s="37" t="n">
        <v>1010802838</v>
      </c>
      <c r="F53" s="38" t="s">
        <v>47</v>
      </c>
      <c r="G53" s="39" t="n">
        <v>496</v>
      </c>
      <c r="H53" s="40" t="n">
        <v>6.2</v>
      </c>
      <c r="I53" s="47"/>
      <c r="J53" s="40" t="n">
        <v>6.2</v>
      </c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</row>
    <row r="54" customFormat="false" ht="16.9" hidden="false" customHeight="true" outlineLevel="1" collapsed="false">
      <c r="A54" s="0"/>
      <c r="B54" s="36" t="s">
        <v>48</v>
      </c>
      <c r="C54" s="37" t="s">
        <v>54</v>
      </c>
      <c r="D54" s="37" t="s">
        <v>52</v>
      </c>
      <c r="E54" s="37" t="n">
        <v>1010802838</v>
      </c>
      <c r="F54" s="38" t="s">
        <v>49</v>
      </c>
      <c r="G54" s="39" t="n">
        <v>545</v>
      </c>
      <c r="H54" s="40" t="n">
        <v>6.8125</v>
      </c>
      <c r="I54" s="48"/>
      <c r="J54" s="40" t="n">
        <v>6.8125</v>
      </c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  <c r="II54" s="48"/>
      <c r="IJ54" s="48"/>
      <c r="IK54" s="48"/>
      <c r="IL54" s="48"/>
      <c r="IM54" s="48"/>
      <c r="IN54" s="48"/>
      <c r="IO54" s="48"/>
      <c r="IP54" s="48"/>
      <c r="IQ54" s="48"/>
      <c r="IR54" s="48"/>
      <c r="IS54" s="48"/>
      <c r="IT54" s="48"/>
      <c r="IU54" s="48"/>
      <c r="IV54" s="48"/>
      <c r="IW54" s="48"/>
    </row>
    <row r="55" customFormat="false" ht="16.9" hidden="false" customHeight="true" outlineLevel="1" collapsed="false">
      <c r="A55" s="49"/>
      <c r="B55" s="36"/>
      <c r="C55" s="39"/>
      <c r="D55" s="37"/>
      <c r="E55" s="39"/>
      <c r="F55" s="38"/>
      <c r="G55" s="39"/>
      <c r="H55" s="40"/>
      <c r="I55" s="49"/>
      <c r="J55" s="43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  <c r="HK55" s="49"/>
      <c r="HL55" s="49"/>
      <c r="HM55" s="49"/>
      <c r="HN55" s="49"/>
      <c r="HO55" s="49"/>
      <c r="HP55" s="49"/>
      <c r="HQ55" s="49"/>
      <c r="HR55" s="49"/>
      <c r="HS55" s="49"/>
      <c r="HT55" s="49"/>
      <c r="HU55" s="49"/>
      <c r="HV55" s="49"/>
      <c r="HW55" s="49"/>
      <c r="HX55" s="49"/>
      <c r="HY55" s="49"/>
      <c r="HZ55" s="49"/>
      <c r="IA55" s="49"/>
      <c r="IB55" s="49"/>
      <c r="IC55" s="49"/>
      <c r="ID55" s="49"/>
      <c r="IE55" s="49"/>
      <c r="IF55" s="49"/>
      <c r="IG55" s="49"/>
      <c r="IH55" s="49"/>
      <c r="II55" s="49"/>
      <c r="IJ55" s="49"/>
      <c r="IK55" s="49"/>
      <c r="IL55" s="49"/>
      <c r="IM55" s="49"/>
      <c r="IN55" s="49"/>
      <c r="IO55" s="49"/>
      <c r="IP55" s="49"/>
      <c r="IQ55" s="49"/>
      <c r="IR55" s="49"/>
      <c r="IS55" s="49"/>
      <c r="IT55" s="49"/>
      <c r="IU55" s="49"/>
      <c r="IV55" s="49"/>
      <c r="IW55" s="49"/>
    </row>
    <row r="56" customFormat="false" ht="16.9" hidden="false" customHeight="true" outlineLevel="1" collapsed="false">
      <c r="A56" s="49"/>
      <c r="B56" s="36"/>
      <c r="C56" s="37"/>
      <c r="D56" s="37"/>
      <c r="E56" s="39"/>
      <c r="F56" s="38"/>
      <c r="G56" s="39"/>
      <c r="H56" s="40"/>
      <c r="I56" s="49"/>
      <c r="J56" s="43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  <c r="HK56" s="49"/>
      <c r="HL56" s="49"/>
      <c r="HM56" s="49"/>
      <c r="HN56" s="49"/>
      <c r="HO56" s="49"/>
      <c r="HP56" s="49"/>
      <c r="HQ56" s="49"/>
      <c r="HR56" s="49"/>
      <c r="HS56" s="49"/>
      <c r="HT56" s="49"/>
      <c r="HU56" s="49"/>
      <c r="HV56" s="49"/>
      <c r="HW56" s="49"/>
      <c r="HX56" s="49"/>
      <c r="HY56" s="49"/>
      <c r="HZ56" s="49"/>
      <c r="IA56" s="49"/>
      <c r="IB56" s="49"/>
      <c r="IC56" s="49"/>
      <c r="ID56" s="49"/>
      <c r="IE56" s="49"/>
      <c r="IF56" s="49"/>
      <c r="IG56" s="49"/>
      <c r="IH56" s="49"/>
      <c r="II56" s="49"/>
      <c r="IJ56" s="49"/>
      <c r="IK56" s="49"/>
      <c r="IL56" s="49"/>
      <c r="IM56" s="49"/>
      <c r="IN56" s="49"/>
      <c r="IO56" s="49"/>
      <c r="IP56" s="49"/>
      <c r="IQ56" s="49"/>
      <c r="IR56" s="49"/>
      <c r="IS56" s="49"/>
      <c r="IT56" s="49"/>
      <c r="IU56" s="49"/>
      <c r="IV56" s="49"/>
      <c r="IW56" s="49"/>
    </row>
    <row r="57" customFormat="false" ht="16.9" hidden="false" customHeight="true" outlineLevel="1" collapsed="false">
      <c r="A57" s="50"/>
      <c r="B57" s="36"/>
      <c r="C57" s="37"/>
      <c r="D57" s="37"/>
      <c r="E57" s="39"/>
      <c r="F57" s="38"/>
      <c r="G57" s="39"/>
      <c r="H57" s="40"/>
      <c r="I57" s="50"/>
      <c r="J57" s="43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0"/>
      <c r="DV57" s="50"/>
      <c r="DW57" s="50"/>
      <c r="DX57" s="50"/>
      <c r="DY57" s="50"/>
      <c r="DZ57" s="50"/>
      <c r="EA57" s="50"/>
      <c r="EB57" s="50"/>
      <c r="EC57" s="50"/>
      <c r="ED57" s="50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0"/>
      <c r="IP57" s="50"/>
      <c r="IQ57" s="50"/>
      <c r="IR57" s="50"/>
      <c r="IS57" s="50"/>
      <c r="IT57" s="50"/>
      <c r="IU57" s="50"/>
      <c r="IV57" s="50"/>
      <c r="IW57" s="50"/>
    </row>
    <row r="58" customFormat="false" ht="16.9" hidden="false" customHeight="true" outlineLevel="1" collapsed="false">
      <c r="A58" s="0"/>
      <c r="B58" s="36"/>
      <c r="C58" s="37"/>
      <c r="D58" s="37"/>
      <c r="E58" s="39"/>
      <c r="F58" s="38"/>
      <c r="G58" s="39"/>
      <c r="H58" s="40"/>
      <c r="I58" s="0"/>
      <c r="J58" s="43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6.9" hidden="false" customHeight="true" outlineLevel="1" collapsed="false">
      <c r="A59" s="0"/>
      <c r="B59" s="36"/>
      <c r="C59" s="37"/>
      <c r="D59" s="37"/>
      <c r="E59" s="37"/>
      <c r="F59" s="38"/>
      <c r="G59" s="39"/>
      <c r="H59" s="40"/>
      <c r="I59" s="0"/>
      <c r="J59" s="43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6.9" hidden="false" customHeight="true" outlineLevel="1" collapsed="false">
      <c r="A60" s="49"/>
      <c r="B60" s="36"/>
      <c r="C60" s="39"/>
      <c r="D60" s="37"/>
      <c r="E60" s="39"/>
      <c r="F60" s="38"/>
      <c r="G60" s="39"/>
      <c r="H60" s="40"/>
      <c r="I60" s="49"/>
      <c r="J60" s="43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  <c r="HK60" s="49"/>
      <c r="HL60" s="49"/>
      <c r="HM60" s="49"/>
      <c r="HN60" s="49"/>
      <c r="HO60" s="49"/>
      <c r="HP60" s="49"/>
      <c r="HQ60" s="49"/>
      <c r="HR60" s="49"/>
      <c r="HS60" s="49"/>
      <c r="HT60" s="49"/>
      <c r="HU60" s="49"/>
      <c r="HV60" s="49"/>
      <c r="HW60" s="49"/>
      <c r="HX60" s="49"/>
      <c r="HY60" s="49"/>
      <c r="HZ60" s="49"/>
      <c r="IA60" s="49"/>
      <c r="IB60" s="49"/>
      <c r="IC60" s="49"/>
      <c r="ID60" s="49"/>
      <c r="IE60" s="49"/>
      <c r="IF60" s="49"/>
      <c r="IG60" s="49"/>
      <c r="IH60" s="49"/>
      <c r="II60" s="49"/>
      <c r="IJ60" s="49"/>
      <c r="IK60" s="49"/>
      <c r="IL60" s="49"/>
      <c r="IM60" s="49"/>
      <c r="IN60" s="49"/>
      <c r="IO60" s="49"/>
      <c r="IP60" s="49"/>
      <c r="IQ60" s="49"/>
      <c r="IR60" s="49"/>
      <c r="IS60" s="49"/>
      <c r="IT60" s="49"/>
      <c r="IU60" s="49"/>
      <c r="IV60" s="49"/>
      <c r="IW60" s="49"/>
    </row>
    <row r="61" customFormat="false" ht="16.9" hidden="false" customHeight="true" outlineLevel="1" collapsed="false">
      <c r="A61" s="49"/>
      <c r="B61" s="36"/>
      <c r="C61" s="39"/>
      <c r="D61" s="37"/>
      <c r="E61" s="39"/>
      <c r="F61" s="38"/>
      <c r="G61" s="39"/>
      <c r="H61" s="40"/>
      <c r="I61" s="49"/>
      <c r="J61" s="43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  <c r="HK61" s="49"/>
      <c r="HL61" s="49"/>
      <c r="HM61" s="49"/>
      <c r="HN61" s="49"/>
      <c r="HO61" s="49"/>
      <c r="HP61" s="49"/>
      <c r="HQ61" s="49"/>
      <c r="HR61" s="49"/>
      <c r="HS61" s="49"/>
      <c r="HT61" s="49"/>
      <c r="HU61" s="49"/>
      <c r="HV61" s="49"/>
      <c r="HW61" s="49"/>
      <c r="HX61" s="49"/>
      <c r="HY61" s="49"/>
      <c r="HZ61" s="49"/>
      <c r="IA61" s="49"/>
      <c r="IB61" s="49"/>
      <c r="IC61" s="49"/>
      <c r="ID61" s="49"/>
      <c r="IE61" s="49"/>
      <c r="IF61" s="49"/>
      <c r="IG61" s="49"/>
      <c r="IH61" s="49"/>
      <c r="II61" s="49"/>
      <c r="IJ61" s="49"/>
      <c r="IK61" s="49"/>
      <c r="IL61" s="49"/>
      <c r="IM61" s="49"/>
      <c r="IN61" s="49"/>
      <c r="IO61" s="49"/>
      <c r="IP61" s="49"/>
      <c r="IQ61" s="49"/>
      <c r="IR61" s="49"/>
      <c r="IS61" s="49"/>
      <c r="IT61" s="49"/>
      <c r="IU61" s="49"/>
      <c r="IV61" s="49"/>
      <c r="IW61" s="49"/>
    </row>
    <row r="62" customFormat="false" ht="16.9" hidden="false" customHeight="true" outlineLevel="1" collapsed="false">
      <c r="A62" s="49"/>
      <c r="B62" s="36"/>
      <c r="C62" s="39"/>
      <c r="D62" s="37"/>
      <c r="E62" s="39"/>
      <c r="F62" s="38"/>
      <c r="G62" s="39"/>
      <c r="H62" s="40"/>
      <c r="I62" s="49"/>
      <c r="J62" s="43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  <c r="HK62" s="49"/>
      <c r="HL62" s="49"/>
      <c r="HM62" s="49"/>
      <c r="HN62" s="49"/>
      <c r="HO62" s="49"/>
      <c r="HP62" s="49"/>
      <c r="HQ62" s="49"/>
      <c r="HR62" s="49"/>
      <c r="HS62" s="49"/>
      <c r="HT62" s="49"/>
      <c r="HU62" s="49"/>
      <c r="HV62" s="49"/>
      <c r="HW62" s="49"/>
      <c r="HX62" s="49"/>
      <c r="HY62" s="49"/>
      <c r="HZ62" s="49"/>
      <c r="IA62" s="49"/>
      <c r="IB62" s="49"/>
      <c r="IC62" s="49"/>
      <c r="ID62" s="49"/>
      <c r="IE62" s="49"/>
      <c r="IF62" s="49"/>
      <c r="IG62" s="49"/>
      <c r="IH62" s="49"/>
      <c r="II62" s="49"/>
      <c r="IJ62" s="49"/>
      <c r="IK62" s="49"/>
      <c r="IL62" s="49"/>
      <c r="IM62" s="49"/>
      <c r="IN62" s="49"/>
      <c r="IO62" s="49"/>
      <c r="IP62" s="49"/>
      <c r="IQ62" s="49"/>
      <c r="IR62" s="49"/>
      <c r="IS62" s="49"/>
      <c r="IT62" s="49"/>
      <c r="IU62" s="49"/>
      <c r="IV62" s="49"/>
      <c r="IW62" s="49"/>
    </row>
    <row r="63" customFormat="false" ht="16.9" hidden="false" customHeight="true" outlineLevel="1" collapsed="false">
      <c r="B63" s="51"/>
      <c r="C63" s="52"/>
      <c r="D63" s="53"/>
      <c r="E63" s="52"/>
      <c r="F63" s="54" t="s">
        <v>21</v>
      </c>
      <c r="G63" s="55" t="n">
        <f aca="false">SUM(G47:G62)</f>
        <v>6383</v>
      </c>
      <c r="H63" s="56"/>
      <c r="I63" s="55"/>
      <c r="J63" s="43" t="n">
        <f aca="false">SUM(J47:J62)</f>
        <v>79.7875</v>
      </c>
      <c r="K63" s="17" t="n">
        <f aca="false">+J63</f>
        <v>79.7875</v>
      </c>
    </row>
    <row r="64" customFormat="false" ht="16.9" hidden="false" customHeight="true" outlineLevel="0" collapsed="false">
      <c r="A64" s="57" t="s">
        <v>55</v>
      </c>
    </row>
    <row r="65" customFormat="false" ht="16.9" hidden="false" customHeight="true" outlineLevel="0" collapsed="false">
      <c r="J65" s="43"/>
    </row>
    <row r="66" customFormat="false" ht="16.9" hidden="false" customHeight="true" outlineLevel="1" collapsed="false">
      <c r="B66" s="51"/>
      <c r="C66" s="52"/>
      <c r="D66" s="53"/>
      <c r="E66" s="52"/>
      <c r="F66" s="54"/>
      <c r="G66" s="55"/>
      <c r="H66" s="56"/>
      <c r="I66" s="55"/>
      <c r="J66" s="43"/>
    </row>
    <row r="67" customFormat="false" ht="16.9" hidden="false" customHeight="true" outlineLevel="0" collapsed="false">
      <c r="A67" s="57" t="s">
        <v>56</v>
      </c>
    </row>
    <row r="68" customFormat="false" ht="16.9" hidden="false" customHeight="true" outlineLevel="1" collapsed="false">
      <c r="A68" s="49"/>
      <c r="B68" s="36"/>
      <c r="C68" s="39"/>
      <c r="D68" s="37"/>
      <c r="E68" s="39"/>
      <c r="F68" s="38"/>
      <c r="G68" s="39"/>
      <c r="H68" s="40"/>
      <c r="I68" s="49"/>
      <c r="J68" s="43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  <c r="HK68" s="49"/>
      <c r="HL68" s="49"/>
      <c r="HM68" s="49"/>
      <c r="HN68" s="49"/>
      <c r="HO68" s="49"/>
      <c r="HP68" s="49"/>
      <c r="HQ68" s="49"/>
      <c r="HR68" s="49"/>
      <c r="HS68" s="49"/>
      <c r="HT68" s="49"/>
      <c r="HU68" s="49"/>
      <c r="HV68" s="49"/>
      <c r="HW68" s="49"/>
      <c r="HX68" s="49"/>
      <c r="HY68" s="49"/>
      <c r="HZ68" s="49"/>
      <c r="IA68" s="49"/>
      <c r="IB68" s="49"/>
      <c r="IC68" s="49"/>
      <c r="ID68" s="49"/>
      <c r="IE68" s="49"/>
      <c r="IF68" s="49"/>
      <c r="IG68" s="49"/>
      <c r="IH68" s="49"/>
      <c r="II68" s="49"/>
      <c r="IJ68" s="49"/>
      <c r="IK68" s="49"/>
      <c r="IL68" s="49"/>
      <c r="IM68" s="49"/>
      <c r="IN68" s="49"/>
      <c r="IO68" s="49"/>
      <c r="IP68" s="49"/>
      <c r="IQ68" s="49"/>
      <c r="IR68" s="49"/>
      <c r="IS68" s="49"/>
      <c r="IT68" s="49"/>
      <c r="IU68" s="49"/>
      <c r="IV68" s="49"/>
      <c r="IW68" s="49"/>
    </row>
    <row r="69" customFormat="false" ht="16.9" hidden="false" customHeight="true" outlineLevel="1" collapsed="false">
      <c r="A69" s="49"/>
      <c r="B69" s="36"/>
      <c r="C69" s="39"/>
      <c r="D69" s="37"/>
      <c r="E69" s="39"/>
      <c r="F69" s="38"/>
      <c r="G69" s="39"/>
      <c r="H69" s="40"/>
      <c r="I69" s="49"/>
      <c r="J69" s="43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  <c r="HK69" s="49"/>
      <c r="HL69" s="49"/>
      <c r="HM69" s="49"/>
      <c r="HN69" s="49"/>
      <c r="HO69" s="49"/>
      <c r="HP69" s="49"/>
      <c r="HQ69" s="49"/>
      <c r="HR69" s="49"/>
      <c r="HS69" s="49"/>
      <c r="HT69" s="49"/>
      <c r="HU69" s="49"/>
      <c r="HV69" s="49"/>
      <c r="HW69" s="49"/>
      <c r="HX69" s="49"/>
      <c r="HY69" s="49"/>
      <c r="HZ69" s="49"/>
      <c r="IA69" s="49"/>
      <c r="IB69" s="49"/>
      <c r="IC69" s="49"/>
      <c r="ID69" s="49"/>
      <c r="IE69" s="49"/>
      <c r="IF69" s="49"/>
      <c r="IG69" s="49"/>
      <c r="IH69" s="49"/>
      <c r="II69" s="49"/>
      <c r="IJ69" s="49"/>
      <c r="IK69" s="49"/>
      <c r="IL69" s="49"/>
      <c r="IM69" s="49"/>
      <c r="IN69" s="49"/>
      <c r="IO69" s="49"/>
      <c r="IP69" s="49"/>
      <c r="IQ69" s="49"/>
      <c r="IR69" s="49"/>
      <c r="IS69" s="49"/>
      <c r="IT69" s="49"/>
      <c r="IU69" s="49"/>
      <c r="IV69" s="49"/>
      <c r="IW69" s="49"/>
    </row>
    <row r="70" customFormat="false" ht="16.9" hidden="false" customHeight="true" outlineLevel="1" collapsed="false">
      <c r="A70" s="49"/>
      <c r="B70" s="36"/>
      <c r="C70" s="39"/>
      <c r="D70" s="37"/>
      <c r="E70" s="39"/>
      <c r="F70" s="39" t="s">
        <v>21</v>
      </c>
      <c r="G70" s="58" t="n">
        <v>0</v>
      </c>
      <c r="H70" s="40"/>
      <c r="I70" s="49"/>
      <c r="J70" s="43" t="n">
        <f aca="false">SUM(J65:J69)</f>
        <v>0</v>
      </c>
      <c r="K70" s="17" t="n">
        <f aca="false">+J70</f>
        <v>0</v>
      </c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  <c r="HK70" s="49"/>
      <c r="HL70" s="49"/>
      <c r="HM70" s="49"/>
      <c r="HN70" s="49"/>
      <c r="HO70" s="49"/>
      <c r="HP70" s="49"/>
      <c r="HQ70" s="49"/>
      <c r="HR70" s="49"/>
      <c r="HS70" s="49"/>
      <c r="HT70" s="49"/>
      <c r="HU70" s="49"/>
      <c r="HV70" s="49"/>
      <c r="HW70" s="49"/>
      <c r="HX70" s="49"/>
      <c r="HY70" s="49"/>
      <c r="HZ70" s="49"/>
      <c r="IA70" s="49"/>
      <c r="IB70" s="49"/>
      <c r="IC70" s="49"/>
      <c r="ID70" s="49"/>
      <c r="IE70" s="49"/>
      <c r="IF70" s="49"/>
      <c r="IG70" s="49"/>
      <c r="IH70" s="49"/>
      <c r="II70" s="49"/>
      <c r="IJ70" s="49"/>
      <c r="IK70" s="49"/>
      <c r="IL70" s="49"/>
      <c r="IM70" s="49"/>
      <c r="IN70" s="49"/>
      <c r="IO70" s="49"/>
      <c r="IP70" s="49"/>
      <c r="IQ70" s="49"/>
      <c r="IR70" s="49"/>
      <c r="IS70" s="49"/>
      <c r="IT70" s="49"/>
      <c r="IU70" s="49"/>
      <c r="IV70" s="49"/>
      <c r="IW70" s="49"/>
    </row>
    <row r="71" customFormat="false" ht="16.9" hidden="false" customHeight="true" outlineLevel="1" collapsed="false">
      <c r="A71" s="49"/>
      <c r="B71" s="36"/>
      <c r="C71" s="39"/>
      <c r="D71" s="37"/>
      <c r="E71" s="39"/>
      <c r="F71" s="38"/>
      <c r="G71" s="39"/>
      <c r="H71" s="40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  <c r="HK71" s="49"/>
      <c r="HL71" s="49"/>
      <c r="HM71" s="49"/>
      <c r="HN71" s="49"/>
      <c r="HO71" s="49"/>
      <c r="HP71" s="49"/>
      <c r="HQ71" s="49"/>
      <c r="HR71" s="49"/>
      <c r="HS71" s="49"/>
      <c r="HT71" s="49"/>
      <c r="HU71" s="49"/>
      <c r="HV71" s="49"/>
      <c r="HW71" s="49"/>
      <c r="HX71" s="49"/>
      <c r="HY71" s="49"/>
      <c r="HZ71" s="49"/>
      <c r="IA71" s="49"/>
      <c r="IB71" s="49"/>
      <c r="IC71" s="49"/>
      <c r="ID71" s="49"/>
      <c r="IE71" s="49"/>
      <c r="IF71" s="49"/>
      <c r="IG71" s="49"/>
      <c r="IH71" s="49"/>
      <c r="II71" s="49"/>
      <c r="IJ71" s="49"/>
      <c r="IK71" s="49"/>
      <c r="IL71" s="49"/>
      <c r="IM71" s="49"/>
      <c r="IN71" s="49"/>
      <c r="IO71" s="49"/>
      <c r="IP71" s="49"/>
      <c r="IQ71" s="49"/>
      <c r="IR71" s="49"/>
      <c r="IS71" s="49"/>
      <c r="IT71" s="49"/>
      <c r="IU71" s="49"/>
      <c r="IV71" s="49"/>
      <c r="IW71" s="49"/>
    </row>
    <row r="72" customFormat="false" ht="16.9" hidden="false" customHeight="true" outlineLevel="1" collapsed="false">
      <c r="A72" s="49"/>
      <c r="B72" s="36"/>
      <c r="C72" s="39"/>
      <c r="D72" s="37"/>
      <c r="E72" s="39"/>
      <c r="F72" s="38"/>
      <c r="G72" s="39"/>
      <c r="H72" s="40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  <c r="HK72" s="49"/>
      <c r="HL72" s="49"/>
      <c r="HM72" s="49"/>
      <c r="HN72" s="49"/>
      <c r="HO72" s="49"/>
      <c r="HP72" s="49"/>
      <c r="HQ72" s="49"/>
      <c r="HR72" s="49"/>
      <c r="HS72" s="49"/>
      <c r="HT72" s="49"/>
      <c r="HU72" s="49"/>
      <c r="HV72" s="49"/>
      <c r="HW72" s="49"/>
      <c r="HX72" s="49"/>
      <c r="HY72" s="49"/>
      <c r="HZ72" s="49"/>
      <c r="IA72" s="49"/>
      <c r="IB72" s="49"/>
      <c r="IC72" s="49"/>
      <c r="ID72" s="49"/>
      <c r="IE72" s="49"/>
      <c r="IF72" s="49"/>
      <c r="IG72" s="49"/>
      <c r="IH72" s="49"/>
      <c r="II72" s="49"/>
      <c r="IJ72" s="49"/>
      <c r="IK72" s="49"/>
      <c r="IL72" s="49"/>
      <c r="IM72" s="49"/>
      <c r="IN72" s="49"/>
      <c r="IO72" s="49"/>
      <c r="IP72" s="49"/>
      <c r="IQ72" s="49"/>
      <c r="IR72" s="49"/>
      <c r="IS72" s="49"/>
      <c r="IT72" s="49"/>
      <c r="IU72" s="49"/>
      <c r="IV72" s="49"/>
      <c r="IW72" s="49"/>
    </row>
    <row r="73" customFormat="false" ht="16.9" hidden="false" customHeight="true" outlineLevel="0" collapsed="false">
      <c r="A73" s="59" t="s">
        <v>57</v>
      </c>
    </row>
    <row r="74" customFormat="false" ht="16.9" hidden="false" customHeight="true" outlineLevel="1" collapsed="false">
      <c r="B74" s="36" t="s">
        <v>34</v>
      </c>
      <c r="C74" s="37" t="s">
        <v>58</v>
      </c>
      <c r="D74" s="37" t="s">
        <v>59</v>
      </c>
      <c r="E74" s="37" t="n">
        <v>1010802842</v>
      </c>
      <c r="F74" s="38" t="s">
        <v>37</v>
      </c>
      <c r="G74" s="39" t="n">
        <v>26439</v>
      </c>
      <c r="H74" s="40" t="n">
        <v>330.4875</v>
      </c>
      <c r="I74" s="55"/>
      <c r="J74" s="42" t="n">
        <f aca="false">+H74</f>
        <v>330.4875</v>
      </c>
    </row>
    <row r="75" customFormat="false" ht="15.75" hidden="false" customHeight="true" outlineLevel="1" collapsed="false">
      <c r="A75" s="0"/>
      <c r="B75" s="36" t="s">
        <v>38</v>
      </c>
      <c r="C75" s="37" t="s">
        <v>58</v>
      </c>
      <c r="D75" s="37" t="s">
        <v>59</v>
      </c>
      <c r="E75" s="37" t="n">
        <v>1010802842</v>
      </c>
      <c r="F75" s="38" t="s">
        <v>39</v>
      </c>
      <c r="G75" s="39" t="n">
        <v>22473</v>
      </c>
      <c r="H75" s="40" t="n">
        <v>280.9125</v>
      </c>
      <c r="I75" s="0"/>
      <c r="J75" s="0" t="n">
        <v>280.91</v>
      </c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6.9" hidden="false" customHeight="true" outlineLevel="1" collapsed="false">
      <c r="A76" s="0"/>
      <c r="B76" s="36" t="s">
        <v>40</v>
      </c>
      <c r="C76" s="37" t="s">
        <v>58</v>
      </c>
      <c r="D76" s="37" t="s">
        <v>59</v>
      </c>
      <c r="E76" s="37" t="n">
        <v>1010802842</v>
      </c>
      <c r="F76" s="38" t="s">
        <v>42</v>
      </c>
      <c r="G76" s="39" t="n">
        <v>20975</v>
      </c>
      <c r="H76" s="40" t="n">
        <v>262.1875</v>
      </c>
      <c r="I76" s="55"/>
      <c r="J76" s="43" t="n">
        <v>262.91</v>
      </c>
    </row>
    <row r="77" customFormat="false" ht="16.9" hidden="false" customHeight="true" outlineLevel="1" collapsed="false">
      <c r="A77" s="0"/>
      <c r="B77" s="36" t="s">
        <v>40</v>
      </c>
      <c r="C77" s="37" t="s">
        <v>58</v>
      </c>
      <c r="D77" s="37" t="s">
        <v>59</v>
      </c>
      <c r="E77" s="37" t="n">
        <v>1010802842</v>
      </c>
      <c r="F77" s="38" t="s">
        <v>60</v>
      </c>
      <c r="G77" s="39" t="n">
        <v>2817</v>
      </c>
      <c r="H77" s="40" t="n">
        <v>35.2125</v>
      </c>
      <c r="I77" s="55"/>
      <c r="J77" s="43" t="n">
        <v>35.21</v>
      </c>
    </row>
    <row r="78" customFormat="false" ht="16.9" hidden="false" customHeight="true" outlineLevel="1" collapsed="false">
      <c r="A78" s="0"/>
      <c r="B78" s="36" t="s">
        <v>40</v>
      </c>
      <c r="C78" s="37" t="s">
        <v>58</v>
      </c>
      <c r="D78" s="37" t="s">
        <v>59</v>
      </c>
      <c r="E78" s="37" t="n">
        <v>1010802842</v>
      </c>
      <c r="F78" s="38" t="s">
        <v>61</v>
      </c>
      <c r="G78" s="39" t="n">
        <v>17843</v>
      </c>
      <c r="H78" s="40" t="n">
        <v>223.0375</v>
      </c>
      <c r="I78" s="46"/>
      <c r="J78" s="43" t="n">
        <v>223.04</v>
      </c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  <c r="HG78" s="45"/>
      <c r="HH78" s="45"/>
      <c r="HI78" s="45"/>
      <c r="HJ78" s="45"/>
      <c r="HK78" s="45"/>
      <c r="HL78" s="45"/>
      <c r="HM78" s="45"/>
      <c r="HN78" s="45"/>
      <c r="HO78" s="45"/>
      <c r="HP78" s="45"/>
      <c r="HQ78" s="45"/>
      <c r="HR78" s="45"/>
      <c r="HS78" s="45"/>
      <c r="HT78" s="45"/>
      <c r="HU78" s="45"/>
      <c r="HV78" s="45"/>
      <c r="HW78" s="45"/>
      <c r="HX78" s="45"/>
      <c r="HY78" s="45"/>
      <c r="HZ78" s="45"/>
      <c r="IA78" s="45"/>
      <c r="IB78" s="45"/>
      <c r="IC78" s="45"/>
      <c r="ID78" s="45"/>
      <c r="IE78" s="45"/>
      <c r="IF78" s="45"/>
      <c r="IG78" s="45"/>
      <c r="IH78" s="45"/>
      <c r="II78" s="45"/>
      <c r="IJ78" s="45"/>
      <c r="IK78" s="45"/>
      <c r="IL78" s="45"/>
      <c r="IM78" s="45"/>
      <c r="IN78" s="45"/>
      <c r="IO78" s="45"/>
      <c r="IP78" s="45"/>
      <c r="IQ78" s="45"/>
      <c r="IR78" s="45"/>
      <c r="IS78" s="45"/>
      <c r="IT78" s="45"/>
      <c r="IU78" s="45"/>
      <c r="IV78" s="45"/>
      <c r="IW78" s="45"/>
    </row>
    <row r="79" customFormat="false" ht="16.9" hidden="false" customHeight="true" outlineLevel="1" collapsed="false">
      <c r="A79" s="0"/>
      <c r="B79" s="36" t="s">
        <v>43</v>
      </c>
      <c r="C79" s="37" t="s">
        <v>54</v>
      </c>
      <c r="D79" s="37" t="s">
        <v>52</v>
      </c>
      <c r="E79" s="37" t="n">
        <v>1010802838</v>
      </c>
      <c r="F79" s="38" t="s">
        <v>44</v>
      </c>
      <c r="G79" s="39" t="n">
        <v>706</v>
      </c>
      <c r="H79" s="40" t="n">
        <v>8.825</v>
      </c>
      <c r="I79" s="47"/>
      <c r="J79" s="40" t="n">
        <v>8.825</v>
      </c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  <c r="EP79" s="47"/>
      <c r="EQ79" s="47"/>
      <c r="ER79" s="47"/>
      <c r="ES79" s="47"/>
      <c r="ET79" s="47"/>
      <c r="EU79" s="47"/>
      <c r="EV79" s="47"/>
      <c r="EW79" s="47"/>
      <c r="EX79" s="47"/>
      <c r="EY79" s="47"/>
      <c r="EZ79" s="47"/>
      <c r="FA79" s="47"/>
      <c r="FB79" s="47"/>
      <c r="FC79" s="47"/>
      <c r="FD79" s="47"/>
      <c r="FE79" s="47"/>
      <c r="FF79" s="47"/>
      <c r="FG79" s="47"/>
      <c r="FH79" s="47"/>
      <c r="FI79" s="47"/>
      <c r="FJ79" s="47"/>
      <c r="FK79" s="47"/>
      <c r="FL79" s="47"/>
      <c r="FM79" s="47"/>
      <c r="FN79" s="47"/>
      <c r="FO79" s="47"/>
      <c r="FP79" s="47"/>
      <c r="FQ79" s="47"/>
      <c r="FR79" s="47"/>
      <c r="FS79" s="47"/>
      <c r="FT79" s="47"/>
      <c r="FU79" s="47"/>
      <c r="FV79" s="47"/>
      <c r="FW79" s="47"/>
      <c r="FX79" s="47"/>
      <c r="FY79" s="47"/>
      <c r="FZ79" s="47"/>
      <c r="GA79" s="47"/>
      <c r="GB79" s="47"/>
      <c r="GC79" s="47"/>
      <c r="GD79" s="47"/>
      <c r="GE79" s="47"/>
      <c r="GF79" s="47"/>
      <c r="GG79" s="47"/>
      <c r="GH79" s="47"/>
      <c r="GI79" s="47"/>
      <c r="GJ79" s="47"/>
      <c r="GK79" s="47"/>
      <c r="GL79" s="47"/>
      <c r="GM79" s="47"/>
      <c r="GN79" s="47"/>
      <c r="GO79" s="47"/>
      <c r="GP79" s="47"/>
      <c r="GQ79" s="47"/>
      <c r="GR79" s="47"/>
      <c r="GS79" s="47"/>
      <c r="GT79" s="47"/>
      <c r="GU79" s="47"/>
      <c r="GV79" s="47"/>
      <c r="GW79" s="47"/>
      <c r="GX79" s="47"/>
      <c r="GY79" s="47"/>
      <c r="GZ79" s="47"/>
      <c r="HA79" s="47"/>
      <c r="HB79" s="47"/>
      <c r="HC79" s="47"/>
      <c r="HD79" s="47"/>
      <c r="HE79" s="47"/>
      <c r="HF79" s="47"/>
      <c r="HG79" s="47"/>
      <c r="HH79" s="47"/>
      <c r="HI79" s="47"/>
      <c r="HJ79" s="47"/>
      <c r="HK79" s="47"/>
      <c r="HL79" s="47"/>
      <c r="HM79" s="47"/>
      <c r="HN79" s="47"/>
      <c r="HO79" s="47"/>
      <c r="HP79" s="47"/>
      <c r="HQ79" s="47"/>
      <c r="HR79" s="47"/>
      <c r="HS79" s="47"/>
      <c r="HT79" s="47"/>
      <c r="HU79" s="47"/>
      <c r="HV79" s="47"/>
      <c r="HW79" s="47"/>
      <c r="HX79" s="47"/>
      <c r="HY79" s="47"/>
      <c r="HZ79" s="47"/>
      <c r="IA79" s="47"/>
      <c r="IB79" s="47"/>
      <c r="IC79" s="47"/>
      <c r="ID79" s="47"/>
      <c r="IE79" s="47"/>
      <c r="IF79" s="47"/>
      <c r="IG79" s="47"/>
      <c r="IH79" s="47"/>
      <c r="II79" s="47"/>
      <c r="IJ79" s="47"/>
      <c r="IK79" s="47"/>
      <c r="IL79" s="47"/>
      <c r="IM79" s="47"/>
      <c r="IN79" s="47"/>
      <c r="IO79" s="47"/>
      <c r="IP79" s="47"/>
      <c r="IQ79" s="47"/>
      <c r="IR79" s="47"/>
      <c r="IS79" s="47"/>
      <c r="IT79" s="47"/>
      <c r="IU79" s="47"/>
      <c r="IV79" s="47"/>
      <c r="IW79" s="47"/>
    </row>
    <row r="80" customFormat="false" ht="16.9" hidden="false" customHeight="true" outlineLevel="1" collapsed="false">
      <c r="A80" s="0"/>
      <c r="B80" s="36" t="s">
        <v>45</v>
      </c>
      <c r="C80" s="37" t="s">
        <v>58</v>
      </c>
      <c r="D80" s="37" t="s">
        <v>59</v>
      </c>
      <c r="E80" s="37" t="n">
        <v>1010802842</v>
      </c>
      <c r="F80" s="38" t="s">
        <v>62</v>
      </c>
      <c r="G80" s="39" t="n">
        <v>22163</v>
      </c>
      <c r="H80" s="40" t="n">
        <v>277.0375</v>
      </c>
      <c r="I80" s="47"/>
      <c r="J80" s="40" t="n">
        <v>277.0375</v>
      </c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  <c r="EP80" s="47"/>
      <c r="EQ80" s="47"/>
      <c r="ER80" s="47"/>
      <c r="ES80" s="47"/>
      <c r="ET80" s="47"/>
      <c r="EU80" s="47"/>
      <c r="EV80" s="47"/>
      <c r="EW80" s="47"/>
      <c r="EX80" s="47"/>
      <c r="EY80" s="47"/>
      <c r="EZ80" s="47"/>
      <c r="FA80" s="47"/>
      <c r="FB80" s="47"/>
      <c r="FC80" s="47"/>
      <c r="FD80" s="47"/>
      <c r="FE80" s="47"/>
      <c r="FF80" s="47"/>
      <c r="FG80" s="47"/>
      <c r="FH80" s="47"/>
      <c r="FI80" s="47"/>
      <c r="FJ80" s="47"/>
      <c r="FK80" s="47"/>
      <c r="FL80" s="47"/>
      <c r="FM80" s="47"/>
      <c r="FN80" s="47"/>
      <c r="FO80" s="47"/>
      <c r="FP80" s="47"/>
      <c r="FQ80" s="47"/>
      <c r="FR80" s="47"/>
      <c r="FS80" s="47"/>
      <c r="FT80" s="47"/>
      <c r="FU80" s="47"/>
      <c r="FV80" s="47"/>
      <c r="FW80" s="47"/>
      <c r="FX80" s="47"/>
      <c r="FY80" s="47"/>
      <c r="FZ80" s="47"/>
      <c r="GA80" s="47"/>
      <c r="GB80" s="47"/>
      <c r="GC80" s="47"/>
      <c r="GD80" s="47"/>
      <c r="GE80" s="47"/>
      <c r="GF80" s="47"/>
      <c r="GG80" s="47"/>
      <c r="GH80" s="47"/>
      <c r="GI80" s="47"/>
      <c r="GJ80" s="47"/>
      <c r="GK80" s="47"/>
      <c r="GL80" s="47"/>
      <c r="GM80" s="47"/>
      <c r="GN80" s="47"/>
      <c r="GO80" s="47"/>
      <c r="GP80" s="47"/>
      <c r="GQ80" s="47"/>
      <c r="GR80" s="47"/>
      <c r="GS80" s="47"/>
      <c r="GT80" s="47"/>
      <c r="GU80" s="47"/>
      <c r="GV80" s="47"/>
      <c r="GW80" s="47"/>
      <c r="GX80" s="47"/>
      <c r="GY80" s="47"/>
      <c r="GZ80" s="47"/>
      <c r="HA80" s="47"/>
      <c r="HB80" s="47"/>
      <c r="HC80" s="47"/>
      <c r="HD80" s="47"/>
      <c r="HE80" s="47"/>
      <c r="HF80" s="47"/>
      <c r="HG80" s="47"/>
      <c r="HH80" s="47"/>
      <c r="HI80" s="47"/>
      <c r="HJ80" s="47"/>
      <c r="HK80" s="47"/>
      <c r="HL80" s="47"/>
      <c r="HM80" s="47"/>
      <c r="HN80" s="47"/>
      <c r="HO80" s="47"/>
      <c r="HP80" s="47"/>
      <c r="HQ80" s="47"/>
      <c r="HR80" s="47"/>
      <c r="HS80" s="47"/>
      <c r="HT80" s="47"/>
      <c r="HU80" s="47"/>
      <c r="HV80" s="47"/>
      <c r="HW80" s="47"/>
      <c r="HX80" s="47"/>
      <c r="HY80" s="47"/>
      <c r="HZ80" s="47"/>
      <c r="IA80" s="47"/>
      <c r="IB80" s="47"/>
      <c r="IC80" s="47"/>
      <c r="ID80" s="47"/>
      <c r="IE80" s="47"/>
      <c r="IF80" s="47"/>
      <c r="IG80" s="47"/>
      <c r="IH80" s="47"/>
      <c r="II80" s="47"/>
      <c r="IJ80" s="47"/>
      <c r="IK80" s="47"/>
      <c r="IL80" s="47"/>
      <c r="IM80" s="47"/>
      <c r="IN80" s="47"/>
      <c r="IO80" s="47"/>
      <c r="IP80" s="47"/>
      <c r="IQ80" s="47"/>
      <c r="IR80" s="47"/>
      <c r="IS80" s="47"/>
      <c r="IT80" s="47"/>
      <c r="IU80" s="47"/>
      <c r="IV80" s="47"/>
      <c r="IW80" s="47"/>
    </row>
    <row r="81" customFormat="false" ht="16.9" hidden="false" customHeight="true" outlineLevel="1" collapsed="false">
      <c r="A81" s="0"/>
      <c r="B81" s="36" t="s">
        <v>45</v>
      </c>
      <c r="C81" s="37" t="s">
        <v>58</v>
      </c>
      <c r="D81" s="37" t="s">
        <v>59</v>
      </c>
      <c r="E81" s="37" t="n">
        <v>1010802842</v>
      </c>
      <c r="F81" s="38" t="s">
        <v>63</v>
      </c>
      <c r="G81" s="39" t="n">
        <v>23650</v>
      </c>
      <c r="H81" s="40" t="n">
        <v>295.625</v>
      </c>
      <c r="I81" s="48"/>
      <c r="J81" s="40" t="n">
        <v>295.625</v>
      </c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48"/>
      <c r="GP81" s="48"/>
      <c r="GQ81" s="48"/>
      <c r="GR81" s="48"/>
      <c r="GS81" s="48"/>
      <c r="GT81" s="48"/>
      <c r="GU81" s="48"/>
      <c r="GV81" s="48"/>
      <c r="GW81" s="48"/>
      <c r="GX81" s="48"/>
      <c r="GY81" s="48"/>
      <c r="GZ81" s="48"/>
      <c r="HA81" s="48"/>
      <c r="HB81" s="48"/>
      <c r="HC81" s="48"/>
      <c r="HD81" s="48"/>
      <c r="HE81" s="48"/>
      <c r="HF81" s="48"/>
      <c r="HG81" s="48"/>
      <c r="HH81" s="48"/>
      <c r="HI81" s="48"/>
      <c r="HJ81" s="48"/>
      <c r="HK81" s="48"/>
      <c r="HL81" s="48"/>
      <c r="HM81" s="48"/>
      <c r="HN81" s="48"/>
      <c r="HO81" s="48"/>
      <c r="HP81" s="48"/>
      <c r="HQ81" s="48"/>
      <c r="HR81" s="48"/>
      <c r="HS81" s="48"/>
      <c r="HT81" s="48"/>
      <c r="HU81" s="48"/>
      <c r="HV81" s="48"/>
      <c r="HW81" s="48"/>
      <c r="HX81" s="48"/>
      <c r="HY81" s="48"/>
      <c r="HZ81" s="48"/>
      <c r="IA81" s="48"/>
      <c r="IB81" s="48"/>
      <c r="IC81" s="48"/>
      <c r="ID81" s="48"/>
      <c r="IE81" s="48"/>
      <c r="IF81" s="48"/>
      <c r="IG81" s="48"/>
      <c r="IH81" s="48"/>
      <c r="II81" s="48"/>
      <c r="IJ81" s="48"/>
      <c r="IK81" s="48"/>
      <c r="IL81" s="48"/>
      <c r="IM81" s="48"/>
      <c r="IN81" s="48"/>
      <c r="IO81" s="48"/>
      <c r="IP81" s="48"/>
      <c r="IQ81" s="48"/>
      <c r="IR81" s="48"/>
      <c r="IS81" s="48"/>
      <c r="IT81" s="48"/>
      <c r="IU81" s="48"/>
      <c r="IV81" s="48"/>
      <c r="IW81" s="48"/>
    </row>
    <row r="82" customFormat="false" ht="12.75" hidden="false" customHeight="true" outlineLevel="1" collapsed="false">
      <c r="A82" s="0"/>
      <c r="B82" s="36" t="s">
        <v>48</v>
      </c>
      <c r="C82" s="37" t="s">
        <v>58</v>
      </c>
      <c r="D82" s="37" t="s">
        <v>59</v>
      </c>
      <c r="E82" s="37" t="n">
        <v>1010802842</v>
      </c>
      <c r="F82" s="38" t="s">
        <v>49</v>
      </c>
      <c r="G82" s="39" t="n">
        <v>23814</v>
      </c>
      <c r="H82" s="40" t="n">
        <v>297.675</v>
      </c>
      <c r="I82" s="0"/>
      <c r="J82" s="40" t="n">
        <v>297.675</v>
      </c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6.9" hidden="false" customHeight="true" outlineLevel="1" collapsed="false">
      <c r="A83" s="49"/>
      <c r="B83" s="36"/>
      <c r="C83" s="37"/>
      <c r="D83" s="37"/>
      <c r="E83" s="39"/>
      <c r="F83" s="38"/>
      <c r="G83" s="39"/>
      <c r="H83" s="40"/>
      <c r="I83" s="49"/>
      <c r="J83" s="43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  <c r="HK83" s="49"/>
      <c r="HL83" s="49"/>
      <c r="HM83" s="49"/>
      <c r="HN83" s="49"/>
      <c r="HO83" s="49"/>
      <c r="HP83" s="49"/>
      <c r="HQ83" s="49"/>
      <c r="HR83" s="49"/>
      <c r="HS83" s="49"/>
      <c r="HT83" s="49"/>
      <c r="HU83" s="49"/>
      <c r="HV83" s="49"/>
      <c r="HW83" s="49"/>
      <c r="HX83" s="49"/>
      <c r="HY83" s="49"/>
      <c r="HZ83" s="49"/>
      <c r="IA83" s="49"/>
      <c r="IB83" s="49"/>
      <c r="IC83" s="49"/>
      <c r="ID83" s="49"/>
      <c r="IE83" s="49"/>
      <c r="IF83" s="49"/>
      <c r="IG83" s="49"/>
      <c r="IH83" s="49"/>
      <c r="II83" s="49"/>
      <c r="IJ83" s="49"/>
      <c r="IK83" s="49"/>
      <c r="IL83" s="49"/>
      <c r="IM83" s="49"/>
      <c r="IN83" s="49"/>
      <c r="IO83" s="49"/>
      <c r="IP83" s="49"/>
      <c r="IQ83" s="49"/>
      <c r="IR83" s="49"/>
      <c r="IS83" s="49"/>
      <c r="IT83" s="49"/>
      <c r="IU83" s="49"/>
      <c r="IV83" s="49"/>
      <c r="IW83" s="49"/>
    </row>
    <row r="84" customFormat="false" ht="16.9" hidden="false" customHeight="true" outlineLevel="1" collapsed="false">
      <c r="A84" s="50"/>
      <c r="B84" s="36"/>
      <c r="C84" s="37"/>
      <c r="D84" s="37"/>
      <c r="E84" s="39"/>
      <c r="F84" s="38"/>
      <c r="G84" s="39"/>
      <c r="H84" s="40"/>
      <c r="I84" s="50"/>
      <c r="J84" s="43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0"/>
      <c r="CE84" s="50"/>
      <c r="CF84" s="50"/>
      <c r="CG84" s="50"/>
      <c r="CH84" s="50"/>
      <c r="CI84" s="50"/>
      <c r="CJ84" s="50"/>
      <c r="CK84" s="50"/>
      <c r="CL84" s="50"/>
      <c r="CM84" s="50"/>
      <c r="CN84" s="50"/>
      <c r="CO84" s="50"/>
      <c r="CP84" s="50"/>
      <c r="CQ84" s="50"/>
      <c r="CR84" s="50"/>
      <c r="CS84" s="50"/>
      <c r="CT84" s="50"/>
      <c r="CU84" s="50"/>
      <c r="CV84" s="50"/>
      <c r="CW84" s="50"/>
      <c r="CX84" s="50"/>
      <c r="CY84" s="50"/>
      <c r="CZ84" s="50"/>
      <c r="DA84" s="50"/>
      <c r="DB84" s="50"/>
      <c r="DC84" s="50"/>
      <c r="DD84" s="50"/>
      <c r="DE84" s="50"/>
      <c r="DF84" s="50"/>
      <c r="DG84" s="50"/>
      <c r="DH84" s="50"/>
      <c r="DI84" s="50"/>
      <c r="DJ84" s="50"/>
      <c r="DK84" s="50"/>
      <c r="DL84" s="50"/>
      <c r="DM84" s="50"/>
      <c r="DN84" s="50"/>
      <c r="DO84" s="50"/>
      <c r="DP84" s="50"/>
      <c r="DQ84" s="50"/>
      <c r="DR84" s="50"/>
      <c r="DS84" s="50"/>
      <c r="DT84" s="50"/>
      <c r="DU84" s="50"/>
      <c r="DV84" s="50"/>
      <c r="DW84" s="50"/>
      <c r="DX84" s="50"/>
      <c r="DY84" s="50"/>
      <c r="DZ84" s="50"/>
      <c r="EA84" s="50"/>
      <c r="EB84" s="50"/>
      <c r="EC84" s="50"/>
      <c r="ED84" s="50"/>
      <c r="EE84" s="50"/>
      <c r="EF84" s="50"/>
      <c r="EG84" s="50"/>
      <c r="EH84" s="50"/>
      <c r="EI84" s="50"/>
      <c r="EJ84" s="50"/>
      <c r="EK84" s="50"/>
      <c r="EL84" s="50"/>
      <c r="EM84" s="50"/>
      <c r="EN84" s="50"/>
      <c r="EO84" s="50"/>
      <c r="EP84" s="50"/>
      <c r="EQ84" s="50"/>
      <c r="ER84" s="50"/>
      <c r="ES84" s="50"/>
      <c r="ET84" s="50"/>
      <c r="EU84" s="50"/>
      <c r="EV84" s="50"/>
      <c r="EW84" s="50"/>
      <c r="EX84" s="50"/>
      <c r="EY84" s="50"/>
      <c r="EZ84" s="50"/>
      <c r="FA84" s="50"/>
      <c r="FB84" s="50"/>
      <c r="FC84" s="50"/>
      <c r="FD84" s="50"/>
      <c r="FE84" s="50"/>
      <c r="FF84" s="50"/>
      <c r="FG84" s="50"/>
      <c r="FH84" s="50"/>
      <c r="FI84" s="50"/>
      <c r="FJ84" s="50"/>
      <c r="FK84" s="50"/>
      <c r="FL84" s="50"/>
      <c r="FM84" s="50"/>
      <c r="FN84" s="50"/>
      <c r="FO84" s="50"/>
      <c r="FP84" s="50"/>
      <c r="FQ84" s="50"/>
      <c r="FR84" s="50"/>
      <c r="FS84" s="50"/>
      <c r="FT84" s="50"/>
      <c r="FU84" s="50"/>
      <c r="FV84" s="50"/>
      <c r="FW84" s="50"/>
      <c r="FX84" s="50"/>
      <c r="FY84" s="50"/>
      <c r="FZ84" s="50"/>
      <c r="GA84" s="50"/>
      <c r="GB84" s="50"/>
      <c r="GC84" s="50"/>
      <c r="GD84" s="50"/>
      <c r="GE84" s="50"/>
      <c r="GF84" s="50"/>
      <c r="GG84" s="50"/>
      <c r="GH84" s="50"/>
      <c r="GI84" s="50"/>
      <c r="GJ84" s="50"/>
      <c r="GK84" s="50"/>
      <c r="GL84" s="50"/>
      <c r="GM84" s="50"/>
      <c r="GN84" s="50"/>
      <c r="GO84" s="50"/>
      <c r="GP84" s="50"/>
      <c r="GQ84" s="50"/>
      <c r="GR84" s="50"/>
      <c r="GS84" s="50"/>
      <c r="GT84" s="50"/>
      <c r="GU84" s="50"/>
      <c r="GV84" s="50"/>
      <c r="GW84" s="50"/>
      <c r="GX84" s="50"/>
      <c r="GY84" s="50"/>
      <c r="GZ84" s="50"/>
      <c r="HA84" s="50"/>
      <c r="HB84" s="50"/>
      <c r="HC84" s="50"/>
      <c r="HD84" s="50"/>
      <c r="HE84" s="50"/>
      <c r="HF84" s="50"/>
      <c r="HG84" s="50"/>
      <c r="HH84" s="50"/>
      <c r="HI84" s="50"/>
      <c r="HJ84" s="50"/>
      <c r="HK84" s="50"/>
      <c r="HL84" s="50"/>
      <c r="HM84" s="50"/>
      <c r="HN84" s="50"/>
      <c r="HO84" s="50"/>
      <c r="HP84" s="50"/>
      <c r="HQ84" s="50"/>
      <c r="HR84" s="50"/>
      <c r="HS84" s="50"/>
      <c r="HT84" s="50"/>
      <c r="HU84" s="50"/>
      <c r="HV84" s="50"/>
      <c r="HW84" s="50"/>
      <c r="HX84" s="50"/>
      <c r="HY84" s="50"/>
      <c r="HZ84" s="50"/>
      <c r="IA84" s="50"/>
      <c r="IB84" s="50"/>
      <c r="IC84" s="50"/>
      <c r="ID84" s="50"/>
      <c r="IE84" s="50"/>
      <c r="IF84" s="50"/>
      <c r="IG84" s="50"/>
      <c r="IH84" s="50"/>
      <c r="II84" s="50"/>
      <c r="IJ84" s="50"/>
      <c r="IK84" s="50"/>
      <c r="IL84" s="50"/>
      <c r="IM84" s="50"/>
      <c r="IN84" s="50"/>
      <c r="IO84" s="50"/>
      <c r="IP84" s="50"/>
      <c r="IQ84" s="50"/>
      <c r="IR84" s="50"/>
      <c r="IS84" s="50"/>
      <c r="IT84" s="50"/>
      <c r="IU84" s="50"/>
      <c r="IV84" s="50"/>
      <c r="IW84" s="50"/>
    </row>
    <row r="85" customFormat="false" ht="16.9" hidden="false" customHeight="true" outlineLevel="1" collapsed="false">
      <c r="A85" s="0"/>
      <c r="B85" s="36"/>
      <c r="C85" s="37"/>
      <c r="D85" s="37"/>
      <c r="E85" s="39"/>
      <c r="F85" s="38"/>
      <c r="G85" s="39"/>
      <c r="H85" s="4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6.9" hidden="false" customHeight="true" outlineLevel="1" collapsed="false">
      <c r="A86" s="0"/>
      <c r="B86" s="36"/>
      <c r="C86" s="37"/>
      <c r="D86" s="37"/>
      <c r="E86" s="37"/>
      <c r="F86" s="38"/>
      <c r="G86" s="39"/>
      <c r="H86" s="4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6.9" hidden="false" customHeight="true" outlineLevel="1" collapsed="false">
      <c r="A87" s="0"/>
      <c r="B87" s="36"/>
      <c r="C87" s="37"/>
      <c r="D87" s="37"/>
      <c r="E87" s="39"/>
      <c r="F87" s="38"/>
      <c r="G87" s="39"/>
      <c r="H87" s="4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6.9" hidden="false" customHeight="true" outlineLevel="1" collapsed="false">
      <c r="B88" s="51"/>
      <c r="C88" s="52"/>
      <c r="D88" s="53"/>
      <c r="E88" s="52"/>
      <c r="F88" s="54" t="s">
        <v>21</v>
      </c>
      <c r="G88" s="55" t="n">
        <f aca="false">SUM(G74:G84)</f>
        <v>160880</v>
      </c>
      <c r="H88" s="56"/>
      <c r="I88" s="55"/>
      <c r="J88" s="43" t="n">
        <f aca="false">SUM(J74:J87)</f>
        <v>2011.72</v>
      </c>
      <c r="K88" s="43" t="n">
        <v>1000</v>
      </c>
    </row>
    <row r="89" customFormat="false" ht="16.9" hidden="false" customHeight="true" outlineLevel="0" collapsed="false">
      <c r="A89" s="57" t="s">
        <v>64</v>
      </c>
      <c r="D89" s="53" t="s">
        <v>65</v>
      </c>
      <c r="F89" s="60" t="s">
        <v>31</v>
      </c>
      <c r="G89" s="61" t="n">
        <v>80000</v>
      </c>
      <c r="I89" s="61" t="n">
        <f aca="false">SUM(I74:I88)</f>
        <v>0</v>
      </c>
    </row>
    <row r="90" customFormat="false" ht="16.9" hidden="false" customHeight="true" outlineLevel="0" collapsed="false">
      <c r="A90" s="57"/>
      <c r="D90" s="53"/>
      <c r="F90" s="60"/>
      <c r="G90" s="61"/>
      <c r="I90" s="61"/>
    </row>
    <row r="91" customFormat="false" ht="16.9" hidden="false" customHeight="true" outlineLevel="1" collapsed="false">
      <c r="B91" s="36" t="s">
        <v>34</v>
      </c>
      <c r="C91" s="37" t="s">
        <v>66</v>
      </c>
      <c r="D91" s="37" t="s">
        <v>36</v>
      </c>
      <c r="E91" s="37" t="n">
        <v>1010802839</v>
      </c>
      <c r="F91" s="38" t="s">
        <v>37</v>
      </c>
      <c r="G91" s="39" t="n">
        <v>6414</v>
      </c>
      <c r="H91" s="40" t="n">
        <v>80.175</v>
      </c>
      <c r="I91" s="55"/>
      <c r="J91" s="42" t="n">
        <f aca="false">+H91</f>
        <v>80.175</v>
      </c>
    </row>
    <row r="92" customFormat="false" ht="12" hidden="false" customHeight="true" outlineLevel="1" collapsed="false">
      <c r="A92" s="0"/>
      <c r="B92" s="36" t="s">
        <v>38</v>
      </c>
      <c r="C92" s="37" t="s">
        <v>66</v>
      </c>
      <c r="D92" s="37" t="s">
        <v>36</v>
      </c>
      <c r="E92" s="37" t="n">
        <v>1010802839</v>
      </c>
      <c r="F92" s="38" t="s">
        <v>39</v>
      </c>
      <c r="G92" s="39" t="n">
        <v>6281</v>
      </c>
      <c r="H92" s="40" t="n">
        <v>78.5125</v>
      </c>
      <c r="I92" s="0"/>
      <c r="J92" s="0" t="n">
        <v>78.51</v>
      </c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6.9" hidden="false" customHeight="true" outlineLevel="1" collapsed="false">
      <c r="A93" s="0"/>
      <c r="B93" s="36" t="s">
        <v>40</v>
      </c>
      <c r="C93" s="37" t="s">
        <v>66</v>
      </c>
      <c r="D93" s="37" t="s">
        <v>36</v>
      </c>
      <c r="E93" s="37" t="n">
        <v>1010802839</v>
      </c>
      <c r="F93" s="38" t="s">
        <v>61</v>
      </c>
      <c r="G93" s="39" t="n">
        <v>7744</v>
      </c>
      <c r="H93" s="40" t="n">
        <v>96.8</v>
      </c>
      <c r="I93" s="55"/>
      <c r="J93" s="43" t="n">
        <v>96.8</v>
      </c>
    </row>
    <row r="94" customFormat="false" ht="16.9" hidden="false" customHeight="true" outlineLevel="1" collapsed="false">
      <c r="A94" s="0"/>
      <c r="B94" s="36" t="s">
        <v>40</v>
      </c>
      <c r="C94" s="37" t="s">
        <v>66</v>
      </c>
      <c r="D94" s="37" t="s">
        <v>36</v>
      </c>
      <c r="E94" s="37" t="n">
        <v>1010802839</v>
      </c>
      <c r="F94" s="38" t="s">
        <v>42</v>
      </c>
      <c r="G94" s="39" t="n">
        <v>6685</v>
      </c>
      <c r="H94" s="40" t="n">
        <v>83.5625</v>
      </c>
      <c r="I94" s="55"/>
      <c r="J94" s="43" t="n">
        <v>83.56</v>
      </c>
    </row>
    <row r="95" customFormat="false" ht="16.9" hidden="false" customHeight="true" outlineLevel="1" collapsed="false">
      <c r="A95" s="0"/>
      <c r="B95" s="36" t="s">
        <v>40</v>
      </c>
      <c r="C95" s="37" t="s">
        <v>66</v>
      </c>
      <c r="D95" s="37" t="s">
        <v>36</v>
      </c>
      <c r="E95" s="37" t="n">
        <v>1010802839</v>
      </c>
      <c r="F95" s="38" t="s">
        <v>60</v>
      </c>
      <c r="G95" s="39" t="n">
        <v>835</v>
      </c>
      <c r="H95" s="40" t="n">
        <v>10.4375</v>
      </c>
      <c r="I95" s="46"/>
      <c r="J95" s="43" t="n">
        <v>10.44</v>
      </c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  <c r="FT95" s="45"/>
      <c r="FU95" s="45"/>
      <c r="FV95" s="45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  <c r="GO95" s="45"/>
      <c r="GP95" s="45"/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  <c r="HE95" s="45"/>
      <c r="HF95" s="45"/>
      <c r="HG95" s="45"/>
      <c r="HH95" s="45"/>
      <c r="HI95" s="45"/>
      <c r="HJ95" s="45"/>
      <c r="HK95" s="45"/>
      <c r="HL95" s="45"/>
      <c r="HM95" s="45"/>
      <c r="HN95" s="45"/>
      <c r="HO95" s="45"/>
      <c r="HP95" s="45"/>
      <c r="HQ95" s="45"/>
      <c r="HR95" s="45"/>
      <c r="HS95" s="45"/>
      <c r="HT95" s="45"/>
      <c r="HU95" s="45"/>
      <c r="HV95" s="45"/>
      <c r="HW95" s="45"/>
      <c r="HX95" s="45"/>
      <c r="HY95" s="45"/>
      <c r="HZ95" s="45"/>
      <c r="IA95" s="45"/>
      <c r="IB95" s="45"/>
      <c r="IC95" s="45"/>
      <c r="ID95" s="45"/>
      <c r="IE95" s="45"/>
      <c r="IF95" s="45"/>
      <c r="IG95" s="45"/>
      <c r="IH95" s="45"/>
      <c r="II95" s="45"/>
      <c r="IJ95" s="45"/>
      <c r="IK95" s="45"/>
      <c r="IL95" s="45"/>
      <c r="IM95" s="45"/>
      <c r="IN95" s="45"/>
      <c r="IO95" s="45"/>
      <c r="IP95" s="45"/>
      <c r="IQ95" s="45"/>
      <c r="IR95" s="45"/>
      <c r="IS95" s="45"/>
      <c r="IT95" s="45"/>
      <c r="IU95" s="45"/>
      <c r="IV95" s="45"/>
      <c r="IW95" s="45"/>
    </row>
    <row r="96" customFormat="false" ht="16.9" hidden="false" customHeight="true" outlineLevel="1" collapsed="false">
      <c r="A96" s="0"/>
      <c r="B96" s="36" t="s">
        <v>43</v>
      </c>
      <c r="C96" s="37" t="s">
        <v>66</v>
      </c>
      <c r="D96" s="37" t="s">
        <v>36</v>
      </c>
      <c r="E96" s="37" t="n">
        <v>1010802839</v>
      </c>
      <c r="F96" s="38" t="s">
        <v>67</v>
      </c>
      <c r="G96" s="39" t="n">
        <v>11644</v>
      </c>
      <c r="H96" s="40" t="n">
        <v>145.55</v>
      </c>
      <c r="I96" s="47"/>
      <c r="J96" s="40" t="n">
        <v>145.55</v>
      </c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7"/>
      <c r="FI96" s="47"/>
      <c r="FJ96" s="47"/>
      <c r="FK96" s="47"/>
      <c r="FL96" s="47"/>
      <c r="FM96" s="47"/>
      <c r="FN96" s="47"/>
      <c r="FO96" s="47"/>
      <c r="FP96" s="47"/>
      <c r="FQ96" s="47"/>
      <c r="FR96" s="47"/>
      <c r="FS96" s="47"/>
      <c r="FT96" s="47"/>
      <c r="FU96" s="47"/>
      <c r="FV96" s="47"/>
      <c r="FW96" s="47"/>
      <c r="FX96" s="47"/>
      <c r="FY96" s="47"/>
      <c r="FZ96" s="47"/>
      <c r="GA96" s="47"/>
      <c r="GB96" s="47"/>
      <c r="GC96" s="47"/>
      <c r="GD96" s="47"/>
      <c r="GE96" s="47"/>
      <c r="GF96" s="47"/>
      <c r="GG96" s="47"/>
      <c r="GH96" s="47"/>
      <c r="GI96" s="47"/>
      <c r="GJ96" s="47"/>
      <c r="GK96" s="47"/>
      <c r="GL96" s="47"/>
      <c r="GM96" s="47"/>
      <c r="GN96" s="47"/>
      <c r="GO96" s="47"/>
      <c r="GP96" s="47"/>
      <c r="GQ96" s="47"/>
      <c r="GR96" s="47"/>
      <c r="GS96" s="47"/>
      <c r="GT96" s="47"/>
      <c r="GU96" s="47"/>
      <c r="GV96" s="47"/>
      <c r="GW96" s="47"/>
      <c r="GX96" s="47"/>
      <c r="GY96" s="47"/>
      <c r="GZ96" s="47"/>
      <c r="HA96" s="47"/>
      <c r="HB96" s="47"/>
      <c r="HC96" s="47"/>
      <c r="HD96" s="47"/>
      <c r="HE96" s="47"/>
      <c r="HF96" s="47"/>
      <c r="HG96" s="47"/>
      <c r="HH96" s="47"/>
      <c r="HI96" s="47"/>
      <c r="HJ96" s="47"/>
      <c r="HK96" s="47"/>
      <c r="HL96" s="47"/>
      <c r="HM96" s="47"/>
      <c r="HN96" s="47"/>
      <c r="HO96" s="47"/>
      <c r="HP96" s="47"/>
      <c r="HQ96" s="47"/>
      <c r="HR96" s="47"/>
      <c r="HS96" s="47"/>
      <c r="HT96" s="47"/>
      <c r="HU96" s="47"/>
      <c r="HV96" s="47"/>
      <c r="HW96" s="47"/>
      <c r="HX96" s="47"/>
      <c r="HY96" s="47"/>
      <c r="HZ96" s="47"/>
      <c r="IA96" s="47"/>
      <c r="IB96" s="47"/>
      <c r="IC96" s="47"/>
      <c r="ID96" s="47"/>
      <c r="IE96" s="47"/>
      <c r="IF96" s="47"/>
      <c r="IG96" s="47"/>
      <c r="IH96" s="47"/>
      <c r="II96" s="47"/>
      <c r="IJ96" s="47"/>
      <c r="IK96" s="47"/>
      <c r="IL96" s="47"/>
      <c r="IM96" s="47"/>
      <c r="IN96" s="47"/>
      <c r="IO96" s="47"/>
      <c r="IP96" s="47"/>
      <c r="IQ96" s="47"/>
      <c r="IR96" s="47"/>
      <c r="IS96" s="47"/>
      <c r="IT96" s="47"/>
      <c r="IU96" s="47"/>
      <c r="IV96" s="47"/>
      <c r="IW96" s="47"/>
    </row>
    <row r="97" customFormat="false" ht="16.9" hidden="false" customHeight="true" outlineLevel="1" collapsed="false">
      <c r="A97" s="0"/>
      <c r="B97" s="36" t="s">
        <v>45</v>
      </c>
      <c r="C97" s="37" t="s">
        <v>66</v>
      </c>
      <c r="D97" s="37" t="s">
        <v>36</v>
      </c>
      <c r="E97" s="37" t="n">
        <v>1010802839</v>
      </c>
      <c r="F97" s="38" t="s">
        <v>62</v>
      </c>
      <c r="G97" s="39" t="n">
        <v>6054</v>
      </c>
      <c r="H97" s="40" t="n">
        <v>75.675</v>
      </c>
      <c r="I97" s="47"/>
      <c r="J97" s="40" t="n">
        <v>75.675</v>
      </c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  <c r="EP97" s="47"/>
      <c r="EQ97" s="47"/>
      <c r="ER97" s="47"/>
      <c r="ES97" s="47"/>
      <c r="ET97" s="47"/>
      <c r="EU97" s="47"/>
      <c r="EV97" s="47"/>
      <c r="EW97" s="47"/>
      <c r="EX97" s="47"/>
      <c r="EY97" s="47"/>
      <c r="EZ97" s="47"/>
      <c r="FA97" s="47"/>
      <c r="FB97" s="47"/>
      <c r="FC97" s="47"/>
      <c r="FD97" s="47"/>
      <c r="FE97" s="47"/>
      <c r="FF97" s="47"/>
      <c r="FG97" s="47"/>
      <c r="FH97" s="47"/>
      <c r="FI97" s="47"/>
      <c r="FJ97" s="47"/>
      <c r="FK97" s="47"/>
      <c r="FL97" s="47"/>
      <c r="FM97" s="47"/>
      <c r="FN97" s="47"/>
      <c r="FO97" s="47"/>
      <c r="FP97" s="47"/>
      <c r="FQ97" s="47"/>
      <c r="FR97" s="47"/>
      <c r="FS97" s="47"/>
      <c r="FT97" s="47"/>
      <c r="FU97" s="47"/>
      <c r="FV97" s="47"/>
      <c r="FW97" s="47"/>
      <c r="FX97" s="47"/>
      <c r="FY97" s="47"/>
      <c r="FZ97" s="47"/>
      <c r="GA97" s="47"/>
      <c r="GB97" s="47"/>
      <c r="GC97" s="47"/>
      <c r="GD97" s="47"/>
      <c r="GE97" s="47"/>
      <c r="GF97" s="47"/>
      <c r="GG97" s="47"/>
      <c r="GH97" s="47"/>
      <c r="GI97" s="47"/>
      <c r="GJ97" s="47"/>
      <c r="GK97" s="47"/>
      <c r="GL97" s="47"/>
      <c r="GM97" s="47"/>
      <c r="GN97" s="47"/>
      <c r="GO97" s="47"/>
      <c r="GP97" s="47"/>
      <c r="GQ97" s="47"/>
      <c r="GR97" s="47"/>
      <c r="GS97" s="47"/>
      <c r="GT97" s="47"/>
      <c r="GU97" s="47"/>
      <c r="GV97" s="47"/>
      <c r="GW97" s="47"/>
      <c r="GX97" s="47"/>
      <c r="GY97" s="47"/>
      <c r="GZ97" s="47"/>
      <c r="HA97" s="47"/>
      <c r="HB97" s="47"/>
      <c r="HC97" s="47"/>
      <c r="HD97" s="47"/>
      <c r="HE97" s="47"/>
      <c r="HF97" s="47"/>
      <c r="HG97" s="47"/>
      <c r="HH97" s="47"/>
      <c r="HI97" s="47"/>
      <c r="HJ97" s="47"/>
      <c r="HK97" s="47"/>
      <c r="HL97" s="47"/>
      <c r="HM97" s="47"/>
      <c r="HN97" s="47"/>
      <c r="HO97" s="47"/>
      <c r="HP97" s="47"/>
      <c r="HQ97" s="47"/>
      <c r="HR97" s="47"/>
      <c r="HS97" s="47"/>
      <c r="HT97" s="47"/>
      <c r="HU97" s="47"/>
      <c r="HV97" s="47"/>
      <c r="HW97" s="47"/>
      <c r="HX97" s="47"/>
      <c r="HY97" s="47"/>
      <c r="HZ97" s="47"/>
      <c r="IA97" s="47"/>
      <c r="IB97" s="47"/>
      <c r="IC97" s="47"/>
      <c r="ID97" s="47"/>
      <c r="IE97" s="47"/>
      <c r="IF97" s="47"/>
      <c r="IG97" s="47"/>
      <c r="IH97" s="47"/>
      <c r="II97" s="47"/>
      <c r="IJ97" s="47"/>
      <c r="IK97" s="47"/>
      <c r="IL97" s="47"/>
      <c r="IM97" s="47"/>
      <c r="IN97" s="47"/>
      <c r="IO97" s="47"/>
      <c r="IP97" s="47"/>
      <c r="IQ97" s="47"/>
      <c r="IR97" s="47"/>
      <c r="IS97" s="47"/>
      <c r="IT97" s="47"/>
      <c r="IU97" s="47"/>
      <c r="IV97" s="47"/>
      <c r="IW97" s="47"/>
    </row>
    <row r="98" customFormat="false" ht="16.9" hidden="false" customHeight="true" outlineLevel="1" collapsed="false">
      <c r="A98" s="0"/>
      <c r="B98" s="36" t="s">
        <v>45</v>
      </c>
      <c r="C98" s="37" t="s">
        <v>66</v>
      </c>
      <c r="D98" s="37" t="s">
        <v>36</v>
      </c>
      <c r="E98" s="37" t="n">
        <v>1010802839</v>
      </c>
      <c r="F98" s="38" t="s">
        <v>63</v>
      </c>
      <c r="G98" s="39" t="n">
        <v>9650</v>
      </c>
      <c r="H98" s="40" t="n">
        <v>120.625</v>
      </c>
      <c r="I98" s="48"/>
      <c r="J98" s="40" t="n">
        <v>120.625</v>
      </c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  <c r="II98" s="48"/>
      <c r="IJ98" s="48"/>
      <c r="IK98" s="48"/>
      <c r="IL98" s="48"/>
      <c r="IM98" s="48"/>
      <c r="IN98" s="48"/>
      <c r="IO98" s="48"/>
      <c r="IP98" s="48"/>
      <c r="IQ98" s="48"/>
      <c r="IR98" s="48"/>
      <c r="IS98" s="48"/>
      <c r="IT98" s="48"/>
      <c r="IU98" s="48"/>
      <c r="IV98" s="48"/>
      <c r="IW98" s="48"/>
    </row>
    <row r="99" customFormat="false" ht="16.9" hidden="false" customHeight="true" outlineLevel="1" collapsed="false">
      <c r="A99" s="0"/>
      <c r="B99" s="36" t="s">
        <v>48</v>
      </c>
      <c r="C99" s="37" t="s">
        <v>66</v>
      </c>
      <c r="D99" s="37" t="s">
        <v>36</v>
      </c>
      <c r="E99" s="37" t="n">
        <v>1010802839</v>
      </c>
      <c r="F99" s="38" t="s">
        <v>49</v>
      </c>
      <c r="G99" s="39" t="n">
        <v>9887</v>
      </c>
      <c r="H99" s="40" t="n">
        <v>123.5875</v>
      </c>
      <c r="I99" s="49"/>
      <c r="J99" s="40" t="n">
        <v>123.5875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  <c r="HK99" s="49"/>
      <c r="HL99" s="49"/>
      <c r="HM99" s="49"/>
      <c r="HN99" s="49"/>
      <c r="HO99" s="49"/>
      <c r="HP99" s="49"/>
      <c r="HQ99" s="49"/>
      <c r="HR99" s="49"/>
      <c r="HS99" s="49"/>
      <c r="HT99" s="49"/>
      <c r="HU99" s="49"/>
      <c r="HV99" s="49"/>
      <c r="HW99" s="49"/>
      <c r="HX99" s="49"/>
      <c r="HY99" s="49"/>
      <c r="HZ99" s="49"/>
      <c r="IA99" s="49"/>
      <c r="IB99" s="49"/>
      <c r="IC99" s="49"/>
      <c r="ID99" s="49"/>
      <c r="IE99" s="49"/>
      <c r="IF99" s="49"/>
      <c r="IG99" s="49"/>
      <c r="IH99" s="49"/>
      <c r="II99" s="49"/>
      <c r="IJ99" s="49"/>
      <c r="IK99" s="49"/>
      <c r="IL99" s="49"/>
      <c r="IM99" s="49"/>
      <c r="IN99" s="49"/>
      <c r="IO99" s="49"/>
      <c r="IP99" s="49"/>
      <c r="IQ99" s="49"/>
      <c r="IR99" s="49"/>
      <c r="IS99" s="49"/>
      <c r="IT99" s="49"/>
      <c r="IU99" s="49"/>
      <c r="IV99" s="49"/>
      <c r="IW99" s="49"/>
    </row>
    <row r="100" customFormat="false" ht="16.9" hidden="false" customHeight="true" outlineLevel="1" collapsed="false">
      <c r="A100" s="49"/>
      <c r="B100" s="36"/>
      <c r="C100" s="37"/>
      <c r="D100" s="37"/>
      <c r="E100" s="39"/>
      <c r="F100" s="38"/>
      <c r="G100" s="39"/>
      <c r="H100" s="40"/>
      <c r="I100" s="49"/>
      <c r="J100" s="43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  <c r="HK100" s="49"/>
      <c r="HL100" s="49"/>
      <c r="HM100" s="49"/>
      <c r="HN100" s="49"/>
      <c r="HO100" s="49"/>
      <c r="HP100" s="49"/>
      <c r="HQ100" s="49"/>
      <c r="HR100" s="49"/>
      <c r="HS100" s="49"/>
      <c r="HT100" s="49"/>
      <c r="HU100" s="49"/>
      <c r="HV100" s="49"/>
      <c r="HW100" s="49"/>
      <c r="HX100" s="49"/>
      <c r="HY100" s="49"/>
      <c r="HZ100" s="49"/>
      <c r="IA100" s="49"/>
      <c r="IB100" s="49"/>
      <c r="IC100" s="49"/>
      <c r="ID100" s="49"/>
      <c r="IE100" s="49"/>
      <c r="IF100" s="49"/>
      <c r="IG100" s="49"/>
      <c r="IH100" s="49"/>
      <c r="II100" s="49"/>
      <c r="IJ100" s="49"/>
      <c r="IK100" s="49"/>
      <c r="IL100" s="49"/>
      <c r="IM100" s="49"/>
      <c r="IN100" s="49"/>
      <c r="IO100" s="49"/>
      <c r="IP100" s="49"/>
      <c r="IQ100" s="49"/>
      <c r="IR100" s="49"/>
      <c r="IS100" s="49"/>
      <c r="IT100" s="49"/>
      <c r="IU100" s="49"/>
      <c r="IV100" s="49"/>
      <c r="IW100" s="49"/>
    </row>
    <row r="101" customFormat="false" ht="16.9" hidden="false" customHeight="true" outlineLevel="1" collapsed="false">
      <c r="A101" s="50"/>
      <c r="B101" s="36"/>
      <c r="C101" s="37"/>
      <c r="D101" s="37"/>
      <c r="E101" s="39"/>
      <c r="F101" s="38"/>
      <c r="G101" s="39"/>
      <c r="H101" s="40"/>
      <c r="I101" s="50"/>
      <c r="J101" s="43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0"/>
      <c r="BO101" s="50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0"/>
      <c r="CE101" s="50"/>
      <c r="CF101" s="50"/>
      <c r="CG101" s="50"/>
      <c r="CH101" s="50"/>
      <c r="CI101" s="50"/>
      <c r="CJ101" s="50"/>
      <c r="CK101" s="50"/>
      <c r="CL101" s="50"/>
      <c r="CM101" s="50"/>
      <c r="CN101" s="50"/>
      <c r="CO101" s="50"/>
      <c r="CP101" s="50"/>
      <c r="CQ101" s="50"/>
      <c r="CR101" s="50"/>
      <c r="CS101" s="50"/>
      <c r="CT101" s="50"/>
      <c r="CU101" s="50"/>
      <c r="CV101" s="50"/>
      <c r="CW101" s="50"/>
      <c r="CX101" s="50"/>
      <c r="CY101" s="50"/>
      <c r="CZ101" s="50"/>
      <c r="DA101" s="50"/>
      <c r="DB101" s="50"/>
      <c r="DC101" s="50"/>
      <c r="DD101" s="50"/>
      <c r="DE101" s="50"/>
      <c r="DF101" s="50"/>
      <c r="DG101" s="50"/>
      <c r="DH101" s="50"/>
      <c r="DI101" s="50"/>
      <c r="DJ101" s="50"/>
      <c r="DK101" s="50"/>
      <c r="DL101" s="50"/>
      <c r="DM101" s="50"/>
      <c r="DN101" s="50"/>
      <c r="DO101" s="50"/>
      <c r="DP101" s="50"/>
      <c r="DQ101" s="50"/>
      <c r="DR101" s="50"/>
      <c r="DS101" s="50"/>
      <c r="DT101" s="50"/>
      <c r="DU101" s="50"/>
      <c r="DV101" s="50"/>
      <c r="DW101" s="50"/>
      <c r="DX101" s="50"/>
      <c r="DY101" s="50"/>
      <c r="DZ101" s="50"/>
      <c r="EA101" s="50"/>
      <c r="EB101" s="50"/>
      <c r="EC101" s="50"/>
      <c r="ED101" s="50"/>
      <c r="EE101" s="50"/>
      <c r="EF101" s="50"/>
      <c r="EG101" s="50"/>
      <c r="EH101" s="50"/>
      <c r="EI101" s="50"/>
      <c r="EJ101" s="50"/>
      <c r="EK101" s="50"/>
      <c r="EL101" s="50"/>
      <c r="EM101" s="50"/>
      <c r="EN101" s="50"/>
      <c r="EO101" s="50"/>
      <c r="EP101" s="50"/>
      <c r="EQ101" s="50"/>
      <c r="ER101" s="50"/>
      <c r="ES101" s="50"/>
      <c r="ET101" s="50"/>
      <c r="EU101" s="50"/>
      <c r="EV101" s="50"/>
      <c r="EW101" s="50"/>
      <c r="EX101" s="50"/>
      <c r="EY101" s="50"/>
      <c r="EZ101" s="50"/>
      <c r="FA101" s="50"/>
      <c r="FB101" s="50"/>
      <c r="FC101" s="50"/>
      <c r="FD101" s="50"/>
      <c r="FE101" s="50"/>
      <c r="FF101" s="50"/>
      <c r="FG101" s="50"/>
      <c r="FH101" s="50"/>
      <c r="FI101" s="50"/>
      <c r="FJ101" s="50"/>
      <c r="FK101" s="50"/>
      <c r="FL101" s="50"/>
      <c r="FM101" s="50"/>
      <c r="FN101" s="50"/>
      <c r="FO101" s="50"/>
      <c r="FP101" s="50"/>
      <c r="FQ101" s="50"/>
      <c r="FR101" s="50"/>
      <c r="FS101" s="50"/>
      <c r="FT101" s="50"/>
      <c r="FU101" s="50"/>
      <c r="FV101" s="50"/>
      <c r="FW101" s="50"/>
      <c r="FX101" s="50"/>
      <c r="FY101" s="50"/>
      <c r="FZ101" s="50"/>
      <c r="GA101" s="50"/>
      <c r="GB101" s="50"/>
      <c r="GC101" s="50"/>
      <c r="GD101" s="50"/>
      <c r="GE101" s="50"/>
      <c r="GF101" s="50"/>
      <c r="GG101" s="50"/>
      <c r="GH101" s="50"/>
      <c r="GI101" s="50"/>
      <c r="GJ101" s="50"/>
      <c r="GK101" s="50"/>
      <c r="GL101" s="50"/>
      <c r="GM101" s="50"/>
      <c r="GN101" s="50"/>
      <c r="GO101" s="50"/>
      <c r="GP101" s="50"/>
      <c r="GQ101" s="50"/>
      <c r="GR101" s="50"/>
      <c r="GS101" s="50"/>
      <c r="GT101" s="50"/>
      <c r="GU101" s="50"/>
      <c r="GV101" s="50"/>
      <c r="GW101" s="50"/>
      <c r="GX101" s="50"/>
      <c r="GY101" s="50"/>
      <c r="GZ101" s="50"/>
      <c r="HA101" s="50"/>
      <c r="HB101" s="50"/>
      <c r="HC101" s="50"/>
      <c r="HD101" s="50"/>
      <c r="HE101" s="50"/>
      <c r="HF101" s="50"/>
      <c r="HG101" s="50"/>
      <c r="HH101" s="50"/>
      <c r="HI101" s="50"/>
      <c r="HJ101" s="50"/>
      <c r="HK101" s="50"/>
      <c r="HL101" s="50"/>
      <c r="HM101" s="50"/>
      <c r="HN101" s="50"/>
      <c r="HO101" s="50"/>
      <c r="HP101" s="50"/>
      <c r="HQ101" s="50"/>
      <c r="HR101" s="50"/>
      <c r="HS101" s="50"/>
      <c r="HT101" s="50"/>
      <c r="HU101" s="50"/>
      <c r="HV101" s="50"/>
      <c r="HW101" s="50"/>
      <c r="HX101" s="50"/>
      <c r="HY101" s="50"/>
      <c r="HZ101" s="50"/>
      <c r="IA101" s="50"/>
      <c r="IB101" s="50"/>
      <c r="IC101" s="50"/>
      <c r="ID101" s="50"/>
      <c r="IE101" s="50"/>
      <c r="IF101" s="50"/>
      <c r="IG101" s="50"/>
      <c r="IH101" s="50"/>
      <c r="II101" s="50"/>
      <c r="IJ101" s="50"/>
      <c r="IK101" s="50"/>
      <c r="IL101" s="50"/>
      <c r="IM101" s="50"/>
      <c r="IN101" s="50"/>
      <c r="IO101" s="50"/>
      <c r="IP101" s="50"/>
      <c r="IQ101" s="50"/>
      <c r="IR101" s="50"/>
      <c r="IS101" s="50"/>
      <c r="IT101" s="50"/>
      <c r="IU101" s="50"/>
      <c r="IV101" s="50"/>
      <c r="IW101" s="50"/>
    </row>
    <row r="102" customFormat="false" ht="16.9" hidden="false" customHeight="true" outlineLevel="1" collapsed="false">
      <c r="A102" s="0"/>
      <c r="B102" s="36"/>
      <c r="C102" s="37"/>
      <c r="D102" s="37"/>
      <c r="E102" s="39"/>
      <c r="F102" s="38"/>
      <c r="G102" s="39"/>
      <c r="H102" s="4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6.9" hidden="false" customHeight="true" outlineLevel="1" collapsed="false">
      <c r="A103" s="0"/>
      <c r="B103" s="36"/>
      <c r="C103" s="37"/>
      <c r="D103" s="37"/>
      <c r="E103" s="37"/>
      <c r="F103" s="38"/>
      <c r="G103" s="39"/>
      <c r="H103" s="4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6.9" hidden="false" customHeight="true" outlineLevel="1" collapsed="false">
      <c r="A104" s="49"/>
      <c r="B104" s="36"/>
      <c r="C104" s="39"/>
      <c r="D104" s="37"/>
      <c r="E104" s="39"/>
      <c r="F104" s="38"/>
      <c r="G104" s="39"/>
      <c r="H104" s="40"/>
      <c r="I104" s="49"/>
      <c r="J104" s="43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  <c r="HK104" s="49"/>
      <c r="HL104" s="49"/>
      <c r="HM104" s="49"/>
      <c r="HN104" s="49"/>
      <c r="HO104" s="49"/>
      <c r="HP104" s="49"/>
      <c r="HQ104" s="49"/>
      <c r="HR104" s="49"/>
      <c r="HS104" s="49"/>
      <c r="HT104" s="49"/>
      <c r="HU104" s="49"/>
      <c r="HV104" s="49"/>
      <c r="HW104" s="49"/>
      <c r="HX104" s="49"/>
      <c r="HY104" s="49"/>
      <c r="HZ104" s="49"/>
      <c r="IA104" s="49"/>
      <c r="IB104" s="49"/>
      <c r="IC104" s="49"/>
      <c r="ID104" s="49"/>
      <c r="IE104" s="49"/>
      <c r="IF104" s="49"/>
      <c r="IG104" s="49"/>
      <c r="IH104" s="49"/>
      <c r="II104" s="49"/>
      <c r="IJ104" s="49"/>
      <c r="IK104" s="49"/>
      <c r="IL104" s="49"/>
      <c r="IM104" s="49"/>
      <c r="IN104" s="49"/>
      <c r="IO104" s="49"/>
      <c r="IP104" s="49"/>
      <c r="IQ104" s="49"/>
      <c r="IR104" s="49"/>
      <c r="IS104" s="49"/>
      <c r="IT104" s="49"/>
      <c r="IU104" s="49"/>
      <c r="IV104" s="49"/>
      <c r="IW104" s="49"/>
    </row>
    <row r="105" customFormat="false" ht="16.9" hidden="false" customHeight="true" outlineLevel="1" collapsed="false">
      <c r="A105" s="49"/>
      <c r="B105" s="36"/>
      <c r="C105" s="39"/>
      <c r="D105" s="37"/>
      <c r="E105" s="39"/>
      <c r="F105" s="38"/>
      <c r="G105" s="39"/>
      <c r="H105" s="40"/>
      <c r="I105" s="49"/>
      <c r="J105" s="62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  <c r="HK105" s="49"/>
      <c r="HL105" s="49"/>
      <c r="HM105" s="49"/>
      <c r="HN105" s="49"/>
      <c r="HO105" s="49"/>
      <c r="HP105" s="49"/>
      <c r="HQ105" s="49"/>
      <c r="HR105" s="49"/>
      <c r="HS105" s="49"/>
      <c r="HT105" s="49"/>
      <c r="HU105" s="49"/>
      <c r="HV105" s="49"/>
      <c r="HW105" s="49"/>
      <c r="HX105" s="49"/>
      <c r="HY105" s="49"/>
      <c r="HZ105" s="49"/>
      <c r="IA105" s="49"/>
      <c r="IB105" s="49"/>
      <c r="IC105" s="49"/>
      <c r="ID105" s="49"/>
      <c r="IE105" s="49"/>
      <c r="IF105" s="49"/>
      <c r="IG105" s="49"/>
      <c r="IH105" s="49"/>
      <c r="II105" s="49"/>
      <c r="IJ105" s="49"/>
      <c r="IK105" s="49"/>
      <c r="IL105" s="49"/>
      <c r="IM105" s="49"/>
      <c r="IN105" s="49"/>
      <c r="IO105" s="49"/>
      <c r="IP105" s="49"/>
      <c r="IQ105" s="49"/>
      <c r="IR105" s="49"/>
      <c r="IS105" s="49"/>
      <c r="IT105" s="49"/>
      <c r="IU105" s="49"/>
      <c r="IV105" s="49"/>
      <c r="IW105" s="49"/>
    </row>
    <row r="106" customFormat="false" ht="16.9" hidden="false" customHeight="true" outlineLevel="1" collapsed="false">
      <c r="B106" s="51"/>
      <c r="C106" s="52"/>
      <c r="D106" s="53"/>
      <c r="E106" s="52"/>
      <c r="F106" s="54" t="s">
        <v>21</v>
      </c>
      <c r="G106" s="55" t="n">
        <f aca="false">SUM(G91:G105)</f>
        <v>65194</v>
      </c>
      <c r="H106" s="56"/>
      <c r="I106" s="55"/>
      <c r="J106" s="43" t="n">
        <f aca="false">SUM(J91:J105)</f>
        <v>814.9225</v>
      </c>
      <c r="K106" s="17" t="n">
        <f aca="false">+J106</f>
        <v>814.9225</v>
      </c>
    </row>
    <row r="107" customFormat="false" ht="16.9" hidden="false" customHeight="true" outlineLevel="0" collapsed="false">
      <c r="A107" s="57" t="s">
        <v>68</v>
      </c>
    </row>
    <row r="108" customFormat="false" ht="16.9" hidden="false" customHeight="true" outlineLevel="1" collapsed="false">
      <c r="B108" s="36" t="s">
        <v>34</v>
      </c>
      <c r="C108" s="37" t="s">
        <v>69</v>
      </c>
      <c r="D108" s="37" t="s">
        <v>52</v>
      </c>
      <c r="E108" s="37" t="n">
        <v>1010802846</v>
      </c>
      <c r="F108" s="38" t="s">
        <v>70</v>
      </c>
      <c r="G108" s="39" t="n">
        <v>2176</v>
      </c>
      <c r="H108" s="40" t="n">
        <v>27.2</v>
      </c>
      <c r="I108" s="55"/>
      <c r="J108" s="42" t="n">
        <f aca="false">+H108</f>
        <v>27.2</v>
      </c>
    </row>
    <row r="109" customFormat="false" ht="15.75" hidden="false" customHeight="true" outlineLevel="1" collapsed="false">
      <c r="A109" s="0"/>
      <c r="B109" s="36" t="s">
        <v>38</v>
      </c>
      <c r="C109" s="37" t="s">
        <v>69</v>
      </c>
      <c r="D109" s="37" t="s">
        <v>52</v>
      </c>
      <c r="E109" s="37" t="n">
        <v>1010802846</v>
      </c>
      <c r="F109" s="38" t="s">
        <v>39</v>
      </c>
      <c r="G109" s="39" t="n">
        <v>1443</v>
      </c>
      <c r="H109" s="40" t="n">
        <v>18.0375</v>
      </c>
      <c r="I109" s="0"/>
      <c r="J109" s="0" t="n">
        <v>18.04</v>
      </c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6.9" hidden="false" customHeight="true" outlineLevel="1" collapsed="false">
      <c r="A110" s="0"/>
      <c r="B110" s="36" t="s">
        <v>40</v>
      </c>
      <c r="C110" s="37" t="s">
        <v>69</v>
      </c>
      <c r="D110" s="37" t="s">
        <v>52</v>
      </c>
      <c r="E110" s="37" t="n">
        <v>1010802846</v>
      </c>
      <c r="F110" s="38" t="s">
        <v>71</v>
      </c>
      <c r="G110" s="39" t="n">
        <v>2327</v>
      </c>
      <c r="H110" s="40" t="n">
        <v>29.0875</v>
      </c>
      <c r="I110" s="55"/>
      <c r="J110" s="43" t="n">
        <v>29.09</v>
      </c>
    </row>
    <row r="111" customFormat="false" ht="16.9" hidden="false" customHeight="true" outlineLevel="1" collapsed="false">
      <c r="A111" s="0"/>
      <c r="B111" s="36" t="s">
        <v>40</v>
      </c>
      <c r="C111" s="37" t="s">
        <v>69</v>
      </c>
      <c r="D111" s="37" t="s">
        <v>52</v>
      </c>
      <c r="E111" s="37" t="n">
        <v>1010802846</v>
      </c>
      <c r="F111" s="38" t="s">
        <v>72</v>
      </c>
      <c r="G111" s="39" t="n">
        <v>1328</v>
      </c>
      <c r="H111" s="40" t="n">
        <v>16.6</v>
      </c>
      <c r="I111" s="55"/>
      <c r="J111" s="43" t="n">
        <v>16.6</v>
      </c>
    </row>
    <row r="112" customFormat="false" ht="16.9" hidden="false" customHeight="true" outlineLevel="1" collapsed="false">
      <c r="A112" s="0"/>
      <c r="B112" s="36" t="s">
        <v>43</v>
      </c>
      <c r="C112" s="37" t="s">
        <v>69</v>
      </c>
      <c r="D112" s="37" t="s">
        <v>52</v>
      </c>
      <c r="E112" s="37" t="n">
        <v>1010802846</v>
      </c>
      <c r="F112" s="38" t="s">
        <v>73</v>
      </c>
      <c r="G112" s="39" t="n">
        <v>1119</v>
      </c>
      <c r="H112" s="40" t="n">
        <v>13.9875</v>
      </c>
      <c r="I112" s="46"/>
      <c r="J112" s="40" t="n">
        <v>13.9875</v>
      </c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  <c r="HG112" s="45"/>
      <c r="HH112" s="45"/>
      <c r="HI112" s="45"/>
      <c r="HJ112" s="45"/>
      <c r="HK112" s="45"/>
      <c r="HL112" s="45"/>
      <c r="HM112" s="45"/>
      <c r="HN112" s="45"/>
      <c r="HO112" s="45"/>
      <c r="HP112" s="45"/>
      <c r="HQ112" s="45"/>
      <c r="HR112" s="45"/>
      <c r="HS112" s="45"/>
      <c r="HT112" s="45"/>
      <c r="HU112" s="45"/>
      <c r="HV112" s="45"/>
      <c r="HW112" s="45"/>
      <c r="HX112" s="45"/>
      <c r="HY112" s="45"/>
      <c r="HZ112" s="45"/>
      <c r="IA112" s="45"/>
      <c r="IB112" s="45"/>
      <c r="IC112" s="45"/>
      <c r="ID112" s="45"/>
      <c r="IE112" s="45"/>
      <c r="IF112" s="45"/>
      <c r="IG112" s="45"/>
      <c r="IH112" s="45"/>
      <c r="II112" s="45"/>
      <c r="IJ112" s="45"/>
      <c r="IK112" s="45"/>
      <c r="IL112" s="45"/>
      <c r="IM112" s="45"/>
      <c r="IN112" s="45"/>
      <c r="IO112" s="45"/>
      <c r="IP112" s="45"/>
      <c r="IQ112" s="45"/>
      <c r="IR112" s="45"/>
      <c r="IS112" s="45"/>
      <c r="IT112" s="45"/>
      <c r="IU112" s="45"/>
      <c r="IV112" s="45"/>
      <c r="IW112" s="45"/>
    </row>
    <row r="113" customFormat="false" ht="16.9" hidden="false" customHeight="true" outlineLevel="1" collapsed="false">
      <c r="A113" s="0"/>
      <c r="B113" s="36" t="s">
        <v>45</v>
      </c>
      <c r="C113" s="37" t="s">
        <v>69</v>
      </c>
      <c r="D113" s="37" t="s">
        <v>52</v>
      </c>
      <c r="E113" s="37" t="n">
        <v>1010802846</v>
      </c>
      <c r="F113" s="38" t="s">
        <v>74</v>
      </c>
      <c r="G113" s="39" t="n">
        <v>2080</v>
      </c>
      <c r="H113" s="40" t="n">
        <v>26</v>
      </c>
      <c r="I113" s="47"/>
      <c r="J113" s="40" t="n">
        <v>26</v>
      </c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7"/>
      <c r="EB113" s="47"/>
      <c r="EC113" s="47"/>
      <c r="ED113" s="47"/>
      <c r="EE113" s="47"/>
      <c r="EF113" s="47"/>
      <c r="EG113" s="47"/>
      <c r="EH113" s="47"/>
      <c r="EI113" s="47"/>
      <c r="EJ113" s="47"/>
      <c r="EK113" s="47"/>
      <c r="EL113" s="47"/>
      <c r="EM113" s="47"/>
      <c r="EN113" s="47"/>
      <c r="EO113" s="47"/>
      <c r="EP113" s="47"/>
      <c r="EQ113" s="47"/>
      <c r="ER113" s="47"/>
      <c r="ES113" s="47"/>
      <c r="ET113" s="47"/>
      <c r="EU113" s="47"/>
      <c r="EV113" s="47"/>
      <c r="EW113" s="47"/>
      <c r="EX113" s="47"/>
      <c r="EY113" s="47"/>
      <c r="EZ113" s="47"/>
      <c r="FA113" s="47"/>
      <c r="FB113" s="47"/>
      <c r="FC113" s="47"/>
      <c r="FD113" s="47"/>
      <c r="FE113" s="47"/>
      <c r="FF113" s="47"/>
      <c r="FG113" s="47"/>
      <c r="FH113" s="47"/>
      <c r="FI113" s="47"/>
      <c r="FJ113" s="47"/>
      <c r="FK113" s="47"/>
      <c r="FL113" s="47"/>
      <c r="FM113" s="47"/>
      <c r="FN113" s="47"/>
      <c r="FO113" s="47"/>
      <c r="FP113" s="47"/>
      <c r="FQ113" s="47"/>
      <c r="FR113" s="47"/>
      <c r="FS113" s="47"/>
      <c r="FT113" s="47"/>
      <c r="FU113" s="47"/>
      <c r="FV113" s="47"/>
      <c r="FW113" s="47"/>
      <c r="FX113" s="47"/>
      <c r="FY113" s="47"/>
      <c r="FZ113" s="47"/>
      <c r="GA113" s="47"/>
      <c r="GB113" s="47"/>
      <c r="GC113" s="47"/>
      <c r="GD113" s="47"/>
      <c r="GE113" s="47"/>
      <c r="GF113" s="47"/>
      <c r="GG113" s="47"/>
      <c r="GH113" s="47"/>
      <c r="GI113" s="47"/>
      <c r="GJ113" s="47"/>
      <c r="GK113" s="47"/>
      <c r="GL113" s="47"/>
      <c r="GM113" s="47"/>
      <c r="GN113" s="47"/>
      <c r="GO113" s="47"/>
      <c r="GP113" s="47"/>
      <c r="GQ113" s="47"/>
      <c r="GR113" s="47"/>
      <c r="GS113" s="47"/>
      <c r="GT113" s="47"/>
      <c r="GU113" s="47"/>
      <c r="GV113" s="47"/>
      <c r="GW113" s="47"/>
      <c r="GX113" s="47"/>
      <c r="GY113" s="47"/>
      <c r="GZ113" s="47"/>
      <c r="HA113" s="47"/>
      <c r="HB113" s="47"/>
      <c r="HC113" s="47"/>
      <c r="HD113" s="47"/>
      <c r="HE113" s="47"/>
      <c r="HF113" s="47"/>
      <c r="HG113" s="47"/>
      <c r="HH113" s="47"/>
      <c r="HI113" s="47"/>
      <c r="HJ113" s="47"/>
      <c r="HK113" s="47"/>
      <c r="HL113" s="47"/>
      <c r="HM113" s="47"/>
      <c r="HN113" s="47"/>
      <c r="HO113" s="47"/>
      <c r="HP113" s="47"/>
      <c r="HQ113" s="47"/>
      <c r="HR113" s="47"/>
      <c r="HS113" s="47"/>
      <c r="HT113" s="47"/>
      <c r="HU113" s="47"/>
      <c r="HV113" s="47"/>
      <c r="HW113" s="47"/>
      <c r="HX113" s="47"/>
      <c r="HY113" s="47"/>
      <c r="HZ113" s="47"/>
      <c r="IA113" s="47"/>
      <c r="IB113" s="47"/>
      <c r="IC113" s="47"/>
      <c r="ID113" s="47"/>
      <c r="IE113" s="47"/>
      <c r="IF113" s="47"/>
      <c r="IG113" s="47"/>
      <c r="IH113" s="47"/>
      <c r="II113" s="47"/>
      <c r="IJ113" s="47"/>
      <c r="IK113" s="47"/>
      <c r="IL113" s="47"/>
      <c r="IM113" s="47"/>
      <c r="IN113" s="47"/>
      <c r="IO113" s="47"/>
      <c r="IP113" s="47"/>
      <c r="IQ113" s="47"/>
      <c r="IR113" s="47"/>
      <c r="IS113" s="47"/>
      <c r="IT113" s="47"/>
      <c r="IU113" s="47"/>
      <c r="IV113" s="47"/>
      <c r="IW113" s="47"/>
    </row>
    <row r="114" customFormat="false" ht="16.9" hidden="false" customHeight="true" outlineLevel="1" collapsed="false">
      <c r="A114" s="0"/>
      <c r="B114" s="36" t="s">
        <v>48</v>
      </c>
      <c r="C114" s="37" t="s">
        <v>69</v>
      </c>
      <c r="D114" s="37" t="s">
        <v>52</v>
      </c>
      <c r="E114" s="37" t="n">
        <v>1010802846</v>
      </c>
      <c r="F114" s="38" t="s">
        <v>75</v>
      </c>
      <c r="G114" s="39" t="n">
        <v>1188</v>
      </c>
      <c r="H114" s="40" t="n">
        <v>14.85</v>
      </c>
      <c r="I114" s="47"/>
      <c r="J114" s="40" t="n">
        <v>14.85</v>
      </c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  <c r="DM114" s="47"/>
      <c r="DN114" s="47"/>
      <c r="DO114" s="47"/>
      <c r="DP114" s="47"/>
      <c r="DQ114" s="47"/>
      <c r="DR114" s="47"/>
      <c r="DS114" s="47"/>
      <c r="DT114" s="47"/>
      <c r="DU114" s="47"/>
      <c r="DV114" s="47"/>
      <c r="DW114" s="47"/>
      <c r="DX114" s="47"/>
      <c r="DY114" s="47"/>
      <c r="DZ114" s="47"/>
      <c r="EA114" s="47"/>
      <c r="EB114" s="47"/>
      <c r="EC114" s="47"/>
      <c r="ED114" s="47"/>
      <c r="EE114" s="47"/>
      <c r="EF114" s="47"/>
      <c r="EG114" s="47"/>
      <c r="EH114" s="47"/>
      <c r="EI114" s="47"/>
      <c r="EJ114" s="47"/>
      <c r="EK114" s="47"/>
      <c r="EL114" s="47"/>
      <c r="EM114" s="47"/>
      <c r="EN114" s="47"/>
      <c r="EO114" s="47"/>
      <c r="EP114" s="47"/>
      <c r="EQ114" s="47"/>
      <c r="ER114" s="47"/>
      <c r="ES114" s="47"/>
      <c r="ET114" s="47"/>
      <c r="EU114" s="47"/>
      <c r="EV114" s="47"/>
      <c r="EW114" s="47"/>
      <c r="EX114" s="47"/>
      <c r="EY114" s="47"/>
      <c r="EZ114" s="47"/>
      <c r="FA114" s="47"/>
      <c r="FB114" s="47"/>
      <c r="FC114" s="47"/>
      <c r="FD114" s="47"/>
      <c r="FE114" s="47"/>
      <c r="FF114" s="47"/>
      <c r="FG114" s="47"/>
      <c r="FH114" s="47"/>
      <c r="FI114" s="47"/>
      <c r="FJ114" s="47"/>
      <c r="FK114" s="47"/>
      <c r="FL114" s="47"/>
      <c r="FM114" s="47"/>
      <c r="FN114" s="47"/>
      <c r="FO114" s="47"/>
      <c r="FP114" s="47"/>
      <c r="FQ114" s="47"/>
      <c r="FR114" s="47"/>
      <c r="FS114" s="47"/>
      <c r="FT114" s="47"/>
      <c r="FU114" s="47"/>
      <c r="FV114" s="47"/>
      <c r="FW114" s="47"/>
      <c r="FX114" s="47"/>
      <c r="FY114" s="47"/>
      <c r="FZ114" s="47"/>
      <c r="GA114" s="47"/>
      <c r="GB114" s="47"/>
      <c r="GC114" s="47"/>
      <c r="GD114" s="47"/>
      <c r="GE114" s="47"/>
      <c r="GF114" s="47"/>
      <c r="GG114" s="47"/>
      <c r="GH114" s="47"/>
      <c r="GI114" s="47"/>
      <c r="GJ114" s="47"/>
      <c r="GK114" s="47"/>
      <c r="GL114" s="47"/>
      <c r="GM114" s="47"/>
      <c r="GN114" s="47"/>
      <c r="GO114" s="47"/>
      <c r="GP114" s="47"/>
      <c r="GQ114" s="47"/>
      <c r="GR114" s="47"/>
      <c r="GS114" s="47"/>
      <c r="GT114" s="47"/>
      <c r="GU114" s="47"/>
      <c r="GV114" s="47"/>
      <c r="GW114" s="47"/>
      <c r="GX114" s="47"/>
      <c r="GY114" s="47"/>
      <c r="GZ114" s="47"/>
      <c r="HA114" s="47"/>
      <c r="HB114" s="47"/>
      <c r="HC114" s="47"/>
      <c r="HD114" s="47"/>
      <c r="HE114" s="47"/>
      <c r="HF114" s="47"/>
      <c r="HG114" s="47"/>
      <c r="HH114" s="47"/>
      <c r="HI114" s="47"/>
      <c r="HJ114" s="47"/>
      <c r="HK114" s="47"/>
      <c r="HL114" s="47"/>
      <c r="HM114" s="47"/>
      <c r="HN114" s="47"/>
      <c r="HO114" s="47"/>
      <c r="HP114" s="47"/>
      <c r="HQ114" s="47"/>
      <c r="HR114" s="47"/>
      <c r="HS114" s="47"/>
      <c r="HT114" s="47"/>
      <c r="HU114" s="47"/>
      <c r="HV114" s="47"/>
      <c r="HW114" s="47"/>
      <c r="HX114" s="47"/>
      <c r="HY114" s="47"/>
      <c r="HZ114" s="47"/>
      <c r="IA114" s="47"/>
      <c r="IB114" s="47"/>
      <c r="IC114" s="47"/>
      <c r="ID114" s="47"/>
      <c r="IE114" s="47"/>
      <c r="IF114" s="47"/>
      <c r="IG114" s="47"/>
      <c r="IH114" s="47"/>
      <c r="II114" s="47"/>
      <c r="IJ114" s="47"/>
      <c r="IK114" s="47"/>
      <c r="IL114" s="47"/>
      <c r="IM114" s="47"/>
      <c r="IN114" s="47"/>
      <c r="IO114" s="47"/>
      <c r="IP114" s="47"/>
      <c r="IQ114" s="47"/>
      <c r="IR114" s="47"/>
      <c r="IS114" s="47"/>
      <c r="IT114" s="47"/>
      <c r="IU114" s="47"/>
      <c r="IV114" s="47"/>
      <c r="IW114" s="47"/>
    </row>
    <row r="115" customFormat="false" ht="16.9" hidden="false" customHeight="true" outlineLevel="1" collapsed="false">
      <c r="A115" s="0"/>
      <c r="B115" s="36" t="s">
        <v>48</v>
      </c>
      <c r="C115" s="37" t="s">
        <v>69</v>
      </c>
      <c r="D115" s="37" t="s">
        <v>52</v>
      </c>
      <c r="E115" s="37" t="n">
        <v>1010802846</v>
      </c>
      <c r="F115" s="38" t="s">
        <v>76</v>
      </c>
      <c r="G115" s="39" t="n">
        <v>177</v>
      </c>
      <c r="H115" s="40" t="n">
        <v>2.2125</v>
      </c>
      <c r="I115" s="48"/>
      <c r="J115" s="40" t="n">
        <v>2.2125</v>
      </c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  <c r="II115" s="48"/>
      <c r="IJ115" s="48"/>
      <c r="IK115" s="48"/>
      <c r="IL115" s="48"/>
      <c r="IM115" s="48"/>
      <c r="IN115" s="48"/>
      <c r="IO115" s="48"/>
      <c r="IP115" s="48"/>
      <c r="IQ115" s="48"/>
      <c r="IR115" s="48"/>
      <c r="IS115" s="48"/>
      <c r="IT115" s="48"/>
      <c r="IU115" s="48"/>
      <c r="IV115" s="48"/>
      <c r="IW115" s="48"/>
    </row>
    <row r="116" customFormat="false" ht="16.9" hidden="false" customHeight="true" outlineLevel="1" collapsed="false">
      <c r="A116" s="49"/>
      <c r="B116" s="36"/>
      <c r="C116" s="39"/>
      <c r="D116" s="37"/>
      <c r="E116" s="39"/>
      <c r="F116" s="38"/>
      <c r="G116" s="39"/>
      <c r="H116" s="40"/>
      <c r="I116" s="49"/>
      <c r="J116" s="43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  <c r="HK116" s="49"/>
      <c r="HL116" s="49"/>
      <c r="HM116" s="49"/>
      <c r="HN116" s="49"/>
      <c r="HO116" s="49"/>
      <c r="HP116" s="49"/>
      <c r="HQ116" s="49"/>
      <c r="HR116" s="49"/>
      <c r="HS116" s="49"/>
      <c r="HT116" s="49"/>
      <c r="HU116" s="49"/>
      <c r="HV116" s="49"/>
      <c r="HW116" s="49"/>
      <c r="HX116" s="49"/>
      <c r="HY116" s="49"/>
      <c r="HZ116" s="49"/>
      <c r="IA116" s="49"/>
      <c r="IB116" s="49"/>
      <c r="IC116" s="49"/>
      <c r="ID116" s="49"/>
      <c r="IE116" s="49"/>
      <c r="IF116" s="49"/>
      <c r="IG116" s="49"/>
      <c r="IH116" s="49"/>
      <c r="II116" s="49"/>
      <c r="IJ116" s="49"/>
      <c r="IK116" s="49"/>
      <c r="IL116" s="49"/>
      <c r="IM116" s="49"/>
      <c r="IN116" s="49"/>
      <c r="IO116" s="49"/>
      <c r="IP116" s="49"/>
      <c r="IQ116" s="49"/>
      <c r="IR116" s="49"/>
      <c r="IS116" s="49"/>
      <c r="IT116" s="49"/>
      <c r="IU116" s="49"/>
      <c r="IV116" s="49"/>
      <c r="IW116" s="49"/>
    </row>
    <row r="117" customFormat="false" ht="16.9" hidden="false" customHeight="true" outlineLevel="1" collapsed="false">
      <c r="A117" s="49"/>
      <c r="B117" s="36"/>
      <c r="C117" s="37"/>
      <c r="D117" s="37"/>
      <c r="E117" s="39"/>
      <c r="F117" s="38"/>
      <c r="G117" s="39"/>
      <c r="H117" s="40"/>
      <c r="I117" s="49"/>
      <c r="J117" s="43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  <c r="HK117" s="49"/>
      <c r="HL117" s="49"/>
      <c r="HM117" s="49"/>
      <c r="HN117" s="49"/>
      <c r="HO117" s="49"/>
      <c r="HP117" s="49"/>
      <c r="HQ117" s="49"/>
      <c r="HR117" s="49"/>
      <c r="HS117" s="49"/>
      <c r="HT117" s="49"/>
      <c r="HU117" s="49"/>
      <c r="HV117" s="49"/>
      <c r="HW117" s="49"/>
      <c r="HX117" s="49"/>
      <c r="HY117" s="49"/>
      <c r="HZ117" s="49"/>
      <c r="IA117" s="49"/>
      <c r="IB117" s="49"/>
      <c r="IC117" s="49"/>
      <c r="ID117" s="49"/>
      <c r="IE117" s="49"/>
      <c r="IF117" s="49"/>
      <c r="IG117" s="49"/>
      <c r="IH117" s="49"/>
      <c r="II117" s="49"/>
      <c r="IJ117" s="49"/>
      <c r="IK117" s="49"/>
      <c r="IL117" s="49"/>
      <c r="IM117" s="49"/>
      <c r="IN117" s="49"/>
      <c r="IO117" s="49"/>
      <c r="IP117" s="49"/>
      <c r="IQ117" s="49"/>
      <c r="IR117" s="49"/>
      <c r="IS117" s="49"/>
      <c r="IT117" s="49"/>
      <c r="IU117" s="49"/>
      <c r="IV117" s="49"/>
      <c r="IW117" s="49"/>
    </row>
    <row r="118" customFormat="false" ht="16.9" hidden="false" customHeight="true" outlineLevel="1" collapsed="false">
      <c r="A118" s="50"/>
      <c r="B118" s="36"/>
      <c r="C118" s="37"/>
      <c r="D118" s="37"/>
      <c r="E118" s="39"/>
      <c r="F118" s="38"/>
      <c r="G118" s="39"/>
      <c r="H118" s="40"/>
      <c r="I118" s="50"/>
      <c r="J118" s="43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  <c r="IW118" s="50"/>
    </row>
    <row r="119" customFormat="false" ht="16.9" hidden="false" customHeight="true" outlineLevel="1" collapsed="false">
      <c r="A119" s="0"/>
      <c r="B119" s="36"/>
      <c r="C119" s="37"/>
      <c r="D119" s="37"/>
      <c r="E119" s="39"/>
      <c r="F119" s="38"/>
      <c r="G119" s="39"/>
      <c r="H119" s="40"/>
      <c r="I119" s="0"/>
      <c r="J119" s="43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6.9" hidden="false" customHeight="true" outlineLevel="1" collapsed="false">
      <c r="A120" s="0"/>
      <c r="B120" s="36"/>
      <c r="C120" s="37"/>
      <c r="D120" s="37"/>
      <c r="E120" s="37"/>
      <c r="F120" s="38"/>
      <c r="G120" s="39"/>
      <c r="H120" s="40"/>
      <c r="I120" s="0"/>
      <c r="J120" s="43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6.9" hidden="false" customHeight="true" outlineLevel="1" collapsed="false">
      <c r="A121" s="49"/>
      <c r="B121" s="36"/>
      <c r="C121" s="39"/>
      <c r="D121" s="37"/>
      <c r="E121" s="39"/>
      <c r="F121" s="38"/>
      <c r="G121" s="39"/>
      <c r="H121" s="40"/>
      <c r="I121" s="49"/>
      <c r="J121" s="43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  <c r="HK121" s="49"/>
      <c r="HL121" s="49"/>
      <c r="HM121" s="49"/>
      <c r="HN121" s="49"/>
      <c r="HO121" s="49"/>
      <c r="HP121" s="49"/>
      <c r="HQ121" s="49"/>
      <c r="HR121" s="49"/>
      <c r="HS121" s="49"/>
      <c r="HT121" s="49"/>
      <c r="HU121" s="49"/>
      <c r="HV121" s="49"/>
      <c r="HW121" s="49"/>
      <c r="HX121" s="49"/>
      <c r="HY121" s="49"/>
      <c r="HZ121" s="49"/>
      <c r="IA121" s="49"/>
      <c r="IB121" s="49"/>
      <c r="IC121" s="49"/>
      <c r="ID121" s="49"/>
      <c r="IE121" s="49"/>
      <c r="IF121" s="49"/>
      <c r="IG121" s="49"/>
      <c r="IH121" s="49"/>
      <c r="II121" s="49"/>
      <c r="IJ121" s="49"/>
      <c r="IK121" s="49"/>
      <c r="IL121" s="49"/>
      <c r="IM121" s="49"/>
      <c r="IN121" s="49"/>
      <c r="IO121" s="49"/>
      <c r="IP121" s="49"/>
      <c r="IQ121" s="49"/>
      <c r="IR121" s="49"/>
      <c r="IS121" s="49"/>
      <c r="IT121" s="49"/>
      <c r="IU121" s="49"/>
      <c r="IV121" s="49"/>
      <c r="IW121" s="49"/>
    </row>
    <row r="122" customFormat="false" ht="16.9" hidden="false" customHeight="true" outlineLevel="1" collapsed="false">
      <c r="A122" s="49"/>
      <c r="B122" s="36"/>
      <c r="C122" s="39"/>
      <c r="D122" s="37"/>
      <c r="E122" s="39"/>
      <c r="F122" s="38"/>
      <c r="G122" s="39"/>
      <c r="H122" s="40"/>
      <c r="I122" s="49"/>
      <c r="J122" s="43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  <c r="HK122" s="49"/>
      <c r="HL122" s="49"/>
      <c r="HM122" s="49"/>
      <c r="HN122" s="49"/>
      <c r="HO122" s="49"/>
      <c r="HP122" s="49"/>
      <c r="HQ122" s="49"/>
      <c r="HR122" s="49"/>
      <c r="HS122" s="49"/>
      <c r="HT122" s="49"/>
      <c r="HU122" s="49"/>
      <c r="HV122" s="49"/>
      <c r="HW122" s="49"/>
      <c r="HX122" s="49"/>
      <c r="HY122" s="49"/>
      <c r="HZ122" s="49"/>
      <c r="IA122" s="49"/>
      <c r="IB122" s="49"/>
      <c r="IC122" s="49"/>
      <c r="ID122" s="49"/>
      <c r="IE122" s="49"/>
      <c r="IF122" s="49"/>
      <c r="IG122" s="49"/>
      <c r="IH122" s="49"/>
      <c r="II122" s="49"/>
      <c r="IJ122" s="49"/>
      <c r="IK122" s="49"/>
      <c r="IL122" s="49"/>
      <c r="IM122" s="49"/>
      <c r="IN122" s="49"/>
      <c r="IO122" s="49"/>
      <c r="IP122" s="49"/>
      <c r="IQ122" s="49"/>
      <c r="IR122" s="49"/>
      <c r="IS122" s="49"/>
      <c r="IT122" s="49"/>
      <c r="IU122" s="49"/>
      <c r="IV122" s="49"/>
      <c r="IW122" s="49"/>
    </row>
    <row r="123" customFormat="false" ht="16.9" hidden="false" customHeight="true" outlineLevel="1" collapsed="false">
      <c r="A123" s="49"/>
      <c r="B123" s="36"/>
      <c r="C123" s="39"/>
      <c r="D123" s="37"/>
      <c r="E123" s="39"/>
      <c r="F123" s="38"/>
      <c r="G123" s="39"/>
      <c r="H123" s="40"/>
      <c r="I123" s="49"/>
      <c r="J123" s="43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  <c r="HK123" s="49"/>
      <c r="HL123" s="49"/>
      <c r="HM123" s="49"/>
      <c r="HN123" s="49"/>
      <c r="HO123" s="49"/>
      <c r="HP123" s="49"/>
      <c r="HQ123" s="49"/>
      <c r="HR123" s="49"/>
      <c r="HS123" s="49"/>
      <c r="HT123" s="49"/>
      <c r="HU123" s="49"/>
      <c r="HV123" s="49"/>
      <c r="HW123" s="49"/>
      <c r="HX123" s="49"/>
      <c r="HY123" s="49"/>
      <c r="HZ123" s="49"/>
      <c r="IA123" s="49"/>
      <c r="IB123" s="49"/>
      <c r="IC123" s="49"/>
      <c r="ID123" s="49"/>
      <c r="IE123" s="49"/>
      <c r="IF123" s="49"/>
      <c r="IG123" s="49"/>
      <c r="IH123" s="49"/>
      <c r="II123" s="49"/>
      <c r="IJ123" s="49"/>
      <c r="IK123" s="49"/>
      <c r="IL123" s="49"/>
      <c r="IM123" s="49"/>
      <c r="IN123" s="49"/>
      <c r="IO123" s="49"/>
      <c r="IP123" s="49"/>
      <c r="IQ123" s="49"/>
      <c r="IR123" s="49"/>
      <c r="IS123" s="49"/>
      <c r="IT123" s="49"/>
      <c r="IU123" s="49"/>
      <c r="IV123" s="49"/>
      <c r="IW123" s="49"/>
    </row>
    <row r="124" customFormat="false" ht="16.9" hidden="false" customHeight="true" outlineLevel="1" collapsed="false">
      <c r="A124" s="49"/>
      <c r="B124" s="36"/>
      <c r="C124" s="39"/>
      <c r="D124" s="37"/>
      <c r="E124" s="39"/>
      <c r="F124" s="38"/>
      <c r="G124" s="39"/>
      <c r="H124" s="40"/>
      <c r="I124" s="49"/>
      <c r="J124" s="43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  <c r="HK124" s="49"/>
      <c r="HL124" s="49"/>
      <c r="HM124" s="49"/>
      <c r="HN124" s="49"/>
      <c r="HO124" s="49"/>
      <c r="HP124" s="49"/>
      <c r="HQ124" s="49"/>
      <c r="HR124" s="49"/>
      <c r="HS124" s="49"/>
      <c r="HT124" s="49"/>
      <c r="HU124" s="49"/>
      <c r="HV124" s="49"/>
      <c r="HW124" s="49"/>
      <c r="HX124" s="49"/>
      <c r="HY124" s="49"/>
      <c r="HZ124" s="49"/>
      <c r="IA124" s="49"/>
      <c r="IB124" s="49"/>
      <c r="IC124" s="49"/>
      <c r="ID124" s="49"/>
      <c r="IE124" s="49"/>
      <c r="IF124" s="49"/>
      <c r="IG124" s="49"/>
      <c r="IH124" s="49"/>
      <c r="II124" s="49"/>
      <c r="IJ124" s="49"/>
      <c r="IK124" s="49"/>
      <c r="IL124" s="49"/>
      <c r="IM124" s="49"/>
      <c r="IN124" s="49"/>
      <c r="IO124" s="49"/>
      <c r="IP124" s="49"/>
      <c r="IQ124" s="49"/>
      <c r="IR124" s="49"/>
      <c r="IS124" s="49"/>
      <c r="IT124" s="49"/>
      <c r="IU124" s="49"/>
      <c r="IV124" s="49"/>
      <c r="IW124" s="49"/>
    </row>
    <row r="125" customFormat="false" ht="16.9" hidden="false" customHeight="true" outlineLevel="1" collapsed="false">
      <c r="B125" s="51"/>
      <c r="C125" s="52"/>
      <c r="D125" s="53"/>
      <c r="E125" s="52"/>
      <c r="F125" s="54" t="s">
        <v>21</v>
      </c>
      <c r="G125" s="55" t="n">
        <f aca="false">SUM(G108:G124)</f>
        <v>11838</v>
      </c>
      <c r="H125" s="56"/>
      <c r="I125" s="55"/>
      <c r="J125" s="43" t="n">
        <f aca="false">SUM(J108:J124)</f>
        <v>147.98</v>
      </c>
      <c r="K125" s="17" t="n">
        <f aca="false">+J125</f>
        <v>147.98</v>
      </c>
    </row>
    <row r="126" customFormat="false" ht="16.9" hidden="false" customHeight="true" outlineLevel="0" collapsed="false">
      <c r="A126" s="57" t="s">
        <v>77</v>
      </c>
    </row>
    <row r="127" customFormat="false" ht="16.9" hidden="false" customHeight="true" outlineLevel="1" collapsed="false">
      <c r="B127" s="36" t="s">
        <v>34</v>
      </c>
      <c r="C127" s="37" t="s">
        <v>78</v>
      </c>
      <c r="D127" s="37" t="s">
        <v>79</v>
      </c>
      <c r="E127" s="37" t="n">
        <v>1010802847</v>
      </c>
      <c r="F127" s="38" t="s">
        <v>70</v>
      </c>
      <c r="G127" s="39" t="n">
        <v>21120</v>
      </c>
      <c r="H127" s="40" t="n">
        <v>264</v>
      </c>
      <c r="I127" s="55" t="n">
        <v>12880</v>
      </c>
      <c r="J127" s="42" t="n">
        <f aca="false">+H127</f>
        <v>264</v>
      </c>
    </row>
    <row r="128" customFormat="false" ht="12" hidden="false" customHeight="true" outlineLevel="1" collapsed="false">
      <c r="A128" s="0"/>
      <c r="B128" s="36" t="s">
        <v>38</v>
      </c>
      <c r="C128" s="37" t="s">
        <v>78</v>
      </c>
      <c r="D128" s="37" t="s">
        <v>79</v>
      </c>
      <c r="E128" s="37" t="n">
        <v>1010802847</v>
      </c>
      <c r="F128" s="38" t="s">
        <v>80</v>
      </c>
      <c r="G128" s="39" t="n">
        <v>19680</v>
      </c>
      <c r="H128" s="40" t="n">
        <v>246</v>
      </c>
      <c r="I128" s="0"/>
      <c r="J128" s="40" t="n">
        <v>246</v>
      </c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6.9" hidden="false" customHeight="true" outlineLevel="1" collapsed="false">
      <c r="A129" s="0"/>
      <c r="B129" s="36" t="s">
        <v>43</v>
      </c>
      <c r="C129" s="37" t="s">
        <v>78</v>
      </c>
      <c r="D129" s="37" t="s">
        <v>79</v>
      </c>
      <c r="E129" s="37" t="n">
        <v>1010802847</v>
      </c>
      <c r="F129" s="38" t="s">
        <v>80</v>
      </c>
      <c r="G129" s="39" t="n">
        <v>-19680</v>
      </c>
      <c r="H129" s="40" t="n">
        <v>-246</v>
      </c>
      <c r="I129" s="55"/>
      <c r="J129" s="40" t="n">
        <v>-246</v>
      </c>
    </row>
    <row r="130" customFormat="false" ht="16.9" hidden="false" customHeight="true" outlineLevel="1" collapsed="false">
      <c r="A130" s="0"/>
      <c r="B130" s="36" t="s">
        <v>43</v>
      </c>
      <c r="C130" s="37" t="s">
        <v>78</v>
      </c>
      <c r="D130" s="37" t="s">
        <v>79</v>
      </c>
      <c r="E130" s="37" t="n">
        <v>1010802847</v>
      </c>
      <c r="F130" s="38" t="s">
        <v>39</v>
      </c>
      <c r="G130" s="39" t="n">
        <v>14960</v>
      </c>
      <c r="H130" s="40" t="n">
        <v>187</v>
      </c>
      <c r="I130" s="55"/>
      <c r="J130" s="40" t="n">
        <v>187</v>
      </c>
    </row>
    <row r="131" customFormat="false" ht="12.75" hidden="false" customHeight="true" outlineLevel="1" collapsed="false">
      <c r="A131" s="0"/>
      <c r="B131" s="36" t="s">
        <v>48</v>
      </c>
      <c r="C131" s="37" t="s">
        <v>78</v>
      </c>
      <c r="D131" s="37" t="s">
        <v>79</v>
      </c>
      <c r="E131" s="37" t="n">
        <v>1010802847</v>
      </c>
      <c r="F131" s="38" t="s">
        <v>81</v>
      </c>
      <c r="G131" s="39" t="n">
        <v>4720</v>
      </c>
      <c r="H131" s="40" t="n">
        <v>59</v>
      </c>
      <c r="I131" s="0"/>
      <c r="J131" s="40" t="n">
        <v>59</v>
      </c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0"/>
      <c r="EX131" s="0"/>
      <c r="EY131" s="0"/>
      <c r="EZ131" s="0"/>
      <c r="FA131" s="0"/>
      <c r="FB131" s="0"/>
      <c r="FC131" s="0"/>
      <c r="FD131" s="0"/>
      <c r="FE131" s="0"/>
      <c r="FF131" s="0"/>
      <c r="FG131" s="0"/>
      <c r="FH131" s="0"/>
      <c r="FI131" s="0"/>
      <c r="FJ131" s="0"/>
      <c r="FK131" s="0"/>
      <c r="FL131" s="0"/>
      <c r="FM131" s="0"/>
      <c r="FN131" s="0"/>
      <c r="FO131" s="0"/>
      <c r="FP131" s="0"/>
      <c r="FQ131" s="0"/>
      <c r="FR131" s="0"/>
      <c r="FS131" s="0"/>
      <c r="FT131" s="0"/>
      <c r="FU131" s="0"/>
      <c r="FV131" s="0"/>
      <c r="FW131" s="0"/>
      <c r="FX131" s="0"/>
      <c r="FY131" s="0"/>
      <c r="FZ131" s="0"/>
      <c r="GA131" s="0"/>
      <c r="GB131" s="0"/>
      <c r="GC131" s="0"/>
      <c r="GD131" s="0"/>
      <c r="GE131" s="0"/>
      <c r="GF131" s="0"/>
      <c r="GG131" s="0"/>
      <c r="GH131" s="0"/>
      <c r="GI131" s="0"/>
      <c r="GJ131" s="0"/>
      <c r="GK131" s="0"/>
      <c r="GL131" s="0"/>
      <c r="GM131" s="0"/>
      <c r="GN131" s="0"/>
      <c r="GO131" s="0"/>
      <c r="GP131" s="0"/>
      <c r="GQ131" s="0"/>
      <c r="GR131" s="0"/>
      <c r="GS131" s="0"/>
      <c r="GT131" s="0"/>
      <c r="GU131" s="0"/>
      <c r="GV131" s="0"/>
      <c r="GW131" s="0"/>
      <c r="GX131" s="0"/>
      <c r="GY131" s="0"/>
      <c r="GZ131" s="0"/>
      <c r="HA131" s="0"/>
      <c r="HB131" s="0"/>
      <c r="HC131" s="0"/>
      <c r="HD131" s="0"/>
      <c r="HE131" s="0"/>
      <c r="HF131" s="0"/>
      <c r="HG131" s="0"/>
      <c r="HH131" s="0"/>
      <c r="HI131" s="0"/>
      <c r="HJ131" s="0"/>
      <c r="HK131" s="0"/>
      <c r="HL131" s="0"/>
      <c r="HM131" s="0"/>
      <c r="HN131" s="0"/>
      <c r="HO131" s="0"/>
      <c r="HP131" s="0"/>
      <c r="HQ131" s="0"/>
      <c r="HR131" s="0"/>
      <c r="HS131" s="0"/>
      <c r="HT131" s="0"/>
      <c r="HU131" s="0"/>
      <c r="HV131" s="0"/>
      <c r="HW131" s="0"/>
      <c r="HX131" s="0"/>
      <c r="HY131" s="0"/>
      <c r="HZ131" s="0"/>
      <c r="IA131" s="0"/>
      <c r="IB131" s="0"/>
      <c r="IC131" s="0"/>
      <c r="ID131" s="0"/>
      <c r="IE131" s="0"/>
      <c r="IF131" s="0"/>
      <c r="IG131" s="0"/>
      <c r="IH131" s="0"/>
      <c r="II131" s="0"/>
      <c r="IJ131" s="0"/>
      <c r="IK131" s="0"/>
      <c r="IL131" s="0"/>
      <c r="IM131" s="0"/>
      <c r="IN131" s="0"/>
      <c r="IO131" s="0"/>
      <c r="IP131" s="0"/>
      <c r="IQ131" s="0"/>
      <c r="IR131" s="0"/>
      <c r="IS131" s="0"/>
      <c r="IT131" s="0"/>
      <c r="IU131" s="0"/>
      <c r="IV131" s="0"/>
      <c r="IW131" s="0"/>
    </row>
    <row r="132" customFormat="false" ht="12.75" hidden="false" customHeight="true" outlineLevel="1" collapsed="false">
      <c r="A132" s="0"/>
      <c r="B132" s="36" t="s">
        <v>48</v>
      </c>
      <c r="C132" s="37" t="s">
        <v>78</v>
      </c>
      <c r="D132" s="37" t="s">
        <v>79</v>
      </c>
      <c r="E132" s="37" t="n">
        <v>1010802847</v>
      </c>
      <c r="F132" s="38" t="s">
        <v>82</v>
      </c>
      <c r="G132" s="39" t="n">
        <v>19600</v>
      </c>
      <c r="H132" s="40" t="n">
        <v>245</v>
      </c>
      <c r="I132" s="0"/>
      <c r="J132" s="40" t="n">
        <v>245</v>
      </c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  <c r="EW132" s="0"/>
      <c r="EX132" s="0"/>
      <c r="EY132" s="0"/>
      <c r="EZ132" s="0"/>
      <c r="FA132" s="0"/>
      <c r="FB132" s="0"/>
      <c r="FC132" s="0"/>
      <c r="FD132" s="0"/>
      <c r="FE132" s="0"/>
      <c r="FF132" s="0"/>
      <c r="FG132" s="0"/>
      <c r="FH132" s="0"/>
      <c r="FI132" s="0"/>
      <c r="FJ132" s="0"/>
      <c r="FK132" s="0"/>
      <c r="FL132" s="0"/>
      <c r="FM132" s="0"/>
      <c r="FN132" s="0"/>
      <c r="FO132" s="0"/>
      <c r="FP132" s="0"/>
      <c r="FQ132" s="0"/>
      <c r="FR132" s="0"/>
      <c r="FS132" s="0"/>
      <c r="FT132" s="0"/>
      <c r="FU132" s="0"/>
      <c r="FV132" s="0"/>
      <c r="FW132" s="0"/>
      <c r="FX132" s="0"/>
      <c r="FY132" s="0"/>
      <c r="FZ132" s="0"/>
      <c r="GA132" s="0"/>
      <c r="GB132" s="0"/>
      <c r="GC132" s="0"/>
      <c r="GD132" s="0"/>
      <c r="GE132" s="0"/>
      <c r="GF132" s="0"/>
      <c r="GG132" s="0"/>
      <c r="GH132" s="0"/>
      <c r="GI132" s="0"/>
      <c r="GJ132" s="0"/>
      <c r="GK132" s="0"/>
      <c r="GL132" s="0"/>
      <c r="GM132" s="0"/>
      <c r="GN132" s="0"/>
      <c r="GO132" s="0"/>
      <c r="GP132" s="0"/>
      <c r="GQ132" s="0"/>
      <c r="GR132" s="0"/>
      <c r="GS132" s="0"/>
      <c r="GT132" s="0"/>
      <c r="GU132" s="0"/>
      <c r="GV132" s="0"/>
      <c r="GW132" s="0"/>
      <c r="GX132" s="0"/>
      <c r="GY132" s="0"/>
      <c r="GZ132" s="0"/>
      <c r="HA132" s="0"/>
      <c r="HB132" s="0"/>
      <c r="HC132" s="0"/>
      <c r="HD132" s="0"/>
      <c r="HE132" s="0"/>
      <c r="HF132" s="0"/>
      <c r="HG132" s="0"/>
      <c r="HH132" s="0"/>
      <c r="HI132" s="0"/>
      <c r="HJ132" s="0"/>
      <c r="HK132" s="0"/>
      <c r="HL132" s="0"/>
      <c r="HM132" s="0"/>
      <c r="HN132" s="0"/>
      <c r="HO132" s="0"/>
      <c r="HP132" s="0"/>
      <c r="HQ132" s="0"/>
      <c r="HR132" s="0"/>
      <c r="HS132" s="0"/>
      <c r="HT132" s="0"/>
      <c r="HU132" s="0"/>
      <c r="HV132" s="0"/>
      <c r="HW132" s="0"/>
      <c r="HX132" s="0"/>
      <c r="HY132" s="0"/>
      <c r="HZ132" s="0"/>
      <c r="IA132" s="0"/>
      <c r="IB132" s="0"/>
      <c r="IC132" s="0"/>
      <c r="ID132" s="0"/>
      <c r="IE132" s="0"/>
      <c r="IF132" s="0"/>
      <c r="IG132" s="0"/>
      <c r="IH132" s="0"/>
      <c r="II132" s="0"/>
      <c r="IJ132" s="0"/>
      <c r="IK132" s="0"/>
      <c r="IL132" s="0"/>
      <c r="IM132" s="0"/>
      <c r="IN132" s="0"/>
      <c r="IO132" s="0"/>
      <c r="IP132" s="0"/>
      <c r="IQ132" s="0"/>
      <c r="IR132" s="0"/>
      <c r="IS132" s="0"/>
      <c r="IT132" s="0"/>
      <c r="IU132" s="0"/>
      <c r="IV132" s="0"/>
      <c r="IW132" s="0"/>
    </row>
    <row r="133" customFormat="false" ht="16.9" hidden="false" customHeight="true" outlineLevel="1" collapsed="false">
      <c r="A133" s="47"/>
      <c r="B133" s="36"/>
      <c r="C133" s="39"/>
      <c r="D133" s="37"/>
      <c r="E133" s="39"/>
      <c r="F133" s="63"/>
      <c r="G133" s="55"/>
      <c r="H133" s="40"/>
      <c r="I133" s="47"/>
      <c r="J133" s="43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  <c r="DX133" s="47"/>
      <c r="DY133" s="47"/>
      <c r="DZ133" s="47"/>
      <c r="EA133" s="47"/>
      <c r="EB133" s="47"/>
      <c r="EC133" s="47"/>
      <c r="ED133" s="47"/>
      <c r="EE133" s="47"/>
      <c r="EF133" s="47"/>
      <c r="EG133" s="47"/>
      <c r="EH133" s="47"/>
      <c r="EI133" s="47"/>
      <c r="EJ133" s="47"/>
      <c r="EK133" s="47"/>
      <c r="EL133" s="47"/>
      <c r="EM133" s="47"/>
      <c r="EN133" s="47"/>
      <c r="EO133" s="47"/>
      <c r="EP133" s="47"/>
      <c r="EQ133" s="47"/>
      <c r="ER133" s="47"/>
      <c r="ES133" s="47"/>
      <c r="ET133" s="47"/>
      <c r="EU133" s="47"/>
      <c r="EV133" s="47"/>
      <c r="EW133" s="47"/>
      <c r="EX133" s="47"/>
      <c r="EY133" s="47"/>
      <c r="EZ133" s="47"/>
      <c r="FA133" s="47"/>
      <c r="FB133" s="47"/>
      <c r="FC133" s="47"/>
      <c r="FD133" s="47"/>
      <c r="FE133" s="47"/>
      <c r="FF133" s="47"/>
      <c r="FG133" s="47"/>
      <c r="FH133" s="47"/>
      <c r="FI133" s="47"/>
      <c r="FJ133" s="47"/>
      <c r="FK133" s="47"/>
      <c r="FL133" s="47"/>
      <c r="FM133" s="47"/>
      <c r="FN133" s="47"/>
      <c r="FO133" s="47"/>
      <c r="FP133" s="47"/>
      <c r="FQ133" s="47"/>
      <c r="FR133" s="47"/>
      <c r="FS133" s="47"/>
      <c r="FT133" s="47"/>
      <c r="FU133" s="47"/>
      <c r="FV133" s="47"/>
      <c r="FW133" s="47"/>
      <c r="FX133" s="47"/>
      <c r="FY133" s="47"/>
      <c r="FZ133" s="47"/>
      <c r="GA133" s="47"/>
      <c r="GB133" s="47"/>
      <c r="GC133" s="47"/>
      <c r="GD133" s="47"/>
      <c r="GE133" s="47"/>
      <c r="GF133" s="47"/>
      <c r="GG133" s="47"/>
      <c r="GH133" s="47"/>
      <c r="GI133" s="47"/>
      <c r="GJ133" s="47"/>
      <c r="GK133" s="47"/>
      <c r="GL133" s="47"/>
      <c r="GM133" s="47"/>
      <c r="GN133" s="47"/>
      <c r="GO133" s="47"/>
      <c r="GP133" s="47"/>
      <c r="GQ133" s="47"/>
      <c r="GR133" s="47"/>
      <c r="GS133" s="47"/>
      <c r="GT133" s="47"/>
      <c r="GU133" s="47"/>
      <c r="GV133" s="47"/>
      <c r="GW133" s="47"/>
      <c r="GX133" s="47"/>
      <c r="GY133" s="47"/>
      <c r="GZ133" s="47"/>
      <c r="HA133" s="47"/>
      <c r="HB133" s="47"/>
      <c r="HC133" s="47"/>
      <c r="HD133" s="47"/>
      <c r="HE133" s="47"/>
      <c r="HF133" s="47"/>
      <c r="HG133" s="47"/>
      <c r="HH133" s="47"/>
      <c r="HI133" s="47"/>
      <c r="HJ133" s="47"/>
      <c r="HK133" s="47"/>
      <c r="HL133" s="47"/>
      <c r="HM133" s="47"/>
      <c r="HN133" s="47"/>
      <c r="HO133" s="47"/>
      <c r="HP133" s="47"/>
      <c r="HQ133" s="47"/>
      <c r="HR133" s="47"/>
      <c r="HS133" s="47"/>
      <c r="HT133" s="47"/>
      <c r="HU133" s="47"/>
      <c r="HV133" s="47"/>
      <c r="HW133" s="47"/>
      <c r="HX133" s="47"/>
      <c r="HY133" s="47"/>
      <c r="HZ133" s="47"/>
      <c r="IA133" s="47"/>
      <c r="IB133" s="47"/>
      <c r="IC133" s="47"/>
      <c r="ID133" s="47"/>
      <c r="IE133" s="47"/>
      <c r="IF133" s="47"/>
      <c r="IG133" s="47"/>
      <c r="IH133" s="47"/>
      <c r="II133" s="47"/>
      <c r="IJ133" s="47"/>
      <c r="IK133" s="47"/>
      <c r="IL133" s="47"/>
      <c r="IM133" s="47"/>
      <c r="IN133" s="47"/>
      <c r="IO133" s="47"/>
      <c r="IP133" s="47"/>
      <c r="IQ133" s="47"/>
      <c r="IR133" s="47"/>
      <c r="IS133" s="47"/>
      <c r="IT133" s="47"/>
      <c r="IU133" s="47"/>
      <c r="IV133" s="47"/>
      <c r="IW133" s="47"/>
    </row>
    <row r="134" customFormat="false" ht="16.9" hidden="false" customHeight="true" outlineLevel="1" collapsed="false">
      <c r="A134" s="48"/>
      <c r="B134" s="36"/>
      <c r="C134" s="39"/>
      <c r="D134" s="37"/>
      <c r="E134" s="39"/>
      <c r="F134" s="38"/>
      <c r="G134" s="39"/>
      <c r="H134" s="40"/>
      <c r="I134" s="48"/>
      <c r="J134" s="43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48"/>
      <c r="GP134" s="48"/>
      <c r="GQ134" s="48"/>
      <c r="GR134" s="48"/>
      <c r="GS134" s="48"/>
      <c r="GT134" s="48"/>
      <c r="GU134" s="48"/>
      <c r="GV134" s="48"/>
      <c r="GW134" s="48"/>
      <c r="GX134" s="48"/>
      <c r="GY134" s="48"/>
      <c r="GZ134" s="48"/>
      <c r="HA134" s="48"/>
      <c r="HB134" s="48"/>
      <c r="HC134" s="48"/>
      <c r="HD134" s="48"/>
      <c r="HE134" s="48"/>
      <c r="HF134" s="48"/>
      <c r="HG134" s="48"/>
      <c r="HH134" s="48"/>
      <c r="HI134" s="48"/>
      <c r="HJ134" s="48"/>
      <c r="HK134" s="48"/>
      <c r="HL134" s="48"/>
      <c r="HM134" s="48"/>
      <c r="HN134" s="48"/>
      <c r="HO134" s="48"/>
      <c r="HP134" s="48"/>
      <c r="HQ134" s="48"/>
      <c r="HR134" s="48"/>
      <c r="HS134" s="48"/>
      <c r="HT134" s="48"/>
      <c r="HU134" s="48"/>
      <c r="HV134" s="48"/>
      <c r="HW134" s="48"/>
      <c r="HX134" s="48"/>
      <c r="HY134" s="48"/>
      <c r="HZ134" s="48"/>
      <c r="IA134" s="48"/>
      <c r="IB134" s="48"/>
      <c r="IC134" s="48"/>
      <c r="ID134" s="48"/>
      <c r="IE134" s="48"/>
      <c r="IF134" s="48"/>
      <c r="IG134" s="48"/>
      <c r="IH134" s="48"/>
      <c r="II134" s="48"/>
      <c r="IJ134" s="48"/>
      <c r="IK134" s="48"/>
      <c r="IL134" s="48"/>
      <c r="IM134" s="48"/>
      <c r="IN134" s="48"/>
      <c r="IO134" s="48"/>
      <c r="IP134" s="48"/>
      <c r="IQ134" s="48"/>
      <c r="IR134" s="48"/>
      <c r="IS134" s="48"/>
      <c r="IT134" s="48"/>
      <c r="IU134" s="48"/>
      <c r="IV134" s="48"/>
      <c r="IW134" s="48"/>
    </row>
    <row r="135" customFormat="false" ht="16.9" hidden="false" customHeight="true" outlineLevel="1" collapsed="false">
      <c r="A135" s="49"/>
      <c r="B135" s="36"/>
      <c r="C135" s="39"/>
      <c r="D135" s="37"/>
      <c r="E135" s="39"/>
      <c r="F135" s="38"/>
      <c r="G135" s="39"/>
      <c r="H135" s="40"/>
      <c r="I135" s="49"/>
      <c r="J135" s="43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  <c r="HK135" s="49"/>
      <c r="HL135" s="49"/>
      <c r="HM135" s="49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49"/>
      <c r="HY135" s="49"/>
      <c r="HZ135" s="49"/>
      <c r="IA135" s="49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49"/>
      <c r="IM135" s="49"/>
      <c r="IN135" s="49"/>
      <c r="IO135" s="49"/>
      <c r="IP135" s="49"/>
      <c r="IQ135" s="49"/>
      <c r="IR135" s="49"/>
      <c r="IS135" s="49"/>
      <c r="IT135" s="49"/>
      <c r="IU135" s="49"/>
      <c r="IV135" s="49"/>
      <c r="IW135" s="49"/>
    </row>
    <row r="136" customFormat="false" ht="16.9" hidden="false" customHeight="true" outlineLevel="1" collapsed="false">
      <c r="A136" s="49"/>
      <c r="B136" s="36"/>
      <c r="C136" s="37"/>
      <c r="D136" s="37"/>
      <c r="E136" s="39"/>
      <c r="F136" s="38"/>
      <c r="G136" s="39"/>
      <c r="H136" s="40"/>
      <c r="I136" s="49"/>
      <c r="J136" s="43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49"/>
      <c r="HK136" s="49"/>
      <c r="HL136" s="49"/>
      <c r="HM136" s="49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49"/>
      <c r="HY136" s="49"/>
      <c r="HZ136" s="49"/>
      <c r="IA136" s="49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49"/>
      <c r="IM136" s="49"/>
      <c r="IN136" s="49"/>
      <c r="IO136" s="49"/>
      <c r="IP136" s="49"/>
      <c r="IQ136" s="49"/>
      <c r="IR136" s="49"/>
      <c r="IS136" s="49"/>
      <c r="IT136" s="49"/>
      <c r="IU136" s="49"/>
      <c r="IV136" s="49"/>
      <c r="IW136" s="49"/>
    </row>
    <row r="137" customFormat="false" ht="16.9" hidden="false" customHeight="true" outlineLevel="1" collapsed="false">
      <c r="A137" s="50"/>
      <c r="B137" s="36"/>
      <c r="C137" s="37"/>
      <c r="D137" s="37"/>
      <c r="E137" s="39"/>
      <c r="F137" s="38"/>
      <c r="G137" s="39"/>
      <c r="H137" s="40"/>
      <c r="I137" s="50"/>
      <c r="J137" s="43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  <c r="IW137" s="50"/>
    </row>
    <row r="138" customFormat="false" ht="16.9" hidden="false" customHeight="true" outlineLevel="1" collapsed="false">
      <c r="A138" s="0"/>
      <c r="B138" s="36"/>
      <c r="C138" s="37"/>
      <c r="D138" s="37"/>
      <c r="E138" s="39"/>
      <c r="F138" s="38"/>
      <c r="G138" s="39"/>
      <c r="H138" s="40"/>
      <c r="I138" s="0"/>
      <c r="J138" s="43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6.9" hidden="false" customHeight="true" outlineLevel="1" collapsed="false">
      <c r="A139" s="0"/>
      <c r="B139" s="36"/>
      <c r="C139" s="37"/>
      <c r="D139" s="37"/>
      <c r="E139" s="37"/>
      <c r="F139" s="38"/>
      <c r="G139" s="39"/>
      <c r="H139" s="40"/>
      <c r="I139" s="0"/>
      <c r="J139" s="43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6.9" hidden="false" customHeight="true" outlineLevel="1" collapsed="false">
      <c r="A140" s="49"/>
      <c r="B140" s="36"/>
      <c r="C140" s="39"/>
      <c r="D140" s="37"/>
      <c r="E140" s="39"/>
      <c r="F140" s="38"/>
      <c r="G140" s="39"/>
      <c r="H140" s="40"/>
      <c r="I140" s="49"/>
      <c r="J140" s="43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  <c r="HG140" s="49"/>
      <c r="HH140" s="49"/>
      <c r="HI140" s="49"/>
      <c r="HJ140" s="49"/>
      <c r="HK140" s="49"/>
      <c r="HL140" s="49"/>
      <c r="HM140" s="49"/>
      <c r="HN140" s="49"/>
      <c r="HO140" s="49"/>
      <c r="HP140" s="49"/>
      <c r="HQ140" s="49"/>
      <c r="HR140" s="49"/>
      <c r="HS140" s="49"/>
      <c r="HT140" s="49"/>
      <c r="HU140" s="49"/>
      <c r="HV140" s="49"/>
      <c r="HW140" s="49"/>
      <c r="HX140" s="49"/>
      <c r="HY140" s="49"/>
      <c r="HZ140" s="49"/>
      <c r="IA140" s="49"/>
      <c r="IB140" s="49"/>
      <c r="IC140" s="49"/>
      <c r="ID140" s="49"/>
      <c r="IE140" s="49"/>
      <c r="IF140" s="49"/>
      <c r="IG140" s="49"/>
      <c r="IH140" s="49"/>
      <c r="II140" s="49"/>
      <c r="IJ140" s="49"/>
      <c r="IK140" s="49"/>
      <c r="IL140" s="49"/>
      <c r="IM140" s="49"/>
      <c r="IN140" s="49"/>
      <c r="IO140" s="49"/>
      <c r="IP140" s="49"/>
      <c r="IQ140" s="49"/>
      <c r="IR140" s="49"/>
      <c r="IS140" s="49"/>
      <c r="IT140" s="49"/>
      <c r="IU140" s="49"/>
      <c r="IV140" s="49"/>
      <c r="IW140" s="49"/>
    </row>
    <row r="141" customFormat="false" ht="16.9" hidden="false" customHeight="true" outlineLevel="1" collapsed="false">
      <c r="A141" s="49"/>
      <c r="B141" s="36"/>
      <c r="C141" s="39"/>
      <c r="D141" s="37"/>
      <c r="E141" s="39"/>
      <c r="F141" s="38"/>
      <c r="G141" s="39"/>
      <c r="H141" s="40"/>
      <c r="I141" s="49"/>
      <c r="J141" s="43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  <c r="HK141" s="49"/>
      <c r="HL141" s="49"/>
      <c r="HM141" s="49"/>
      <c r="HN141" s="49"/>
      <c r="HO141" s="49"/>
      <c r="HP141" s="49"/>
      <c r="HQ141" s="49"/>
      <c r="HR141" s="49"/>
      <c r="HS141" s="49"/>
      <c r="HT141" s="49"/>
      <c r="HU141" s="49"/>
      <c r="HV141" s="49"/>
      <c r="HW141" s="49"/>
      <c r="HX141" s="49"/>
      <c r="HY141" s="49"/>
      <c r="HZ141" s="49"/>
      <c r="IA141" s="49"/>
      <c r="IB141" s="49"/>
      <c r="IC141" s="49"/>
      <c r="ID141" s="49"/>
      <c r="IE141" s="49"/>
      <c r="IF141" s="49"/>
      <c r="IG141" s="49"/>
      <c r="IH141" s="49"/>
      <c r="II141" s="49"/>
      <c r="IJ141" s="49"/>
      <c r="IK141" s="49"/>
      <c r="IL141" s="49"/>
      <c r="IM141" s="49"/>
      <c r="IN141" s="49"/>
      <c r="IO141" s="49"/>
      <c r="IP141" s="49"/>
      <c r="IQ141" s="49"/>
      <c r="IR141" s="49"/>
      <c r="IS141" s="49"/>
      <c r="IT141" s="49"/>
      <c r="IU141" s="49"/>
      <c r="IV141" s="49"/>
      <c r="IW141" s="49"/>
    </row>
    <row r="142" customFormat="false" ht="16.9" hidden="false" customHeight="true" outlineLevel="1" collapsed="false">
      <c r="B142" s="51"/>
      <c r="C142" s="52"/>
      <c r="D142" s="53"/>
      <c r="E142" s="52"/>
      <c r="F142" s="54"/>
      <c r="G142" s="55" t="n">
        <f aca="false">SUM(G127:G141)</f>
        <v>60400</v>
      </c>
      <c r="H142" s="56"/>
      <c r="I142" s="55"/>
      <c r="J142" s="43" t="n">
        <f aca="false">SUM(J127:J141)</f>
        <v>755</v>
      </c>
      <c r="K142" s="17" t="n">
        <f aca="false">+J142</f>
        <v>755</v>
      </c>
    </row>
    <row r="143" customFormat="false" ht="16.9" hidden="false" customHeight="true" outlineLevel="1" collapsed="false">
      <c r="B143" s="51"/>
      <c r="C143" s="13" t="s">
        <v>65</v>
      </c>
      <c r="E143" s="13" t="s">
        <v>31</v>
      </c>
      <c r="F143" s="16" t="n">
        <v>80000</v>
      </c>
      <c r="H143" s="16" t="n">
        <f aca="false">SUM(I127:I143)</f>
        <v>12880</v>
      </c>
      <c r="I143" s="55"/>
      <c r="J143" s="43"/>
    </row>
    <row r="145" customFormat="false" ht="16.9" hidden="false" customHeight="true" outlineLevel="0" collapsed="false">
      <c r="A145" s="64" t="s">
        <v>83</v>
      </c>
      <c r="I145" s="13"/>
    </row>
    <row r="146" customFormat="false" ht="16.9" hidden="false" customHeight="true" outlineLevel="1" collapsed="false">
      <c r="B146" s="36" t="s">
        <v>34</v>
      </c>
      <c r="C146" s="37" t="s">
        <v>84</v>
      </c>
      <c r="D146" s="37" t="s">
        <v>36</v>
      </c>
      <c r="E146" s="37" t="n">
        <v>1010802854</v>
      </c>
      <c r="F146" s="38" t="s">
        <v>70</v>
      </c>
      <c r="G146" s="39" t="n">
        <v>0</v>
      </c>
      <c r="H146" s="40" t="n">
        <v>0</v>
      </c>
      <c r="I146" s="55"/>
      <c r="J146" s="42" t="n">
        <f aca="false">+H146</f>
        <v>0</v>
      </c>
    </row>
    <row r="147" customFormat="false" ht="15" hidden="false" customHeight="true" outlineLevel="1" collapsed="false">
      <c r="A147" s="0"/>
      <c r="B147" s="36" t="s">
        <v>38</v>
      </c>
      <c r="C147" s="37" t="s">
        <v>84</v>
      </c>
      <c r="D147" s="37" t="s">
        <v>36</v>
      </c>
      <c r="E147" s="37" t="n">
        <v>1010802854</v>
      </c>
      <c r="F147" s="38" t="s">
        <v>39</v>
      </c>
      <c r="G147" s="39" t="n">
        <v>0</v>
      </c>
      <c r="H147" s="40" t="n">
        <v>0</v>
      </c>
      <c r="I147" s="0"/>
      <c r="J147" s="42" t="n">
        <f aca="false">+H147</f>
        <v>0</v>
      </c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6.9" hidden="false" customHeight="true" outlineLevel="1" collapsed="false">
      <c r="A148" s="0"/>
      <c r="B148" s="36" t="s">
        <v>40</v>
      </c>
      <c r="C148" s="37" t="s">
        <v>84</v>
      </c>
      <c r="D148" s="37" t="s">
        <v>36</v>
      </c>
      <c r="E148" s="37" t="n">
        <v>1010802854</v>
      </c>
      <c r="F148" s="38" t="s">
        <v>71</v>
      </c>
      <c r="G148" s="39" t="n">
        <v>0</v>
      </c>
      <c r="H148" s="40" t="n">
        <v>0</v>
      </c>
      <c r="I148" s="55"/>
      <c r="J148" s="43" t="n">
        <v>0</v>
      </c>
    </row>
    <row r="149" customFormat="false" ht="16.9" hidden="false" customHeight="true" outlineLevel="1" collapsed="false">
      <c r="A149" s="0"/>
      <c r="B149" s="36" t="s">
        <v>40</v>
      </c>
      <c r="C149" s="37" t="s">
        <v>84</v>
      </c>
      <c r="D149" s="37" t="s">
        <v>36</v>
      </c>
      <c r="E149" s="37" t="n">
        <v>1010802854</v>
      </c>
      <c r="F149" s="38" t="s">
        <v>72</v>
      </c>
      <c r="G149" s="39" t="n">
        <v>1447</v>
      </c>
      <c r="H149" s="40" t="n">
        <v>18.0875</v>
      </c>
      <c r="I149" s="55"/>
      <c r="J149" s="43" t="n">
        <v>18.09</v>
      </c>
    </row>
    <row r="150" customFormat="false" ht="16.9" hidden="false" customHeight="true" outlineLevel="1" collapsed="false">
      <c r="A150" s="0"/>
      <c r="B150" s="36" t="s">
        <v>43</v>
      </c>
      <c r="C150" s="37" t="s">
        <v>84</v>
      </c>
      <c r="D150" s="37" t="s">
        <v>36</v>
      </c>
      <c r="E150" s="37" t="n">
        <v>1010802854</v>
      </c>
      <c r="F150" s="38" t="s">
        <v>73</v>
      </c>
      <c r="G150" s="39" t="n">
        <v>697</v>
      </c>
      <c r="H150" s="40" t="n">
        <v>8.7125</v>
      </c>
      <c r="I150" s="46"/>
      <c r="J150" s="40" t="n">
        <v>8.7125</v>
      </c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  <c r="FT150" s="45"/>
      <c r="FU150" s="45"/>
      <c r="FV150" s="45"/>
      <c r="FW150" s="45"/>
      <c r="FX150" s="45"/>
      <c r="FY150" s="45"/>
      <c r="FZ150" s="45"/>
      <c r="GA150" s="45"/>
      <c r="GB150" s="45"/>
      <c r="GC150" s="45"/>
      <c r="GD150" s="45"/>
      <c r="GE150" s="45"/>
      <c r="GF150" s="45"/>
      <c r="GG150" s="45"/>
      <c r="GH150" s="45"/>
      <c r="GI150" s="45"/>
      <c r="GJ150" s="45"/>
      <c r="GK150" s="45"/>
      <c r="GL150" s="45"/>
      <c r="GM150" s="45"/>
      <c r="GN150" s="45"/>
      <c r="GO150" s="45"/>
      <c r="GP150" s="45"/>
      <c r="GQ150" s="45"/>
      <c r="GR150" s="45"/>
      <c r="GS150" s="45"/>
      <c r="GT150" s="45"/>
      <c r="GU150" s="45"/>
      <c r="GV150" s="45"/>
      <c r="GW150" s="45"/>
      <c r="GX150" s="45"/>
      <c r="GY150" s="45"/>
      <c r="GZ150" s="45"/>
      <c r="HA150" s="45"/>
      <c r="HB150" s="45"/>
      <c r="HC150" s="45"/>
      <c r="HD150" s="45"/>
      <c r="HE150" s="45"/>
      <c r="HF150" s="45"/>
      <c r="HG150" s="45"/>
      <c r="HH150" s="45"/>
      <c r="HI150" s="45"/>
      <c r="HJ150" s="45"/>
      <c r="HK150" s="45"/>
      <c r="HL150" s="45"/>
      <c r="HM150" s="45"/>
      <c r="HN150" s="45"/>
      <c r="HO150" s="45"/>
      <c r="HP150" s="45"/>
      <c r="HQ150" s="45"/>
      <c r="HR150" s="45"/>
      <c r="HS150" s="45"/>
      <c r="HT150" s="45"/>
      <c r="HU150" s="45"/>
      <c r="HV150" s="45"/>
      <c r="HW150" s="45"/>
      <c r="HX150" s="45"/>
      <c r="HY150" s="45"/>
      <c r="HZ150" s="45"/>
      <c r="IA150" s="45"/>
      <c r="IB150" s="45"/>
      <c r="IC150" s="45"/>
      <c r="ID150" s="45"/>
      <c r="IE150" s="45"/>
      <c r="IF150" s="45"/>
      <c r="IG150" s="45"/>
      <c r="IH150" s="45"/>
      <c r="II150" s="45"/>
      <c r="IJ150" s="45"/>
      <c r="IK150" s="45"/>
      <c r="IL150" s="45"/>
      <c r="IM150" s="45"/>
      <c r="IN150" s="45"/>
      <c r="IO150" s="45"/>
      <c r="IP150" s="45"/>
      <c r="IQ150" s="45"/>
      <c r="IR150" s="45"/>
      <c r="IS150" s="45"/>
      <c r="IT150" s="45"/>
      <c r="IU150" s="45"/>
      <c r="IV150" s="45"/>
      <c r="IW150" s="45"/>
    </row>
    <row r="151" customFormat="false" ht="16.9" hidden="false" customHeight="true" outlineLevel="1" collapsed="false">
      <c r="A151" s="0"/>
      <c r="B151" s="36" t="s">
        <v>45</v>
      </c>
      <c r="C151" s="37" t="s">
        <v>84</v>
      </c>
      <c r="D151" s="37" t="s">
        <v>36</v>
      </c>
      <c r="E151" s="37" t="n">
        <v>1010802854</v>
      </c>
      <c r="F151" s="38" t="s">
        <v>85</v>
      </c>
      <c r="G151" s="39" t="n">
        <v>1539</v>
      </c>
      <c r="H151" s="40" t="n">
        <v>19.2375</v>
      </c>
      <c r="I151" s="47"/>
      <c r="J151" s="40" t="n">
        <v>19.2375</v>
      </c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7"/>
      <c r="DQ151" s="47"/>
      <c r="DR151" s="47"/>
      <c r="DS151" s="47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7"/>
      <c r="EE151" s="47"/>
      <c r="EF151" s="47"/>
      <c r="EG151" s="47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7"/>
      <c r="ES151" s="47"/>
      <c r="ET151" s="47"/>
      <c r="EU151" s="47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7"/>
      <c r="FG151" s="47"/>
      <c r="FH151" s="47"/>
      <c r="FI151" s="47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7"/>
      <c r="FU151" s="47"/>
      <c r="FV151" s="47"/>
      <c r="FW151" s="47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7"/>
      <c r="GI151" s="47"/>
      <c r="GJ151" s="47"/>
      <c r="GK151" s="47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7"/>
      <c r="GW151" s="47"/>
      <c r="GX151" s="47"/>
      <c r="GY151" s="47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7"/>
      <c r="HK151" s="47"/>
      <c r="HL151" s="47"/>
      <c r="HM151" s="47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7"/>
      <c r="HY151" s="47"/>
      <c r="HZ151" s="47"/>
      <c r="IA151" s="47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7"/>
      <c r="IM151" s="47"/>
      <c r="IN151" s="47"/>
      <c r="IO151" s="47"/>
      <c r="IP151" s="47"/>
      <c r="IQ151" s="47"/>
      <c r="IR151" s="47"/>
      <c r="IS151" s="47"/>
      <c r="IT151" s="47"/>
      <c r="IU151" s="47"/>
      <c r="IV151" s="47"/>
      <c r="IW151" s="47"/>
    </row>
    <row r="152" customFormat="false" ht="16.9" hidden="false" customHeight="true" outlineLevel="1" collapsed="false">
      <c r="A152" s="0"/>
      <c r="B152" s="36" t="s">
        <v>45</v>
      </c>
      <c r="C152" s="37" t="s">
        <v>84</v>
      </c>
      <c r="D152" s="37" t="s">
        <v>36</v>
      </c>
      <c r="E152" s="37" t="n">
        <v>1010802854</v>
      </c>
      <c r="F152" s="38" t="s">
        <v>86</v>
      </c>
      <c r="G152" s="39" t="n">
        <v>2342</v>
      </c>
      <c r="H152" s="40" t="n">
        <v>29.275</v>
      </c>
      <c r="I152" s="47"/>
      <c r="J152" s="40" t="n">
        <v>29.275</v>
      </c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7"/>
      <c r="DQ152" s="47"/>
      <c r="DR152" s="47"/>
      <c r="DS152" s="47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7"/>
      <c r="EE152" s="47"/>
      <c r="EF152" s="47"/>
      <c r="EG152" s="47"/>
      <c r="EH152" s="47"/>
      <c r="EI152" s="47"/>
      <c r="EJ152" s="47"/>
      <c r="EK152" s="47"/>
      <c r="EL152" s="47"/>
      <c r="EM152" s="47"/>
      <c r="EN152" s="47"/>
      <c r="EO152" s="47"/>
      <c r="EP152" s="47"/>
      <c r="EQ152" s="47"/>
      <c r="ER152" s="47"/>
      <c r="ES152" s="47"/>
      <c r="ET152" s="47"/>
      <c r="EU152" s="47"/>
      <c r="EV152" s="47"/>
      <c r="EW152" s="47"/>
      <c r="EX152" s="47"/>
      <c r="EY152" s="47"/>
      <c r="EZ152" s="47"/>
      <c r="FA152" s="47"/>
      <c r="FB152" s="47"/>
      <c r="FC152" s="47"/>
      <c r="FD152" s="47"/>
      <c r="FE152" s="47"/>
      <c r="FF152" s="47"/>
      <c r="FG152" s="47"/>
      <c r="FH152" s="47"/>
      <c r="FI152" s="47"/>
      <c r="FJ152" s="47"/>
      <c r="FK152" s="47"/>
      <c r="FL152" s="47"/>
      <c r="FM152" s="47"/>
      <c r="FN152" s="47"/>
      <c r="FO152" s="47"/>
      <c r="FP152" s="47"/>
      <c r="FQ152" s="47"/>
      <c r="FR152" s="47"/>
      <c r="FS152" s="47"/>
      <c r="FT152" s="47"/>
      <c r="FU152" s="47"/>
      <c r="FV152" s="47"/>
      <c r="FW152" s="47"/>
      <c r="FX152" s="47"/>
      <c r="FY152" s="47"/>
      <c r="FZ152" s="47"/>
      <c r="GA152" s="47"/>
      <c r="GB152" s="47"/>
      <c r="GC152" s="47"/>
      <c r="GD152" s="47"/>
      <c r="GE152" s="47"/>
      <c r="GF152" s="47"/>
      <c r="GG152" s="47"/>
      <c r="GH152" s="47"/>
      <c r="GI152" s="47"/>
      <c r="GJ152" s="47"/>
      <c r="GK152" s="47"/>
      <c r="GL152" s="47"/>
      <c r="GM152" s="47"/>
      <c r="GN152" s="47"/>
      <c r="GO152" s="47"/>
      <c r="GP152" s="47"/>
      <c r="GQ152" s="47"/>
      <c r="GR152" s="47"/>
      <c r="GS152" s="47"/>
      <c r="GT152" s="47"/>
      <c r="GU152" s="47"/>
      <c r="GV152" s="47"/>
      <c r="GW152" s="47"/>
      <c r="GX152" s="47"/>
      <c r="GY152" s="47"/>
      <c r="GZ152" s="47"/>
      <c r="HA152" s="47"/>
      <c r="HB152" s="47"/>
      <c r="HC152" s="47"/>
      <c r="HD152" s="47"/>
      <c r="HE152" s="47"/>
      <c r="HF152" s="47"/>
      <c r="HG152" s="47"/>
      <c r="HH152" s="47"/>
      <c r="HI152" s="47"/>
      <c r="HJ152" s="47"/>
      <c r="HK152" s="47"/>
      <c r="HL152" s="47"/>
      <c r="HM152" s="47"/>
      <c r="HN152" s="47"/>
      <c r="HO152" s="47"/>
      <c r="HP152" s="47"/>
      <c r="HQ152" s="47"/>
      <c r="HR152" s="47"/>
      <c r="HS152" s="47"/>
      <c r="HT152" s="47"/>
      <c r="HU152" s="47"/>
      <c r="HV152" s="47"/>
      <c r="HW152" s="47"/>
      <c r="HX152" s="47"/>
      <c r="HY152" s="47"/>
      <c r="HZ152" s="47"/>
      <c r="IA152" s="47"/>
      <c r="IB152" s="47"/>
      <c r="IC152" s="47"/>
      <c r="ID152" s="47"/>
      <c r="IE152" s="47"/>
      <c r="IF152" s="47"/>
      <c r="IG152" s="47"/>
      <c r="IH152" s="47"/>
      <c r="II152" s="47"/>
      <c r="IJ152" s="47"/>
      <c r="IK152" s="47"/>
      <c r="IL152" s="47"/>
      <c r="IM152" s="47"/>
      <c r="IN152" s="47"/>
      <c r="IO152" s="47"/>
      <c r="IP152" s="47"/>
      <c r="IQ152" s="47"/>
      <c r="IR152" s="47"/>
      <c r="IS152" s="47"/>
      <c r="IT152" s="47"/>
      <c r="IU152" s="47"/>
      <c r="IV152" s="47"/>
      <c r="IW152" s="47"/>
    </row>
    <row r="153" customFormat="false" ht="12.75" hidden="false" customHeight="true" outlineLevel="1" collapsed="false">
      <c r="A153" s="0"/>
      <c r="B153" s="36" t="s">
        <v>48</v>
      </c>
      <c r="C153" s="37" t="s">
        <v>84</v>
      </c>
      <c r="D153" s="37" t="s">
        <v>36</v>
      </c>
      <c r="E153" s="37" t="n">
        <v>1010802854</v>
      </c>
      <c r="F153" s="38" t="s">
        <v>75</v>
      </c>
      <c r="G153" s="39" t="n">
        <v>0</v>
      </c>
      <c r="H153" s="40" t="n">
        <v>0</v>
      </c>
      <c r="I153" s="0"/>
      <c r="J153" s="40" t="n">
        <v>0</v>
      </c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6.9" hidden="false" customHeight="true" outlineLevel="1" collapsed="false">
      <c r="A154" s="49"/>
      <c r="B154" s="36"/>
      <c r="C154" s="39"/>
      <c r="D154" s="37"/>
      <c r="E154" s="39"/>
      <c r="F154" s="38"/>
      <c r="G154" s="39"/>
      <c r="H154" s="40"/>
      <c r="I154" s="49"/>
      <c r="J154" s="43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  <c r="HG154" s="49"/>
      <c r="HH154" s="49"/>
      <c r="HI154" s="49"/>
      <c r="HJ154" s="49"/>
      <c r="HK154" s="49"/>
      <c r="HL154" s="49"/>
      <c r="HM154" s="49"/>
      <c r="HN154" s="49"/>
      <c r="HO154" s="49"/>
      <c r="HP154" s="49"/>
      <c r="HQ154" s="49"/>
      <c r="HR154" s="49"/>
      <c r="HS154" s="49"/>
      <c r="HT154" s="49"/>
      <c r="HU154" s="49"/>
      <c r="HV154" s="49"/>
      <c r="HW154" s="49"/>
      <c r="HX154" s="49"/>
      <c r="HY154" s="49"/>
      <c r="HZ154" s="49"/>
      <c r="IA154" s="49"/>
      <c r="IB154" s="49"/>
      <c r="IC154" s="49"/>
      <c r="ID154" s="49"/>
      <c r="IE154" s="49"/>
      <c r="IF154" s="49"/>
      <c r="IG154" s="49"/>
      <c r="IH154" s="49"/>
      <c r="II154" s="49"/>
      <c r="IJ154" s="49"/>
      <c r="IK154" s="49"/>
      <c r="IL154" s="49"/>
      <c r="IM154" s="49"/>
      <c r="IN154" s="49"/>
      <c r="IO154" s="49"/>
      <c r="IP154" s="49"/>
      <c r="IQ154" s="49"/>
      <c r="IR154" s="49"/>
      <c r="IS154" s="49"/>
      <c r="IT154" s="49"/>
      <c r="IU154" s="49"/>
      <c r="IV154" s="49"/>
      <c r="IW154" s="49"/>
    </row>
    <row r="155" customFormat="false" ht="16.9" hidden="false" customHeight="true" outlineLevel="1" collapsed="false">
      <c r="A155" s="49"/>
      <c r="B155" s="36"/>
      <c r="C155" s="37"/>
      <c r="D155" s="37"/>
      <c r="E155" s="39"/>
      <c r="F155" s="38"/>
      <c r="G155" s="39"/>
      <c r="H155" s="40"/>
      <c r="I155" s="49"/>
      <c r="J155" s="43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  <c r="HG155" s="49"/>
      <c r="HH155" s="49"/>
      <c r="HI155" s="49"/>
      <c r="HJ155" s="49"/>
      <c r="HK155" s="49"/>
      <c r="HL155" s="49"/>
      <c r="HM155" s="49"/>
      <c r="HN155" s="49"/>
      <c r="HO155" s="49"/>
      <c r="HP155" s="49"/>
      <c r="HQ155" s="49"/>
      <c r="HR155" s="49"/>
      <c r="HS155" s="49"/>
      <c r="HT155" s="49"/>
      <c r="HU155" s="49"/>
      <c r="HV155" s="49"/>
      <c r="HW155" s="49"/>
      <c r="HX155" s="49"/>
      <c r="HY155" s="49"/>
      <c r="HZ155" s="49"/>
      <c r="IA155" s="49"/>
      <c r="IB155" s="49"/>
      <c r="IC155" s="49"/>
      <c r="ID155" s="49"/>
      <c r="IE155" s="49"/>
      <c r="IF155" s="49"/>
      <c r="IG155" s="49"/>
      <c r="IH155" s="49"/>
      <c r="II155" s="49"/>
      <c r="IJ155" s="49"/>
      <c r="IK155" s="49"/>
      <c r="IL155" s="49"/>
      <c r="IM155" s="49"/>
      <c r="IN155" s="49"/>
      <c r="IO155" s="49"/>
      <c r="IP155" s="49"/>
      <c r="IQ155" s="49"/>
      <c r="IR155" s="49"/>
      <c r="IS155" s="49"/>
      <c r="IT155" s="49"/>
      <c r="IU155" s="49"/>
      <c r="IV155" s="49"/>
      <c r="IW155" s="49"/>
    </row>
    <row r="156" customFormat="false" ht="16.9" hidden="false" customHeight="true" outlineLevel="1" collapsed="false">
      <c r="A156" s="50"/>
      <c r="B156" s="36"/>
      <c r="C156" s="37"/>
      <c r="D156" s="37"/>
      <c r="E156" s="39"/>
      <c r="F156" s="38"/>
      <c r="G156" s="39"/>
      <c r="H156" s="40"/>
      <c r="I156" s="50"/>
      <c r="J156" s="43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  <c r="IW156" s="50"/>
    </row>
    <row r="157" customFormat="false" ht="16.9" hidden="false" customHeight="true" outlineLevel="1" collapsed="false">
      <c r="A157" s="0"/>
      <c r="B157" s="36"/>
      <c r="C157" s="37"/>
      <c r="D157" s="37"/>
      <c r="E157" s="39"/>
      <c r="F157" s="38"/>
      <c r="G157" s="39"/>
      <c r="H157" s="40"/>
      <c r="I157" s="0"/>
      <c r="J157" s="43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6.9" hidden="false" customHeight="true" outlineLevel="1" collapsed="false">
      <c r="A158" s="0"/>
      <c r="B158" s="36"/>
      <c r="C158" s="37"/>
      <c r="D158" s="37"/>
      <c r="E158" s="37"/>
      <c r="F158" s="38"/>
      <c r="G158" s="39"/>
      <c r="H158" s="40"/>
      <c r="I158" s="0"/>
      <c r="J158" s="43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6.9" hidden="false" customHeight="true" outlineLevel="1" collapsed="false">
      <c r="A159" s="49"/>
      <c r="B159" s="36"/>
      <c r="C159" s="39"/>
      <c r="D159" s="37"/>
      <c r="E159" s="39"/>
      <c r="F159" s="38"/>
      <c r="G159" s="39"/>
      <c r="H159" s="40"/>
      <c r="I159" s="49"/>
      <c r="J159" s="43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  <c r="EP159" s="49"/>
      <c r="EQ159" s="49"/>
      <c r="ER159" s="49"/>
      <c r="ES159" s="49"/>
      <c r="ET159" s="49"/>
      <c r="EU159" s="49"/>
      <c r="EV159" s="49"/>
      <c r="EW159" s="49"/>
      <c r="EX159" s="49"/>
      <c r="EY159" s="49"/>
      <c r="EZ159" s="49"/>
      <c r="FA159" s="49"/>
      <c r="FB159" s="49"/>
      <c r="FC159" s="49"/>
      <c r="FD159" s="49"/>
      <c r="FE159" s="49"/>
      <c r="FF159" s="49"/>
      <c r="FG159" s="49"/>
      <c r="FH159" s="49"/>
      <c r="FI159" s="49"/>
      <c r="FJ159" s="49"/>
      <c r="FK159" s="49"/>
      <c r="FL159" s="49"/>
      <c r="FM159" s="49"/>
      <c r="FN159" s="49"/>
      <c r="FO159" s="49"/>
      <c r="FP159" s="49"/>
      <c r="FQ159" s="49"/>
      <c r="FR159" s="49"/>
      <c r="FS159" s="49"/>
      <c r="FT159" s="49"/>
      <c r="FU159" s="49"/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  <c r="HG159" s="49"/>
      <c r="HH159" s="49"/>
      <c r="HI159" s="49"/>
      <c r="HJ159" s="49"/>
      <c r="HK159" s="49"/>
      <c r="HL159" s="49"/>
      <c r="HM159" s="49"/>
      <c r="HN159" s="49"/>
      <c r="HO159" s="49"/>
      <c r="HP159" s="49"/>
      <c r="HQ159" s="49"/>
      <c r="HR159" s="49"/>
      <c r="HS159" s="49"/>
      <c r="HT159" s="49"/>
      <c r="HU159" s="49"/>
      <c r="HV159" s="49"/>
      <c r="HW159" s="49"/>
      <c r="HX159" s="49"/>
      <c r="HY159" s="49"/>
      <c r="HZ159" s="49"/>
      <c r="IA159" s="49"/>
      <c r="IB159" s="49"/>
      <c r="IC159" s="49"/>
      <c r="ID159" s="49"/>
      <c r="IE159" s="49"/>
      <c r="IF159" s="49"/>
      <c r="IG159" s="49"/>
      <c r="IH159" s="49"/>
      <c r="II159" s="49"/>
      <c r="IJ159" s="49"/>
      <c r="IK159" s="49"/>
      <c r="IL159" s="49"/>
      <c r="IM159" s="49"/>
      <c r="IN159" s="49"/>
      <c r="IO159" s="49"/>
      <c r="IP159" s="49"/>
      <c r="IQ159" s="49"/>
      <c r="IR159" s="49"/>
      <c r="IS159" s="49"/>
      <c r="IT159" s="49"/>
      <c r="IU159" s="49"/>
      <c r="IV159" s="49"/>
      <c r="IW159" s="49"/>
    </row>
    <row r="160" customFormat="false" ht="16.9" hidden="false" customHeight="true" outlineLevel="1" collapsed="false">
      <c r="A160" s="49"/>
      <c r="B160" s="36"/>
      <c r="C160" s="39"/>
      <c r="D160" s="37"/>
      <c r="E160" s="39"/>
      <c r="F160" s="38"/>
      <c r="G160" s="39"/>
      <c r="H160" s="40"/>
      <c r="I160" s="49"/>
      <c r="J160" s="43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  <c r="EP160" s="49"/>
      <c r="EQ160" s="49"/>
      <c r="ER160" s="49"/>
      <c r="ES160" s="49"/>
      <c r="ET160" s="49"/>
      <c r="EU160" s="49"/>
      <c r="EV160" s="49"/>
      <c r="EW160" s="49"/>
      <c r="EX160" s="49"/>
      <c r="EY160" s="49"/>
      <c r="EZ160" s="49"/>
      <c r="FA160" s="49"/>
      <c r="FB160" s="49"/>
      <c r="FC160" s="49"/>
      <c r="FD160" s="49"/>
      <c r="FE160" s="49"/>
      <c r="FF160" s="49"/>
      <c r="FG160" s="49"/>
      <c r="FH160" s="49"/>
      <c r="FI160" s="49"/>
      <c r="FJ160" s="49"/>
      <c r="FK160" s="49"/>
      <c r="FL160" s="49"/>
      <c r="FM160" s="49"/>
      <c r="FN160" s="49"/>
      <c r="FO160" s="49"/>
      <c r="FP160" s="49"/>
      <c r="FQ160" s="49"/>
      <c r="FR160" s="49"/>
      <c r="FS160" s="49"/>
      <c r="FT160" s="49"/>
      <c r="FU160" s="49"/>
      <c r="FV160" s="49"/>
      <c r="FW160" s="49"/>
      <c r="FX160" s="49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  <c r="HG160" s="49"/>
      <c r="HH160" s="49"/>
      <c r="HI160" s="49"/>
      <c r="HJ160" s="49"/>
      <c r="HK160" s="49"/>
      <c r="HL160" s="49"/>
      <c r="HM160" s="49"/>
      <c r="HN160" s="49"/>
      <c r="HO160" s="49"/>
      <c r="HP160" s="49"/>
      <c r="HQ160" s="49"/>
      <c r="HR160" s="49"/>
      <c r="HS160" s="49"/>
      <c r="HT160" s="49"/>
      <c r="HU160" s="49"/>
      <c r="HV160" s="49"/>
      <c r="HW160" s="49"/>
      <c r="HX160" s="49"/>
      <c r="HY160" s="49"/>
      <c r="HZ160" s="49"/>
      <c r="IA160" s="49"/>
      <c r="IB160" s="49"/>
      <c r="IC160" s="49"/>
      <c r="ID160" s="49"/>
      <c r="IE160" s="49"/>
      <c r="IF160" s="49"/>
      <c r="IG160" s="49"/>
      <c r="IH160" s="49"/>
      <c r="II160" s="49"/>
      <c r="IJ160" s="49"/>
      <c r="IK160" s="49"/>
      <c r="IL160" s="49"/>
      <c r="IM160" s="49"/>
      <c r="IN160" s="49"/>
      <c r="IO160" s="49"/>
      <c r="IP160" s="49"/>
      <c r="IQ160" s="49"/>
      <c r="IR160" s="49"/>
      <c r="IS160" s="49"/>
      <c r="IT160" s="49"/>
      <c r="IU160" s="49"/>
      <c r="IV160" s="49"/>
      <c r="IW160" s="49"/>
    </row>
    <row r="161" customFormat="false" ht="16.9" hidden="false" customHeight="true" outlineLevel="1" collapsed="false">
      <c r="B161" s="51"/>
      <c r="C161" s="52"/>
      <c r="D161" s="53"/>
      <c r="E161" s="52"/>
      <c r="F161" s="54" t="s">
        <v>21</v>
      </c>
      <c r="G161" s="55" t="n">
        <f aca="false">SUM(G146:G160)</f>
        <v>6025</v>
      </c>
      <c r="H161" s="56"/>
      <c r="I161" s="55"/>
      <c r="J161" s="43" t="n">
        <v>18.09</v>
      </c>
      <c r="K161" s="17" t="n">
        <f aca="false">+J161</f>
        <v>18.09</v>
      </c>
    </row>
    <row r="162" customFormat="false" ht="16.9" hidden="false" customHeight="true" outlineLevel="0" collapsed="false">
      <c r="A162" s="57" t="s">
        <v>87</v>
      </c>
    </row>
    <row r="163" customFormat="false" ht="16.9" hidden="false" customHeight="true" outlineLevel="1" collapsed="false">
      <c r="B163" s="36" t="s">
        <v>34</v>
      </c>
      <c r="C163" s="37" t="s">
        <v>88</v>
      </c>
      <c r="D163" s="37" t="s">
        <v>89</v>
      </c>
      <c r="E163" s="37" t="n">
        <v>1010802850</v>
      </c>
      <c r="F163" s="38" t="s">
        <v>70</v>
      </c>
      <c r="G163" s="39" t="n">
        <v>0</v>
      </c>
      <c r="H163" s="40" t="n">
        <v>0</v>
      </c>
      <c r="I163" s="55"/>
      <c r="J163" s="42" t="n">
        <f aca="false">+H163</f>
        <v>0</v>
      </c>
    </row>
    <row r="164" customFormat="false" ht="15.75" hidden="false" customHeight="true" outlineLevel="1" collapsed="false">
      <c r="A164" s="0"/>
      <c r="B164" s="36" t="s">
        <v>38</v>
      </c>
      <c r="C164" s="37" t="s">
        <v>88</v>
      </c>
      <c r="D164" s="37" t="s">
        <v>89</v>
      </c>
      <c r="E164" s="37" t="n">
        <v>1010802850</v>
      </c>
      <c r="F164" s="38" t="s">
        <v>39</v>
      </c>
      <c r="G164" s="39" t="n">
        <v>0</v>
      </c>
      <c r="H164" s="40" t="n">
        <v>0</v>
      </c>
      <c r="I164" s="0"/>
      <c r="J164" s="42" t="n">
        <f aca="false">+H164</f>
        <v>0</v>
      </c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6.9" hidden="false" customHeight="true" outlineLevel="1" collapsed="false">
      <c r="A165" s="0"/>
      <c r="B165" s="36" t="s">
        <v>40</v>
      </c>
      <c r="C165" s="37" t="s">
        <v>88</v>
      </c>
      <c r="D165" s="37" t="s">
        <v>89</v>
      </c>
      <c r="E165" s="37" t="n">
        <v>1010802850</v>
      </c>
      <c r="F165" s="38" t="s">
        <v>71</v>
      </c>
      <c r="G165" s="39" t="n">
        <v>0</v>
      </c>
      <c r="H165" s="40" t="n">
        <v>0</v>
      </c>
      <c r="I165" s="55"/>
      <c r="J165" s="43" t="n">
        <v>0</v>
      </c>
    </row>
    <row r="166" customFormat="false" ht="16.9" hidden="false" customHeight="true" outlineLevel="1" collapsed="false">
      <c r="A166" s="0"/>
      <c r="B166" s="36" t="s">
        <v>40</v>
      </c>
      <c r="C166" s="37" t="s">
        <v>88</v>
      </c>
      <c r="D166" s="37" t="s">
        <v>89</v>
      </c>
      <c r="E166" s="37" t="n">
        <v>1010802850</v>
      </c>
      <c r="F166" s="38" t="s">
        <v>72</v>
      </c>
      <c r="G166" s="39" t="n">
        <v>0</v>
      </c>
      <c r="H166" s="40" t="n">
        <v>0</v>
      </c>
      <c r="I166" s="55"/>
      <c r="J166" s="43" t="n">
        <v>0</v>
      </c>
    </row>
    <row r="167" customFormat="false" ht="16.9" hidden="false" customHeight="true" outlineLevel="1" collapsed="false">
      <c r="A167" s="0"/>
      <c r="B167" s="36" t="s">
        <v>43</v>
      </c>
      <c r="C167" s="37" t="s">
        <v>88</v>
      </c>
      <c r="D167" s="37" t="s">
        <v>89</v>
      </c>
      <c r="E167" s="37" t="n">
        <v>1010802850</v>
      </c>
      <c r="F167" s="38" t="s">
        <v>73</v>
      </c>
      <c r="G167" s="39" t="n">
        <v>0</v>
      </c>
      <c r="H167" s="40" t="n">
        <v>0</v>
      </c>
      <c r="I167" s="46"/>
      <c r="J167" s="40" t="n">
        <v>0</v>
      </c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  <c r="CU167" s="45"/>
      <c r="CV167" s="45"/>
      <c r="CW167" s="45"/>
      <c r="CX167" s="45"/>
      <c r="CY167" s="45"/>
      <c r="CZ167" s="45"/>
      <c r="DA167" s="45"/>
      <c r="DB167" s="45"/>
      <c r="DC167" s="45"/>
      <c r="DD167" s="45"/>
      <c r="DE167" s="45"/>
      <c r="DF167" s="45"/>
      <c r="DG167" s="45"/>
      <c r="DH167" s="45"/>
      <c r="DI167" s="45"/>
      <c r="DJ167" s="45"/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45"/>
      <c r="DX167" s="45"/>
      <c r="DY167" s="45"/>
      <c r="DZ167" s="45"/>
      <c r="EA167" s="45"/>
      <c r="EB167" s="45"/>
      <c r="EC167" s="45"/>
      <c r="ED167" s="45"/>
      <c r="EE167" s="45"/>
      <c r="EF167" s="45"/>
      <c r="EG167" s="45"/>
      <c r="EH167" s="45"/>
      <c r="EI167" s="45"/>
      <c r="EJ167" s="45"/>
      <c r="EK167" s="45"/>
      <c r="EL167" s="45"/>
      <c r="EM167" s="45"/>
      <c r="EN167" s="45"/>
      <c r="EO167" s="45"/>
      <c r="EP167" s="45"/>
      <c r="EQ167" s="45"/>
      <c r="ER167" s="45"/>
      <c r="ES167" s="45"/>
      <c r="ET167" s="45"/>
      <c r="EU167" s="45"/>
      <c r="EV167" s="45"/>
      <c r="EW167" s="45"/>
      <c r="EX167" s="45"/>
      <c r="EY167" s="45"/>
      <c r="EZ167" s="45"/>
      <c r="FA167" s="45"/>
      <c r="FB167" s="45"/>
      <c r="FC167" s="45"/>
      <c r="FD167" s="45"/>
      <c r="FE167" s="45"/>
      <c r="FF167" s="45"/>
      <c r="FG167" s="45"/>
      <c r="FH167" s="45"/>
      <c r="FI167" s="45"/>
      <c r="FJ167" s="45"/>
      <c r="FK167" s="45"/>
      <c r="FL167" s="45"/>
      <c r="FM167" s="45"/>
      <c r="FN167" s="45"/>
      <c r="FO167" s="45"/>
      <c r="FP167" s="45"/>
      <c r="FQ167" s="45"/>
      <c r="FR167" s="45"/>
      <c r="FS167" s="45"/>
      <c r="FT167" s="45"/>
      <c r="FU167" s="45"/>
      <c r="FV167" s="45"/>
      <c r="FW167" s="45"/>
      <c r="FX167" s="45"/>
      <c r="FY167" s="45"/>
      <c r="FZ167" s="45"/>
      <c r="GA167" s="45"/>
      <c r="GB167" s="45"/>
      <c r="GC167" s="45"/>
      <c r="GD167" s="45"/>
      <c r="GE167" s="45"/>
      <c r="GF167" s="45"/>
      <c r="GG167" s="45"/>
      <c r="GH167" s="45"/>
      <c r="GI167" s="45"/>
      <c r="GJ167" s="45"/>
      <c r="GK167" s="45"/>
      <c r="GL167" s="45"/>
      <c r="GM167" s="45"/>
      <c r="GN167" s="45"/>
      <c r="GO167" s="45"/>
      <c r="GP167" s="45"/>
      <c r="GQ167" s="45"/>
      <c r="GR167" s="45"/>
      <c r="GS167" s="45"/>
      <c r="GT167" s="45"/>
      <c r="GU167" s="45"/>
      <c r="GV167" s="45"/>
      <c r="GW167" s="45"/>
      <c r="GX167" s="45"/>
      <c r="GY167" s="45"/>
      <c r="GZ167" s="45"/>
      <c r="HA167" s="45"/>
      <c r="HB167" s="45"/>
      <c r="HC167" s="45"/>
      <c r="HD167" s="45"/>
      <c r="HE167" s="45"/>
      <c r="HF167" s="45"/>
      <c r="HG167" s="45"/>
      <c r="HH167" s="45"/>
      <c r="HI167" s="45"/>
      <c r="HJ167" s="45"/>
      <c r="HK167" s="45"/>
      <c r="HL167" s="45"/>
      <c r="HM167" s="45"/>
      <c r="HN167" s="45"/>
      <c r="HO167" s="45"/>
      <c r="HP167" s="45"/>
      <c r="HQ167" s="45"/>
      <c r="HR167" s="45"/>
      <c r="HS167" s="45"/>
      <c r="HT167" s="45"/>
      <c r="HU167" s="45"/>
      <c r="HV167" s="45"/>
      <c r="HW167" s="45"/>
      <c r="HX167" s="45"/>
      <c r="HY167" s="45"/>
      <c r="HZ167" s="45"/>
      <c r="IA167" s="45"/>
      <c r="IB167" s="45"/>
      <c r="IC167" s="45"/>
      <c r="ID167" s="45"/>
      <c r="IE167" s="45"/>
      <c r="IF167" s="45"/>
      <c r="IG167" s="45"/>
      <c r="IH167" s="45"/>
      <c r="II167" s="45"/>
      <c r="IJ167" s="45"/>
      <c r="IK167" s="45"/>
      <c r="IL167" s="45"/>
      <c r="IM167" s="45"/>
      <c r="IN167" s="45"/>
      <c r="IO167" s="45"/>
      <c r="IP167" s="45"/>
      <c r="IQ167" s="45"/>
      <c r="IR167" s="45"/>
      <c r="IS167" s="45"/>
      <c r="IT167" s="45"/>
      <c r="IU167" s="45"/>
      <c r="IV167" s="45"/>
      <c r="IW167" s="45"/>
    </row>
    <row r="168" customFormat="false" ht="16.9" hidden="false" customHeight="true" outlineLevel="1" collapsed="false">
      <c r="A168" s="0"/>
      <c r="B168" s="36" t="s">
        <v>45</v>
      </c>
      <c r="C168" s="37" t="s">
        <v>88</v>
      </c>
      <c r="D168" s="37" t="s">
        <v>89</v>
      </c>
      <c r="E168" s="37" t="n">
        <v>1010802850</v>
      </c>
      <c r="F168" s="38" t="s">
        <v>85</v>
      </c>
      <c r="G168" s="39" t="n">
        <v>3377</v>
      </c>
      <c r="H168" s="40" t="n">
        <v>42.2125</v>
      </c>
      <c r="I168" s="47"/>
      <c r="J168" s="40" t="n">
        <v>42.2125</v>
      </c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7"/>
      <c r="EE168" s="47"/>
      <c r="EF168" s="47"/>
      <c r="EG168" s="47"/>
      <c r="EH168" s="47"/>
      <c r="EI168" s="47"/>
      <c r="EJ168" s="47"/>
      <c r="EK168" s="47"/>
      <c r="EL168" s="47"/>
      <c r="EM168" s="47"/>
      <c r="EN168" s="47"/>
      <c r="EO168" s="47"/>
      <c r="EP168" s="47"/>
      <c r="EQ168" s="47"/>
      <c r="ER168" s="47"/>
      <c r="ES168" s="47"/>
      <c r="ET168" s="47"/>
      <c r="EU168" s="47"/>
      <c r="EV168" s="47"/>
      <c r="EW168" s="47"/>
      <c r="EX168" s="47"/>
      <c r="EY168" s="47"/>
      <c r="EZ168" s="47"/>
      <c r="FA168" s="47"/>
      <c r="FB168" s="47"/>
      <c r="FC168" s="47"/>
      <c r="FD168" s="47"/>
      <c r="FE168" s="47"/>
      <c r="FF168" s="47"/>
      <c r="FG168" s="47"/>
      <c r="FH168" s="47"/>
      <c r="FI168" s="47"/>
      <c r="FJ168" s="47"/>
      <c r="FK168" s="47"/>
      <c r="FL168" s="47"/>
      <c r="FM168" s="47"/>
      <c r="FN168" s="47"/>
      <c r="FO168" s="47"/>
      <c r="FP168" s="47"/>
      <c r="FQ168" s="47"/>
      <c r="FR168" s="47"/>
      <c r="FS168" s="47"/>
      <c r="FT168" s="47"/>
      <c r="FU168" s="47"/>
      <c r="FV168" s="47"/>
      <c r="FW168" s="47"/>
      <c r="FX168" s="47"/>
      <c r="FY168" s="47"/>
      <c r="FZ168" s="47"/>
      <c r="GA168" s="47"/>
      <c r="GB168" s="47"/>
      <c r="GC168" s="47"/>
      <c r="GD168" s="47"/>
      <c r="GE168" s="47"/>
      <c r="GF168" s="47"/>
      <c r="GG168" s="47"/>
      <c r="GH168" s="47"/>
      <c r="GI168" s="47"/>
      <c r="GJ168" s="47"/>
      <c r="GK168" s="47"/>
      <c r="GL168" s="47"/>
      <c r="GM168" s="47"/>
      <c r="GN168" s="47"/>
      <c r="GO168" s="47"/>
      <c r="GP168" s="47"/>
      <c r="GQ168" s="47"/>
      <c r="GR168" s="47"/>
      <c r="GS168" s="47"/>
      <c r="GT168" s="47"/>
      <c r="GU168" s="47"/>
      <c r="GV168" s="47"/>
      <c r="GW168" s="47"/>
      <c r="GX168" s="47"/>
      <c r="GY168" s="47"/>
      <c r="GZ168" s="47"/>
      <c r="HA168" s="47"/>
      <c r="HB168" s="47"/>
      <c r="HC168" s="47"/>
      <c r="HD168" s="47"/>
      <c r="HE168" s="47"/>
      <c r="HF168" s="47"/>
      <c r="HG168" s="47"/>
      <c r="HH168" s="47"/>
      <c r="HI168" s="47"/>
      <c r="HJ168" s="47"/>
      <c r="HK168" s="47"/>
      <c r="HL168" s="47"/>
      <c r="HM168" s="47"/>
      <c r="HN168" s="47"/>
      <c r="HO168" s="47"/>
      <c r="HP168" s="47"/>
      <c r="HQ168" s="47"/>
      <c r="HR168" s="47"/>
      <c r="HS168" s="47"/>
      <c r="HT168" s="47"/>
      <c r="HU168" s="47"/>
      <c r="HV168" s="47"/>
      <c r="HW168" s="47"/>
      <c r="HX168" s="47"/>
      <c r="HY168" s="47"/>
      <c r="HZ168" s="47"/>
      <c r="IA168" s="47"/>
      <c r="IB168" s="47"/>
      <c r="IC168" s="47"/>
      <c r="ID168" s="47"/>
      <c r="IE168" s="47"/>
      <c r="IF168" s="47"/>
      <c r="IG168" s="47"/>
      <c r="IH168" s="47"/>
      <c r="II168" s="47"/>
      <c r="IJ168" s="47"/>
      <c r="IK168" s="47"/>
      <c r="IL168" s="47"/>
      <c r="IM168" s="47"/>
      <c r="IN168" s="47"/>
      <c r="IO168" s="47"/>
      <c r="IP168" s="47"/>
      <c r="IQ168" s="47"/>
      <c r="IR168" s="47"/>
      <c r="IS168" s="47"/>
      <c r="IT168" s="47"/>
      <c r="IU168" s="47"/>
      <c r="IV168" s="47"/>
      <c r="IW168" s="47"/>
    </row>
    <row r="169" customFormat="false" ht="16.9" hidden="false" customHeight="true" outlineLevel="1" collapsed="false">
      <c r="A169" s="0"/>
      <c r="B169" s="36" t="s">
        <v>45</v>
      </c>
      <c r="C169" s="37" t="s">
        <v>88</v>
      </c>
      <c r="D169" s="37" t="s">
        <v>89</v>
      </c>
      <c r="E169" s="37" t="n">
        <v>1010802850</v>
      </c>
      <c r="F169" s="38" t="s">
        <v>86</v>
      </c>
      <c r="G169" s="39" t="n">
        <v>3975</v>
      </c>
      <c r="H169" s="40" t="n">
        <v>49.6875</v>
      </c>
      <c r="I169" s="47"/>
      <c r="J169" s="40" t="n">
        <v>49.6875</v>
      </c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7"/>
      <c r="DQ169" s="47"/>
      <c r="DR169" s="47"/>
      <c r="DS169" s="47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7"/>
      <c r="EE169" s="47"/>
      <c r="EF169" s="47"/>
      <c r="EG169" s="47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7"/>
      <c r="ES169" s="47"/>
      <c r="ET169" s="47"/>
      <c r="EU169" s="47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7"/>
      <c r="FG169" s="47"/>
      <c r="FH169" s="47"/>
      <c r="FI169" s="47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7"/>
      <c r="FU169" s="47"/>
      <c r="FV169" s="47"/>
      <c r="FW169" s="47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7"/>
      <c r="GI169" s="47"/>
      <c r="GJ169" s="47"/>
      <c r="GK169" s="47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7"/>
      <c r="GW169" s="47"/>
      <c r="GX169" s="47"/>
      <c r="GY169" s="47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7"/>
      <c r="HK169" s="47"/>
      <c r="HL169" s="47"/>
      <c r="HM169" s="47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7"/>
      <c r="HY169" s="47"/>
      <c r="HZ169" s="47"/>
      <c r="IA169" s="47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7"/>
      <c r="IM169" s="47"/>
      <c r="IN169" s="47"/>
      <c r="IO169" s="47"/>
      <c r="IP169" s="47"/>
      <c r="IQ169" s="47"/>
      <c r="IR169" s="47"/>
      <c r="IS169" s="47"/>
      <c r="IT169" s="47"/>
      <c r="IU169" s="47"/>
      <c r="IV169" s="47"/>
      <c r="IW169" s="47"/>
    </row>
    <row r="170" customFormat="false" ht="12.75" hidden="false" customHeight="true" outlineLevel="1" collapsed="false">
      <c r="A170" s="0"/>
      <c r="B170" s="36" t="s">
        <v>48</v>
      </c>
      <c r="C170" s="37" t="s">
        <v>88</v>
      </c>
      <c r="D170" s="37" t="s">
        <v>89</v>
      </c>
      <c r="E170" s="37" t="n">
        <v>1010802850</v>
      </c>
      <c r="F170" s="38" t="s">
        <v>75</v>
      </c>
      <c r="G170" s="39" t="n">
        <v>0</v>
      </c>
      <c r="H170" s="40" t="n">
        <v>0</v>
      </c>
      <c r="I170" s="0"/>
      <c r="J170" s="40" t="n">
        <v>0</v>
      </c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 s="0"/>
      <c r="FR170" s="0"/>
      <c r="FS170" s="0"/>
      <c r="FT170" s="0"/>
      <c r="FU170" s="0"/>
      <c r="FV170" s="0"/>
      <c r="FW170" s="0"/>
      <c r="FX170" s="0"/>
      <c r="FY170" s="0"/>
      <c r="FZ170" s="0"/>
      <c r="GA170" s="0"/>
      <c r="GB170" s="0"/>
      <c r="GC170" s="0"/>
      <c r="GD170" s="0"/>
      <c r="GE170" s="0"/>
      <c r="GF170" s="0"/>
      <c r="GG170" s="0"/>
      <c r="GH170" s="0"/>
      <c r="GI170" s="0"/>
      <c r="GJ170" s="0"/>
      <c r="GK170" s="0"/>
      <c r="GL170" s="0"/>
      <c r="GM170" s="0"/>
      <c r="GN170" s="0"/>
      <c r="GO170" s="0"/>
      <c r="GP170" s="0"/>
      <c r="GQ170" s="0"/>
      <c r="GR170" s="0"/>
      <c r="GS170" s="0"/>
      <c r="GT170" s="0"/>
      <c r="GU170" s="0"/>
      <c r="GV170" s="0"/>
      <c r="GW170" s="0"/>
      <c r="GX170" s="0"/>
      <c r="GY170" s="0"/>
      <c r="GZ170" s="0"/>
      <c r="HA170" s="0"/>
      <c r="HB170" s="0"/>
      <c r="HC170" s="0"/>
      <c r="HD170" s="0"/>
      <c r="HE170" s="0"/>
      <c r="HF170" s="0"/>
      <c r="HG170" s="0"/>
      <c r="HH170" s="0"/>
      <c r="HI170" s="0"/>
      <c r="HJ170" s="0"/>
      <c r="HK170" s="0"/>
      <c r="HL170" s="0"/>
      <c r="HM170" s="0"/>
      <c r="HN170" s="0"/>
      <c r="HO170" s="0"/>
      <c r="HP170" s="0"/>
      <c r="HQ170" s="0"/>
      <c r="HR170" s="0"/>
      <c r="HS170" s="0"/>
      <c r="HT170" s="0"/>
      <c r="HU170" s="0"/>
      <c r="HV170" s="0"/>
      <c r="HW170" s="0"/>
      <c r="HX170" s="0"/>
      <c r="HY170" s="0"/>
      <c r="HZ170" s="0"/>
      <c r="IA170" s="0"/>
      <c r="IB170" s="0"/>
      <c r="IC170" s="0"/>
      <c r="ID170" s="0"/>
      <c r="IE170" s="0"/>
      <c r="IF170" s="0"/>
      <c r="IG170" s="0"/>
      <c r="IH170" s="0"/>
      <c r="II170" s="0"/>
      <c r="IJ170" s="0"/>
      <c r="IK170" s="0"/>
      <c r="IL170" s="0"/>
      <c r="IM170" s="0"/>
      <c r="IN170" s="0"/>
      <c r="IO170" s="0"/>
      <c r="IP170" s="0"/>
      <c r="IQ170" s="0"/>
      <c r="IR170" s="0"/>
      <c r="IS170" s="0"/>
      <c r="IT170" s="0"/>
      <c r="IU170" s="0"/>
      <c r="IV170" s="0"/>
      <c r="IW170" s="0"/>
    </row>
    <row r="171" customFormat="false" ht="16.9" hidden="false" customHeight="true" outlineLevel="1" collapsed="false">
      <c r="A171" s="49"/>
      <c r="B171" s="36"/>
      <c r="C171" s="39"/>
      <c r="D171" s="37"/>
      <c r="E171" s="39"/>
      <c r="F171" s="38"/>
      <c r="G171" s="39"/>
      <c r="H171" s="40"/>
      <c r="I171" s="49"/>
      <c r="J171" s="43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  <c r="FT171" s="49"/>
      <c r="FU171" s="49"/>
      <c r="FV171" s="49"/>
      <c r="FW171" s="49"/>
      <c r="FX171" s="49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  <c r="HG171" s="49"/>
      <c r="HH171" s="49"/>
      <c r="HI171" s="49"/>
      <c r="HJ171" s="49"/>
      <c r="HK171" s="49"/>
      <c r="HL171" s="49"/>
      <c r="HM171" s="49"/>
      <c r="HN171" s="49"/>
      <c r="HO171" s="49"/>
      <c r="HP171" s="49"/>
      <c r="HQ171" s="49"/>
      <c r="HR171" s="49"/>
      <c r="HS171" s="49"/>
      <c r="HT171" s="49"/>
      <c r="HU171" s="49"/>
      <c r="HV171" s="49"/>
      <c r="HW171" s="49"/>
      <c r="HX171" s="49"/>
      <c r="HY171" s="49"/>
      <c r="HZ171" s="49"/>
      <c r="IA171" s="49"/>
      <c r="IB171" s="49"/>
      <c r="IC171" s="49"/>
      <c r="ID171" s="49"/>
      <c r="IE171" s="49"/>
      <c r="IF171" s="49"/>
      <c r="IG171" s="49"/>
      <c r="IH171" s="49"/>
      <c r="II171" s="49"/>
      <c r="IJ171" s="49"/>
      <c r="IK171" s="49"/>
      <c r="IL171" s="49"/>
      <c r="IM171" s="49"/>
      <c r="IN171" s="49"/>
      <c r="IO171" s="49"/>
      <c r="IP171" s="49"/>
      <c r="IQ171" s="49"/>
      <c r="IR171" s="49"/>
      <c r="IS171" s="49"/>
      <c r="IT171" s="49"/>
      <c r="IU171" s="49"/>
      <c r="IV171" s="49"/>
      <c r="IW171" s="49"/>
    </row>
    <row r="172" customFormat="false" ht="16.9" hidden="false" customHeight="true" outlineLevel="1" collapsed="false">
      <c r="A172" s="49"/>
      <c r="B172" s="36"/>
      <c r="C172" s="37"/>
      <c r="D172" s="37"/>
      <c r="E172" s="39"/>
      <c r="F172" s="38"/>
      <c r="G172" s="39"/>
      <c r="H172" s="40"/>
      <c r="I172" s="49"/>
      <c r="J172" s="43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  <c r="FT172" s="49"/>
      <c r="FU172" s="49"/>
      <c r="FV172" s="49"/>
      <c r="FW172" s="49"/>
      <c r="FX172" s="49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  <c r="HG172" s="49"/>
      <c r="HH172" s="49"/>
      <c r="HI172" s="49"/>
      <c r="HJ172" s="49"/>
      <c r="HK172" s="49"/>
      <c r="HL172" s="49"/>
      <c r="HM172" s="49"/>
      <c r="HN172" s="49"/>
      <c r="HO172" s="49"/>
      <c r="HP172" s="49"/>
      <c r="HQ172" s="49"/>
      <c r="HR172" s="49"/>
      <c r="HS172" s="49"/>
      <c r="HT172" s="49"/>
      <c r="HU172" s="49"/>
      <c r="HV172" s="49"/>
      <c r="HW172" s="49"/>
      <c r="HX172" s="49"/>
      <c r="HY172" s="49"/>
      <c r="HZ172" s="49"/>
      <c r="IA172" s="49"/>
      <c r="IB172" s="49"/>
      <c r="IC172" s="49"/>
      <c r="ID172" s="49"/>
      <c r="IE172" s="49"/>
      <c r="IF172" s="49"/>
      <c r="IG172" s="49"/>
      <c r="IH172" s="49"/>
      <c r="II172" s="49"/>
      <c r="IJ172" s="49"/>
      <c r="IK172" s="49"/>
      <c r="IL172" s="49"/>
      <c r="IM172" s="49"/>
      <c r="IN172" s="49"/>
      <c r="IO172" s="49"/>
      <c r="IP172" s="49"/>
      <c r="IQ172" s="49"/>
      <c r="IR172" s="49"/>
      <c r="IS172" s="49"/>
      <c r="IT172" s="49"/>
      <c r="IU172" s="49"/>
      <c r="IV172" s="49"/>
      <c r="IW172" s="49"/>
    </row>
    <row r="173" customFormat="false" ht="16.9" hidden="false" customHeight="true" outlineLevel="1" collapsed="false">
      <c r="A173" s="50"/>
      <c r="B173" s="36"/>
      <c r="C173" s="37"/>
      <c r="D173" s="37"/>
      <c r="E173" s="39"/>
      <c r="F173" s="38"/>
      <c r="G173" s="39"/>
      <c r="H173" s="40"/>
      <c r="I173" s="50"/>
      <c r="J173" s="43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  <c r="IW173" s="50"/>
    </row>
    <row r="174" customFormat="false" ht="16.9" hidden="false" customHeight="true" outlineLevel="1" collapsed="false">
      <c r="A174" s="0"/>
      <c r="B174" s="36"/>
      <c r="C174" s="37"/>
      <c r="D174" s="37"/>
      <c r="E174" s="39"/>
      <c r="F174" s="38"/>
      <c r="G174" s="39"/>
      <c r="H174" s="40"/>
      <c r="I174" s="0"/>
      <c r="J174" s="43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6.9" hidden="false" customHeight="true" outlineLevel="1" collapsed="false">
      <c r="A175" s="0"/>
      <c r="B175" s="36"/>
      <c r="C175" s="37"/>
      <c r="D175" s="37"/>
      <c r="E175" s="37"/>
      <c r="F175" s="38"/>
      <c r="G175" s="39"/>
      <c r="H175" s="40"/>
      <c r="I175" s="0"/>
      <c r="J175" s="43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6.9" hidden="false" customHeight="true" outlineLevel="1" collapsed="false">
      <c r="A176" s="49"/>
      <c r="B176" s="36"/>
      <c r="C176" s="39"/>
      <c r="D176" s="37"/>
      <c r="E176" s="39"/>
      <c r="F176" s="38"/>
      <c r="G176" s="39"/>
      <c r="H176" s="40"/>
      <c r="I176" s="49"/>
      <c r="J176" s="43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  <c r="HG176" s="49"/>
      <c r="HH176" s="49"/>
      <c r="HI176" s="49"/>
      <c r="HJ176" s="49"/>
      <c r="HK176" s="49"/>
      <c r="HL176" s="49"/>
      <c r="HM176" s="49"/>
      <c r="HN176" s="49"/>
      <c r="HO176" s="49"/>
      <c r="HP176" s="49"/>
      <c r="HQ176" s="49"/>
      <c r="HR176" s="49"/>
      <c r="HS176" s="49"/>
      <c r="HT176" s="49"/>
      <c r="HU176" s="49"/>
      <c r="HV176" s="49"/>
      <c r="HW176" s="49"/>
      <c r="HX176" s="49"/>
      <c r="HY176" s="49"/>
      <c r="HZ176" s="49"/>
      <c r="IA176" s="49"/>
      <c r="IB176" s="49"/>
      <c r="IC176" s="49"/>
      <c r="ID176" s="49"/>
      <c r="IE176" s="49"/>
      <c r="IF176" s="49"/>
      <c r="IG176" s="49"/>
      <c r="IH176" s="49"/>
      <c r="II176" s="49"/>
      <c r="IJ176" s="49"/>
      <c r="IK176" s="49"/>
      <c r="IL176" s="49"/>
      <c r="IM176" s="49"/>
      <c r="IN176" s="49"/>
      <c r="IO176" s="49"/>
      <c r="IP176" s="49"/>
      <c r="IQ176" s="49"/>
      <c r="IR176" s="49"/>
      <c r="IS176" s="49"/>
      <c r="IT176" s="49"/>
      <c r="IU176" s="49"/>
      <c r="IV176" s="49"/>
      <c r="IW176" s="49"/>
    </row>
    <row r="177" customFormat="false" ht="16.9" hidden="false" customHeight="true" outlineLevel="1" collapsed="false">
      <c r="A177" s="49"/>
      <c r="B177" s="36"/>
      <c r="C177" s="39"/>
      <c r="D177" s="37"/>
      <c r="E177" s="39"/>
      <c r="F177" s="38"/>
      <c r="G177" s="39"/>
      <c r="H177" s="40"/>
      <c r="I177" s="49"/>
      <c r="J177" s="43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  <c r="HG177" s="49"/>
      <c r="HH177" s="49"/>
      <c r="HI177" s="49"/>
      <c r="HJ177" s="49"/>
      <c r="HK177" s="49"/>
      <c r="HL177" s="49"/>
      <c r="HM177" s="49"/>
      <c r="HN177" s="49"/>
      <c r="HO177" s="49"/>
      <c r="HP177" s="49"/>
      <c r="HQ177" s="49"/>
      <c r="HR177" s="49"/>
      <c r="HS177" s="49"/>
      <c r="HT177" s="49"/>
      <c r="HU177" s="49"/>
      <c r="HV177" s="49"/>
      <c r="HW177" s="49"/>
      <c r="HX177" s="49"/>
      <c r="HY177" s="49"/>
      <c r="HZ177" s="49"/>
      <c r="IA177" s="49"/>
      <c r="IB177" s="49"/>
      <c r="IC177" s="49"/>
      <c r="ID177" s="49"/>
      <c r="IE177" s="49"/>
      <c r="IF177" s="49"/>
      <c r="IG177" s="49"/>
      <c r="IH177" s="49"/>
      <c r="II177" s="49"/>
      <c r="IJ177" s="49"/>
      <c r="IK177" s="49"/>
      <c r="IL177" s="49"/>
      <c r="IM177" s="49"/>
      <c r="IN177" s="49"/>
      <c r="IO177" s="49"/>
      <c r="IP177" s="49"/>
      <c r="IQ177" s="49"/>
      <c r="IR177" s="49"/>
      <c r="IS177" s="49"/>
      <c r="IT177" s="49"/>
      <c r="IU177" s="49"/>
      <c r="IV177" s="49"/>
      <c r="IW177" s="49"/>
    </row>
    <row r="178" customFormat="false" ht="16.9" hidden="false" customHeight="true" outlineLevel="1" collapsed="false">
      <c r="A178" s="49"/>
      <c r="B178" s="36"/>
      <c r="C178" s="39"/>
      <c r="D178" s="37"/>
      <c r="E178" s="39"/>
      <c r="F178" s="38"/>
      <c r="G178" s="39"/>
      <c r="H178" s="40"/>
      <c r="I178" s="49"/>
      <c r="J178" s="43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  <c r="HG178" s="49"/>
      <c r="HH178" s="49"/>
      <c r="HI178" s="49"/>
      <c r="HJ178" s="49"/>
      <c r="HK178" s="49"/>
      <c r="HL178" s="49"/>
      <c r="HM178" s="49"/>
      <c r="HN178" s="49"/>
      <c r="HO178" s="49"/>
      <c r="HP178" s="49"/>
      <c r="HQ178" s="49"/>
      <c r="HR178" s="49"/>
      <c r="HS178" s="49"/>
      <c r="HT178" s="49"/>
      <c r="HU178" s="49"/>
      <c r="HV178" s="49"/>
      <c r="HW178" s="49"/>
      <c r="HX178" s="49"/>
      <c r="HY178" s="49"/>
      <c r="HZ178" s="49"/>
      <c r="IA178" s="49"/>
      <c r="IB178" s="49"/>
      <c r="IC178" s="49"/>
      <c r="ID178" s="49"/>
      <c r="IE178" s="49"/>
      <c r="IF178" s="49"/>
      <c r="IG178" s="49"/>
      <c r="IH178" s="49"/>
      <c r="II178" s="49"/>
      <c r="IJ178" s="49"/>
      <c r="IK178" s="49"/>
      <c r="IL178" s="49"/>
      <c r="IM178" s="49"/>
      <c r="IN178" s="49"/>
      <c r="IO178" s="49"/>
      <c r="IP178" s="49"/>
      <c r="IQ178" s="49"/>
      <c r="IR178" s="49"/>
      <c r="IS178" s="49"/>
      <c r="IT178" s="49"/>
      <c r="IU178" s="49"/>
      <c r="IV178" s="49"/>
      <c r="IW178" s="49"/>
    </row>
    <row r="179" customFormat="false" ht="16.9" hidden="false" customHeight="true" outlineLevel="1" collapsed="false">
      <c r="B179" s="51"/>
      <c r="C179" s="52"/>
      <c r="D179" s="53"/>
      <c r="E179" s="52"/>
      <c r="F179" s="54" t="s">
        <v>21</v>
      </c>
      <c r="G179" s="55" t="n">
        <f aca="false">SUM(G163:G178)</f>
        <v>7352</v>
      </c>
      <c r="H179" s="56"/>
      <c r="I179" s="55"/>
      <c r="J179" s="43" t="n">
        <f aca="false">SUM(J163:J178)</f>
        <v>91.9</v>
      </c>
      <c r="K179" s="17" t="n">
        <f aca="false">+J179</f>
        <v>91.9</v>
      </c>
    </row>
    <row r="180" customFormat="false" ht="16.9" hidden="false" customHeight="true" outlineLevel="0" collapsed="false">
      <c r="A180" s="57" t="s">
        <v>90</v>
      </c>
    </row>
    <row r="181" customFormat="false" ht="16.9" hidden="false" customHeight="true" outlineLevel="1" collapsed="false">
      <c r="B181" s="36" t="s">
        <v>34</v>
      </c>
      <c r="C181" s="37" t="s">
        <v>91</v>
      </c>
      <c r="D181" s="37" t="s">
        <v>89</v>
      </c>
      <c r="E181" s="37" t="n">
        <v>1010802851</v>
      </c>
      <c r="F181" s="38" t="s">
        <v>70</v>
      </c>
      <c r="G181" s="39" t="n">
        <v>184</v>
      </c>
      <c r="H181" s="40" t="n">
        <v>2.3</v>
      </c>
      <c r="I181" s="55"/>
      <c r="J181" s="43" t="n">
        <f aca="false">+J180+H181</f>
        <v>2.3</v>
      </c>
    </row>
    <row r="182" customFormat="false" ht="11.25" hidden="false" customHeight="true" outlineLevel="1" collapsed="false">
      <c r="A182" s="0"/>
      <c r="B182" s="36" t="s">
        <v>38</v>
      </c>
      <c r="C182" s="37" t="s">
        <v>91</v>
      </c>
      <c r="D182" s="37" t="s">
        <v>89</v>
      </c>
      <c r="E182" s="37" t="n">
        <v>1010802851</v>
      </c>
      <c r="F182" s="38" t="s">
        <v>39</v>
      </c>
      <c r="G182" s="39" t="n">
        <v>36</v>
      </c>
      <c r="H182" s="40" t="n">
        <v>0.45</v>
      </c>
      <c r="I182" s="0"/>
      <c r="J182" s="0" t="n">
        <v>0.45</v>
      </c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6.9" hidden="false" customHeight="true" outlineLevel="1" collapsed="false">
      <c r="A183" s="0"/>
      <c r="B183" s="36" t="s">
        <v>40</v>
      </c>
      <c r="C183" s="37" t="s">
        <v>91</v>
      </c>
      <c r="D183" s="37" t="s">
        <v>89</v>
      </c>
      <c r="E183" s="37" t="n">
        <v>1010802851</v>
      </c>
      <c r="F183" s="38" t="s">
        <v>71</v>
      </c>
      <c r="G183" s="39" t="n">
        <v>13</v>
      </c>
      <c r="H183" s="40" t="n">
        <v>0.1625</v>
      </c>
      <c r="I183" s="55"/>
      <c r="J183" s="43" t="n">
        <v>0.16</v>
      </c>
    </row>
    <row r="184" customFormat="false" ht="16.9" hidden="false" customHeight="true" outlineLevel="1" collapsed="false">
      <c r="A184" s="0"/>
      <c r="B184" s="36" t="s">
        <v>40</v>
      </c>
      <c r="C184" s="37" t="s">
        <v>91</v>
      </c>
      <c r="D184" s="37" t="s">
        <v>89</v>
      </c>
      <c r="E184" s="37" t="n">
        <v>1010802851</v>
      </c>
      <c r="F184" s="38" t="s">
        <v>72</v>
      </c>
      <c r="G184" s="39" t="n">
        <v>460</v>
      </c>
      <c r="H184" s="40" t="n">
        <v>5.75</v>
      </c>
      <c r="I184" s="55"/>
      <c r="J184" s="43" t="n">
        <v>5.75</v>
      </c>
    </row>
    <row r="185" customFormat="false" ht="16.9" hidden="false" customHeight="true" outlineLevel="1" collapsed="false">
      <c r="A185" s="0"/>
      <c r="B185" s="36" t="s">
        <v>43</v>
      </c>
      <c r="C185" s="37" t="s">
        <v>91</v>
      </c>
      <c r="D185" s="37" t="s">
        <v>89</v>
      </c>
      <c r="E185" s="37" t="n">
        <v>1010802851</v>
      </c>
      <c r="F185" s="38" t="s">
        <v>73</v>
      </c>
      <c r="G185" s="39" t="n">
        <v>829</v>
      </c>
      <c r="H185" s="40" t="n">
        <v>10.3625</v>
      </c>
      <c r="I185" s="46"/>
      <c r="J185" s="40" t="n">
        <v>10.3625</v>
      </c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  <c r="BZ185" s="45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45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  <c r="EC185" s="45"/>
      <c r="ED185" s="45"/>
      <c r="EE185" s="45"/>
      <c r="EF185" s="45"/>
      <c r="EG185" s="45"/>
      <c r="EH185" s="45"/>
      <c r="EI185" s="45"/>
      <c r="EJ185" s="45"/>
      <c r="EK185" s="45"/>
      <c r="EL185" s="45"/>
      <c r="EM185" s="45"/>
      <c r="EN185" s="45"/>
      <c r="EO185" s="45"/>
      <c r="EP185" s="45"/>
      <c r="EQ185" s="45"/>
      <c r="ER185" s="45"/>
      <c r="ES185" s="45"/>
      <c r="ET185" s="45"/>
      <c r="EU185" s="45"/>
      <c r="EV185" s="45"/>
      <c r="EW185" s="45"/>
      <c r="EX185" s="45"/>
      <c r="EY185" s="45"/>
      <c r="EZ185" s="45"/>
      <c r="FA185" s="45"/>
      <c r="FB185" s="45"/>
      <c r="FC185" s="45"/>
      <c r="FD185" s="45"/>
      <c r="FE185" s="45"/>
      <c r="FF185" s="45"/>
      <c r="FG185" s="45"/>
      <c r="FH185" s="45"/>
      <c r="FI185" s="45"/>
      <c r="FJ185" s="45"/>
      <c r="FK185" s="45"/>
      <c r="FL185" s="45"/>
      <c r="FM185" s="45"/>
      <c r="FN185" s="45"/>
      <c r="FO185" s="45"/>
      <c r="FP185" s="45"/>
      <c r="FQ185" s="45"/>
      <c r="FR185" s="45"/>
      <c r="FS185" s="45"/>
      <c r="FT185" s="45"/>
      <c r="FU185" s="45"/>
      <c r="FV185" s="45"/>
      <c r="FW185" s="45"/>
      <c r="FX185" s="45"/>
      <c r="FY185" s="45"/>
      <c r="FZ185" s="45"/>
      <c r="GA185" s="45"/>
      <c r="GB185" s="45"/>
      <c r="GC185" s="45"/>
      <c r="GD185" s="45"/>
      <c r="GE185" s="45"/>
      <c r="GF185" s="45"/>
      <c r="GG185" s="45"/>
      <c r="GH185" s="45"/>
      <c r="GI185" s="45"/>
      <c r="GJ185" s="45"/>
      <c r="GK185" s="45"/>
      <c r="GL185" s="45"/>
      <c r="GM185" s="45"/>
      <c r="GN185" s="45"/>
      <c r="GO185" s="45"/>
      <c r="GP185" s="45"/>
      <c r="GQ185" s="45"/>
      <c r="GR185" s="45"/>
      <c r="GS185" s="45"/>
      <c r="GT185" s="45"/>
      <c r="GU185" s="45"/>
      <c r="GV185" s="45"/>
      <c r="GW185" s="45"/>
      <c r="GX185" s="45"/>
      <c r="GY185" s="45"/>
      <c r="GZ185" s="45"/>
      <c r="HA185" s="45"/>
      <c r="HB185" s="45"/>
      <c r="HC185" s="45"/>
      <c r="HD185" s="45"/>
      <c r="HE185" s="45"/>
      <c r="HF185" s="45"/>
      <c r="HG185" s="45"/>
      <c r="HH185" s="45"/>
      <c r="HI185" s="45"/>
      <c r="HJ185" s="45"/>
      <c r="HK185" s="45"/>
      <c r="HL185" s="45"/>
      <c r="HM185" s="45"/>
      <c r="HN185" s="45"/>
      <c r="HO185" s="45"/>
      <c r="HP185" s="45"/>
      <c r="HQ185" s="45"/>
      <c r="HR185" s="45"/>
      <c r="HS185" s="45"/>
      <c r="HT185" s="45"/>
      <c r="HU185" s="45"/>
      <c r="HV185" s="45"/>
      <c r="HW185" s="45"/>
      <c r="HX185" s="45"/>
      <c r="HY185" s="45"/>
      <c r="HZ185" s="45"/>
      <c r="IA185" s="45"/>
      <c r="IB185" s="45"/>
      <c r="IC185" s="45"/>
      <c r="ID185" s="45"/>
      <c r="IE185" s="45"/>
      <c r="IF185" s="45"/>
      <c r="IG185" s="45"/>
      <c r="IH185" s="45"/>
      <c r="II185" s="45"/>
      <c r="IJ185" s="45"/>
      <c r="IK185" s="45"/>
      <c r="IL185" s="45"/>
      <c r="IM185" s="45"/>
      <c r="IN185" s="45"/>
      <c r="IO185" s="45"/>
      <c r="IP185" s="45"/>
      <c r="IQ185" s="45"/>
      <c r="IR185" s="45"/>
      <c r="IS185" s="45"/>
      <c r="IT185" s="45"/>
      <c r="IU185" s="45"/>
      <c r="IV185" s="45"/>
      <c r="IW185" s="45"/>
    </row>
    <row r="186" customFormat="false" ht="16.9" hidden="false" customHeight="true" outlineLevel="1" collapsed="false">
      <c r="A186" s="0"/>
      <c r="B186" s="36" t="s">
        <v>45</v>
      </c>
      <c r="C186" s="37" t="s">
        <v>91</v>
      </c>
      <c r="D186" s="37" t="s">
        <v>89</v>
      </c>
      <c r="E186" s="37" t="n">
        <v>1010802851</v>
      </c>
      <c r="F186" s="38" t="s">
        <v>74</v>
      </c>
      <c r="G186" s="39" t="n">
        <v>0</v>
      </c>
      <c r="H186" s="40" t="n">
        <v>0</v>
      </c>
      <c r="I186" s="47"/>
      <c r="J186" s="40" t="n">
        <v>0</v>
      </c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7"/>
      <c r="DQ186" s="47"/>
      <c r="DR186" s="47"/>
      <c r="DS186" s="47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7"/>
      <c r="EE186" s="47"/>
      <c r="EF186" s="47"/>
      <c r="EG186" s="47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7"/>
      <c r="ES186" s="47"/>
      <c r="ET186" s="47"/>
      <c r="EU186" s="47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7"/>
      <c r="FG186" s="47"/>
      <c r="FH186" s="47"/>
      <c r="FI186" s="47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7"/>
      <c r="FU186" s="47"/>
      <c r="FV186" s="47"/>
      <c r="FW186" s="47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  <c r="GH186" s="47"/>
      <c r="GI186" s="47"/>
      <c r="GJ186" s="47"/>
      <c r="GK186" s="47"/>
      <c r="GL186" s="47"/>
      <c r="GM186" s="47"/>
      <c r="GN186" s="47"/>
      <c r="GO186" s="47"/>
      <c r="GP186" s="47"/>
      <c r="GQ186" s="47"/>
      <c r="GR186" s="47"/>
      <c r="GS186" s="47"/>
      <c r="GT186" s="47"/>
      <c r="GU186" s="47"/>
      <c r="GV186" s="47"/>
      <c r="GW186" s="47"/>
      <c r="GX186" s="47"/>
      <c r="GY186" s="47"/>
      <c r="GZ186" s="47"/>
      <c r="HA186" s="47"/>
      <c r="HB186" s="47"/>
      <c r="HC186" s="47"/>
      <c r="HD186" s="47"/>
      <c r="HE186" s="47"/>
      <c r="HF186" s="47"/>
      <c r="HG186" s="47"/>
      <c r="HH186" s="47"/>
      <c r="HI186" s="47"/>
      <c r="HJ186" s="47"/>
      <c r="HK186" s="47"/>
      <c r="HL186" s="47"/>
      <c r="HM186" s="47"/>
      <c r="HN186" s="47"/>
      <c r="HO186" s="47"/>
      <c r="HP186" s="47"/>
      <c r="HQ186" s="47"/>
      <c r="HR186" s="47"/>
      <c r="HS186" s="47"/>
      <c r="HT186" s="47"/>
      <c r="HU186" s="47"/>
      <c r="HV186" s="47"/>
      <c r="HW186" s="47"/>
      <c r="HX186" s="47"/>
      <c r="HY186" s="47"/>
      <c r="HZ186" s="47"/>
      <c r="IA186" s="47"/>
      <c r="IB186" s="47"/>
      <c r="IC186" s="47"/>
      <c r="ID186" s="47"/>
      <c r="IE186" s="47"/>
      <c r="IF186" s="47"/>
      <c r="IG186" s="47"/>
      <c r="IH186" s="47"/>
      <c r="II186" s="47"/>
      <c r="IJ186" s="47"/>
      <c r="IK186" s="47"/>
      <c r="IL186" s="47"/>
      <c r="IM186" s="47"/>
      <c r="IN186" s="47"/>
      <c r="IO186" s="47"/>
      <c r="IP186" s="47"/>
      <c r="IQ186" s="47"/>
      <c r="IR186" s="47"/>
      <c r="IS186" s="47"/>
      <c r="IT186" s="47"/>
      <c r="IU186" s="47"/>
      <c r="IV186" s="47"/>
      <c r="IW186" s="47"/>
    </row>
    <row r="187" customFormat="false" ht="16.9" hidden="false" customHeight="true" outlineLevel="1" collapsed="false">
      <c r="A187" s="0"/>
      <c r="B187" s="36" t="s">
        <v>45</v>
      </c>
      <c r="C187" s="37" t="s">
        <v>91</v>
      </c>
      <c r="D187" s="37" t="s">
        <v>89</v>
      </c>
      <c r="E187" s="37" t="n">
        <v>1010802851</v>
      </c>
      <c r="F187" s="38" t="s">
        <v>86</v>
      </c>
      <c r="G187" s="39" t="n">
        <v>7463</v>
      </c>
      <c r="H187" s="40" t="n">
        <v>93.2875</v>
      </c>
      <c r="I187" s="47"/>
      <c r="J187" s="40" t="n">
        <v>93.2875</v>
      </c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7"/>
      <c r="DQ187" s="47"/>
      <c r="DR187" s="47"/>
      <c r="DS187" s="47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7"/>
      <c r="EE187" s="47"/>
      <c r="EF187" s="47"/>
      <c r="EG187" s="47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7"/>
      <c r="ES187" s="47"/>
      <c r="ET187" s="47"/>
      <c r="EU187" s="47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7"/>
      <c r="FG187" s="47"/>
      <c r="FH187" s="47"/>
      <c r="FI187" s="47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7"/>
      <c r="FU187" s="47"/>
      <c r="FV187" s="47"/>
      <c r="FW187" s="47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  <c r="GH187" s="47"/>
      <c r="GI187" s="47"/>
      <c r="GJ187" s="47"/>
      <c r="GK187" s="47"/>
      <c r="GL187" s="47"/>
      <c r="GM187" s="47"/>
      <c r="GN187" s="47"/>
      <c r="GO187" s="47"/>
      <c r="GP187" s="47"/>
      <c r="GQ187" s="47"/>
      <c r="GR187" s="47"/>
      <c r="GS187" s="47"/>
      <c r="GT187" s="47"/>
      <c r="GU187" s="47"/>
      <c r="GV187" s="47"/>
      <c r="GW187" s="47"/>
      <c r="GX187" s="47"/>
      <c r="GY187" s="47"/>
      <c r="GZ187" s="47"/>
      <c r="HA187" s="47"/>
      <c r="HB187" s="47"/>
      <c r="HC187" s="47"/>
      <c r="HD187" s="47"/>
      <c r="HE187" s="47"/>
      <c r="HF187" s="47"/>
      <c r="HG187" s="47"/>
      <c r="HH187" s="47"/>
      <c r="HI187" s="47"/>
      <c r="HJ187" s="47"/>
      <c r="HK187" s="47"/>
      <c r="HL187" s="47"/>
      <c r="HM187" s="47"/>
      <c r="HN187" s="47"/>
      <c r="HO187" s="47"/>
      <c r="HP187" s="47"/>
      <c r="HQ187" s="47"/>
      <c r="HR187" s="47"/>
      <c r="HS187" s="47"/>
      <c r="HT187" s="47"/>
      <c r="HU187" s="47"/>
      <c r="HV187" s="47"/>
      <c r="HW187" s="47"/>
      <c r="HX187" s="47"/>
      <c r="HY187" s="47"/>
      <c r="HZ187" s="47"/>
      <c r="IA187" s="47"/>
      <c r="IB187" s="47"/>
      <c r="IC187" s="47"/>
      <c r="ID187" s="47"/>
      <c r="IE187" s="47"/>
      <c r="IF187" s="47"/>
      <c r="IG187" s="47"/>
      <c r="IH187" s="47"/>
      <c r="II187" s="47"/>
      <c r="IJ187" s="47"/>
      <c r="IK187" s="47"/>
      <c r="IL187" s="47"/>
      <c r="IM187" s="47"/>
      <c r="IN187" s="47"/>
      <c r="IO187" s="47"/>
      <c r="IP187" s="47"/>
      <c r="IQ187" s="47"/>
      <c r="IR187" s="47"/>
      <c r="IS187" s="47"/>
      <c r="IT187" s="47"/>
      <c r="IU187" s="47"/>
      <c r="IV187" s="47"/>
      <c r="IW187" s="47"/>
    </row>
    <row r="188" customFormat="false" ht="12.75" hidden="false" customHeight="true" outlineLevel="1" collapsed="false">
      <c r="A188" s="0"/>
      <c r="B188" s="36" t="s">
        <v>48</v>
      </c>
      <c r="C188" s="37" t="s">
        <v>91</v>
      </c>
      <c r="D188" s="37" t="s">
        <v>89</v>
      </c>
      <c r="E188" s="37" t="n">
        <v>1010802851</v>
      </c>
      <c r="F188" s="38" t="s">
        <v>75</v>
      </c>
      <c r="G188" s="39" t="n">
        <v>0</v>
      </c>
      <c r="H188" s="40" t="n">
        <v>0</v>
      </c>
      <c r="I188" s="0"/>
      <c r="J188" s="40" t="n">
        <v>0</v>
      </c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 s="0"/>
      <c r="GJ188" s="0"/>
      <c r="GK188" s="0"/>
      <c r="GL188" s="0"/>
      <c r="GM188" s="0"/>
      <c r="GN188" s="0"/>
      <c r="GO188" s="0"/>
      <c r="GP188" s="0"/>
      <c r="GQ188" s="0"/>
      <c r="GR188" s="0"/>
      <c r="GS188" s="0"/>
      <c r="GT188" s="0"/>
      <c r="GU188" s="0"/>
      <c r="GV188" s="0"/>
      <c r="GW188" s="0"/>
      <c r="GX188" s="0"/>
      <c r="GY188" s="0"/>
      <c r="GZ188" s="0"/>
      <c r="HA188" s="0"/>
      <c r="HB188" s="0"/>
      <c r="HC188" s="0"/>
      <c r="HD188" s="0"/>
      <c r="HE188" s="0"/>
      <c r="HF188" s="0"/>
      <c r="HG188" s="0"/>
      <c r="HH188" s="0"/>
      <c r="HI188" s="0"/>
      <c r="HJ188" s="0"/>
      <c r="HK188" s="0"/>
      <c r="HL188" s="0"/>
      <c r="HM188" s="0"/>
      <c r="HN188" s="0"/>
      <c r="HO188" s="0"/>
      <c r="HP188" s="0"/>
      <c r="HQ188" s="0"/>
      <c r="HR188" s="0"/>
      <c r="HS188" s="0"/>
      <c r="HT188" s="0"/>
      <c r="HU188" s="0"/>
      <c r="HV188" s="0"/>
      <c r="HW188" s="0"/>
      <c r="HX188" s="0"/>
      <c r="HY188" s="0"/>
      <c r="HZ188" s="0"/>
      <c r="IA188" s="0"/>
      <c r="IB188" s="0"/>
      <c r="IC188" s="0"/>
      <c r="ID188" s="0"/>
      <c r="IE188" s="0"/>
      <c r="IF188" s="0"/>
      <c r="IG188" s="0"/>
      <c r="IH188" s="0"/>
      <c r="II188" s="0"/>
      <c r="IJ188" s="0"/>
      <c r="IK188" s="0"/>
      <c r="IL188" s="0"/>
      <c r="IM188" s="0"/>
      <c r="IN188" s="0"/>
      <c r="IO188" s="0"/>
      <c r="IP188" s="0"/>
      <c r="IQ188" s="0"/>
      <c r="IR188" s="0"/>
      <c r="IS188" s="0"/>
      <c r="IT188" s="0"/>
      <c r="IU188" s="0"/>
      <c r="IV188" s="0"/>
      <c r="IW188" s="0"/>
    </row>
    <row r="189" customFormat="false" ht="16.9" hidden="false" customHeight="true" outlineLevel="1" collapsed="false">
      <c r="A189" s="49"/>
      <c r="B189" s="36"/>
      <c r="C189" s="39"/>
      <c r="D189" s="37"/>
      <c r="E189" s="39"/>
      <c r="F189" s="38"/>
      <c r="G189" s="39"/>
      <c r="H189" s="40"/>
      <c r="I189" s="49"/>
      <c r="J189" s="43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  <c r="FT189" s="49"/>
      <c r="FU189" s="49"/>
      <c r="FV189" s="49"/>
      <c r="FW189" s="49"/>
      <c r="FX189" s="49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  <c r="HG189" s="49"/>
      <c r="HH189" s="49"/>
      <c r="HI189" s="49"/>
      <c r="HJ189" s="49"/>
      <c r="HK189" s="49"/>
      <c r="HL189" s="49"/>
      <c r="HM189" s="49"/>
      <c r="HN189" s="49"/>
      <c r="HO189" s="49"/>
      <c r="HP189" s="49"/>
      <c r="HQ189" s="49"/>
      <c r="HR189" s="49"/>
      <c r="HS189" s="49"/>
      <c r="HT189" s="49"/>
      <c r="HU189" s="49"/>
      <c r="HV189" s="49"/>
      <c r="HW189" s="49"/>
      <c r="HX189" s="49"/>
      <c r="HY189" s="49"/>
      <c r="HZ189" s="49"/>
      <c r="IA189" s="49"/>
      <c r="IB189" s="49"/>
      <c r="IC189" s="49"/>
      <c r="ID189" s="49"/>
      <c r="IE189" s="49"/>
      <c r="IF189" s="49"/>
      <c r="IG189" s="49"/>
      <c r="IH189" s="49"/>
      <c r="II189" s="49"/>
      <c r="IJ189" s="49"/>
      <c r="IK189" s="49"/>
      <c r="IL189" s="49"/>
      <c r="IM189" s="49"/>
      <c r="IN189" s="49"/>
      <c r="IO189" s="49"/>
      <c r="IP189" s="49"/>
      <c r="IQ189" s="49"/>
      <c r="IR189" s="49"/>
      <c r="IS189" s="49"/>
      <c r="IT189" s="49"/>
      <c r="IU189" s="49"/>
      <c r="IV189" s="49"/>
      <c r="IW189" s="49"/>
    </row>
    <row r="190" customFormat="false" ht="16.9" hidden="false" customHeight="true" outlineLevel="1" collapsed="false">
      <c r="A190" s="49"/>
      <c r="B190" s="36"/>
      <c r="C190" s="37"/>
      <c r="D190" s="37"/>
      <c r="E190" s="39"/>
      <c r="F190" s="38"/>
      <c r="G190" s="39"/>
      <c r="H190" s="40"/>
      <c r="I190" s="49"/>
      <c r="J190" s="43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  <c r="FT190" s="49"/>
      <c r="FU190" s="49"/>
      <c r="FV190" s="49"/>
      <c r="FW190" s="49"/>
      <c r="FX190" s="49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  <c r="HG190" s="49"/>
      <c r="HH190" s="49"/>
      <c r="HI190" s="49"/>
      <c r="HJ190" s="49"/>
      <c r="HK190" s="49"/>
      <c r="HL190" s="49"/>
      <c r="HM190" s="49"/>
      <c r="HN190" s="49"/>
      <c r="HO190" s="49"/>
      <c r="HP190" s="49"/>
      <c r="HQ190" s="49"/>
      <c r="HR190" s="49"/>
      <c r="HS190" s="49"/>
      <c r="HT190" s="49"/>
      <c r="HU190" s="49"/>
      <c r="HV190" s="49"/>
      <c r="HW190" s="49"/>
      <c r="HX190" s="49"/>
      <c r="HY190" s="49"/>
      <c r="HZ190" s="49"/>
      <c r="IA190" s="49"/>
      <c r="IB190" s="49"/>
      <c r="IC190" s="49"/>
      <c r="ID190" s="49"/>
      <c r="IE190" s="49"/>
      <c r="IF190" s="49"/>
      <c r="IG190" s="49"/>
      <c r="IH190" s="49"/>
      <c r="II190" s="49"/>
      <c r="IJ190" s="49"/>
      <c r="IK190" s="49"/>
      <c r="IL190" s="49"/>
      <c r="IM190" s="49"/>
      <c r="IN190" s="49"/>
      <c r="IO190" s="49"/>
      <c r="IP190" s="49"/>
      <c r="IQ190" s="49"/>
      <c r="IR190" s="49"/>
      <c r="IS190" s="49"/>
      <c r="IT190" s="49"/>
      <c r="IU190" s="49"/>
      <c r="IV190" s="49"/>
      <c r="IW190" s="49"/>
    </row>
    <row r="191" customFormat="false" ht="16.9" hidden="false" customHeight="true" outlineLevel="1" collapsed="false">
      <c r="A191" s="50"/>
      <c r="B191" s="36"/>
      <c r="C191" s="37"/>
      <c r="D191" s="37"/>
      <c r="E191" s="39"/>
      <c r="F191" s="38"/>
      <c r="G191" s="39"/>
      <c r="H191" s="40"/>
      <c r="I191" s="50"/>
      <c r="J191" s="43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  <c r="GK191" s="50"/>
      <c r="GL191" s="50"/>
      <c r="GM191" s="50"/>
      <c r="GN191" s="50"/>
      <c r="GO191" s="50"/>
      <c r="GP191" s="50"/>
      <c r="GQ191" s="50"/>
      <c r="GR191" s="50"/>
      <c r="GS191" s="50"/>
      <c r="GT191" s="50"/>
      <c r="GU191" s="50"/>
      <c r="GV191" s="50"/>
      <c r="GW191" s="50"/>
      <c r="GX191" s="50"/>
      <c r="GY191" s="50"/>
      <c r="GZ191" s="50"/>
      <c r="HA191" s="50"/>
      <c r="HB191" s="50"/>
      <c r="HC191" s="50"/>
      <c r="HD191" s="50"/>
      <c r="HE191" s="50"/>
      <c r="HF191" s="50"/>
      <c r="HG191" s="50"/>
      <c r="HH191" s="50"/>
      <c r="HI191" s="50"/>
      <c r="HJ191" s="50"/>
      <c r="HK191" s="50"/>
      <c r="HL191" s="50"/>
      <c r="HM191" s="50"/>
      <c r="HN191" s="50"/>
      <c r="HO191" s="50"/>
      <c r="HP191" s="50"/>
      <c r="HQ191" s="50"/>
      <c r="HR191" s="50"/>
      <c r="HS191" s="50"/>
      <c r="HT191" s="50"/>
      <c r="HU191" s="50"/>
      <c r="HV191" s="50"/>
      <c r="HW191" s="50"/>
      <c r="HX191" s="50"/>
      <c r="HY191" s="50"/>
      <c r="HZ191" s="50"/>
      <c r="IA191" s="50"/>
      <c r="IB191" s="50"/>
      <c r="IC191" s="50"/>
      <c r="ID191" s="50"/>
      <c r="IE191" s="50"/>
      <c r="IF191" s="50"/>
      <c r="IG191" s="50"/>
      <c r="IH191" s="50"/>
      <c r="II191" s="50"/>
      <c r="IJ191" s="50"/>
      <c r="IK191" s="50"/>
      <c r="IL191" s="50"/>
      <c r="IM191" s="50"/>
      <c r="IN191" s="50"/>
      <c r="IO191" s="50"/>
      <c r="IP191" s="50"/>
      <c r="IQ191" s="50"/>
      <c r="IR191" s="50"/>
      <c r="IS191" s="50"/>
      <c r="IT191" s="50"/>
      <c r="IU191" s="50"/>
      <c r="IV191" s="50"/>
      <c r="IW191" s="50"/>
    </row>
    <row r="192" customFormat="false" ht="16.9" hidden="false" customHeight="true" outlineLevel="1" collapsed="false">
      <c r="A192" s="0"/>
      <c r="B192" s="36"/>
      <c r="C192" s="37"/>
      <c r="D192" s="37"/>
      <c r="E192" s="39"/>
      <c r="F192" s="38"/>
      <c r="G192" s="39"/>
      <c r="H192" s="40"/>
      <c r="I192" s="0"/>
      <c r="J192" s="43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6.9" hidden="false" customHeight="true" outlineLevel="1" collapsed="false">
      <c r="A193" s="0"/>
      <c r="B193" s="36"/>
      <c r="C193" s="37"/>
      <c r="D193" s="37"/>
      <c r="E193" s="37"/>
      <c r="F193" s="38"/>
      <c r="G193" s="39"/>
      <c r="H193" s="40"/>
      <c r="I193" s="0"/>
      <c r="J193" s="43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6.9" hidden="false" customHeight="true" outlineLevel="1" collapsed="false">
      <c r="A194" s="49"/>
      <c r="B194" s="36"/>
      <c r="C194" s="39"/>
      <c r="D194" s="37"/>
      <c r="E194" s="39"/>
      <c r="F194" s="38"/>
      <c r="G194" s="39"/>
      <c r="H194" s="40"/>
      <c r="I194" s="49"/>
      <c r="J194" s="43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49"/>
      <c r="FU194" s="49"/>
      <c r="FV194" s="49"/>
      <c r="FW194" s="49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49"/>
      <c r="HK194" s="49"/>
      <c r="HL194" s="49"/>
      <c r="HM194" s="49"/>
      <c r="HN194" s="49"/>
      <c r="HO194" s="49"/>
      <c r="HP194" s="49"/>
      <c r="HQ194" s="49"/>
      <c r="HR194" s="49"/>
      <c r="HS194" s="49"/>
      <c r="HT194" s="49"/>
      <c r="HU194" s="49"/>
      <c r="HV194" s="49"/>
      <c r="HW194" s="49"/>
      <c r="HX194" s="49"/>
      <c r="HY194" s="49"/>
      <c r="HZ194" s="49"/>
      <c r="IA194" s="49"/>
      <c r="IB194" s="49"/>
      <c r="IC194" s="49"/>
      <c r="ID194" s="49"/>
      <c r="IE194" s="49"/>
      <c r="IF194" s="49"/>
      <c r="IG194" s="49"/>
      <c r="IH194" s="49"/>
      <c r="II194" s="49"/>
      <c r="IJ194" s="49"/>
      <c r="IK194" s="49"/>
      <c r="IL194" s="49"/>
      <c r="IM194" s="49"/>
      <c r="IN194" s="49"/>
      <c r="IO194" s="49"/>
      <c r="IP194" s="49"/>
      <c r="IQ194" s="49"/>
      <c r="IR194" s="49"/>
      <c r="IS194" s="49"/>
      <c r="IT194" s="49"/>
      <c r="IU194" s="49"/>
      <c r="IV194" s="49"/>
      <c r="IW194" s="49"/>
    </row>
    <row r="195" customFormat="false" ht="16.9" hidden="false" customHeight="true" outlineLevel="1" collapsed="false">
      <c r="A195" s="49"/>
      <c r="B195" s="36"/>
      <c r="C195" s="39"/>
      <c r="D195" s="37"/>
      <c r="E195" s="39"/>
      <c r="F195" s="38"/>
      <c r="G195" s="39"/>
      <c r="H195" s="40"/>
      <c r="I195" s="49"/>
      <c r="J195" s="43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  <c r="FT195" s="49"/>
      <c r="FU195" s="49"/>
      <c r="FV195" s="49"/>
      <c r="FW195" s="49"/>
      <c r="FX195" s="49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  <c r="HG195" s="49"/>
      <c r="HH195" s="49"/>
      <c r="HI195" s="49"/>
      <c r="HJ195" s="49"/>
      <c r="HK195" s="49"/>
      <c r="HL195" s="49"/>
      <c r="HM195" s="49"/>
      <c r="HN195" s="49"/>
      <c r="HO195" s="49"/>
      <c r="HP195" s="49"/>
      <c r="HQ195" s="49"/>
      <c r="HR195" s="49"/>
      <c r="HS195" s="49"/>
      <c r="HT195" s="49"/>
      <c r="HU195" s="49"/>
      <c r="HV195" s="49"/>
      <c r="HW195" s="49"/>
      <c r="HX195" s="49"/>
      <c r="HY195" s="49"/>
      <c r="HZ195" s="49"/>
      <c r="IA195" s="49"/>
      <c r="IB195" s="49"/>
      <c r="IC195" s="49"/>
      <c r="ID195" s="49"/>
      <c r="IE195" s="49"/>
      <c r="IF195" s="49"/>
      <c r="IG195" s="49"/>
      <c r="IH195" s="49"/>
      <c r="II195" s="49"/>
      <c r="IJ195" s="49"/>
      <c r="IK195" s="49"/>
      <c r="IL195" s="49"/>
      <c r="IM195" s="49"/>
      <c r="IN195" s="49"/>
      <c r="IO195" s="49"/>
      <c r="IP195" s="49"/>
      <c r="IQ195" s="49"/>
      <c r="IR195" s="49"/>
      <c r="IS195" s="49"/>
      <c r="IT195" s="49"/>
      <c r="IU195" s="49"/>
      <c r="IV195" s="49"/>
      <c r="IW195" s="49"/>
    </row>
    <row r="196" customFormat="false" ht="16.9" hidden="false" customHeight="true" outlineLevel="1" collapsed="false">
      <c r="A196" s="49"/>
      <c r="B196" s="36"/>
      <c r="C196" s="39"/>
      <c r="D196" s="37"/>
      <c r="E196" s="39"/>
      <c r="F196" s="38"/>
      <c r="G196" s="39"/>
      <c r="H196" s="40"/>
      <c r="I196" s="49"/>
      <c r="J196" s="43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  <c r="FT196" s="49"/>
      <c r="FU196" s="49"/>
      <c r="FV196" s="49"/>
      <c r="FW196" s="49"/>
      <c r="FX196" s="49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  <c r="HG196" s="49"/>
      <c r="HH196" s="49"/>
      <c r="HI196" s="49"/>
      <c r="HJ196" s="49"/>
      <c r="HK196" s="49"/>
      <c r="HL196" s="49"/>
      <c r="HM196" s="49"/>
      <c r="HN196" s="49"/>
      <c r="HO196" s="49"/>
      <c r="HP196" s="49"/>
      <c r="HQ196" s="49"/>
      <c r="HR196" s="49"/>
      <c r="HS196" s="49"/>
      <c r="HT196" s="49"/>
      <c r="HU196" s="49"/>
      <c r="HV196" s="49"/>
      <c r="HW196" s="49"/>
      <c r="HX196" s="49"/>
      <c r="HY196" s="49"/>
      <c r="HZ196" s="49"/>
      <c r="IA196" s="49"/>
      <c r="IB196" s="49"/>
      <c r="IC196" s="49"/>
      <c r="ID196" s="49"/>
      <c r="IE196" s="49"/>
      <c r="IF196" s="49"/>
      <c r="IG196" s="49"/>
      <c r="IH196" s="49"/>
      <c r="II196" s="49"/>
      <c r="IJ196" s="49"/>
      <c r="IK196" s="49"/>
      <c r="IL196" s="49"/>
      <c r="IM196" s="49"/>
      <c r="IN196" s="49"/>
      <c r="IO196" s="49"/>
      <c r="IP196" s="49"/>
      <c r="IQ196" s="49"/>
      <c r="IR196" s="49"/>
      <c r="IS196" s="49"/>
      <c r="IT196" s="49"/>
      <c r="IU196" s="49"/>
      <c r="IV196" s="49"/>
      <c r="IW196" s="49"/>
    </row>
    <row r="197" customFormat="false" ht="16.9" hidden="false" customHeight="true" outlineLevel="1" collapsed="false">
      <c r="A197" s="49"/>
      <c r="B197" s="36"/>
      <c r="C197" s="39"/>
      <c r="D197" s="37"/>
      <c r="E197" s="39"/>
      <c r="F197" s="38"/>
      <c r="G197" s="39"/>
      <c r="H197" s="40"/>
      <c r="I197" s="49"/>
      <c r="J197" s="43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  <c r="FT197" s="49"/>
      <c r="FU197" s="49"/>
      <c r="FV197" s="49"/>
      <c r="FW197" s="49"/>
      <c r="FX197" s="49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  <c r="HG197" s="49"/>
      <c r="HH197" s="49"/>
      <c r="HI197" s="49"/>
      <c r="HJ197" s="49"/>
      <c r="HK197" s="49"/>
      <c r="HL197" s="49"/>
      <c r="HM197" s="49"/>
      <c r="HN197" s="49"/>
      <c r="HO197" s="49"/>
      <c r="HP197" s="49"/>
      <c r="HQ197" s="49"/>
      <c r="HR197" s="49"/>
      <c r="HS197" s="49"/>
      <c r="HT197" s="49"/>
      <c r="HU197" s="49"/>
      <c r="HV197" s="49"/>
      <c r="HW197" s="49"/>
      <c r="HX197" s="49"/>
      <c r="HY197" s="49"/>
      <c r="HZ197" s="49"/>
      <c r="IA197" s="49"/>
      <c r="IB197" s="49"/>
      <c r="IC197" s="49"/>
      <c r="ID197" s="49"/>
      <c r="IE197" s="49"/>
      <c r="IF197" s="49"/>
      <c r="IG197" s="49"/>
      <c r="IH197" s="49"/>
      <c r="II197" s="49"/>
      <c r="IJ197" s="49"/>
      <c r="IK197" s="49"/>
      <c r="IL197" s="49"/>
      <c r="IM197" s="49"/>
      <c r="IN197" s="49"/>
      <c r="IO197" s="49"/>
      <c r="IP197" s="49"/>
      <c r="IQ197" s="49"/>
      <c r="IR197" s="49"/>
      <c r="IS197" s="49"/>
      <c r="IT197" s="49"/>
      <c r="IU197" s="49"/>
      <c r="IV197" s="49"/>
      <c r="IW197" s="49"/>
    </row>
    <row r="198" customFormat="false" ht="16.9" hidden="false" customHeight="true" outlineLevel="1" collapsed="false">
      <c r="A198" s="49"/>
      <c r="B198" s="36"/>
      <c r="C198" s="39"/>
      <c r="D198" s="37"/>
      <c r="E198" s="39"/>
      <c r="F198" s="38"/>
      <c r="G198" s="39"/>
      <c r="H198" s="40"/>
      <c r="I198" s="49"/>
      <c r="J198" s="43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  <c r="FT198" s="49"/>
      <c r="FU198" s="49"/>
      <c r="FV198" s="49"/>
      <c r="FW198" s="49"/>
      <c r="FX198" s="49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  <c r="HG198" s="49"/>
      <c r="HH198" s="49"/>
      <c r="HI198" s="49"/>
      <c r="HJ198" s="49"/>
      <c r="HK198" s="49"/>
      <c r="HL198" s="49"/>
      <c r="HM198" s="49"/>
      <c r="HN198" s="49"/>
      <c r="HO198" s="49"/>
      <c r="HP198" s="49"/>
      <c r="HQ198" s="49"/>
      <c r="HR198" s="49"/>
      <c r="HS198" s="49"/>
      <c r="HT198" s="49"/>
      <c r="HU198" s="49"/>
      <c r="HV198" s="49"/>
      <c r="HW198" s="49"/>
      <c r="HX198" s="49"/>
      <c r="HY198" s="49"/>
      <c r="HZ198" s="49"/>
      <c r="IA198" s="49"/>
      <c r="IB198" s="49"/>
      <c r="IC198" s="49"/>
      <c r="ID198" s="49"/>
      <c r="IE198" s="49"/>
      <c r="IF198" s="49"/>
      <c r="IG198" s="49"/>
      <c r="IH198" s="49"/>
      <c r="II198" s="49"/>
      <c r="IJ198" s="49"/>
      <c r="IK198" s="49"/>
      <c r="IL198" s="49"/>
      <c r="IM198" s="49"/>
      <c r="IN198" s="49"/>
      <c r="IO198" s="49"/>
      <c r="IP198" s="49"/>
      <c r="IQ198" s="49"/>
      <c r="IR198" s="49"/>
      <c r="IS198" s="49"/>
      <c r="IT198" s="49"/>
      <c r="IU198" s="49"/>
      <c r="IV198" s="49"/>
      <c r="IW198" s="49"/>
    </row>
    <row r="199" customFormat="false" ht="16.9" hidden="false" customHeight="true" outlineLevel="1" collapsed="false">
      <c r="B199" s="51"/>
      <c r="C199" s="52"/>
      <c r="D199" s="53"/>
      <c r="E199" s="52"/>
      <c r="F199" s="54" t="s">
        <v>21</v>
      </c>
      <c r="G199" s="55" t="n">
        <f aca="false">SUM(G181:G198)</f>
        <v>8985</v>
      </c>
      <c r="H199" s="56"/>
      <c r="I199" s="55"/>
      <c r="J199" s="43" t="n">
        <f aca="false">SUM(J181:J198)</f>
        <v>112.31</v>
      </c>
      <c r="K199" s="17" t="n">
        <f aca="false">+J199</f>
        <v>112.31</v>
      </c>
    </row>
    <row r="200" customFormat="false" ht="16.9" hidden="false" customHeight="true" outlineLevel="0" collapsed="false">
      <c r="A200" s="57" t="s">
        <v>92</v>
      </c>
    </row>
    <row r="201" customFormat="false" ht="16.9" hidden="false" customHeight="true" outlineLevel="1" collapsed="false">
      <c r="B201" s="36" t="s">
        <v>34</v>
      </c>
      <c r="C201" s="37" t="s">
        <v>93</v>
      </c>
      <c r="D201" s="37" t="s">
        <v>52</v>
      </c>
      <c r="E201" s="37" t="n">
        <v>1010802852</v>
      </c>
      <c r="F201" s="38" t="s">
        <v>70</v>
      </c>
      <c r="G201" s="39" t="n">
        <v>66</v>
      </c>
      <c r="H201" s="40" t="n">
        <v>0.825</v>
      </c>
      <c r="I201" s="55"/>
      <c r="J201" s="43" t="n">
        <f aca="false">+J200+H201</f>
        <v>0.825</v>
      </c>
    </row>
    <row r="202" customFormat="false" ht="14.25" hidden="false" customHeight="true" outlineLevel="1" collapsed="false">
      <c r="A202" s="0"/>
      <c r="B202" s="36" t="s">
        <v>38</v>
      </c>
      <c r="C202" s="37" t="s">
        <v>93</v>
      </c>
      <c r="D202" s="37" t="s">
        <v>52</v>
      </c>
      <c r="E202" s="37" t="n">
        <v>1010802852</v>
      </c>
      <c r="F202" s="38" t="s">
        <v>39</v>
      </c>
      <c r="G202" s="39" t="n">
        <v>0</v>
      </c>
      <c r="H202" s="40" t="n">
        <v>0</v>
      </c>
      <c r="I202" s="0"/>
      <c r="J202" s="40" t="n">
        <v>0</v>
      </c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6.9" hidden="false" customHeight="true" outlineLevel="1" collapsed="false">
      <c r="A203" s="0"/>
      <c r="B203" s="36" t="s">
        <v>40</v>
      </c>
      <c r="C203" s="37" t="s">
        <v>93</v>
      </c>
      <c r="D203" s="37" t="s">
        <v>52</v>
      </c>
      <c r="E203" s="37" t="n">
        <v>1010802852</v>
      </c>
      <c r="F203" s="38" t="s">
        <v>71</v>
      </c>
      <c r="G203" s="39" t="n">
        <v>1</v>
      </c>
      <c r="H203" s="40" t="n">
        <v>0.0125</v>
      </c>
      <c r="I203" s="55"/>
      <c r="J203" s="43" t="n">
        <v>0.01</v>
      </c>
    </row>
    <row r="204" customFormat="false" ht="16.9" hidden="false" customHeight="true" outlineLevel="1" collapsed="false">
      <c r="A204" s="0"/>
      <c r="B204" s="36" t="s">
        <v>40</v>
      </c>
      <c r="C204" s="37" t="s">
        <v>93</v>
      </c>
      <c r="D204" s="37" t="s">
        <v>52</v>
      </c>
      <c r="E204" s="37" t="n">
        <v>1010802852</v>
      </c>
      <c r="F204" s="38" t="s">
        <v>72</v>
      </c>
      <c r="G204" s="39" t="n">
        <v>0</v>
      </c>
      <c r="H204" s="40" t="n">
        <v>0</v>
      </c>
      <c r="I204" s="55"/>
      <c r="J204" s="43" t="n">
        <v>0</v>
      </c>
    </row>
    <row r="205" customFormat="false" ht="16.9" hidden="false" customHeight="true" outlineLevel="1" collapsed="false">
      <c r="A205" s="0"/>
      <c r="B205" s="36" t="s">
        <v>43</v>
      </c>
      <c r="C205" s="37" t="s">
        <v>93</v>
      </c>
      <c r="D205" s="37" t="s">
        <v>52</v>
      </c>
      <c r="E205" s="37" t="n">
        <v>1010802852</v>
      </c>
      <c r="F205" s="38" t="s">
        <v>73</v>
      </c>
      <c r="G205" s="39" t="n">
        <v>4</v>
      </c>
      <c r="H205" s="40" t="n">
        <v>0.05</v>
      </c>
      <c r="I205" s="46"/>
      <c r="J205" s="40" t="n">
        <v>0.05</v>
      </c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  <c r="BQ205" s="45"/>
      <c r="BR205" s="45"/>
      <c r="BS205" s="45"/>
      <c r="BT205" s="45"/>
      <c r="BU205" s="45"/>
      <c r="BV205" s="45"/>
      <c r="BW205" s="45"/>
      <c r="BX205" s="45"/>
      <c r="BY205" s="45"/>
      <c r="BZ205" s="45"/>
      <c r="CA205" s="45"/>
      <c r="CB205" s="45"/>
      <c r="CC205" s="45"/>
      <c r="CD205" s="45"/>
      <c r="CE205" s="45"/>
      <c r="CF205" s="45"/>
      <c r="CG205" s="45"/>
      <c r="CH205" s="45"/>
      <c r="CI205" s="45"/>
      <c r="CJ205" s="45"/>
      <c r="CK205" s="45"/>
      <c r="CL205" s="45"/>
      <c r="CM205" s="45"/>
      <c r="CN205" s="45"/>
      <c r="CO205" s="45"/>
      <c r="CP205" s="45"/>
      <c r="CQ205" s="45"/>
      <c r="CR205" s="45"/>
      <c r="CS205" s="45"/>
      <c r="CT205" s="45"/>
      <c r="CU205" s="45"/>
      <c r="CV205" s="45"/>
      <c r="CW205" s="45"/>
      <c r="CX205" s="45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45"/>
      <c r="DX205" s="45"/>
      <c r="DY205" s="45"/>
      <c r="DZ205" s="45"/>
      <c r="EA205" s="45"/>
      <c r="EB205" s="45"/>
      <c r="EC205" s="45"/>
      <c r="ED205" s="45"/>
      <c r="EE205" s="45"/>
      <c r="EF205" s="45"/>
      <c r="EG205" s="45"/>
      <c r="EH205" s="45"/>
      <c r="EI205" s="45"/>
      <c r="EJ205" s="45"/>
      <c r="EK205" s="45"/>
      <c r="EL205" s="45"/>
      <c r="EM205" s="45"/>
      <c r="EN205" s="45"/>
      <c r="EO205" s="45"/>
      <c r="EP205" s="45"/>
      <c r="EQ205" s="45"/>
      <c r="ER205" s="45"/>
      <c r="ES205" s="45"/>
      <c r="ET205" s="45"/>
      <c r="EU205" s="45"/>
      <c r="EV205" s="45"/>
      <c r="EW205" s="45"/>
      <c r="EX205" s="45"/>
      <c r="EY205" s="45"/>
      <c r="EZ205" s="45"/>
      <c r="FA205" s="45"/>
      <c r="FB205" s="45"/>
      <c r="FC205" s="45"/>
      <c r="FD205" s="45"/>
      <c r="FE205" s="45"/>
      <c r="FF205" s="45"/>
      <c r="FG205" s="45"/>
      <c r="FH205" s="45"/>
      <c r="FI205" s="45"/>
      <c r="FJ205" s="45"/>
      <c r="FK205" s="45"/>
      <c r="FL205" s="45"/>
      <c r="FM205" s="45"/>
      <c r="FN205" s="45"/>
      <c r="FO205" s="45"/>
      <c r="FP205" s="45"/>
      <c r="FQ205" s="45"/>
      <c r="FR205" s="45"/>
      <c r="FS205" s="45"/>
      <c r="FT205" s="45"/>
      <c r="FU205" s="45"/>
      <c r="FV205" s="45"/>
      <c r="FW205" s="45"/>
      <c r="FX205" s="45"/>
      <c r="FY205" s="45"/>
      <c r="FZ205" s="45"/>
      <c r="GA205" s="45"/>
      <c r="GB205" s="45"/>
      <c r="GC205" s="45"/>
      <c r="GD205" s="45"/>
      <c r="GE205" s="45"/>
      <c r="GF205" s="45"/>
      <c r="GG205" s="45"/>
      <c r="GH205" s="45"/>
      <c r="GI205" s="45"/>
      <c r="GJ205" s="45"/>
      <c r="GK205" s="45"/>
      <c r="GL205" s="45"/>
      <c r="GM205" s="45"/>
      <c r="GN205" s="45"/>
      <c r="GO205" s="45"/>
      <c r="GP205" s="45"/>
      <c r="GQ205" s="45"/>
      <c r="GR205" s="45"/>
      <c r="GS205" s="45"/>
      <c r="GT205" s="45"/>
      <c r="GU205" s="45"/>
      <c r="GV205" s="45"/>
      <c r="GW205" s="45"/>
      <c r="GX205" s="45"/>
      <c r="GY205" s="45"/>
      <c r="GZ205" s="45"/>
      <c r="HA205" s="45"/>
      <c r="HB205" s="45"/>
      <c r="HC205" s="45"/>
      <c r="HD205" s="45"/>
      <c r="HE205" s="45"/>
      <c r="HF205" s="45"/>
      <c r="HG205" s="45"/>
      <c r="HH205" s="45"/>
      <c r="HI205" s="45"/>
      <c r="HJ205" s="45"/>
      <c r="HK205" s="45"/>
      <c r="HL205" s="45"/>
      <c r="HM205" s="45"/>
      <c r="HN205" s="45"/>
      <c r="HO205" s="45"/>
      <c r="HP205" s="45"/>
      <c r="HQ205" s="45"/>
      <c r="HR205" s="45"/>
      <c r="HS205" s="45"/>
      <c r="HT205" s="45"/>
      <c r="HU205" s="45"/>
      <c r="HV205" s="45"/>
      <c r="HW205" s="45"/>
      <c r="HX205" s="45"/>
      <c r="HY205" s="45"/>
      <c r="HZ205" s="45"/>
      <c r="IA205" s="45"/>
      <c r="IB205" s="45"/>
      <c r="IC205" s="45"/>
      <c r="ID205" s="45"/>
      <c r="IE205" s="45"/>
      <c r="IF205" s="45"/>
      <c r="IG205" s="45"/>
      <c r="IH205" s="45"/>
      <c r="II205" s="45"/>
      <c r="IJ205" s="45"/>
      <c r="IK205" s="45"/>
      <c r="IL205" s="45"/>
      <c r="IM205" s="45"/>
      <c r="IN205" s="45"/>
      <c r="IO205" s="45"/>
      <c r="IP205" s="45"/>
      <c r="IQ205" s="45"/>
      <c r="IR205" s="45"/>
      <c r="IS205" s="45"/>
      <c r="IT205" s="45"/>
      <c r="IU205" s="45"/>
      <c r="IV205" s="45"/>
      <c r="IW205" s="45"/>
    </row>
    <row r="206" customFormat="false" ht="16.9" hidden="false" customHeight="true" outlineLevel="1" collapsed="false">
      <c r="A206" s="0"/>
      <c r="B206" s="36" t="s">
        <v>45</v>
      </c>
      <c r="C206" s="37" t="s">
        <v>93</v>
      </c>
      <c r="D206" s="37" t="s">
        <v>52</v>
      </c>
      <c r="E206" s="37" t="n">
        <v>1010802852</v>
      </c>
      <c r="F206" s="38" t="s">
        <v>74</v>
      </c>
      <c r="G206" s="39" t="n">
        <v>0</v>
      </c>
      <c r="H206" s="40" t="n">
        <v>0</v>
      </c>
      <c r="I206" s="47"/>
      <c r="J206" s="40" t="n">
        <v>0</v>
      </c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7"/>
      <c r="DE206" s="47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7"/>
      <c r="DQ206" s="47"/>
      <c r="DR206" s="47"/>
      <c r="DS206" s="47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7"/>
      <c r="EE206" s="47"/>
      <c r="EF206" s="47"/>
      <c r="EG206" s="47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7"/>
      <c r="ES206" s="47"/>
      <c r="ET206" s="47"/>
      <c r="EU206" s="47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7"/>
      <c r="FG206" s="47"/>
      <c r="FH206" s="47"/>
      <c r="FI206" s="47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7"/>
      <c r="FU206" s="47"/>
      <c r="FV206" s="47"/>
      <c r="FW206" s="47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7"/>
      <c r="GI206" s="47"/>
      <c r="GJ206" s="47"/>
      <c r="GK206" s="47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7"/>
      <c r="GW206" s="47"/>
      <c r="GX206" s="47"/>
      <c r="GY206" s="47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7"/>
      <c r="HK206" s="47"/>
      <c r="HL206" s="47"/>
      <c r="HM206" s="47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7"/>
      <c r="HY206" s="47"/>
      <c r="HZ206" s="47"/>
      <c r="IA206" s="47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7"/>
      <c r="IM206" s="47"/>
      <c r="IN206" s="47"/>
      <c r="IO206" s="47"/>
      <c r="IP206" s="47"/>
      <c r="IQ206" s="47"/>
      <c r="IR206" s="47"/>
      <c r="IS206" s="47"/>
      <c r="IT206" s="47"/>
      <c r="IU206" s="47"/>
      <c r="IV206" s="47"/>
      <c r="IW206" s="47"/>
    </row>
    <row r="207" customFormat="false" ht="12.75" hidden="false" customHeight="true" outlineLevel="1" collapsed="false">
      <c r="A207" s="0"/>
      <c r="B207" s="36" t="s">
        <v>48</v>
      </c>
      <c r="C207" s="37" t="s">
        <v>93</v>
      </c>
      <c r="D207" s="37" t="s">
        <v>52</v>
      </c>
      <c r="E207" s="37" t="n">
        <v>1010802852</v>
      </c>
      <c r="F207" s="38" t="s">
        <v>75</v>
      </c>
      <c r="G207" s="39" t="n">
        <v>30</v>
      </c>
      <c r="H207" s="40" t="n">
        <v>0.375</v>
      </c>
      <c r="I207" s="0"/>
      <c r="J207" s="40" t="n">
        <v>0.375</v>
      </c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 s="0"/>
      <c r="HC207" s="0"/>
      <c r="HD207" s="0"/>
      <c r="HE207" s="0"/>
      <c r="HF207" s="0"/>
      <c r="HG207" s="0"/>
      <c r="HH207" s="0"/>
      <c r="HI207" s="0"/>
      <c r="HJ207" s="0"/>
      <c r="HK207" s="0"/>
      <c r="HL207" s="0"/>
      <c r="HM207" s="0"/>
      <c r="HN207" s="0"/>
      <c r="HO207" s="0"/>
      <c r="HP207" s="0"/>
      <c r="HQ207" s="0"/>
      <c r="HR207" s="0"/>
      <c r="HS207" s="0"/>
      <c r="HT207" s="0"/>
      <c r="HU207" s="0"/>
      <c r="HV207" s="0"/>
      <c r="HW207" s="0"/>
      <c r="HX207" s="0"/>
      <c r="HY207" s="0"/>
      <c r="HZ207" s="0"/>
      <c r="IA207" s="0"/>
      <c r="IB207" s="0"/>
      <c r="IC207" s="0"/>
      <c r="ID207" s="0"/>
      <c r="IE207" s="0"/>
      <c r="IF207" s="0"/>
      <c r="IG207" s="0"/>
      <c r="IH207" s="0"/>
      <c r="II207" s="0"/>
      <c r="IJ207" s="0"/>
      <c r="IK207" s="0"/>
      <c r="IL207" s="0"/>
      <c r="IM207" s="0"/>
      <c r="IN207" s="0"/>
      <c r="IO207" s="0"/>
      <c r="IP207" s="0"/>
      <c r="IQ207" s="0"/>
      <c r="IR207" s="0"/>
      <c r="IS207" s="0"/>
      <c r="IT207" s="0"/>
      <c r="IU207" s="0"/>
      <c r="IV207" s="0"/>
      <c r="IW207" s="0"/>
    </row>
    <row r="208" customFormat="false" ht="12.75" hidden="false" customHeight="true" outlineLevel="1" collapsed="false">
      <c r="A208" s="0"/>
      <c r="B208" s="36" t="s">
        <v>48</v>
      </c>
      <c r="C208" s="37" t="s">
        <v>93</v>
      </c>
      <c r="D208" s="37" t="s">
        <v>52</v>
      </c>
      <c r="E208" s="37" t="n">
        <v>1010802852</v>
      </c>
      <c r="F208" s="38" t="s">
        <v>76</v>
      </c>
      <c r="G208" s="39" t="n">
        <v>23</v>
      </c>
      <c r="H208" s="40" t="n">
        <v>0.2875</v>
      </c>
      <c r="I208" s="0"/>
      <c r="J208" s="40" t="n">
        <v>0.2875</v>
      </c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 s="0"/>
      <c r="HD208" s="0"/>
      <c r="HE208" s="0"/>
      <c r="HF208" s="0"/>
      <c r="HG208" s="0"/>
      <c r="HH208" s="0"/>
      <c r="HI208" s="0"/>
      <c r="HJ208" s="0"/>
      <c r="HK208" s="0"/>
      <c r="HL208" s="0"/>
      <c r="HM208" s="0"/>
      <c r="HN208" s="0"/>
      <c r="HO208" s="0"/>
      <c r="HP208" s="0"/>
      <c r="HQ208" s="0"/>
      <c r="HR208" s="0"/>
      <c r="HS208" s="0"/>
      <c r="HT208" s="0"/>
      <c r="HU208" s="0"/>
      <c r="HV208" s="0"/>
      <c r="HW208" s="0"/>
      <c r="HX208" s="0"/>
      <c r="HY208" s="0"/>
      <c r="HZ208" s="0"/>
      <c r="IA208" s="0"/>
      <c r="IB208" s="0"/>
      <c r="IC208" s="0"/>
      <c r="ID208" s="0"/>
      <c r="IE208" s="0"/>
      <c r="IF208" s="0"/>
      <c r="IG208" s="0"/>
      <c r="IH208" s="0"/>
      <c r="II208" s="0"/>
      <c r="IJ208" s="0"/>
      <c r="IK208" s="0"/>
      <c r="IL208" s="0"/>
      <c r="IM208" s="0"/>
      <c r="IN208" s="0"/>
      <c r="IO208" s="0"/>
      <c r="IP208" s="0"/>
      <c r="IQ208" s="0"/>
      <c r="IR208" s="0"/>
      <c r="IS208" s="0"/>
      <c r="IT208" s="0"/>
      <c r="IU208" s="0"/>
      <c r="IV208" s="0"/>
      <c r="IW208" s="0"/>
    </row>
    <row r="209" customFormat="false" ht="16.9" hidden="false" customHeight="true" outlineLevel="1" collapsed="false">
      <c r="A209" s="49"/>
      <c r="B209" s="36"/>
      <c r="C209" s="39"/>
      <c r="D209" s="37"/>
      <c r="E209" s="39"/>
      <c r="F209" s="38"/>
      <c r="G209" s="39"/>
      <c r="H209" s="40"/>
      <c r="I209" s="49"/>
      <c r="J209" s="43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  <c r="FT209" s="49"/>
      <c r="FU209" s="49"/>
      <c r="FV209" s="49"/>
      <c r="FW209" s="49"/>
      <c r="FX209" s="49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  <c r="HG209" s="49"/>
      <c r="HH209" s="49"/>
      <c r="HI209" s="49"/>
      <c r="HJ209" s="49"/>
      <c r="HK209" s="49"/>
      <c r="HL209" s="49"/>
      <c r="HM209" s="49"/>
      <c r="HN209" s="49"/>
      <c r="HO209" s="49"/>
      <c r="HP209" s="49"/>
      <c r="HQ209" s="49"/>
      <c r="HR209" s="49"/>
      <c r="HS209" s="49"/>
      <c r="HT209" s="49"/>
      <c r="HU209" s="49"/>
      <c r="HV209" s="49"/>
      <c r="HW209" s="49"/>
      <c r="HX209" s="49"/>
      <c r="HY209" s="49"/>
      <c r="HZ209" s="49"/>
      <c r="IA209" s="49"/>
      <c r="IB209" s="49"/>
      <c r="IC209" s="49"/>
      <c r="ID209" s="49"/>
      <c r="IE209" s="49"/>
      <c r="IF209" s="49"/>
      <c r="IG209" s="49"/>
      <c r="IH209" s="49"/>
      <c r="II209" s="49"/>
      <c r="IJ209" s="49"/>
      <c r="IK209" s="49"/>
      <c r="IL209" s="49"/>
      <c r="IM209" s="49"/>
      <c r="IN209" s="49"/>
      <c r="IO209" s="49"/>
      <c r="IP209" s="49"/>
      <c r="IQ209" s="49"/>
      <c r="IR209" s="49"/>
      <c r="IS209" s="49"/>
      <c r="IT209" s="49"/>
      <c r="IU209" s="49"/>
      <c r="IV209" s="49"/>
      <c r="IW209" s="49"/>
    </row>
    <row r="210" customFormat="false" ht="16.9" hidden="false" customHeight="true" outlineLevel="1" collapsed="false">
      <c r="A210" s="49"/>
      <c r="B210" s="36"/>
      <c r="C210" s="37"/>
      <c r="D210" s="37"/>
      <c r="E210" s="39"/>
      <c r="F210" s="38"/>
      <c r="G210" s="39"/>
      <c r="H210" s="40"/>
      <c r="I210" s="49"/>
      <c r="J210" s="43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  <c r="FT210" s="49"/>
      <c r="FU210" s="49"/>
      <c r="FV210" s="49"/>
      <c r="FW210" s="49"/>
      <c r="FX210" s="49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  <c r="HG210" s="49"/>
      <c r="HH210" s="49"/>
      <c r="HI210" s="49"/>
      <c r="HJ210" s="49"/>
      <c r="HK210" s="49"/>
      <c r="HL210" s="49"/>
      <c r="HM210" s="49"/>
      <c r="HN210" s="49"/>
      <c r="HO210" s="49"/>
      <c r="HP210" s="49"/>
      <c r="HQ210" s="49"/>
      <c r="HR210" s="49"/>
      <c r="HS210" s="49"/>
      <c r="HT210" s="49"/>
      <c r="HU210" s="49"/>
      <c r="HV210" s="49"/>
      <c r="HW210" s="49"/>
      <c r="HX210" s="49"/>
      <c r="HY210" s="49"/>
      <c r="HZ210" s="49"/>
      <c r="IA210" s="49"/>
      <c r="IB210" s="49"/>
      <c r="IC210" s="49"/>
      <c r="ID210" s="49"/>
      <c r="IE210" s="49"/>
      <c r="IF210" s="49"/>
      <c r="IG210" s="49"/>
      <c r="IH210" s="49"/>
      <c r="II210" s="49"/>
      <c r="IJ210" s="49"/>
      <c r="IK210" s="49"/>
      <c r="IL210" s="49"/>
      <c r="IM210" s="49"/>
      <c r="IN210" s="49"/>
      <c r="IO210" s="49"/>
      <c r="IP210" s="49"/>
      <c r="IQ210" s="49"/>
      <c r="IR210" s="49"/>
      <c r="IS210" s="49"/>
      <c r="IT210" s="49"/>
      <c r="IU210" s="49"/>
      <c r="IV210" s="49"/>
      <c r="IW210" s="49"/>
    </row>
    <row r="211" customFormat="false" ht="16.9" hidden="false" customHeight="true" outlineLevel="1" collapsed="false">
      <c r="A211" s="50"/>
      <c r="B211" s="36"/>
      <c r="C211" s="37"/>
      <c r="D211" s="37"/>
      <c r="E211" s="39"/>
      <c r="F211" s="38"/>
      <c r="G211" s="39"/>
      <c r="H211" s="40"/>
      <c r="I211" s="50"/>
      <c r="J211" s="43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  <c r="GK211" s="50"/>
      <c r="GL211" s="50"/>
      <c r="GM211" s="50"/>
      <c r="GN211" s="50"/>
      <c r="GO211" s="50"/>
      <c r="GP211" s="50"/>
      <c r="GQ211" s="50"/>
      <c r="GR211" s="50"/>
      <c r="GS211" s="50"/>
      <c r="GT211" s="50"/>
      <c r="GU211" s="50"/>
      <c r="GV211" s="50"/>
      <c r="GW211" s="50"/>
      <c r="GX211" s="50"/>
      <c r="GY211" s="50"/>
      <c r="GZ211" s="50"/>
      <c r="HA211" s="50"/>
      <c r="HB211" s="50"/>
      <c r="HC211" s="50"/>
      <c r="HD211" s="50"/>
      <c r="HE211" s="50"/>
      <c r="HF211" s="50"/>
      <c r="HG211" s="50"/>
      <c r="HH211" s="50"/>
      <c r="HI211" s="50"/>
      <c r="HJ211" s="50"/>
      <c r="HK211" s="50"/>
      <c r="HL211" s="50"/>
      <c r="HM211" s="50"/>
      <c r="HN211" s="50"/>
      <c r="HO211" s="50"/>
      <c r="HP211" s="50"/>
      <c r="HQ211" s="50"/>
      <c r="HR211" s="50"/>
      <c r="HS211" s="50"/>
      <c r="HT211" s="50"/>
      <c r="HU211" s="50"/>
      <c r="HV211" s="50"/>
      <c r="HW211" s="50"/>
      <c r="HX211" s="50"/>
      <c r="HY211" s="50"/>
      <c r="HZ211" s="50"/>
      <c r="IA211" s="50"/>
      <c r="IB211" s="50"/>
      <c r="IC211" s="50"/>
      <c r="ID211" s="50"/>
      <c r="IE211" s="50"/>
      <c r="IF211" s="50"/>
      <c r="IG211" s="50"/>
      <c r="IH211" s="50"/>
      <c r="II211" s="50"/>
      <c r="IJ211" s="50"/>
      <c r="IK211" s="50"/>
      <c r="IL211" s="50"/>
      <c r="IM211" s="50"/>
      <c r="IN211" s="50"/>
      <c r="IO211" s="50"/>
      <c r="IP211" s="50"/>
      <c r="IQ211" s="50"/>
      <c r="IR211" s="50"/>
      <c r="IS211" s="50"/>
      <c r="IT211" s="50"/>
      <c r="IU211" s="50"/>
      <c r="IV211" s="50"/>
      <c r="IW211" s="50"/>
    </row>
    <row r="212" customFormat="false" ht="16.9" hidden="false" customHeight="true" outlineLevel="1" collapsed="false">
      <c r="A212" s="0"/>
      <c r="B212" s="36"/>
      <c r="C212" s="37"/>
      <c r="D212" s="37"/>
      <c r="E212" s="39"/>
      <c r="F212" s="38"/>
      <c r="G212" s="39"/>
      <c r="H212" s="40"/>
      <c r="I212" s="0"/>
      <c r="J212" s="43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6.9" hidden="false" customHeight="true" outlineLevel="1" collapsed="false">
      <c r="A213" s="0"/>
      <c r="B213" s="36"/>
      <c r="C213" s="37"/>
      <c r="D213" s="37"/>
      <c r="E213" s="37"/>
      <c r="F213" s="38"/>
      <c r="G213" s="39"/>
      <c r="H213" s="40"/>
      <c r="I213" s="0"/>
      <c r="J213" s="43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6.9" hidden="false" customHeight="true" outlineLevel="1" collapsed="false">
      <c r="A214" s="49"/>
      <c r="B214" s="36"/>
      <c r="C214" s="39"/>
      <c r="D214" s="37"/>
      <c r="E214" s="39"/>
      <c r="F214" s="38"/>
      <c r="G214" s="39"/>
      <c r="H214" s="40"/>
      <c r="I214" s="49"/>
      <c r="J214" s="43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  <c r="FT214" s="49"/>
      <c r="FU214" s="49"/>
      <c r="FV214" s="49"/>
      <c r="FW214" s="49"/>
      <c r="FX214" s="49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  <c r="HG214" s="49"/>
      <c r="HH214" s="49"/>
      <c r="HI214" s="49"/>
      <c r="HJ214" s="49"/>
      <c r="HK214" s="49"/>
      <c r="HL214" s="49"/>
      <c r="HM214" s="49"/>
      <c r="HN214" s="49"/>
      <c r="HO214" s="49"/>
      <c r="HP214" s="49"/>
      <c r="HQ214" s="49"/>
      <c r="HR214" s="49"/>
      <c r="HS214" s="49"/>
      <c r="HT214" s="49"/>
      <c r="HU214" s="49"/>
      <c r="HV214" s="49"/>
      <c r="HW214" s="49"/>
      <c r="HX214" s="49"/>
      <c r="HY214" s="49"/>
      <c r="HZ214" s="49"/>
      <c r="IA214" s="49"/>
      <c r="IB214" s="49"/>
      <c r="IC214" s="49"/>
      <c r="ID214" s="49"/>
      <c r="IE214" s="49"/>
      <c r="IF214" s="49"/>
      <c r="IG214" s="49"/>
      <c r="IH214" s="49"/>
      <c r="II214" s="49"/>
      <c r="IJ214" s="49"/>
      <c r="IK214" s="49"/>
      <c r="IL214" s="49"/>
      <c r="IM214" s="49"/>
      <c r="IN214" s="49"/>
      <c r="IO214" s="49"/>
      <c r="IP214" s="49"/>
      <c r="IQ214" s="49"/>
      <c r="IR214" s="49"/>
      <c r="IS214" s="49"/>
      <c r="IT214" s="49"/>
      <c r="IU214" s="49"/>
      <c r="IV214" s="49"/>
      <c r="IW214" s="49"/>
    </row>
    <row r="215" customFormat="false" ht="16.9" hidden="false" customHeight="true" outlineLevel="1" collapsed="false">
      <c r="A215" s="49"/>
      <c r="B215" s="36"/>
      <c r="C215" s="39"/>
      <c r="D215" s="37"/>
      <c r="E215" s="39"/>
      <c r="F215" s="38"/>
      <c r="G215" s="39"/>
      <c r="H215" s="40"/>
      <c r="I215" s="49"/>
      <c r="J215" s="43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  <c r="FT215" s="49"/>
      <c r="FU215" s="49"/>
      <c r="FV215" s="49"/>
      <c r="FW215" s="49"/>
      <c r="FX215" s="49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  <c r="HG215" s="49"/>
      <c r="HH215" s="49"/>
      <c r="HI215" s="49"/>
      <c r="HJ215" s="49"/>
      <c r="HK215" s="49"/>
      <c r="HL215" s="49"/>
      <c r="HM215" s="49"/>
      <c r="HN215" s="49"/>
      <c r="HO215" s="49"/>
      <c r="HP215" s="49"/>
      <c r="HQ215" s="49"/>
      <c r="HR215" s="49"/>
      <c r="HS215" s="49"/>
      <c r="HT215" s="49"/>
      <c r="HU215" s="49"/>
      <c r="HV215" s="49"/>
      <c r="HW215" s="49"/>
      <c r="HX215" s="49"/>
      <c r="HY215" s="49"/>
      <c r="HZ215" s="49"/>
      <c r="IA215" s="49"/>
      <c r="IB215" s="49"/>
      <c r="IC215" s="49"/>
      <c r="ID215" s="49"/>
      <c r="IE215" s="49"/>
      <c r="IF215" s="49"/>
      <c r="IG215" s="49"/>
      <c r="IH215" s="49"/>
      <c r="II215" s="49"/>
      <c r="IJ215" s="49"/>
      <c r="IK215" s="49"/>
      <c r="IL215" s="49"/>
      <c r="IM215" s="49"/>
      <c r="IN215" s="49"/>
      <c r="IO215" s="49"/>
      <c r="IP215" s="49"/>
      <c r="IQ215" s="49"/>
      <c r="IR215" s="49"/>
      <c r="IS215" s="49"/>
      <c r="IT215" s="49"/>
      <c r="IU215" s="49"/>
      <c r="IV215" s="49"/>
      <c r="IW215" s="49"/>
    </row>
    <row r="216" customFormat="false" ht="16.9" hidden="false" customHeight="true" outlineLevel="1" collapsed="false">
      <c r="A216" s="49"/>
      <c r="B216" s="36"/>
      <c r="C216" s="39"/>
      <c r="D216" s="37"/>
      <c r="E216" s="39"/>
      <c r="F216" s="38"/>
      <c r="G216" s="39"/>
      <c r="H216" s="40"/>
      <c r="I216" s="49"/>
      <c r="J216" s="43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  <c r="HK216" s="49"/>
      <c r="HL216" s="49"/>
      <c r="HM216" s="49"/>
      <c r="HN216" s="49"/>
      <c r="HO216" s="49"/>
      <c r="HP216" s="49"/>
      <c r="HQ216" s="49"/>
      <c r="HR216" s="49"/>
      <c r="HS216" s="49"/>
      <c r="HT216" s="49"/>
      <c r="HU216" s="49"/>
      <c r="HV216" s="49"/>
      <c r="HW216" s="49"/>
      <c r="HX216" s="49"/>
      <c r="HY216" s="49"/>
      <c r="HZ216" s="49"/>
      <c r="IA216" s="49"/>
      <c r="IB216" s="49"/>
      <c r="IC216" s="49"/>
      <c r="ID216" s="49"/>
      <c r="IE216" s="49"/>
      <c r="IF216" s="49"/>
      <c r="IG216" s="49"/>
      <c r="IH216" s="49"/>
      <c r="II216" s="49"/>
      <c r="IJ216" s="49"/>
      <c r="IK216" s="49"/>
      <c r="IL216" s="49"/>
      <c r="IM216" s="49"/>
      <c r="IN216" s="49"/>
      <c r="IO216" s="49"/>
      <c r="IP216" s="49"/>
      <c r="IQ216" s="49"/>
      <c r="IR216" s="49"/>
      <c r="IS216" s="49"/>
      <c r="IT216" s="49"/>
      <c r="IU216" s="49"/>
      <c r="IV216" s="49"/>
      <c r="IW216" s="49"/>
    </row>
    <row r="217" customFormat="false" ht="16.9" hidden="false" customHeight="true" outlineLevel="1" collapsed="false">
      <c r="A217" s="49"/>
      <c r="B217" s="36"/>
      <c r="C217" s="39"/>
      <c r="D217" s="37"/>
      <c r="E217" s="39"/>
      <c r="F217" s="38"/>
      <c r="G217" s="39"/>
      <c r="H217" s="40"/>
      <c r="I217" s="49"/>
      <c r="J217" s="43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  <c r="HK217" s="49"/>
      <c r="HL217" s="49"/>
      <c r="HM217" s="49"/>
      <c r="HN217" s="49"/>
      <c r="HO217" s="49"/>
      <c r="HP217" s="49"/>
      <c r="HQ217" s="49"/>
      <c r="HR217" s="49"/>
      <c r="HS217" s="49"/>
      <c r="HT217" s="49"/>
      <c r="HU217" s="49"/>
      <c r="HV217" s="49"/>
      <c r="HW217" s="49"/>
      <c r="HX217" s="49"/>
      <c r="HY217" s="49"/>
      <c r="HZ217" s="49"/>
      <c r="IA217" s="49"/>
      <c r="IB217" s="49"/>
      <c r="IC217" s="49"/>
      <c r="ID217" s="49"/>
      <c r="IE217" s="49"/>
      <c r="IF217" s="49"/>
      <c r="IG217" s="49"/>
      <c r="IH217" s="49"/>
      <c r="II217" s="49"/>
      <c r="IJ217" s="49"/>
      <c r="IK217" s="49"/>
      <c r="IL217" s="49"/>
      <c r="IM217" s="49"/>
      <c r="IN217" s="49"/>
      <c r="IO217" s="49"/>
      <c r="IP217" s="49"/>
      <c r="IQ217" s="49"/>
      <c r="IR217" s="49"/>
      <c r="IS217" s="49"/>
      <c r="IT217" s="49"/>
      <c r="IU217" s="49"/>
      <c r="IV217" s="49"/>
      <c r="IW217" s="49"/>
    </row>
    <row r="218" customFormat="false" ht="16.9" hidden="false" customHeight="true" outlineLevel="1" collapsed="false">
      <c r="A218" s="49"/>
      <c r="B218" s="36"/>
      <c r="C218" s="39"/>
      <c r="D218" s="37"/>
      <c r="E218" s="39"/>
      <c r="F218" s="38"/>
      <c r="G218" s="39"/>
      <c r="H218" s="40"/>
      <c r="I218" s="49"/>
      <c r="J218" s="43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  <c r="HK218" s="49"/>
      <c r="HL218" s="49"/>
      <c r="HM218" s="49"/>
      <c r="HN218" s="49"/>
      <c r="HO218" s="49"/>
      <c r="HP218" s="49"/>
      <c r="HQ218" s="49"/>
      <c r="HR218" s="49"/>
      <c r="HS218" s="49"/>
      <c r="HT218" s="49"/>
      <c r="HU218" s="49"/>
      <c r="HV218" s="49"/>
      <c r="HW218" s="49"/>
      <c r="HX218" s="49"/>
      <c r="HY218" s="49"/>
      <c r="HZ218" s="49"/>
      <c r="IA218" s="49"/>
      <c r="IB218" s="49"/>
      <c r="IC218" s="49"/>
      <c r="ID218" s="49"/>
      <c r="IE218" s="49"/>
      <c r="IF218" s="49"/>
      <c r="IG218" s="49"/>
      <c r="IH218" s="49"/>
      <c r="II218" s="49"/>
      <c r="IJ218" s="49"/>
      <c r="IK218" s="49"/>
      <c r="IL218" s="49"/>
      <c r="IM218" s="49"/>
      <c r="IN218" s="49"/>
      <c r="IO218" s="49"/>
      <c r="IP218" s="49"/>
      <c r="IQ218" s="49"/>
      <c r="IR218" s="49"/>
      <c r="IS218" s="49"/>
      <c r="IT218" s="49"/>
      <c r="IU218" s="49"/>
      <c r="IV218" s="49"/>
      <c r="IW218" s="49"/>
    </row>
    <row r="219" customFormat="false" ht="16.9" hidden="false" customHeight="true" outlineLevel="1" collapsed="false">
      <c r="B219" s="51"/>
      <c r="C219" s="52"/>
      <c r="D219" s="53"/>
      <c r="E219" s="52"/>
      <c r="F219" s="54" t="s">
        <v>21</v>
      </c>
      <c r="G219" s="55" t="n">
        <f aca="false">SUM(G201:G218)</f>
        <v>124</v>
      </c>
      <c r="H219" s="56"/>
      <c r="I219" s="55"/>
      <c r="J219" s="43" t="n">
        <v>0.83</v>
      </c>
      <c r="K219" s="17" t="n">
        <f aca="false">+J219</f>
        <v>0.83</v>
      </c>
    </row>
    <row r="220" customFormat="false" ht="16.9" hidden="false" customHeight="true" outlineLevel="0" collapsed="false">
      <c r="A220" s="57" t="s">
        <v>94</v>
      </c>
    </row>
    <row r="221" customFormat="false" ht="16.9" hidden="false" customHeight="true" outlineLevel="1" collapsed="false">
      <c r="B221" s="36" t="s">
        <v>34</v>
      </c>
      <c r="C221" s="37" t="s">
        <v>95</v>
      </c>
      <c r="D221" s="37" t="s">
        <v>96</v>
      </c>
      <c r="E221" s="37" t="n">
        <v>1010802843</v>
      </c>
      <c r="F221" s="38" t="s">
        <v>97</v>
      </c>
      <c r="G221" s="39" t="n">
        <v>0</v>
      </c>
      <c r="H221" s="40" t="n">
        <v>0</v>
      </c>
      <c r="I221" s="55"/>
      <c r="J221" s="40" t="n">
        <v>0</v>
      </c>
    </row>
    <row r="222" customFormat="false" ht="15.75" hidden="false" customHeight="true" outlineLevel="1" collapsed="false">
      <c r="A222" s="0"/>
      <c r="B222" s="36" t="s">
        <v>38</v>
      </c>
      <c r="C222" s="37" t="s">
        <v>95</v>
      </c>
      <c r="D222" s="37" t="s">
        <v>96</v>
      </c>
      <c r="E222" s="37" t="n">
        <v>1010802843</v>
      </c>
      <c r="F222" s="38" t="s">
        <v>39</v>
      </c>
      <c r="G222" s="39" t="n">
        <v>0</v>
      </c>
      <c r="H222" s="40" t="n">
        <v>0</v>
      </c>
      <c r="I222" s="0"/>
      <c r="J222" s="40" t="n">
        <v>0</v>
      </c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6.9" hidden="false" customHeight="true" outlineLevel="1" collapsed="false">
      <c r="A223" s="0"/>
      <c r="B223" s="36" t="s">
        <v>40</v>
      </c>
      <c r="C223" s="37" t="s">
        <v>95</v>
      </c>
      <c r="D223" s="37" t="s">
        <v>89</v>
      </c>
      <c r="E223" s="37" t="n">
        <v>1010802843</v>
      </c>
      <c r="F223" s="38" t="s">
        <v>71</v>
      </c>
      <c r="G223" s="39" t="n">
        <v>1</v>
      </c>
      <c r="H223" s="40" t="n">
        <v>0.0125</v>
      </c>
      <c r="I223" s="55"/>
      <c r="J223" s="43" t="n">
        <v>0.01</v>
      </c>
    </row>
    <row r="224" customFormat="false" ht="16.9" hidden="false" customHeight="true" outlineLevel="1" collapsed="false">
      <c r="A224" s="0"/>
      <c r="B224" s="36" t="s">
        <v>40</v>
      </c>
      <c r="C224" s="37" t="s">
        <v>95</v>
      </c>
      <c r="D224" s="37" t="s">
        <v>96</v>
      </c>
      <c r="E224" s="37" t="n">
        <v>1010802843</v>
      </c>
      <c r="F224" s="38" t="s">
        <v>80</v>
      </c>
      <c r="G224" s="39" t="n">
        <v>0</v>
      </c>
      <c r="H224" s="40" t="n">
        <v>0</v>
      </c>
      <c r="I224" s="55"/>
      <c r="J224" s="43" t="n">
        <v>0</v>
      </c>
    </row>
    <row r="225" customFormat="false" ht="16.9" hidden="false" customHeight="true" outlineLevel="1" collapsed="false">
      <c r="A225" s="0"/>
      <c r="B225" s="36" t="s">
        <v>40</v>
      </c>
      <c r="C225" s="37" t="s">
        <v>95</v>
      </c>
      <c r="D225" s="37" t="s">
        <v>89</v>
      </c>
      <c r="E225" s="37" t="n">
        <v>1010802843</v>
      </c>
      <c r="F225" s="38" t="s">
        <v>72</v>
      </c>
      <c r="G225" s="39" t="n">
        <v>0</v>
      </c>
      <c r="H225" s="40" t="n">
        <v>0</v>
      </c>
      <c r="I225" s="46"/>
      <c r="J225" s="43" t="n">
        <v>0</v>
      </c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  <c r="FP225" s="45"/>
      <c r="FQ225" s="45"/>
      <c r="FR225" s="45"/>
      <c r="FS225" s="45"/>
      <c r="FT225" s="45"/>
      <c r="FU225" s="45"/>
      <c r="FV225" s="45"/>
      <c r="FW225" s="45"/>
      <c r="FX225" s="45"/>
      <c r="FY225" s="45"/>
      <c r="FZ225" s="45"/>
      <c r="GA225" s="45"/>
      <c r="GB225" s="45"/>
      <c r="GC225" s="45"/>
      <c r="GD225" s="45"/>
      <c r="GE225" s="45"/>
      <c r="GF225" s="45"/>
      <c r="GG225" s="45"/>
      <c r="GH225" s="45"/>
      <c r="GI225" s="45"/>
      <c r="GJ225" s="45"/>
      <c r="GK225" s="45"/>
      <c r="GL225" s="45"/>
      <c r="GM225" s="45"/>
      <c r="GN225" s="45"/>
      <c r="GO225" s="45"/>
      <c r="GP225" s="45"/>
      <c r="GQ225" s="45"/>
      <c r="GR225" s="45"/>
      <c r="GS225" s="45"/>
      <c r="GT225" s="45"/>
      <c r="GU225" s="45"/>
      <c r="GV225" s="45"/>
      <c r="GW225" s="45"/>
      <c r="GX225" s="45"/>
      <c r="GY225" s="45"/>
      <c r="GZ225" s="45"/>
      <c r="HA225" s="45"/>
      <c r="HB225" s="45"/>
      <c r="HC225" s="45"/>
      <c r="HD225" s="45"/>
      <c r="HE225" s="45"/>
      <c r="HF225" s="45"/>
      <c r="HG225" s="45"/>
      <c r="HH225" s="45"/>
      <c r="HI225" s="45"/>
      <c r="HJ225" s="45"/>
      <c r="HK225" s="45"/>
      <c r="HL225" s="45"/>
      <c r="HM225" s="45"/>
      <c r="HN225" s="45"/>
      <c r="HO225" s="45"/>
      <c r="HP225" s="45"/>
      <c r="HQ225" s="45"/>
      <c r="HR225" s="45"/>
      <c r="HS225" s="45"/>
      <c r="HT225" s="45"/>
      <c r="HU225" s="45"/>
      <c r="HV225" s="45"/>
      <c r="HW225" s="45"/>
      <c r="HX225" s="45"/>
      <c r="HY225" s="45"/>
      <c r="HZ225" s="45"/>
      <c r="IA225" s="45"/>
      <c r="IB225" s="45"/>
      <c r="IC225" s="45"/>
      <c r="ID225" s="45"/>
      <c r="IE225" s="45"/>
      <c r="IF225" s="45"/>
      <c r="IG225" s="45"/>
      <c r="IH225" s="45"/>
      <c r="II225" s="45"/>
      <c r="IJ225" s="45"/>
      <c r="IK225" s="45"/>
      <c r="IL225" s="45"/>
      <c r="IM225" s="45"/>
      <c r="IN225" s="45"/>
      <c r="IO225" s="45"/>
      <c r="IP225" s="45"/>
      <c r="IQ225" s="45"/>
      <c r="IR225" s="45"/>
      <c r="IS225" s="45"/>
      <c r="IT225" s="45"/>
      <c r="IU225" s="45"/>
      <c r="IV225" s="45"/>
      <c r="IW225" s="45"/>
    </row>
    <row r="226" customFormat="false" ht="16.9" hidden="false" customHeight="true" outlineLevel="1" collapsed="false">
      <c r="A226" s="0"/>
      <c r="B226" s="36" t="s">
        <v>43</v>
      </c>
      <c r="C226" s="37" t="s">
        <v>95</v>
      </c>
      <c r="D226" s="37" t="s">
        <v>89</v>
      </c>
      <c r="E226" s="37" t="n">
        <v>1010802843</v>
      </c>
      <c r="F226" s="38" t="s">
        <v>98</v>
      </c>
      <c r="G226" s="39" t="n">
        <v>223</v>
      </c>
      <c r="H226" s="40" t="n">
        <v>2.7875</v>
      </c>
      <c r="I226" s="47"/>
      <c r="J226" s="40" t="n">
        <v>2.7875</v>
      </c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7"/>
      <c r="CO226" s="47"/>
      <c r="CP226" s="47"/>
      <c r="CQ226" s="47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7"/>
      <c r="DC226" s="47"/>
      <c r="DD226" s="47"/>
      <c r="DE226" s="47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7"/>
      <c r="DQ226" s="47"/>
      <c r="DR226" s="47"/>
      <c r="DS226" s="47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7"/>
      <c r="EE226" s="47"/>
      <c r="EF226" s="47"/>
      <c r="EG226" s="47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7"/>
      <c r="ES226" s="47"/>
      <c r="ET226" s="47"/>
      <c r="EU226" s="47"/>
      <c r="EV226" s="47"/>
      <c r="EW226" s="47"/>
      <c r="EX226" s="47"/>
      <c r="EY226" s="47"/>
      <c r="EZ226" s="47"/>
      <c r="FA226" s="47"/>
      <c r="FB226" s="47"/>
      <c r="FC226" s="47"/>
      <c r="FD226" s="47"/>
      <c r="FE226" s="47"/>
      <c r="FF226" s="47"/>
      <c r="FG226" s="47"/>
      <c r="FH226" s="47"/>
      <c r="FI226" s="47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7"/>
      <c r="FU226" s="47"/>
      <c r="FV226" s="47"/>
      <c r="FW226" s="47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7"/>
      <c r="GI226" s="47"/>
      <c r="GJ226" s="47"/>
      <c r="GK226" s="47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7"/>
      <c r="GW226" s="47"/>
      <c r="GX226" s="47"/>
      <c r="GY226" s="47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  <c r="HJ226" s="47"/>
      <c r="HK226" s="47"/>
      <c r="HL226" s="47"/>
      <c r="HM226" s="47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  <c r="HX226" s="47"/>
      <c r="HY226" s="47"/>
      <c r="HZ226" s="47"/>
      <c r="IA226" s="47"/>
      <c r="IB226" s="47"/>
      <c r="IC226" s="47"/>
      <c r="ID226" s="47"/>
      <c r="IE226" s="47"/>
      <c r="IF226" s="47"/>
      <c r="IG226" s="47"/>
      <c r="IH226" s="47"/>
      <c r="II226" s="47"/>
      <c r="IJ226" s="47"/>
      <c r="IK226" s="47"/>
      <c r="IL226" s="47"/>
      <c r="IM226" s="47"/>
      <c r="IN226" s="47"/>
      <c r="IO226" s="47"/>
      <c r="IP226" s="47"/>
      <c r="IQ226" s="47"/>
      <c r="IR226" s="47"/>
      <c r="IS226" s="47"/>
      <c r="IT226" s="47"/>
      <c r="IU226" s="47"/>
      <c r="IV226" s="47"/>
      <c r="IW226" s="47"/>
    </row>
    <row r="227" customFormat="false" ht="16.9" hidden="false" customHeight="true" outlineLevel="1" collapsed="false">
      <c r="A227" s="0"/>
      <c r="B227" s="36" t="s">
        <v>45</v>
      </c>
      <c r="C227" s="37" t="s">
        <v>95</v>
      </c>
      <c r="D227" s="37" t="s">
        <v>89</v>
      </c>
      <c r="E227" s="37" t="n">
        <v>1010802843</v>
      </c>
      <c r="F227" s="38" t="s">
        <v>86</v>
      </c>
      <c r="G227" s="39" t="n">
        <v>2364</v>
      </c>
      <c r="H227" s="40" t="n">
        <v>29.55</v>
      </c>
      <c r="I227" s="47"/>
      <c r="J227" s="40" t="n">
        <v>29.55</v>
      </c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7"/>
      <c r="CO227" s="47"/>
      <c r="CP227" s="47"/>
      <c r="CQ227" s="47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7"/>
      <c r="DC227" s="47"/>
      <c r="DD227" s="47"/>
      <c r="DE227" s="47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7"/>
      <c r="DQ227" s="47"/>
      <c r="DR227" s="47"/>
      <c r="DS227" s="47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7"/>
      <c r="EE227" s="47"/>
      <c r="EF227" s="47"/>
      <c r="EG227" s="47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7"/>
      <c r="ES227" s="47"/>
      <c r="ET227" s="47"/>
      <c r="EU227" s="47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7"/>
      <c r="FG227" s="47"/>
      <c r="FH227" s="47"/>
      <c r="FI227" s="47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7"/>
      <c r="FU227" s="47"/>
      <c r="FV227" s="47"/>
      <c r="FW227" s="47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  <c r="GH227" s="47"/>
      <c r="GI227" s="47"/>
      <c r="GJ227" s="47"/>
      <c r="GK227" s="47"/>
      <c r="GL227" s="47"/>
      <c r="GM227" s="47"/>
      <c r="GN227" s="47"/>
      <c r="GO227" s="47"/>
      <c r="GP227" s="47"/>
      <c r="GQ227" s="47"/>
      <c r="GR227" s="47"/>
      <c r="GS227" s="47"/>
      <c r="GT227" s="47"/>
      <c r="GU227" s="47"/>
      <c r="GV227" s="47"/>
      <c r="GW227" s="47"/>
      <c r="GX227" s="47"/>
      <c r="GY227" s="47"/>
      <c r="GZ227" s="47"/>
      <c r="HA227" s="47"/>
      <c r="HB227" s="47"/>
      <c r="HC227" s="47"/>
      <c r="HD227" s="47"/>
      <c r="HE227" s="47"/>
      <c r="HF227" s="47"/>
      <c r="HG227" s="47"/>
      <c r="HH227" s="47"/>
      <c r="HI227" s="47"/>
      <c r="HJ227" s="47"/>
      <c r="HK227" s="47"/>
      <c r="HL227" s="47"/>
      <c r="HM227" s="47"/>
      <c r="HN227" s="47"/>
      <c r="HO227" s="47"/>
      <c r="HP227" s="47"/>
      <c r="HQ227" s="47"/>
      <c r="HR227" s="47"/>
      <c r="HS227" s="47"/>
      <c r="HT227" s="47"/>
      <c r="HU227" s="47"/>
      <c r="HV227" s="47"/>
      <c r="HW227" s="47"/>
      <c r="HX227" s="47"/>
      <c r="HY227" s="47"/>
      <c r="HZ227" s="47"/>
      <c r="IA227" s="47"/>
      <c r="IB227" s="47"/>
      <c r="IC227" s="47"/>
      <c r="ID227" s="47"/>
      <c r="IE227" s="47"/>
      <c r="IF227" s="47"/>
      <c r="IG227" s="47"/>
      <c r="IH227" s="47"/>
      <c r="II227" s="47"/>
      <c r="IJ227" s="47"/>
      <c r="IK227" s="47"/>
      <c r="IL227" s="47"/>
      <c r="IM227" s="47"/>
      <c r="IN227" s="47"/>
      <c r="IO227" s="47"/>
      <c r="IP227" s="47"/>
      <c r="IQ227" s="47"/>
      <c r="IR227" s="47"/>
      <c r="IS227" s="47"/>
      <c r="IT227" s="47"/>
      <c r="IU227" s="47"/>
      <c r="IV227" s="47"/>
      <c r="IW227" s="47"/>
    </row>
    <row r="228" customFormat="false" ht="16.9" hidden="false" customHeight="true" outlineLevel="1" collapsed="false">
      <c r="A228" s="0"/>
      <c r="B228" s="36" t="s">
        <v>45</v>
      </c>
      <c r="C228" s="37" t="s">
        <v>95</v>
      </c>
      <c r="D228" s="37" t="s">
        <v>89</v>
      </c>
      <c r="E228" s="37" t="n">
        <v>1010802843</v>
      </c>
      <c r="F228" s="38" t="s">
        <v>99</v>
      </c>
      <c r="G228" s="39" t="n">
        <v>921</v>
      </c>
      <c r="H228" s="40" t="n">
        <v>11.5125</v>
      </c>
      <c r="I228" s="48"/>
      <c r="J228" s="40" t="n">
        <v>11.5125</v>
      </c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  <c r="FT228" s="48"/>
      <c r="FU228" s="48"/>
      <c r="FV228" s="48"/>
      <c r="FW228" s="48"/>
      <c r="FX228" s="48"/>
      <c r="FY228" s="48"/>
      <c r="FZ228" s="48"/>
      <c r="GA228" s="48"/>
      <c r="GB228" s="48"/>
      <c r="GC228" s="48"/>
      <c r="GD228" s="48"/>
      <c r="GE228" s="48"/>
      <c r="GF228" s="48"/>
      <c r="GG228" s="48"/>
      <c r="GH228" s="48"/>
      <c r="GI228" s="48"/>
      <c r="GJ228" s="48"/>
      <c r="GK228" s="48"/>
      <c r="GL228" s="48"/>
      <c r="GM228" s="48"/>
      <c r="GN228" s="48"/>
      <c r="GO228" s="48"/>
      <c r="GP228" s="48"/>
      <c r="GQ228" s="48"/>
      <c r="GR228" s="48"/>
      <c r="GS228" s="48"/>
      <c r="GT228" s="48"/>
      <c r="GU228" s="48"/>
      <c r="GV228" s="48"/>
      <c r="GW228" s="48"/>
      <c r="GX228" s="48"/>
      <c r="GY228" s="48"/>
      <c r="GZ228" s="48"/>
      <c r="HA228" s="48"/>
      <c r="HB228" s="48"/>
      <c r="HC228" s="48"/>
      <c r="HD228" s="48"/>
      <c r="HE228" s="48"/>
      <c r="HF228" s="48"/>
      <c r="HG228" s="48"/>
      <c r="HH228" s="48"/>
      <c r="HI228" s="48"/>
      <c r="HJ228" s="48"/>
      <c r="HK228" s="48"/>
      <c r="HL228" s="48"/>
      <c r="HM228" s="48"/>
      <c r="HN228" s="48"/>
      <c r="HO228" s="48"/>
      <c r="HP228" s="48"/>
      <c r="HQ228" s="48"/>
      <c r="HR228" s="48"/>
      <c r="HS228" s="48"/>
      <c r="HT228" s="48"/>
      <c r="HU228" s="48"/>
      <c r="HV228" s="48"/>
      <c r="HW228" s="48"/>
      <c r="HX228" s="48"/>
      <c r="HY228" s="48"/>
      <c r="HZ228" s="48"/>
      <c r="IA228" s="48"/>
      <c r="IB228" s="48"/>
      <c r="IC228" s="48"/>
      <c r="ID228" s="48"/>
      <c r="IE228" s="48"/>
      <c r="IF228" s="48"/>
      <c r="IG228" s="48"/>
      <c r="IH228" s="48"/>
      <c r="II228" s="48"/>
      <c r="IJ228" s="48"/>
      <c r="IK228" s="48"/>
      <c r="IL228" s="48"/>
      <c r="IM228" s="48"/>
      <c r="IN228" s="48"/>
      <c r="IO228" s="48"/>
      <c r="IP228" s="48"/>
      <c r="IQ228" s="48"/>
      <c r="IR228" s="48"/>
      <c r="IS228" s="48"/>
      <c r="IT228" s="48"/>
      <c r="IU228" s="48"/>
      <c r="IV228" s="48"/>
      <c r="IW228" s="48"/>
    </row>
    <row r="229" customFormat="false" ht="12.75" hidden="false" customHeight="true" outlineLevel="1" collapsed="false">
      <c r="A229" s="0"/>
      <c r="B229" s="36" t="s">
        <v>48</v>
      </c>
      <c r="C229" s="37" t="s">
        <v>95</v>
      </c>
      <c r="D229" s="37" t="s">
        <v>89</v>
      </c>
      <c r="E229" s="37" t="n">
        <v>1010802843</v>
      </c>
      <c r="F229" s="38" t="s">
        <v>100</v>
      </c>
      <c r="G229" s="39" t="n">
        <v>2243</v>
      </c>
      <c r="H229" s="40" t="n">
        <v>28.0375</v>
      </c>
      <c r="I229" s="0"/>
      <c r="J229" s="40" t="n">
        <v>28.0375</v>
      </c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 s="0"/>
      <c r="HY229" s="0"/>
      <c r="HZ229" s="0"/>
      <c r="IA229" s="0"/>
      <c r="IB229" s="0"/>
      <c r="IC229" s="0"/>
      <c r="ID229" s="0"/>
      <c r="IE229" s="0"/>
      <c r="IF229" s="0"/>
      <c r="IG229" s="0"/>
      <c r="IH229" s="0"/>
      <c r="II229" s="0"/>
      <c r="IJ229" s="0"/>
      <c r="IK229" s="0"/>
      <c r="IL229" s="0"/>
      <c r="IM229" s="0"/>
      <c r="IN229" s="0"/>
      <c r="IO229" s="0"/>
      <c r="IP229" s="0"/>
      <c r="IQ229" s="0"/>
      <c r="IR229" s="0"/>
      <c r="IS229" s="0"/>
      <c r="IT229" s="0"/>
      <c r="IU229" s="0"/>
      <c r="IV229" s="0"/>
      <c r="IW229" s="0"/>
    </row>
    <row r="230" customFormat="false" ht="16.9" hidden="false" customHeight="true" outlineLevel="1" collapsed="false">
      <c r="A230" s="49"/>
      <c r="B230" s="36"/>
      <c r="C230" s="37"/>
      <c r="D230" s="37"/>
      <c r="E230" s="39"/>
      <c r="F230" s="38"/>
      <c r="G230" s="39"/>
      <c r="H230" s="40"/>
      <c r="I230" s="49"/>
      <c r="J230" s="43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  <c r="FT230" s="49"/>
      <c r="FU230" s="49"/>
      <c r="FV230" s="49"/>
      <c r="FW230" s="49"/>
      <c r="FX230" s="49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  <c r="HG230" s="49"/>
      <c r="HH230" s="49"/>
      <c r="HI230" s="49"/>
      <c r="HJ230" s="49"/>
      <c r="HK230" s="49"/>
      <c r="HL230" s="49"/>
      <c r="HM230" s="49"/>
      <c r="HN230" s="49"/>
      <c r="HO230" s="49"/>
      <c r="HP230" s="49"/>
      <c r="HQ230" s="49"/>
      <c r="HR230" s="49"/>
      <c r="HS230" s="49"/>
      <c r="HT230" s="49"/>
      <c r="HU230" s="49"/>
      <c r="HV230" s="49"/>
      <c r="HW230" s="49"/>
      <c r="HX230" s="49"/>
      <c r="HY230" s="49"/>
      <c r="HZ230" s="49"/>
      <c r="IA230" s="49"/>
      <c r="IB230" s="49"/>
      <c r="IC230" s="49"/>
      <c r="ID230" s="49"/>
      <c r="IE230" s="49"/>
      <c r="IF230" s="49"/>
      <c r="IG230" s="49"/>
      <c r="IH230" s="49"/>
      <c r="II230" s="49"/>
      <c r="IJ230" s="49"/>
      <c r="IK230" s="49"/>
      <c r="IL230" s="49"/>
      <c r="IM230" s="49"/>
      <c r="IN230" s="49"/>
      <c r="IO230" s="49"/>
      <c r="IP230" s="49"/>
      <c r="IQ230" s="49"/>
      <c r="IR230" s="49"/>
      <c r="IS230" s="49"/>
      <c r="IT230" s="49"/>
      <c r="IU230" s="49"/>
      <c r="IV230" s="49"/>
      <c r="IW230" s="49"/>
    </row>
    <row r="231" customFormat="false" ht="16.9" hidden="false" customHeight="true" outlineLevel="1" collapsed="false">
      <c r="A231" s="50"/>
      <c r="B231" s="36"/>
      <c r="C231" s="37"/>
      <c r="D231" s="37"/>
      <c r="E231" s="39"/>
      <c r="F231" s="38"/>
      <c r="G231" s="39"/>
      <c r="H231" s="40"/>
      <c r="I231" s="50"/>
      <c r="J231" s="43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  <c r="FT231" s="50"/>
      <c r="FU231" s="50"/>
      <c r="FV231" s="50"/>
      <c r="FW231" s="50"/>
      <c r="FX231" s="50"/>
      <c r="FY231" s="50"/>
      <c r="FZ231" s="50"/>
      <c r="GA231" s="50"/>
      <c r="GB231" s="50"/>
      <c r="GC231" s="50"/>
      <c r="GD231" s="50"/>
      <c r="GE231" s="50"/>
      <c r="GF231" s="50"/>
      <c r="GG231" s="50"/>
      <c r="GH231" s="50"/>
      <c r="GI231" s="50"/>
      <c r="GJ231" s="50"/>
      <c r="GK231" s="50"/>
      <c r="GL231" s="50"/>
      <c r="GM231" s="50"/>
      <c r="GN231" s="50"/>
      <c r="GO231" s="50"/>
      <c r="GP231" s="50"/>
      <c r="GQ231" s="50"/>
      <c r="GR231" s="50"/>
      <c r="GS231" s="50"/>
      <c r="GT231" s="50"/>
      <c r="GU231" s="50"/>
      <c r="GV231" s="50"/>
      <c r="GW231" s="50"/>
      <c r="GX231" s="50"/>
      <c r="GY231" s="50"/>
      <c r="GZ231" s="50"/>
      <c r="HA231" s="50"/>
      <c r="HB231" s="50"/>
      <c r="HC231" s="50"/>
      <c r="HD231" s="50"/>
      <c r="HE231" s="50"/>
      <c r="HF231" s="50"/>
      <c r="HG231" s="50"/>
      <c r="HH231" s="50"/>
      <c r="HI231" s="50"/>
      <c r="HJ231" s="50"/>
      <c r="HK231" s="50"/>
      <c r="HL231" s="50"/>
      <c r="HM231" s="50"/>
      <c r="HN231" s="50"/>
      <c r="HO231" s="50"/>
      <c r="HP231" s="50"/>
      <c r="HQ231" s="50"/>
      <c r="HR231" s="50"/>
      <c r="HS231" s="50"/>
      <c r="HT231" s="50"/>
      <c r="HU231" s="50"/>
      <c r="HV231" s="50"/>
      <c r="HW231" s="50"/>
      <c r="HX231" s="50"/>
      <c r="HY231" s="50"/>
      <c r="HZ231" s="50"/>
      <c r="IA231" s="50"/>
      <c r="IB231" s="50"/>
      <c r="IC231" s="50"/>
      <c r="ID231" s="50"/>
      <c r="IE231" s="50"/>
      <c r="IF231" s="50"/>
      <c r="IG231" s="50"/>
      <c r="IH231" s="50"/>
      <c r="II231" s="50"/>
      <c r="IJ231" s="50"/>
      <c r="IK231" s="50"/>
      <c r="IL231" s="50"/>
      <c r="IM231" s="50"/>
      <c r="IN231" s="50"/>
      <c r="IO231" s="50"/>
      <c r="IP231" s="50"/>
      <c r="IQ231" s="50"/>
      <c r="IR231" s="50"/>
      <c r="IS231" s="50"/>
      <c r="IT231" s="50"/>
      <c r="IU231" s="50"/>
      <c r="IV231" s="50"/>
      <c r="IW231" s="50"/>
    </row>
    <row r="232" customFormat="false" ht="16.9" hidden="false" customHeight="true" outlineLevel="1" collapsed="false">
      <c r="A232" s="0"/>
      <c r="B232" s="36"/>
      <c r="C232" s="37"/>
      <c r="D232" s="37"/>
      <c r="E232" s="39"/>
      <c r="F232" s="38"/>
      <c r="G232" s="39"/>
      <c r="H232" s="40"/>
      <c r="I232" s="0"/>
      <c r="J232" s="43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6.9" hidden="false" customHeight="true" outlineLevel="1" collapsed="false">
      <c r="A233" s="0"/>
      <c r="B233" s="36"/>
      <c r="C233" s="37"/>
      <c r="D233" s="37"/>
      <c r="E233" s="37"/>
      <c r="F233" s="38"/>
      <c r="G233" s="39"/>
      <c r="H233" s="40"/>
      <c r="I233" s="0"/>
      <c r="J233" s="43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6.9" hidden="false" customHeight="true" outlineLevel="1" collapsed="false">
      <c r="A234" s="49"/>
      <c r="B234" s="36"/>
      <c r="C234" s="39"/>
      <c r="D234" s="37"/>
      <c r="E234" s="39"/>
      <c r="F234" s="38"/>
      <c r="G234" s="39"/>
      <c r="H234" s="40"/>
      <c r="I234" s="49"/>
      <c r="J234" s="43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  <c r="FT234" s="49"/>
      <c r="FU234" s="49"/>
      <c r="FV234" s="49"/>
      <c r="FW234" s="49"/>
      <c r="FX234" s="49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  <c r="HG234" s="49"/>
      <c r="HH234" s="49"/>
      <c r="HI234" s="49"/>
      <c r="HJ234" s="49"/>
      <c r="HK234" s="49"/>
      <c r="HL234" s="49"/>
      <c r="HM234" s="49"/>
      <c r="HN234" s="49"/>
      <c r="HO234" s="49"/>
      <c r="HP234" s="49"/>
      <c r="HQ234" s="49"/>
      <c r="HR234" s="49"/>
      <c r="HS234" s="49"/>
      <c r="HT234" s="49"/>
      <c r="HU234" s="49"/>
      <c r="HV234" s="49"/>
      <c r="HW234" s="49"/>
      <c r="HX234" s="49"/>
      <c r="HY234" s="49"/>
      <c r="HZ234" s="49"/>
      <c r="IA234" s="49"/>
      <c r="IB234" s="49"/>
      <c r="IC234" s="49"/>
      <c r="ID234" s="49"/>
      <c r="IE234" s="49"/>
      <c r="IF234" s="49"/>
      <c r="IG234" s="49"/>
      <c r="IH234" s="49"/>
      <c r="II234" s="49"/>
      <c r="IJ234" s="49"/>
      <c r="IK234" s="49"/>
      <c r="IL234" s="49"/>
      <c r="IM234" s="49"/>
      <c r="IN234" s="49"/>
      <c r="IO234" s="49"/>
      <c r="IP234" s="49"/>
      <c r="IQ234" s="49"/>
      <c r="IR234" s="49"/>
      <c r="IS234" s="49"/>
      <c r="IT234" s="49"/>
      <c r="IU234" s="49"/>
      <c r="IV234" s="49"/>
      <c r="IW234" s="49"/>
    </row>
    <row r="235" customFormat="false" ht="16.9" hidden="false" customHeight="true" outlineLevel="1" collapsed="false">
      <c r="A235" s="49"/>
      <c r="B235" s="36"/>
      <c r="C235" s="39"/>
      <c r="D235" s="37"/>
      <c r="E235" s="39"/>
      <c r="F235" s="38"/>
      <c r="G235" s="39"/>
      <c r="H235" s="40"/>
      <c r="I235" s="49"/>
      <c r="J235" s="43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49"/>
      <c r="FU235" s="49"/>
      <c r="FV235" s="49"/>
      <c r="FW235" s="49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  <c r="HG235" s="49"/>
      <c r="HH235" s="49"/>
      <c r="HI235" s="49"/>
      <c r="HJ235" s="49"/>
      <c r="HK235" s="49"/>
      <c r="HL235" s="49"/>
      <c r="HM235" s="49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49"/>
      <c r="HY235" s="49"/>
      <c r="HZ235" s="49"/>
      <c r="IA235" s="49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49"/>
      <c r="IM235" s="49"/>
      <c r="IN235" s="49"/>
      <c r="IO235" s="49"/>
      <c r="IP235" s="49"/>
      <c r="IQ235" s="49"/>
      <c r="IR235" s="49"/>
      <c r="IS235" s="49"/>
      <c r="IT235" s="49"/>
      <c r="IU235" s="49"/>
      <c r="IV235" s="49"/>
      <c r="IW235" s="49"/>
    </row>
    <row r="236" customFormat="false" ht="16.9" hidden="false" customHeight="true" outlineLevel="1" collapsed="false">
      <c r="A236" s="49"/>
      <c r="B236" s="36"/>
      <c r="C236" s="39"/>
      <c r="D236" s="37"/>
      <c r="E236" s="39"/>
      <c r="F236" s="38"/>
      <c r="G236" s="39"/>
      <c r="H236" s="40"/>
      <c r="I236" s="49"/>
      <c r="J236" s="43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49"/>
      <c r="FU236" s="49"/>
      <c r="FV236" s="49"/>
      <c r="FW236" s="49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  <c r="HG236" s="49"/>
      <c r="HH236" s="49"/>
      <c r="HI236" s="49"/>
      <c r="HJ236" s="49"/>
      <c r="HK236" s="49"/>
      <c r="HL236" s="49"/>
      <c r="HM236" s="49"/>
      <c r="HN236" s="49"/>
      <c r="HO236" s="49"/>
      <c r="HP236" s="49"/>
      <c r="HQ236" s="49"/>
      <c r="HR236" s="49"/>
      <c r="HS236" s="49"/>
      <c r="HT236" s="49"/>
      <c r="HU236" s="49"/>
      <c r="HV236" s="49"/>
      <c r="HW236" s="49"/>
      <c r="HX236" s="49"/>
      <c r="HY236" s="49"/>
      <c r="HZ236" s="49"/>
      <c r="IA236" s="49"/>
      <c r="IB236" s="49"/>
      <c r="IC236" s="49"/>
      <c r="ID236" s="49"/>
      <c r="IE236" s="49"/>
      <c r="IF236" s="49"/>
      <c r="IG236" s="49"/>
      <c r="IH236" s="49"/>
      <c r="II236" s="49"/>
      <c r="IJ236" s="49"/>
      <c r="IK236" s="49"/>
      <c r="IL236" s="49"/>
      <c r="IM236" s="49"/>
      <c r="IN236" s="49"/>
      <c r="IO236" s="49"/>
      <c r="IP236" s="49"/>
      <c r="IQ236" s="49"/>
      <c r="IR236" s="49"/>
      <c r="IS236" s="49"/>
      <c r="IT236" s="49"/>
      <c r="IU236" s="49"/>
      <c r="IV236" s="49"/>
      <c r="IW236" s="49"/>
    </row>
    <row r="237" customFormat="false" ht="16.9" hidden="false" customHeight="true" outlineLevel="1" collapsed="false">
      <c r="B237" s="51"/>
      <c r="C237" s="52"/>
      <c r="D237" s="53"/>
      <c r="E237" s="52"/>
      <c r="F237" s="54" t="s">
        <v>21</v>
      </c>
      <c r="G237" s="55" t="n">
        <f aca="false">SUM(G221:G236)</f>
        <v>5752</v>
      </c>
      <c r="H237" s="56"/>
      <c r="I237" s="55"/>
      <c r="J237" s="43" t="n">
        <f aca="false">SUM(J221:J236)</f>
        <v>71.8975</v>
      </c>
      <c r="K237" s="17" t="n">
        <f aca="false">+J237</f>
        <v>71.8975</v>
      </c>
    </row>
    <row r="238" customFormat="false" ht="16.9" hidden="false" customHeight="true" outlineLevel="0" collapsed="false">
      <c r="A238" s="65" t="s">
        <v>101</v>
      </c>
    </row>
    <row r="239" customFormat="false" ht="16.9" hidden="false" customHeight="true" outlineLevel="1" collapsed="false">
      <c r="B239" s="36" t="s">
        <v>34</v>
      </c>
      <c r="C239" s="37" t="s">
        <v>102</v>
      </c>
      <c r="D239" s="37" t="s">
        <v>59</v>
      </c>
      <c r="E239" s="37" t="n">
        <v>1010802844</v>
      </c>
      <c r="F239" s="38" t="s">
        <v>97</v>
      </c>
      <c r="G239" s="39" t="n">
        <v>35114</v>
      </c>
      <c r="H239" s="40" t="n">
        <v>438.925</v>
      </c>
      <c r="I239" s="55"/>
      <c r="J239" s="43" t="n">
        <f aca="false">+J238+H239</f>
        <v>438.925</v>
      </c>
    </row>
    <row r="240" customFormat="false" ht="13.5" hidden="false" customHeight="true" outlineLevel="1" collapsed="false">
      <c r="A240" s="0"/>
      <c r="B240" s="36" t="s">
        <v>38</v>
      </c>
      <c r="C240" s="37" t="s">
        <v>102</v>
      </c>
      <c r="D240" s="37" t="s">
        <v>59</v>
      </c>
      <c r="E240" s="37" t="n">
        <v>1010802844</v>
      </c>
      <c r="F240" s="38" t="s">
        <v>39</v>
      </c>
      <c r="G240" s="39" t="n">
        <v>30737</v>
      </c>
      <c r="H240" s="40" t="n">
        <v>384.2125</v>
      </c>
      <c r="I240" s="0"/>
      <c r="J240" s="0" t="n">
        <v>384.21</v>
      </c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6.9" hidden="false" customHeight="true" outlineLevel="1" collapsed="false">
      <c r="A241" s="0"/>
      <c r="B241" s="36" t="s">
        <v>40</v>
      </c>
      <c r="C241" s="37" t="s">
        <v>102</v>
      </c>
      <c r="D241" s="37" t="s">
        <v>59</v>
      </c>
      <c r="E241" s="37" t="n">
        <v>1010802844</v>
      </c>
      <c r="F241" s="38" t="s">
        <v>80</v>
      </c>
      <c r="G241" s="39" t="n">
        <v>10454</v>
      </c>
      <c r="H241" s="40" t="n">
        <v>130.675</v>
      </c>
      <c r="I241" s="55"/>
      <c r="J241" s="43" t="n">
        <v>130.68</v>
      </c>
    </row>
    <row r="242" customFormat="false" ht="16.9" hidden="false" customHeight="true" outlineLevel="1" collapsed="false">
      <c r="A242" s="0"/>
      <c r="B242" s="36" t="s">
        <v>40</v>
      </c>
      <c r="C242" s="37" t="s">
        <v>102</v>
      </c>
      <c r="D242" s="37" t="s">
        <v>59</v>
      </c>
      <c r="E242" s="37" t="n">
        <v>1010802844</v>
      </c>
      <c r="F242" s="38" t="s">
        <v>71</v>
      </c>
      <c r="G242" s="39" t="n">
        <v>50141</v>
      </c>
      <c r="H242" s="40" t="n">
        <v>626.7625</v>
      </c>
      <c r="I242" s="55"/>
      <c r="J242" s="43" t="n">
        <v>626.76</v>
      </c>
      <c r="K242" s="17" t="n">
        <v>1000</v>
      </c>
    </row>
    <row r="243" customFormat="false" ht="16.9" hidden="false" customHeight="true" outlineLevel="1" collapsed="false">
      <c r="A243" s="0"/>
      <c r="B243" s="36" t="s">
        <v>40</v>
      </c>
      <c r="C243" s="37" t="s">
        <v>102</v>
      </c>
      <c r="D243" s="37" t="s">
        <v>59</v>
      </c>
      <c r="E243" s="37" t="n">
        <v>1010802844</v>
      </c>
      <c r="F243" s="38" t="s">
        <v>72</v>
      </c>
      <c r="G243" s="39" t="n">
        <v>52521</v>
      </c>
      <c r="H243" s="40" t="n">
        <v>656.5125</v>
      </c>
      <c r="I243" s="46"/>
      <c r="J243" s="43" t="n">
        <v>656.51</v>
      </c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  <c r="FP243" s="45"/>
      <c r="FQ243" s="45"/>
      <c r="FR243" s="45"/>
      <c r="FS243" s="45"/>
      <c r="FT243" s="45"/>
      <c r="FU243" s="45"/>
      <c r="FV243" s="45"/>
      <c r="FW243" s="45"/>
      <c r="FX243" s="45"/>
      <c r="FY243" s="45"/>
      <c r="FZ243" s="45"/>
      <c r="GA243" s="45"/>
      <c r="GB243" s="45"/>
      <c r="GC243" s="45"/>
      <c r="GD243" s="45"/>
      <c r="GE243" s="45"/>
      <c r="GF243" s="45"/>
      <c r="GG243" s="45"/>
      <c r="GH243" s="45"/>
      <c r="GI243" s="45"/>
      <c r="GJ243" s="45"/>
      <c r="GK243" s="45"/>
      <c r="GL243" s="45"/>
      <c r="GM243" s="45"/>
      <c r="GN243" s="45"/>
      <c r="GO243" s="45"/>
      <c r="GP243" s="45"/>
      <c r="GQ243" s="45"/>
      <c r="GR243" s="45"/>
      <c r="GS243" s="45"/>
      <c r="GT243" s="45"/>
      <c r="GU243" s="45"/>
      <c r="GV243" s="45"/>
      <c r="GW243" s="45"/>
      <c r="GX243" s="45"/>
      <c r="GY243" s="45"/>
      <c r="GZ243" s="45"/>
      <c r="HA243" s="45"/>
      <c r="HB243" s="45"/>
      <c r="HC243" s="45"/>
      <c r="HD243" s="45"/>
      <c r="HE243" s="45"/>
      <c r="HF243" s="45"/>
      <c r="HG243" s="45"/>
      <c r="HH243" s="45"/>
      <c r="HI243" s="45"/>
      <c r="HJ243" s="45"/>
      <c r="HK243" s="45"/>
      <c r="HL243" s="45"/>
      <c r="HM243" s="45"/>
      <c r="HN243" s="45"/>
      <c r="HO243" s="45"/>
      <c r="HP243" s="45"/>
      <c r="HQ243" s="45"/>
      <c r="HR243" s="45"/>
      <c r="HS243" s="45"/>
      <c r="HT243" s="45"/>
      <c r="HU243" s="45"/>
      <c r="HV243" s="45"/>
      <c r="HW243" s="45"/>
      <c r="HX243" s="45"/>
      <c r="HY243" s="45"/>
      <c r="HZ243" s="45"/>
      <c r="IA243" s="45"/>
      <c r="IB243" s="45"/>
      <c r="IC243" s="45"/>
      <c r="ID243" s="45"/>
      <c r="IE243" s="45"/>
      <c r="IF243" s="45"/>
      <c r="IG243" s="45"/>
      <c r="IH243" s="45"/>
      <c r="II243" s="45"/>
      <c r="IJ243" s="45"/>
      <c r="IK243" s="45"/>
      <c r="IL243" s="45"/>
      <c r="IM243" s="45"/>
      <c r="IN243" s="45"/>
      <c r="IO243" s="45"/>
      <c r="IP243" s="45"/>
      <c r="IQ243" s="45"/>
      <c r="IR243" s="45"/>
      <c r="IS243" s="45"/>
      <c r="IT243" s="45"/>
      <c r="IU243" s="45"/>
      <c r="IV243" s="45"/>
      <c r="IW243" s="45"/>
    </row>
    <row r="244" customFormat="false" ht="16.9" hidden="false" customHeight="true" outlineLevel="1" collapsed="false">
      <c r="A244" s="0"/>
      <c r="B244" s="36" t="s">
        <v>43</v>
      </c>
      <c r="C244" s="37" t="s">
        <v>102</v>
      </c>
      <c r="D244" s="37" t="s">
        <v>59</v>
      </c>
      <c r="E244" s="37" t="n">
        <v>1010802844</v>
      </c>
      <c r="F244" s="38" t="s">
        <v>98</v>
      </c>
      <c r="G244" s="39" t="n">
        <v>56884</v>
      </c>
      <c r="H244" s="40" t="n">
        <v>711.05</v>
      </c>
      <c r="I244" s="47"/>
      <c r="J244" s="40" t="n">
        <v>711.05</v>
      </c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7"/>
      <c r="CO244" s="47"/>
      <c r="CP244" s="47"/>
      <c r="CQ244" s="47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7"/>
      <c r="DC244" s="47"/>
      <c r="DD244" s="47"/>
      <c r="DE244" s="47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7"/>
      <c r="DQ244" s="47"/>
      <c r="DR244" s="47"/>
      <c r="DS244" s="47"/>
      <c r="DT244" s="47"/>
      <c r="DU244" s="47"/>
      <c r="DV244" s="47"/>
      <c r="DW244" s="47"/>
      <c r="DX244" s="47"/>
      <c r="DY244" s="47"/>
      <c r="DZ244" s="47"/>
      <c r="EA244" s="47"/>
      <c r="EB244" s="47"/>
      <c r="EC244" s="47"/>
      <c r="ED244" s="47"/>
      <c r="EE244" s="47"/>
      <c r="EF244" s="47"/>
      <c r="EG244" s="47"/>
      <c r="EH244" s="47"/>
      <c r="EI244" s="47"/>
      <c r="EJ244" s="47"/>
      <c r="EK244" s="47"/>
      <c r="EL244" s="47"/>
      <c r="EM244" s="47"/>
      <c r="EN244" s="47"/>
      <c r="EO244" s="47"/>
      <c r="EP244" s="47"/>
      <c r="EQ244" s="47"/>
      <c r="ER244" s="47"/>
      <c r="ES244" s="47"/>
      <c r="ET244" s="47"/>
      <c r="EU244" s="47"/>
      <c r="EV244" s="47"/>
      <c r="EW244" s="47"/>
      <c r="EX244" s="47"/>
      <c r="EY244" s="47"/>
      <c r="EZ244" s="47"/>
      <c r="FA244" s="47"/>
      <c r="FB244" s="47"/>
      <c r="FC244" s="47"/>
      <c r="FD244" s="47"/>
      <c r="FE244" s="47"/>
      <c r="FF244" s="47"/>
      <c r="FG244" s="47"/>
      <c r="FH244" s="47"/>
      <c r="FI244" s="47"/>
      <c r="FJ244" s="47"/>
      <c r="FK244" s="47"/>
      <c r="FL244" s="47"/>
      <c r="FM244" s="47"/>
      <c r="FN244" s="47"/>
      <c r="FO244" s="47"/>
      <c r="FP244" s="47"/>
      <c r="FQ244" s="47"/>
      <c r="FR244" s="47"/>
      <c r="FS244" s="47"/>
      <c r="FT244" s="47"/>
      <c r="FU244" s="47"/>
      <c r="FV244" s="47"/>
      <c r="FW244" s="47"/>
      <c r="FX244" s="47"/>
      <c r="FY244" s="47"/>
      <c r="FZ244" s="47"/>
      <c r="GA244" s="47"/>
      <c r="GB244" s="47"/>
      <c r="GC244" s="47"/>
      <c r="GD244" s="47"/>
      <c r="GE244" s="47"/>
      <c r="GF244" s="47"/>
      <c r="GG244" s="47"/>
      <c r="GH244" s="47"/>
      <c r="GI244" s="47"/>
      <c r="GJ244" s="47"/>
      <c r="GK244" s="47"/>
      <c r="GL244" s="47"/>
      <c r="GM244" s="47"/>
      <c r="GN244" s="47"/>
      <c r="GO244" s="47"/>
      <c r="GP244" s="47"/>
      <c r="GQ244" s="47"/>
      <c r="GR244" s="47"/>
      <c r="GS244" s="47"/>
      <c r="GT244" s="47"/>
      <c r="GU244" s="47"/>
      <c r="GV244" s="47"/>
      <c r="GW244" s="47"/>
      <c r="GX244" s="47"/>
      <c r="GY244" s="47"/>
      <c r="GZ244" s="47"/>
      <c r="HA244" s="47"/>
      <c r="HB244" s="47"/>
      <c r="HC244" s="47"/>
      <c r="HD244" s="47"/>
      <c r="HE244" s="47"/>
      <c r="HF244" s="47"/>
      <c r="HG244" s="47"/>
      <c r="HH244" s="47"/>
      <c r="HI244" s="47"/>
      <c r="HJ244" s="47"/>
      <c r="HK244" s="47"/>
      <c r="HL244" s="47"/>
      <c r="HM244" s="47"/>
      <c r="HN244" s="47"/>
      <c r="HO244" s="47"/>
      <c r="HP244" s="47"/>
      <c r="HQ244" s="47"/>
      <c r="HR244" s="47"/>
      <c r="HS244" s="47"/>
      <c r="HT244" s="47"/>
      <c r="HU244" s="47"/>
      <c r="HV244" s="47"/>
      <c r="HW244" s="47"/>
      <c r="HX244" s="47"/>
      <c r="HY244" s="47"/>
      <c r="HZ244" s="47"/>
      <c r="IA244" s="47"/>
      <c r="IB244" s="47"/>
      <c r="IC244" s="47"/>
      <c r="ID244" s="47"/>
      <c r="IE244" s="47"/>
      <c r="IF244" s="47"/>
      <c r="IG244" s="47"/>
      <c r="IH244" s="47"/>
      <c r="II244" s="47"/>
      <c r="IJ244" s="47"/>
      <c r="IK244" s="47"/>
      <c r="IL244" s="47"/>
      <c r="IM244" s="47"/>
      <c r="IN244" s="47"/>
      <c r="IO244" s="47"/>
      <c r="IP244" s="47"/>
      <c r="IQ244" s="47"/>
      <c r="IR244" s="47"/>
      <c r="IS244" s="47"/>
      <c r="IT244" s="47"/>
      <c r="IU244" s="47"/>
      <c r="IV244" s="47"/>
      <c r="IW244" s="47"/>
    </row>
    <row r="245" customFormat="false" ht="16.9" hidden="false" customHeight="true" outlineLevel="1" collapsed="false">
      <c r="A245" s="0"/>
      <c r="B245" s="36" t="s">
        <v>45</v>
      </c>
      <c r="C245" s="37" t="s">
        <v>102</v>
      </c>
      <c r="D245" s="37" t="s">
        <v>59</v>
      </c>
      <c r="E245" s="37" t="n">
        <v>1010802844</v>
      </c>
      <c r="F245" s="38" t="s">
        <v>86</v>
      </c>
      <c r="G245" s="39" t="n">
        <v>42555</v>
      </c>
      <c r="H245" s="40" t="n">
        <v>531.9375</v>
      </c>
      <c r="I245" s="47"/>
      <c r="J245" s="40" t="n">
        <v>531.9375</v>
      </c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  <c r="DB245" s="47"/>
      <c r="DC245" s="47"/>
      <c r="DD245" s="47"/>
      <c r="DE245" s="47"/>
      <c r="DF245" s="47"/>
      <c r="DG245" s="47"/>
      <c r="DH245" s="47"/>
      <c r="DI245" s="47"/>
      <c r="DJ245" s="47"/>
      <c r="DK245" s="47"/>
      <c r="DL245" s="47"/>
      <c r="DM245" s="47"/>
      <c r="DN245" s="47"/>
      <c r="DO245" s="47"/>
      <c r="DP245" s="47"/>
      <c r="DQ245" s="47"/>
      <c r="DR245" s="47"/>
      <c r="DS245" s="47"/>
      <c r="DT245" s="47"/>
      <c r="DU245" s="47"/>
      <c r="DV245" s="47"/>
      <c r="DW245" s="47"/>
      <c r="DX245" s="47"/>
      <c r="DY245" s="47"/>
      <c r="DZ245" s="47"/>
      <c r="EA245" s="47"/>
      <c r="EB245" s="47"/>
      <c r="EC245" s="47"/>
      <c r="ED245" s="47"/>
      <c r="EE245" s="47"/>
      <c r="EF245" s="47"/>
      <c r="EG245" s="47"/>
      <c r="EH245" s="47"/>
      <c r="EI245" s="47"/>
      <c r="EJ245" s="47"/>
      <c r="EK245" s="47"/>
      <c r="EL245" s="47"/>
      <c r="EM245" s="47"/>
      <c r="EN245" s="47"/>
      <c r="EO245" s="47"/>
      <c r="EP245" s="47"/>
      <c r="EQ245" s="47"/>
      <c r="ER245" s="47"/>
      <c r="ES245" s="47"/>
      <c r="ET245" s="47"/>
      <c r="EU245" s="47"/>
      <c r="EV245" s="47"/>
      <c r="EW245" s="47"/>
      <c r="EX245" s="47"/>
      <c r="EY245" s="47"/>
      <c r="EZ245" s="47"/>
      <c r="FA245" s="47"/>
      <c r="FB245" s="47"/>
      <c r="FC245" s="47"/>
      <c r="FD245" s="47"/>
      <c r="FE245" s="47"/>
      <c r="FF245" s="47"/>
      <c r="FG245" s="47"/>
      <c r="FH245" s="47"/>
      <c r="FI245" s="47"/>
      <c r="FJ245" s="47"/>
      <c r="FK245" s="47"/>
      <c r="FL245" s="47"/>
      <c r="FM245" s="47"/>
      <c r="FN245" s="47"/>
      <c r="FO245" s="47"/>
      <c r="FP245" s="47"/>
      <c r="FQ245" s="47"/>
      <c r="FR245" s="47"/>
      <c r="FS245" s="47"/>
      <c r="FT245" s="47"/>
      <c r="FU245" s="47"/>
      <c r="FV245" s="47"/>
      <c r="FW245" s="47"/>
      <c r="FX245" s="47"/>
      <c r="FY245" s="47"/>
      <c r="FZ245" s="47"/>
      <c r="GA245" s="47"/>
      <c r="GB245" s="47"/>
      <c r="GC245" s="47"/>
      <c r="GD245" s="47"/>
      <c r="GE245" s="47"/>
      <c r="GF245" s="47"/>
      <c r="GG245" s="47"/>
      <c r="GH245" s="47"/>
      <c r="GI245" s="47"/>
      <c r="GJ245" s="47"/>
      <c r="GK245" s="47"/>
      <c r="GL245" s="47"/>
      <c r="GM245" s="47"/>
      <c r="GN245" s="47"/>
      <c r="GO245" s="47"/>
      <c r="GP245" s="47"/>
      <c r="GQ245" s="47"/>
      <c r="GR245" s="47"/>
      <c r="GS245" s="47"/>
      <c r="GT245" s="47"/>
      <c r="GU245" s="47"/>
      <c r="GV245" s="47"/>
      <c r="GW245" s="47"/>
      <c r="GX245" s="47"/>
      <c r="GY245" s="47"/>
      <c r="GZ245" s="47"/>
      <c r="HA245" s="47"/>
      <c r="HB245" s="47"/>
      <c r="HC245" s="47"/>
      <c r="HD245" s="47"/>
      <c r="HE245" s="47"/>
      <c r="HF245" s="47"/>
      <c r="HG245" s="47"/>
      <c r="HH245" s="47"/>
      <c r="HI245" s="47"/>
      <c r="HJ245" s="47"/>
      <c r="HK245" s="47"/>
      <c r="HL245" s="47"/>
      <c r="HM245" s="47"/>
      <c r="HN245" s="47"/>
      <c r="HO245" s="47"/>
      <c r="HP245" s="47"/>
      <c r="HQ245" s="47"/>
      <c r="HR245" s="47"/>
      <c r="HS245" s="47"/>
      <c r="HT245" s="47"/>
      <c r="HU245" s="47"/>
      <c r="HV245" s="47"/>
      <c r="HW245" s="47"/>
      <c r="HX245" s="47"/>
      <c r="HY245" s="47"/>
      <c r="HZ245" s="47"/>
      <c r="IA245" s="47"/>
      <c r="IB245" s="47"/>
      <c r="IC245" s="47"/>
      <c r="ID245" s="47"/>
      <c r="IE245" s="47"/>
      <c r="IF245" s="47"/>
      <c r="IG245" s="47"/>
      <c r="IH245" s="47"/>
      <c r="II245" s="47"/>
      <c r="IJ245" s="47"/>
      <c r="IK245" s="47"/>
      <c r="IL245" s="47"/>
      <c r="IM245" s="47"/>
      <c r="IN245" s="47"/>
      <c r="IO245" s="47"/>
      <c r="IP245" s="47"/>
      <c r="IQ245" s="47"/>
      <c r="IR245" s="47"/>
      <c r="IS245" s="47"/>
      <c r="IT245" s="47"/>
      <c r="IU245" s="47"/>
      <c r="IV245" s="47"/>
      <c r="IW245" s="47"/>
    </row>
    <row r="246" customFormat="false" ht="16.9" hidden="false" customHeight="true" outlineLevel="1" collapsed="false">
      <c r="A246" s="0"/>
      <c r="B246" s="36" t="s">
        <v>45</v>
      </c>
      <c r="C246" s="37" t="s">
        <v>102</v>
      </c>
      <c r="D246" s="37" t="s">
        <v>59</v>
      </c>
      <c r="E246" s="37" t="n">
        <v>1010802844</v>
      </c>
      <c r="F246" s="38" t="s">
        <v>99</v>
      </c>
      <c r="G246" s="39" t="n">
        <v>51039</v>
      </c>
      <c r="H246" s="40" t="n">
        <v>637.9875</v>
      </c>
      <c r="I246" s="48"/>
      <c r="J246" s="40" t="n">
        <v>637.9875</v>
      </c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  <c r="FT246" s="48"/>
      <c r="FU246" s="48"/>
      <c r="FV246" s="48"/>
      <c r="FW246" s="48"/>
      <c r="FX246" s="48"/>
      <c r="FY246" s="48"/>
      <c r="FZ246" s="48"/>
      <c r="GA246" s="48"/>
      <c r="GB246" s="48"/>
      <c r="GC246" s="48"/>
      <c r="GD246" s="48"/>
      <c r="GE246" s="48"/>
      <c r="GF246" s="48"/>
      <c r="GG246" s="48"/>
      <c r="GH246" s="48"/>
      <c r="GI246" s="48"/>
      <c r="GJ246" s="48"/>
      <c r="GK246" s="48"/>
      <c r="GL246" s="48"/>
      <c r="GM246" s="48"/>
      <c r="GN246" s="48"/>
      <c r="GO246" s="48"/>
      <c r="GP246" s="48"/>
      <c r="GQ246" s="48"/>
      <c r="GR246" s="48"/>
      <c r="GS246" s="48"/>
      <c r="GT246" s="48"/>
      <c r="GU246" s="48"/>
      <c r="GV246" s="48"/>
      <c r="GW246" s="48"/>
      <c r="GX246" s="48"/>
      <c r="GY246" s="48"/>
      <c r="GZ246" s="48"/>
      <c r="HA246" s="48"/>
      <c r="HB246" s="48"/>
      <c r="HC246" s="48"/>
      <c r="HD246" s="48"/>
      <c r="HE246" s="48"/>
      <c r="HF246" s="48"/>
      <c r="HG246" s="48"/>
      <c r="HH246" s="48"/>
      <c r="HI246" s="48"/>
      <c r="HJ246" s="48"/>
      <c r="HK246" s="48"/>
      <c r="HL246" s="48"/>
      <c r="HM246" s="48"/>
      <c r="HN246" s="48"/>
      <c r="HO246" s="48"/>
      <c r="HP246" s="48"/>
      <c r="HQ246" s="48"/>
      <c r="HR246" s="48"/>
      <c r="HS246" s="48"/>
      <c r="HT246" s="48"/>
      <c r="HU246" s="48"/>
      <c r="HV246" s="48"/>
      <c r="HW246" s="48"/>
      <c r="HX246" s="48"/>
      <c r="HY246" s="48"/>
      <c r="HZ246" s="48"/>
      <c r="IA246" s="48"/>
      <c r="IB246" s="48"/>
      <c r="IC246" s="48"/>
      <c r="ID246" s="48"/>
      <c r="IE246" s="48"/>
      <c r="IF246" s="48"/>
      <c r="IG246" s="48"/>
      <c r="IH246" s="48"/>
      <c r="II246" s="48"/>
      <c r="IJ246" s="48"/>
      <c r="IK246" s="48"/>
      <c r="IL246" s="48"/>
      <c r="IM246" s="48"/>
      <c r="IN246" s="48"/>
      <c r="IO246" s="48"/>
      <c r="IP246" s="48"/>
      <c r="IQ246" s="48"/>
      <c r="IR246" s="48"/>
      <c r="IS246" s="48"/>
      <c r="IT246" s="48"/>
      <c r="IU246" s="48"/>
      <c r="IV246" s="48"/>
      <c r="IW246" s="48"/>
    </row>
    <row r="247" customFormat="false" ht="12.75" hidden="false" customHeight="true" outlineLevel="1" collapsed="false">
      <c r="A247" s="0"/>
      <c r="B247" s="36" t="s">
        <v>48</v>
      </c>
      <c r="C247" s="37" t="s">
        <v>102</v>
      </c>
      <c r="D247" s="37" t="s">
        <v>59</v>
      </c>
      <c r="E247" s="37" t="n">
        <v>1010802844</v>
      </c>
      <c r="F247" s="38" t="s">
        <v>100</v>
      </c>
      <c r="G247" s="39" t="n">
        <v>30633</v>
      </c>
      <c r="H247" s="40" t="n">
        <v>382.9125</v>
      </c>
      <c r="I247" s="0"/>
      <c r="J247" s="40" t="n">
        <v>382.9125</v>
      </c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 s="0"/>
      <c r="IQ247" s="0"/>
      <c r="IR247" s="0"/>
      <c r="IS247" s="0"/>
      <c r="IT247" s="0"/>
      <c r="IU247" s="0"/>
      <c r="IV247" s="0"/>
      <c r="IW247" s="0"/>
    </row>
    <row r="248" customFormat="false" ht="16.9" hidden="false" customHeight="true" outlineLevel="1" collapsed="false">
      <c r="A248" s="49"/>
      <c r="B248" s="36"/>
      <c r="C248" s="37"/>
      <c r="D248" s="37"/>
      <c r="E248" s="39"/>
      <c r="F248" s="38"/>
      <c r="G248" s="39"/>
      <c r="H248" s="40"/>
      <c r="I248" s="49"/>
      <c r="J248" s="43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  <c r="HG248" s="49"/>
      <c r="HH248" s="49"/>
      <c r="HI248" s="49"/>
      <c r="HJ248" s="49"/>
      <c r="HK248" s="49"/>
      <c r="HL248" s="49"/>
      <c r="HM248" s="49"/>
      <c r="HN248" s="49"/>
      <c r="HO248" s="49"/>
      <c r="HP248" s="49"/>
      <c r="HQ248" s="49"/>
      <c r="HR248" s="49"/>
      <c r="HS248" s="49"/>
      <c r="HT248" s="49"/>
      <c r="HU248" s="49"/>
      <c r="HV248" s="49"/>
      <c r="HW248" s="49"/>
      <c r="HX248" s="49"/>
      <c r="HY248" s="49"/>
      <c r="HZ248" s="49"/>
      <c r="IA248" s="49"/>
      <c r="IB248" s="49"/>
      <c r="IC248" s="49"/>
      <c r="ID248" s="49"/>
      <c r="IE248" s="49"/>
      <c r="IF248" s="49"/>
      <c r="IG248" s="49"/>
      <c r="IH248" s="49"/>
      <c r="II248" s="49"/>
      <c r="IJ248" s="49"/>
      <c r="IK248" s="49"/>
      <c r="IL248" s="49"/>
      <c r="IM248" s="49"/>
      <c r="IN248" s="49"/>
      <c r="IO248" s="49"/>
      <c r="IP248" s="49"/>
      <c r="IQ248" s="49"/>
      <c r="IR248" s="49"/>
      <c r="IS248" s="49"/>
      <c r="IT248" s="49"/>
      <c r="IU248" s="49"/>
      <c r="IV248" s="49"/>
      <c r="IW248" s="49"/>
    </row>
    <row r="249" customFormat="false" ht="16.9" hidden="false" customHeight="true" outlineLevel="1" collapsed="false">
      <c r="A249" s="50"/>
      <c r="B249" s="36"/>
      <c r="C249" s="37"/>
      <c r="D249" s="37"/>
      <c r="E249" s="39"/>
      <c r="F249" s="38"/>
      <c r="G249" s="39"/>
      <c r="H249" s="40"/>
      <c r="I249" s="50"/>
      <c r="J249" s="43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0"/>
      <c r="GW249" s="50"/>
      <c r="GX249" s="50"/>
      <c r="GY249" s="50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0"/>
      <c r="HK249" s="50"/>
      <c r="HL249" s="50"/>
      <c r="HM249" s="50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0"/>
      <c r="HY249" s="50"/>
      <c r="HZ249" s="50"/>
      <c r="IA249" s="50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0"/>
      <c r="IM249" s="50"/>
      <c r="IN249" s="50"/>
      <c r="IO249" s="50"/>
      <c r="IP249" s="50"/>
      <c r="IQ249" s="50"/>
      <c r="IR249" s="50"/>
      <c r="IS249" s="50"/>
      <c r="IT249" s="50"/>
      <c r="IU249" s="50"/>
      <c r="IV249" s="50"/>
      <c r="IW249" s="50"/>
    </row>
    <row r="250" customFormat="false" ht="16.9" hidden="false" customHeight="true" outlineLevel="1" collapsed="false">
      <c r="A250" s="0"/>
      <c r="B250" s="36"/>
      <c r="C250" s="37"/>
      <c r="D250" s="37"/>
      <c r="E250" s="39"/>
      <c r="F250" s="38"/>
      <c r="G250" s="39"/>
      <c r="H250" s="40"/>
      <c r="I250" s="0"/>
      <c r="J250" s="43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6.9" hidden="false" customHeight="true" outlineLevel="1" collapsed="false">
      <c r="A251" s="0"/>
      <c r="B251" s="36"/>
      <c r="C251" s="37"/>
      <c r="D251" s="37"/>
      <c r="E251" s="37"/>
      <c r="F251" s="38"/>
      <c r="G251" s="39"/>
      <c r="H251" s="40"/>
      <c r="I251" s="0"/>
      <c r="J251" s="66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6.9" hidden="false" customHeight="true" outlineLevel="0" collapsed="false">
      <c r="J252" s="67" t="n">
        <f aca="false">SUM(J239:J251)</f>
        <v>4500.9725</v>
      </c>
      <c r="K252" s="17" t="n">
        <v>1000</v>
      </c>
    </row>
    <row r="253" customFormat="false" ht="16.9" hidden="false" customHeight="true" outlineLevel="1" collapsed="false">
      <c r="B253" s="51"/>
      <c r="C253" s="52"/>
      <c r="E253" s="52"/>
      <c r="F253" s="54" t="s">
        <v>21</v>
      </c>
      <c r="G253" s="55" t="n">
        <f aca="false">SUM(G239:G252)</f>
        <v>360078</v>
      </c>
      <c r="H253" s="56"/>
      <c r="I253" s="55"/>
      <c r="J253" s="43"/>
    </row>
    <row r="254" customFormat="false" ht="16.9" hidden="false" customHeight="true" outlineLevel="1" collapsed="false">
      <c r="B254" s="51"/>
      <c r="C254" s="52"/>
      <c r="D254" s="53" t="s">
        <v>65</v>
      </c>
      <c r="E254" s="52"/>
      <c r="F254" s="54" t="s">
        <v>31</v>
      </c>
      <c r="G254" s="55" t="n">
        <v>80000</v>
      </c>
      <c r="H254" s="56"/>
      <c r="I254" s="55"/>
      <c r="J254" s="43"/>
    </row>
    <row r="255" customFormat="false" ht="16.9" hidden="false" customHeight="true" outlineLevel="0" collapsed="false">
      <c r="A255" s="57" t="s">
        <v>103</v>
      </c>
    </row>
    <row r="256" customFormat="false" ht="16.9" hidden="false" customHeight="true" outlineLevel="1" collapsed="false">
      <c r="B256" s="36" t="s">
        <v>34</v>
      </c>
      <c r="C256" s="37" t="s">
        <v>104</v>
      </c>
      <c r="D256" s="37" t="s">
        <v>36</v>
      </c>
      <c r="E256" s="37" t="n">
        <v>1010802848</v>
      </c>
      <c r="F256" s="38" t="s">
        <v>97</v>
      </c>
      <c r="G256" s="39" t="n">
        <v>0</v>
      </c>
      <c r="H256" s="40" t="n">
        <v>0</v>
      </c>
      <c r="I256" s="55"/>
      <c r="J256" s="43" t="n">
        <f aca="false">+J255+H256</f>
        <v>0</v>
      </c>
    </row>
    <row r="257" customFormat="false" ht="15" hidden="false" customHeight="true" outlineLevel="1" collapsed="false">
      <c r="A257" s="0"/>
      <c r="B257" s="36" t="s">
        <v>38</v>
      </c>
      <c r="C257" s="37" t="s">
        <v>104</v>
      </c>
      <c r="D257" s="37" t="s">
        <v>36</v>
      </c>
      <c r="E257" s="37" t="n">
        <v>1010802848</v>
      </c>
      <c r="F257" s="38" t="s">
        <v>39</v>
      </c>
      <c r="G257" s="39" t="n">
        <v>0</v>
      </c>
      <c r="H257" s="40" t="n">
        <v>0</v>
      </c>
      <c r="I257" s="0"/>
      <c r="J257" s="40" t="n">
        <v>0</v>
      </c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6.9" hidden="false" customHeight="true" outlineLevel="1" collapsed="false">
      <c r="A258" s="0"/>
      <c r="B258" s="36" t="s">
        <v>40</v>
      </c>
      <c r="C258" s="37" t="s">
        <v>104</v>
      </c>
      <c r="D258" s="37" t="s">
        <v>36</v>
      </c>
      <c r="E258" s="37" t="n">
        <v>1010802848</v>
      </c>
      <c r="F258" s="38" t="s">
        <v>80</v>
      </c>
      <c r="G258" s="39" t="n">
        <v>0</v>
      </c>
      <c r="H258" s="40" t="n">
        <v>0</v>
      </c>
      <c r="I258" s="55"/>
      <c r="J258" s="43" t="n">
        <v>0</v>
      </c>
    </row>
    <row r="259" customFormat="false" ht="16.9" hidden="false" customHeight="true" outlineLevel="1" collapsed="false">
      <c r="A259" s="0"/>
      <c r="B259" s="36" t="s">
        <v>40</v>
      </c>
      <c r="C259" s="37" t="s">
        <v>104</v>
      </c>
      <c r="D259" s="37" t="s">
        <v>36</v>
      </c>
      <c r="E259" s="37" t="n">
        <v>1010802848</v>
      </c>
      <c r="F259" s="38" t="s">
        <v>71</v>
      </c>
      <c r="G259" s="39" t="n">
        <v>0</v>
      </c>
      <c r="H259" s="40" t="n">
        <v>0</v>
      </c>
      <c r="I259" s="55"/>
      <c r="J259" s="43" t="n">
        <v>0</v>
      </c>
    </row>
    <row r="260" customFormat="false" ht="16.9" hidden="false" customHeight="true" outlineLevel="1" collapsed="false">
      <c r="A260" s="0"/>
      <c r="B260" s="36" t="s">
        <v>40</v>
      </c>
      <c r="C260" s="37" t="s">
        <v>104</v>
      </c>
      <c r="D260" s="37" t="s">
        <v>36</v>
      </c>
      <c r="E260" s="37" t="n">
        <v>1010802848</v>
      </c>
      <c r="F260" s="38" t="s">
        <v>72</v>
      </c>
      <c r="G260" s="39" t="n">
        <v>2589</v>
      </c>
      <c r="H260" s="40" t="n">
        <v>32.3625</v>
      </c>
      <c r="I260" s="46"/>
      <c r="J260" s="43" t="n">
        <v>32.36</v>
      </c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  <c r="FP260" s="45"/>
      <c r="FQ260" s="45"/>
      <c r="FR260" s="45"/>
      <c r="FS260" s="45"/>
      <c r="FT260" s="45"/>
      <c r="FU260" s="45"/>
      <c r="FV260" s="45"/>
      <c r="FW260" s="45"/>
      <c r="FX260" s="45"/>
      <c r="FY260" s="45"/>
      <c r="FZ260" s="45"/>
      <c r="GA260" s="45"/>
      <c r="GB260" s="45"/>
      <c r="GC260" s="45"/>
      <c r="GD260" s="45"/>
      <c r="GE260" s="45"/>
      <c r="GF260" s="45"/>
      <c r="GG260" s="45"/>
      <c r="GH260" s="45"/>
      <c r="GI260" s="45"/>
      <c r="GJ260" s="45"/>
      <c r="GK260" s="45"/>
      <c r="GL260" s="45"/>
      <c r="GM260" s="45"/>
      <c r="GN260" s="45"/>
      <c r="GO260" s="45"/>
      <c r="GP260" s="45"/>
      <c r="GQ260" s="45"/>
      <c r="GR260" s="45"/>
      <c r="GS260" s="45"/>
      <c r="GT260" s="45"/>
      <c r="GU260" s="45"/>
      <c r="GV260" s="45"/>
      <c r="GW260" s="45"/>
      <c r="GX260" s="45"/>
      <c r="GY260" s="45"/>
      <c r="GZ260" s="45"/>
      <c r="HA260" s="45"/>
      <c r="HB260" s="45"/>
      <c r="HC260" s="45"/>
      <c r="HD260" s="45"/>
      <c r="HE260" s="45"/>
      <c r="HF260" s="45"/>
      <c r="HG260" s="45"/>
      <c r="HH260" s="45"/>
      <c r="HI260" s="45"/>
      <c r="HJ260" s="45"/>
      <c r="HK260" s="45"/>
      <c r="HL260" s="45"/>
      <c r="HM260" s="45"/>
      <c r="HN260" s="45"/>
      <c r="HO260" s="45"/>
      <c r="HP260" s="45"/>
      <c r="HQ260" s="45"/>
      <c r="HR260" s="45"/>
      <c r="HS260" s="45"/>
      <c r="HT260" s="45"/>
      <c r="HU260" s="45"/>
      <c r="HV260" s="45"/>
      <c r="HW260" s="45"/>
      <c r="HX260" s="45"/>
      <c r="HY260" s="45"/>
      <c r="HZ260" s="45"/>
      <c r="IA260" s="45"/>
      <c r="IB260" s="45"/>
      <c r="IC260" s="45"/>
      <c r="ID260" s="45"/>
      <c r="IE260" s="45"/>
      <c r="IF260" s="45"/>
      <c r="IG260" s="45"/>
      <c r="IH260" s="45"/>
      <c r="II260" s="45"/>
      <c r="IJ260" s="45"/>
      <c r="IK260" s="45"/>
      <c r="IL260" s="45"/>
      <c r="IM260" s="45"/>
      <c r="IN260" s="45"/>
      <c r="IO260" s="45"/>
      <c r="IP260" s="45"/>
      <c r="IQ260" s="45"/>
      <c r="IR260" s="45"/>
      <c r="IS260" s="45"/>
      <c r="IT260" s="45"/>
      <c r="IU260" s="45"/>
      <c r="IV260" s="45"/>
      <c r="IW260" s="45"/>
    </row>
    <row r="261" customFormat="false" ht="16.9" hidden="false" customHeight="true" outlineLevel="1" collapsed="false">
      <c r="A261" s="0"/>
      <c r="B261" s="36" t="s">
        <v>43</v>
      </c>
      <c r="C261" s="37" t="s">
        <v>104</v>
      </c>
      <c r="D261" s="37" t="s">
        <v>36</v>
      </c>
      <c r="E261" s="37" t="n">
        <v>1010802848</v>
      </c>
      <c r="F261" s="38" t="s">
        <v>98</v>
      </c>
      <c r="G261" s="39" t="n">
        <v>473</v>
      </c>
      <c r="H261" s="40" t="n">
        <v>5.9125</v>
      </c>
      <c r="I261" s="47"/>
      <c r="J261" s="40" t="n">
        <v>5.9125</v>
      </c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7"/>
      <c r="DQ261" s="47"/>
      <c r="DR261" s="47"/>
      <c r="DS261" s="47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7"/>
      <c r="EE261" s="47"/>
      <c r="EF261" s="47"/>
      <c r="EG261" s="47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7"/>
      <c r="ES261" s="47"/>
      <c r="ET261" s="47"/>
      <c r="EU261" s="47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7"/>
      <c r="FG261" s="47"/>
      <c r="FH261" s="47"/>
      <c r="FI261" s="47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7"/>
      <c r="FU261" s="47"/>
      <c r="FV261" s="47"/>
      <c r="FW261" s="47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7"/>
      <c r="GI261" s="47"/>
      <c r="GJ261" s="47"/>
      <c r="GK261" s="47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7"/>
      <c r="GW261" s="47"/>
      <c r="GX261" s="47"/>
      <c r="GY261" s="47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7"/>
      <c r="HK261" s="47"/>
      <c r="HL261" s="47"/>
      <c r="HM261" s="47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7"/>
      <c r="HY261" s="47"/>
      <c r="HZ261" s="47"/>
      <c r="IA261" s="47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7"/>
      <c r="IM261" s="47"/>
      <c r="IN261" s="47"/>
      <c r="IO261" s="47"/>
      <c r="IP261" s="47"/>
      <c r="IQ261" s="47"/>
      <c r="IR261" s="47"/>
      <c r="IS261" s="47"/>
      <c r="IT261" s="47"/>
      <c r="IU261" s="47"/>
      <c r="IV261" s="47"/>
      <c r="IW261" s="47"/>
    </row>
    <row r="262" customFormat="false" ht="16.9" hidden="false" customHeight="true" outlineLevel="1" collapsed="false">
      <c r="A262" s="0"/>
      <c r="B262" s="36" t="s">
        <v>45</v>
      </c>
      <c r="C262" s="37" t="s">
        <v>104</v>
      </c>
      <c r="D262" s="37" t="s">
        <v>36</v>
      </c>
      <c r="E262" s="37" t="n">
        <v>1010802848</v>
      </c>
      <c r="F262" s="38" t="s">
        <v>99</v>
      </c>
      <c r="G262" s="39" t="n">
        <v>3598</v>
      </c>
      <c r="H262" s="40" t="n">
        <v>44.975</v>
      </c>
      <c r="I262" s="47"/>
      <c r="J262" s="40" t="n">
        <v>44.975</v>
      </c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7"/>
      <c r="DQ262" s="47"/>
      <c r="DR262" s="47"/>
      <c r="DS262" s="47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7"/>
      <c r="EE262" s="47"/>
      <c r="EF262" s="47"/>
      <c r="EG262" s="47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7"/>
      <c r="ES262" s="47"/>
      <c r="ET262" s="47"/>
      <c r="EU262" s="47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7"/>
      <c r="FG262" s="47"/>
      <c r="FH262" s="47"/>
      <c r="FI262" s="47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7"/>
      <c r="FU262" s="47"/>
      <c r="FV262" s="47"/>
      <c r="FW262" s="47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7"/>
      <c r="GI262" s="47"/>
      <c r="GJ262" s="47"/>
      <c r="GK262" s="47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7"/>
      <c r="GW262" s="47"/>
      <c r="GX262" s="47"/>
      <c r="GY262" s="47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7"/>
      <c r="HK262" s="47"/>
      <c r="HL262" s="47"/>
      <c r="HM262" s="47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7"/>
      <c r="HY262" s="47"/>
      <c r="HZ262" s="47"/>
      <c r="IA262" s="47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7"/>
      <c r="IM262" s="47"/>
      <c r="IN262" s="47"/>
      <c r="IO262" s="47"/>
      <c r="IP262" s="47"/>
      <c r="IQ262" s="47"/>
      <c r="IR262" s="47"/>
      <c r="IS262" s="47"/>
      <c r="IT262" s="47"/>
      <c r="IU262" s="47"/>
      <c r="IV262" s="47"/>
      <c r="IW262" s="47"/>
    </row>
    <row r="263" customFormat="false" ht="12.75" hidden="false" customHeight="true" outlineLevel="1" collapsed="false">
      <c r="A263" s="0"/>
      <c r="B263" s="36" t="s">
        <v>48</v>
      </c>
      <c r="C263" s="37" t="s">
        <v>104</v>
      </c>
      <c r="D263" s="37" t="s">
        <v>36</v>
      </c>
      <c r="E263" s="37" t="n">
        <v>1010802848</v>
      </c>
      <c r="F263" s="38" t="s">
        <v>76</v>
      </c>
      <c r="G263" s="39" t="n">
        <v>3459</v>
      </c>
      <c r="H263" s="40" t="n">
        <v>43.2375</v>
      </c>
      <c r="I263" s="0"/>
      <c r="J263" s="40" t="n">
        <v>43.2375</v>
      </c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</row>
    <row r="264" customFormat="false" ht="16.9" hidden="false" customHeight="true" outlineLevel="1" collapsed="false">
      <c r="A264" s="49"/>
      <c r="B264" s="36"/>
      <c r="C264" s="39"/>
      <c r="D264" s="37"/>
      <c r="E264" s="39"/>
      <c r="F264" s="38"/>
      <c r="G264" s="39"/>
      <c r="H264" s="40"/>
      <c r="I264" s="49"/>
      <c r="J264" s="43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  <c r="FT264" s="49"/>
      <c r="FU264" s="49"/>
      <c r="FV264" s="49"/>
      <c r="FW264" s="49"/>
      <c r="FX264" s="49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  <c r="HG264" s="49"/>
      <c r="HH264" s="49"/>
      <c r="HI264" s="49"/>
      <c r="HJ264" s="49"/>
      <c r="HK264" s="49"/>
      <c r="HL264" s="49"/>
      <c r="HM264" s="49"/>
      <c r="HN264" s="49"/>
      <c r="HO264" s="49"/>
      <c r="HP264" s="49"/>
      <c r="HQ264" s="49"/>
      <c r="HR264" s="49"/>
      <c r="HS264" s="49"/>
      <c r="HT264" s="49"/>
      <c r="HU264" s="49"/>
      <c r="HV264" s="49"/>
      <c r="HW264" s="49"/>
      <c r="HX264" s="49"/>
      <c r="HY264" s="49"/>
      <c r="HZ264" s="49"/>
      <c r="IA264" s="49"/>
      <c r="IB264" s="49"/>
      <c r="IC264" s="49"/>
      <c r="ID264" s="49"/>
      <c r="IE264" s="49"/>
      <c r="IF264" s="49"/>
      <c r="IG264" s="49"/>
      <c r="IH264" s="49"/>
      <c r="II264" s="49"/>
      <c r="IJ264" s="49"/>
      <c r="IK264" s="49"/>
      <c r="IL264" s="49"/>
      <c r="IM264" s="49"/>
      <c r="IN264" s="49"/>
      <c r="IO264" s="49"/>
      <c r="IP264" s="49"/>
      <c r="IQ264" s="49"/>
      <c r="IR264" s="49"/>
      <c r="IS264" s="49"/>
      <c r="IT264" s="49"/>
      <c r="IU264" s="49"/>
      <c r="IV264" s="49"/>
      <c r="IW264" s="49"/>
    </row>
    <row r="265" customFormat="false" ht="16.9" hidden="false" customHeight="true" outlineLevel="1" collapsed="false">
      <c r="A265" s="49"/>
      <c r="B265" s="36"/>
      <c r="C265" s="37"/>
      <c r="D265" s="37"/>
      <c r="E265" s="39"/>
      <c r="F265" s="38"/>
      <c r="G265" s="39"/>
      <c r="H265" s="40"/>
      <c r="I265" s="49"/>
      <c r="J265" s="43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  <c r="FT265" s="49"/>
      <c r="FU265" s="49"/>
      <c r="FV265" s="49"/>
      <c r="FW265" s="49"/>
      <c r="FX265" s="49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  <c r="HG265" s="49"/>
      <c r="HH265" s="49"/>
      <c r="HI265" s="49"/>
      <c r="HJ265" s="49"/>
      <c r="HK265" s="49"/>
      <c r="HL265" s="49"/>
      <c r="HM265" s="49"/>
      <c r="HN265" s="49"/>
      <c r="HO265" s="49"/>
      <c r="HP265" s="49"/>
      <c r="HQ265" s="49"/>
      <c r="HR265" s="49"/>
      <c r="HS265" s="49"/>
      <c r="HT265" s="49"/>
      <c r="HU265" s="49"/>
      <c r="HV265" s="49"/>
      <c r="HW265" s="49"/>
      <c r="HX265" s="49"/>
      <c r="HY265" s="49"/>
      <c r="HZ265" s="49"/>
      <c r="IA265" s="49"/>
      <c r="IB265" s="49"/>
      <c r="IC265" s="49"/>
      <c r="ID265" s="49"/>
      <c r="IE265" s="49"/>
      <c r="IF265" s="49"/>
      <c r="IG265" s="49"/>
      <c r="IH265" s="49"/>
      <c r="II265" s="49"/>
      <c r="IJ265" s="49"/>
      <c r="IK265" s="49"/>
      <c r="IL265" s="49"/>
      <c r="IM265" s="49"/>
      <c r="IN265" s="49"/>
      <c r="IO265" s="49"/>
      <c r="IP265" s="49"/>
      <c r="IQ265" s="49"/>
      <c r="IR265" s="49"/>
      <c r="IS265" s="49"/>
      <c r="IT265" s="49"/>
      <c r="IU265" s="49"/>
      <c r="IV265" s="49"/>
      <c r="IW265" s="49"/>
    </row>
    <row r="266" customFormat="false" ht="16.9" hidden="false" customHeight="true" outlineLevel="1" collapsed="false">
      <c r="A266" s="50"/>
      <c r="B266" s="36"/>
      <c r="C266" s="37"/>
      <c r="D266" s="37"/>
      <c r="E266" s="39"/>
      <c r="F266" s="38"/>
      <c r="G266" s="39"/>
      <c r="H266" s="40"/>
      <c r="I266" s="50"/>
      <c r="J266" s="43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  <c r="IW266" s="50"/>
    </row>
    <row r="267" customFormat="false" ht="16.9" hidden="false" customHeight="true" outlineLevel="1" collapsed="false">
      <c r="A267" s="0"/>
      <c r="B267" s="36"/>
      <c r="C267" s="37"/>
      <c r="D267" s="37"/>
      <c r="E267" s="39"/>
      <c r="F267" s="38"/>
      <c r="G267" s="39"/>
      <c r="H267" s="40"/>
      <c r="I267" s="0"/>
      <c r="J267" s="43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6.9" hidden="false" customHeight="true" outlineLevel="1" collapsed="false">
      <c r="A268" s="0"/>
      <c r="B268" s="36"/>
      <c r="C268" s="37"/>
      <c r="D268" s="37"/>
      <c r="E268" s="37"/>
      <c r="F268" s="38"/>
      <c r="G268" s="39"/>
      <c r="H268" s="40"/>
      <c r="I268" s="0"/>
      <c r="J268" s="43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6.9" hidden="false" customHeight="true" outlineLevel="1" collapsed="false">
      <c r="A269" s="49"/>
      <c r="B269" s="36"/>
      <c r="C269" s="39"/>
      <c r="D269" s="37"/>
      <c r="E269" s="39"/>
      <c r="F269" s="38"/>
      <c r="G269" s="58" t="n">
        <f aca="false">SUM(G256:G268)</f>
        <v>10119</v>
      </c>
      <c r="H269" s="40"/>
      <c r="I269" s="49"/>
      <c r="J269" s="68" t="n">
        <f aca="false">SUM(J256:J268)</f>
        <v>126.485</v>
      </c>
      <c r="K269" s="68" t="n">
        <f aca="false">+J269</f>
        <v>126.485</v>
      </c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  <c r="FT269" s="49"/>
      <c r="FU269" s="49"/>
      <c r="FV269" s="49"/>
      <c r="FW269" s="49"/>
      <c r="FX269" s="49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  <c r="HG269" s="49"/>
      <c r="HH269" s="49"/>
      <c r="HI269" s="49"/>
      <c r="HJ269" s="49"/>
      <c r="HK269" s="49"/>
      <c r="HL269" s="49"/>
      <c r="HM269" s="49"/>
      <c r="HN269" s="49"/>
      <c r="HO269" s="49"/>
      <c r="HP269" s="49"/>
      <c r="HQ269" s="49"/>
      <c r="HR269" s="49"/>
      <c r="HS269" s="49"/>
      <c r="HT269" s="49"/>
      <c r="HU269" s="49"/>
      <c r="HV269" s="49"/>
      <c r="HW269" s="49"/>
      <c r="HX269" s="49"/>
      <c r="HY269" s="49"/>
      <c r="HZ269" s="49"/>
      <c r="IA269" s="49"/>
      <c r="IB269" s="49"/>
      <c r="IC269" s="49"/>
      <c r="ID269" s="49"/>
      <c r="IE269" s="49"/>
      <c r="IF269" s="49"/>
      <c r="IG269" s="49"/>
      <c r="IH269" s="49"/>
      <c r="II269" s="49"/>
      <c r="IJ269" s="49"/>
      <c r="IK269" s="49"/>
      <c r="IL269" s="49"/>
      <c r="IM269" s="49"/>
      <c r="IN269" s="49"/>
      <c r="IO269" s="49"/>
      <c r="IP269" s="49"/>
      <c r="IQ269" s="49"/>
      <c r="IR269" s="49"/>
      <c r="IS269" s="49"/>
      <c r="IT269" s="49"/>
      <c r="IU269" s="49"/>
      <c r="IV269" s="49"/>
      <c r="IW269" s="49"/>
    </row>
    <row r="270" customFormat="false" ht="16.9" hidden="false" customHeight="true" outlineLevel="1" collapsed="false">
      <c r="A270" s="49"/>
      <c r="B270" s="36"/>
      <c r="C270" s="39"/>
      <c r="D270" s="37"/>
      <c r="E270" s="39"/>
      <c r="F270" s="38"/>
      <c r="G270" s="39"/>
      <c r="H270" s="40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  <c r="HG270" s="49"/>
      <c r="HH270" s="49"/>
      <c r="HI270" s="49"/>
      <c r="HJ270" s="49"/>
      <c r="HK270" s="49"/>
      <c r="HL270" s="49"/>
      <c r="HM270" s="49"/>
      <c r="HN270" s="49"/>
      <c r="HO270" s="49"/>
      <c r="HP270" s="49"/>
      <c r="HQ270" s="49"/>
      <c r="HR270" s="49"/>
      <c r="HS270" s="49"/>
      <c r="HT270" s="49"/>
      <c r="HU270" s="49"/>
      <c r="HV270" s="49"/>
      <c r="HW270" s="49"/>
      <c r="HX270" s="49"/>
      <c r="HY270" s="49"/>
      <c r="HZ270" s="49"/>
      <c r="IA270" s="49"/>
      <c r="IB270" s="49"/>
      <c r="IC270" s="49"/>
      <c r="ID270" s="49"/>
      <c r="IE270" s="49"/>
      <c r="IF270" s="49"/>
      <c r="IG270" s="49"/>
      <c r="IH270" s="49"/>
      <c r="II270" s="49"/>
      <c r="IJ270" s="49"/>
      <c r="IK270" s="49"/>
      <c r="IL270" s="49"/>
      <c r="IM270" s="49"/>
      <c r="IN270" s="49"/>
      <c r="IO270" s="49"/>
      <c r="IP270" s="49"/>
      <c r="IQ270" s="49"/>
      <c r="IR270" s="49"/>
      <c r="IS270" s="49"/>
      <c r="IT270" s="49"/>
      <c r="IU270" s="49"/>
      <c r="IV270" s="49"/>
      <c r="IW270" s="49"/>
    </row>
    <row r="271" customFormat="false" ht="16.9" hidden="false" customHeight="true" outlineLevel="0" collapsed="false">
      <c r="A271" s="59" t="s">
        <v>105</v>
      </c>
    </row>
    <row r="272" customFormat="false" ht="16.9" hidden="false" customHeight="true" outlineLevel="1" collapsed="false">
      <c r="B272" s="36" t="s">
        <v>34</v>
      </c>
      <c r="C272" s="37" t="s">
        <v>106</v>
      </c>
      <c r="D272" s="37" t="s">
        <v>59</v>
      </c>
      <c r="E272" s="37" t="n">
        <v>1010802849</v>
      </c>
      <c r="F272" s="38" t="s">
        <v>97</v>
      </c>
      <c r="G272" s="39" t="n">
        <v>87442</v>
      </c>
      <c r="H272" s="40" t="n">
        <v>1093.025</v>
      </c>
      <c r="I272" s="55"/>
      <c r="J272" s="43" t="n">
        <f aca="false">+J271+H272</f>
        <v>1093.025</v>
      </c>
      <c r="K272" s="17" t="n">
        <v>1000</v>
      </c>
    </row>
    <row r="273" customFormat="false" ht="14.25" hidden="false" customHeight="true" outlineLevel="1" collapsed="false">
      <c r="A273" s="0"/>
      <c r="B273" s="36" t="s">
        <v>38</v>
      </c>
      <c r="C273" s="37" t="s">
        <v>106</v>
      </c>
      <c r="D273" s="37" t="s">
        <v>59</v>
      </c>
      <c r="E273" s="37" t="n">
        <v>1010802849</v>
      </c>
      <c r="F273" s="38" t="s">
        <v>39</v>
      </c>
      <c r="G273" s="39" t="n">
        <v>84199</v>
      </c>
      <c r="H273" s="40" t="n">
        <v>1052.4875</v>
      </c>
      <c r="I273" s="0"/>
      <c r="J273" s="0" t="n">
        <v>1052.49</v>
      </c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6.9" hidden="false" customHeight="true" outlineLevel="1" collapsed="false">
      <c r="A274" s="0"/>
      <c r="B274" s="36" t="s">
        <v>40</v>
      </c>
      <c r="C274" s="37" t="s">
        <v>106</v>
      </c>
      <c r="D274" s="37" t="s">
        <v>59</v>
      </c>
      <c r="E274" s="37" t="n">
        <v>1010802849</v>
      </c>
      <c r="F274" s="38" t="s">
        <v>72</v>
      </c>
      <c r="G274" s="39" t="n">
        <v>99942</v>
      </c>
      <c r="H274" s="40" t="n">
        <v>1249.275</v>
      </c>
      <c r="I274" s="55"/>
      <c r="J274" s="43" t="n">
        <v>1249.28</v>
      </c>
    </row>
    <row r="275" customFormat="false" ht="16.9" hidden="false" customHeight="true" outlineLevel="1" collapsed="false">
      <c r="A275" s="0"/>
      <c r="B275" s="36" t="s">
        <v>40</v>
      </c>
      <c r="C275" s="37" t="s">
        <v>106</v>
      </c>
      <c r="D275" s="37" t="s">
        <v>59</v>
      </c>
      <c r="E275" s="37" t="n">
        <v>1010802849</v>
      </c>
      <c r="F275" s="38" t="s">
        <v>71</v>
      </c>
      <c r="G275" s="39" t="n">
        <v>100677</v>
      </c>
      <c r="H275" s="40" t="n">
        <v>1258.4625</v>
      </c>
      <c r="I275" s="55"/>
      <c r="J275" s="43" t="n">
        <v>1258.46</v>
      </c>
    </row>
    <row r="276" customFormat="false" ht="16.9" hidden="false" customHeight="true" outlineLevel="1" collapsed="false">
      <c r="A276" s="0"/>
      <c r="B276" s="36" t="s">
        <v>40</v>
      </c>
      <c r="C276" s="37" t="s">
        <v>106</v>
      </c>
      <c r="D276" s="37" t="s">
        <v>59</v>
      </c>
      <c r="E276" s="37" t="n">
        <v>1010802849</v>
      </c>
      <c r="F276" s="38" t="s">
        <v>80</v>
      </c>
      <c r="G276" s="39" t="n">
        <v>18732</v>
      </c>
      <c r="H276" s="40" t="n">
        <v>234.15</v>
      </c>
      <c r="I276" s="46"/>
      <c r="J276" s="43" t="n">
        <v>234.15</v>
      </c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  <c r="FP276" s="45"/>
      <c r="FQ276" s="45"/>
      <c r="FR276" s="45"/>
      <c r="FS276" s="45"/>
      <c r="FT276" s="45"/>
      <c r="FU276" s="45"/>
      <c r="FV276" s="45"/>
      <c r="FW276" s="45"/>
      <c r="FX276" s="45"/>
      <c r="FY276" s="45"/>
      <c r="FZ276" s="45"/>
      <c r="GA276" s="45"/>
      <c r="GB276" s="45"/>
      <c r="GC276" s="45"/>
      <c r="GD276" s="45"/>
      <c r="GE276" s="45"/>
      <c r="GF276" s="45"/>
      <c r="GG276" s="45"/>
      <c r="GH276" s="45"/>
      <c r="GI276" s="45"/>
      <c r="GJ276" s="45"/>
      <c r="GK276" s="45"/>
      <c r="GL276" s="45"/>
      <c r="GM276" s="45"/>
      <c r="GN276" s="45"/>
      <c r="GO276" s="45"/>
      <c r="GP276" s="45"/>
      <c r="GQ276" s="45"/>
      <c r="GR276" s="45"/>
      <c r="GS276" s="45"/>
      <c r="GT276" s="45"/>
      <c r="GU276" s="45"/>
      <c r="GV276" s="45"/>
      <c r="GW276" s="45"/>
      <c r="GX276" s="45"/>
      <c r="GY276" s="45"/>
      <c r="GZ276" s="45"/>
      <c r="HA276" s="45"/>
      <c r="HB276" s="45"/>
      <c r="HC276" s="45"/>
      <c r="HD276" s="45"/>
      <c r="HE276" s="45"/>
      <c r="HF276" s="45"/>
      <c r="HG276" s="45"/>
      <c r="HH276" s="45"/>
      <c r="HI276" s="45"/>
      <c r="HJ276" s="45"/>
      <c r="HK276" s="45"/>
      <c r="HL276" s="45"/>
      <c r="HM276" s="45"/>
      <c r="HN276" s="45"/>
      <c r="HO276" s="45"/>
      <c r="HP276" s="45"/>
      <c r="HQ276" s="45"/>
      <c r="HR276" s="45"/>
      <c r="HS276" s="45"/>
      <c r="HT276" s="45"/>
      <c r="HU276" s="45"/>
      <c r="HV276" s="45"/>
      <c r="HW276" s="45"/>
      <c r="HX276" s="45"/>
      <c r="HY276" s="45"/>
      <c r="HZ276" s="45"/>
      <c r="IA276" s="45"/>
      <c r="IB276" s="45"/>
      <c r="IC276" s="45"/>
      <c r="ID276" s="45"/>
      <c r="IE276" s="45"/>
      <c r="IF276" s="45"/>
      <c r="IG276" s="45"/>
      <c r="IH276" s="45"/>
      <c r="II276" s="45"/>
      <c r="IJ276" s="45"/>
      <c r="IK276" s="45"/>
      <c r="IL276" s="45"/>
      <c r="IM276" s="45"/>
      <c r="IN276" s="45"/>
      <c r="IO276" s="45"/>
      <c r="IP276" s="45"/>
      <c r="IQ276" s="45"/>
      <c r="IR276" s="45"/>
      <c r="IS276" s="45"/>
      <c r="IT276" s="45"/>
      <c r="IU276" s="45"/>
      <c r="IV276" s="45"/>
      <c r="IW276" s="45"/>
    </row>
    <row r="277" customFormat="false" ht="16.9" hidden="false" customHeight="true" outlineLevel="1" collapsed="false">
      <c r="A277" s="0"/>
      <c r="B277" s="36" t="s">
        <v>43</v>
      </c>
      <c r="C277" s="37" t="s">
        <v>106</v>
      </c>
      <c r="D277" s="37" t="s">
        <v>59</v>
      </c>
      <c r="E277" s="37" t="n">
        <v>1010802849</v>
      </c>
      <c r="F277" s="38" t="s">
        <v>98</v>
      </c>
      <c r="G277" s="39" t="n">
        <v>100578</v>
      </c>
      <c r="H277" s="40" t="n">
        <v>1257.225</v>
      </c>
      <c r="I277" s="47"/>
      <c r="J277" s="40" t="n">
        <v>1257.225</v>
      </c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47"/>
      <c r="DD277" s="47"/>
      <c r="DE277" s="47"/>
      <c r="DF277" s="47"/>
      <c r="DG277" s="47"/>
      <c r="DH277" s="47"/>
      <c r="DI277" s="47"/>
      <c r="DJ277" s="47"/>
      <c r="DK277" s="47"/>
      <c r="DL277" s="47"/>
      <c r="DM277" s="47"/>
      <c r="DN277" s="47"/>
      <c r="DO277" s="47"/>
      <c r="DP277" s="47"/>
      <c r="DQ277" s="47"/>
      <c r="DR277" s="47"/>
      <c r="DS277" s="47"/>
      <c r="DT277" s="47"/>
      <c r="DU277" s="47"/>
      <c r="DV277" s="47"/>
      <c r="DW277" s="47"/>
      <c r="DX277" s="47"/>
      <c r="DY277" s="47"/>
      <c r="DZ277" s="47"/>
      <c r="EA277" s="47"/>
      <c r="EB277" s="47"/>
      <c r="EC277" s="47"/>
      <c r="ED277" s="47"/>
      <c r="EE277" s="47"/>
      <c r="EF277" s="47"/>
      <c r="EG277" s="47"/>
      <c r="EH277" s="47"/>
      <c r="EI277" s="47"/>
      <c r="EJ277" s="47"/>
      <c r="EK277" s="47"/>
      <c r="EL277" s="47"/>
      <c r="EM277" s="47"/>
      <c r="EN277" s="47"/>
      <c r="EO277" s="47"/>
      <c r="EP277" s="47"/>
      <c r="EQ277" s="47"/>
      <c r="ER277" s="47"/>
      <c r="ES277" s="47"/>
      <c r="ET277" s="47"/>
      <c r="EU277" s="47"/>
      <c r="EV277" s="47"/>
      <c r="EW277" s="47"/>
      <c r="EX277" s="47"/>
      <c r="EY277" s="47"/>
      <c r="EZ277" s="47"/>
      <c r="FA277" s="47"/>
      <c r="FB277" s="47"/>
      <c r="FC277" s="47"/>
      <c r="FD277" s="47"/>
      <c r="FE277" s="47"/>
      <c r="FF277" s="47"/>
      <c r="FG277" s="47"/>
      <c r="FH277" s="47"/>
      <c r="FI277" s="47"/>
      <c r="FJ277" s="47"/>
      <c r="FK277" s="47"/>
      <c r="FL277" s="47"/>
      <c r="FM277" s="47"/>
      <c r="FN277" s="47"/>
      <c r="FO277" s="47"/>
      <c r="FP277" s="47"/>
      <c r="FQ277" s="47"/>
      <c r="FR277" s="47"/>
      <c r="FS277" s="47"/>
      <c r="FT277" s="47"/>
      <c r="FU277" s="47"/>
      <c r="FV277" s="47"/>
      <c r="FW277" s="47"/>
      <c r="FX277" s="47"/>
      <c r="FY277" s="47"/>
      <c r="FZ277" s="47"/>
      <c r="GA277" s="47"/>
      <c r="GB277" s="47"/>
      <c r="GC277" s="47"/>
      <c r="GD277" s="47"/>
      <c r="GE277" s="47"/>
      <c r="GF277" s="47"/>
      <c r="GG277" s="47"/>
      <c r="GH277" s="47"/>
      <c r="GI277" s="47"/>
      <c r="GJ277" s="47"/>
      <c r="GK277" s="47"/>
      <c r="GL277" s="47"/>
      <c r="GM277" s="47"/>
      <c r="GN277" s="47"/>
      <c r="GO277" s="47"/>
      <c r="GP277" s="47"/>
      <c r="GQ277" s="47"/>
      <c r="GR277" s="47"/>
      <c r="GS277" s="47"/>
      <c r="GT277" s="47"/>
      <c r="GU277" s="47"/>
      <c r="GV277" s="47"/>
      <c r="GW277" s="47"/>
      <c r="GX277" s="47"/>
      <c r="GY277" s="47"/>
      <c r="GZ277" s="47"/>
      <c r="HA277" s="47"/>
      <c r="HB277" s="47"/>
      <c r="HC277" s="47"/>
      <c r="HD277" s="47"/>
      <c r="HE277" s="47"/>
      <c r="HF277" s="47"/>
      <c r="HG277" s="47"/>
      <c r="HH277" s="47"/>
      <c r="HI277" s="47"/>
      <c r="HJ277" s="47"/>
      <c r="HK277" s="47"/>
      <c r="HL277" s="47"/>
      <c r="HM277" s="47"/>
      <c r="HN277" s="47"/>
      <c r="HO277" s="47"/>
      <c r="HP277" s="47"/>
      <c r="HQ277" s="47"/>
      <c r="HR277" s="47"/>
      <c r="HS277" s="47"/>
      <c r="HT277" s="47"/>
      <c r="HU277" s="47"/>
      <c r="HV277" s="47"/>
      <c r="HW277" s="47"/>
      <c r="HX277" s="47"/>
      <c r="HY277" s="47"/>
      <c r="HZ277" s="47"/>
      <c r="IA277" s="47"/>
      <c r="IB277" s="47"/>
      <c r="IC277" s="47"/>
      <c r="ID277" s="47"/>
      <c r="IE277" s="47"/>
      <c r="IF277" s="47"/>
      <c r="IG277" s="47"/>
      <c r="IH277" s="47"/>
      <c r="II277" s="47"/>
      <c r="IJ277" s="47"/>
      <c r="IK277" s="47"/>
      <c r="IL277" s="47"/>
      <c r="IM277" s="47"/>
      <c r="IN277" s="47"/>
      <c r="IO277" s="47"/>
      <c r="IP277" s="47"/>
      <c r="IQ277" s="47"/>
      <c r="IR277" s="47"/>
      <c r="IS277" s="47"/>
      <c r="IT277" s="47"/>
      <c r="IU277" s="47"/>
      <c r="IV277" s="47"/>
      <c r="IW277" s="47"/>
    </row>
    <row r="278" customFormat="false" ht="16.9" hidden="false" customHeight="true" outlineLevel="1" collapsed="false">
      <c r="A278" s="0"/>
      <c r="B278" s="36" t="s">
        <v>45</v>
      </c>
      <c r="C278" s="37" t="s">
        <v>106</v>
      </c>
      <c r="D278" s="37" t="s">
        <v>59</v>
      </c>
      <c r="E278" s="37" t="n">
        <v>1010802849</v>
      </c>
      <c r="F278" s="38" t="s">
        <v>86</v>
      </c>
      <c r="G278" s="39" t="n">
        <v>108988</v>
      </c>
      <c r="H278" s="40" t="n">
        <v>1362.35</v>
      </c>
      <c r="I278" s="47"/>
      <c r="J278" s="40" t="n">
        <v>1362.35</v>
      </c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  <c r="CH278" s="47"/>
      <c r="CI278" s="47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  <c r="DB278" s="47"/>
      <c r="DC278" s="47"/>
      <c r="DD278" s="47"/>
      <c r="DE278" s="47"/>
      <c r="DF278" s="47"/>
      <c r="DG278" s="47"/>
      <c r="DH278" s="47"/>
      <c r="DI278" s="47"/>
      <c r="DJ278" s="47"/>
      <c r="DK278" s="47"/>
      <c r="DL278" s="47"/>
      <c r="DM278" s="47"/>
      <c r="DN278" s="47"/>
      <c r="DO278" s="47"/>
      <c r="DP278" s="47"/>
      <c r="DQ278" s="47"/>
      <c r="DR278" s="47"/>
      <c r="DS278" s="47"/>
      <c r="DT278" s="47"/>
      <c r="DU278" s="47"/>
      <c r="DV278" s="47"/>
      <c r="DW278" s="47"/>
      <c r="DX278" s="47"/>
      <c r="DY278" s="47"/>
      <c r="DZ278" s="47"/>
      <c r="EA278" s="47"/>
      <c r="EB278" s="47"/>
      <c r="EC278" s="47"/>
      <c r="ED278" s="47"/>
      <c r="EE278" s="47"/>
      <c r="EF278" s="47"/>
      <c r="EG278" s="47"/>
      <c r="EH278" s="47"/>
      <c r="EI278" s="47"/>
      <c r="EJ278" s="47"/>
      <c r="EK278" s="47"/>
      <c r="EL278" s="47"/>
      <c r="EM278" s="47"/>
      <c r="EN278" s="47"/>
      <c r="EO278" s="47"/>
      <c r="EP278" s="47"/>
      <c r="EQ278" s="47"/>
      <c r="ER278" s="47"/>
      <c r="ES278" s="47"/>
      <c r="ET278" s="47"/>
      <c r="EU278" s="47"/>
      <c r="EV278" s="47"/>
      <c r="EW278" s="47"/>
      <c r="EX278" s="47"/>
      <c r="EY278" s="47"/>
      <c r="EZ278" s="47"/>
      <c r="FA278" s="47"/>
      <c r="FB278" s="47"/>
      <c r="FC278" s="47"/>
      <c r="FD278" s="47"/>
      <c r="FE278" s="47"/>
      <c r="FF278" s="47"/>
      <c r="FG278" s="47"/>
      <c r="FH278" s="47"/>
      <c r="FI278" s="47"/>
      <c r="FJ278" s="47"/>
      <c r="FK278" s="47"/>
      <c r="FL278" s="47"/>
      <c r="FM278" s="47"/>
      <c r="FN278" s="47"/>
      <c r="FO278" s="47"/>
      <c r="FP278" s="47"/>
      <c r="FQ278" s="47"/>
      <c r="FR278" s="47"/>
      <c r="FS278" s="47"/>
      <c r="FT278" s="47"/>
      <c r="FU278" s="47"/>
      <c r="FV278" s="47"/>
      <c r="FW278" s="47"/>
      <c r="FX278" s="47"/>
      <c r="FY278" s="47"/>
      <c r="FZ278" s="47"/>
      <c r="GA278" s="47"/>
      <c r="GB278" s="47"/>
      <c r="GC278" s="47"/>
      <c r="GD278" s="47"/>
      <c r="GE278" s="47"/>
      <c r="GF278" s="47"/>
      <c r="GG278" s="47"/>
      <c r="GH278" s="47"/>
      <c r="GI278" s="47"/>
      <c r="GJ278" s="47"/>
      <c r="GK278" s="47"/>
      <c r="GL278" s="47"/>
      <c r="GM278" s="47"/>
      <c r="GN278" s="47"/>
      <c r="GO278" s="47"/>
      <c r="GP278" s="47"/>
      <c r="GQ278" s="47"/>
      <c r="GR278" s="47"/>
      <c r="GS278" s="47"/>
      <c r="GT278" s="47"/>
      <c r="GU278" s="47"/>
      <c r="GV278" s="47"/>
      <c r="GW278" s="47"/>
      <c r="GX278" s="47"/>
      <c r="GY278" s="47"/>
      <c r="GZ278" s="47"/>
      <c r="HA278" s="47"/>
      <c r="HB278" s="47"/>
      <c r="HC278" s="47"/>
      <c r="HD278" s="47"/>
      <c r="HE278" s="47"/>
      <c r="HF278" s="47"/>
      <c r="HG278" s="47"/>
      <c r="HH278" s="47"/>
      <c r="HI278" s="47"/>
      <c r="HJ278" s="47"/>
      <c r="HK278" s="47"/>
      <c r="HL278" s="47"/>
      <c r="HM278" s="47"/>
      <c r="HN278" s="47"/>
      <c r="HO278" s="47"/>
      <c r="HP278" s="47"/>
      <c r="HQ278" s="47"/>
      <c r="HR278" s="47"/>
      <c r="HS278" s="47"/>
      <c r="HT278" s="47"/>
      <c r="HU278" s="47"/>
      <c r="HV278" s="47"/>
      <c r="HW278" s="47"/>
      <c r="HX278" s="47"/>
      <c r="HY278" s="47"/>
      <c r="HZ278" s="47"/>
      <c r="IA278" s="47"/>
      <c r="IB278" s="47"/>
      <c r="IC278" s="47"/>
      <c r="ID278" s="47"/>
      <c r="IE278" s="47"/>
      <c r="IF278" s="47"/>
      <c r="IG278" s="47"/>
      <c r="IH278" s="47"/>
      <c r="II278" s="47"/>
      <c r="IJ278" s="47"/>
      <c r="IK278" s="47"/>
      <c r="IL278" s="47"/>
      <c r="IM278" s="47"/>
      <c r="IN278" s="47"/>
      <c r="IO278" s="47"/>
      <c r="IP278" s="47"/>
      <c r="IQ278" s="47"/>
      <c r="IR278" s="47"/>
      <c r="IS278" s="47"/>
      <c r="IT278" s="47"/>
      <c r="IU278" s="47"/>
      <c r="IV278" s="47"/>
      <c r="IW278" s="47"/>
    </row>
    <row r="279" customFormat="false" ht="16.9" hidden="false" customHeight="true" outlineLevel="1" collapsed="false">
      <c r="A279" s="0"/>
      <c r="B279" s="36" t="s">
        <v>45</v>
      </c>
      <c r="C279" s="37" t="s">
        <v>106</v>
      </c>
      <c r="D279" s="37" t="s">
        <v>59</v>
      </c>
      <c r="E279" s="37" t="n">
        <v>1010802849</v>
      </c>
      <c r="F279" s="38" t="s">
        <v>99</v>
      </c>
      <c r="G279" s="39" t="n">
        <v>102855</v>
      </c>
      <c r="H279" s="40" t="n">
        <v>1285.6875</v>
      </c>
      <c r="I279" s="48"/>
      <c r="J279" s="40" t="n">
        <v>1285.6875</v>
      </c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  <c r="FT279" s="48"/>
      <c r="FU279" s="48"/>
      <c r="FV279" s="48"/>
      <c r="FW279" s="48"/>
      <c r="FX279" s="48"/>
      <c r="FY279" s="48"/>
      <c r="FZ279" s="48"/>
      <c r="GA279" s="48"/>
      <c r="GB279" s="48"/>
      <c r="GC279" s="48"/>
      <c r="GD279" s="48"/>
      <c r="GE279" s="48"/>
      <c r="GF279" s="48"/>
      <c r="GG279" s="48"/>
      <c r="GH279" s="48"/>
      <c r="GI279" s="48"/>
      <c r="GJ279" s="48"/>
      <c r="GK279" s="48"/>
      <c r="GL279" s="48"/>
      <c r="GM279" s="48"/>
      <c r="GN279" s="48"/>
      <c r="GO279" s="48"/>
      <c r="GP279" s="48"/>
      <c r="GQ279" s="48"/>
      <c r="GR279" s="48"/>
      <c r="GS279" s="48"/>
      <c r="GT279" s="48"/>
      <c r="GU279" s="48"/>
      <c r="GV279" s="48"/>
      <c r="GW279" s="48"/>
      <c r="GX279" s="48"/>
      <c r="GY279" s="48"/>
      <c r="GZ279" s="48"/>
      <c r="HA279" s="48"/>
      <c r="HB279" s="48"/>
      <c r="HC279" s="48"/>
      <c r="HD279" s="48"/>
      <c r="HE279" s="48"/>
      <c r="HF279" s="48"/>
      <c r="HG279" s="48"/>
      <c r="HH279" s="48"/>
      <c r="HI279" s="48"/>
      <c r="HJ279" s="48"/>
      <c r="HK279" s="48"/>
      <c r="HL279" s="48"/>
      <c r="HM279" s="48"/>
      <c r="HN279" s="48"/>
      <c r="HO279" s="48"/>
      <c r="HP279" s="48"/>
      <c r="HQ279" s="48"/>
      <c r="HR279" s="48"/>
      <c r="HS279" s="48"/>
      <c r="HT279" s="48"/>
      <c r="HU279" s="48"/>
      <c r="HV279" s="48"/>
      <c r="HW279" s="48"/>
      <c r="HX279" s="48"/>
      <c r="HY279" s="48"/>
      <c r="HZ279" s="48"/>
      <c r="IA279" s="48"/>
      <c r="IB279" s="48"/>
      <c r="IC279" s="48"/>
      <c r="ID279" s="48"/>
      <c r="IE279" s="48"/>
      <c r="IF279" s="48"/>
      <c r="IG279" s="48"/>
      <c r="IH279" s="48"/>
      <c r="II279" s="48"/>
      <c r="IJ279" s="48"/>
      <c r="IK279" s="48"/>
      <c r="IL279" s="48"/>
      <c r="IM279" s="48"/>
      <c r="IN279" s="48"/>
      <c r="IO279" s="48"/>
      <c r="IP279" s="48"/>
      <c r="IQ279" s="48"/>
      <c r="IR279" s="48"/>
      <c r="IS279" s="48"/>
      <c r="IT279" s="48"/>
      <c r="IU279" s="48"/>
      <c r="IV279" s="48"/>
      <c r="IW279" s="48"/>
    </row>
    <row r="280" customFormat="false" ht="16.9" hidden="false" customHeight="true" outlineLevel="1" collapsed="false">
      <c r="A280" s="49"/>
      <c r="B280" s="36"/>
      <c r="C280" s="39"/>
      <c r="D280" s="37"/>
      <c r="E280" s="39"/>
      <c r="F280" s="38"/>
      <c r="G280" s="39"/>
      <c r="H280" s="40"/>
      <c r="I280" s="49"/>
      <c r="J280" s="43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  <c r="FT280" s="49"/>
      <c r="FU280" s="49"/>
      <c r="FV280" s="49"/>
      <c r="FW280" s="49"/>
      <c r="FX280" s="49"/>
      <c r="FY280" s="49"/>
      <c r="FZ280" s="49"/>
      <c r="GA280" s="49"/>
      <c r="GB280" s="49"/>
      <c r="GC280" s="49"/>
      <c r="GD280" s="49"/>
      <c r="GE280" s="49"/>
      <c r="GF280" s="49"/>
      <c r="GG280" s="49"/>
      <c r="GH280" s="49"/>
      <c r="GI280" s="49"/>
      <c r="GJ280" s="49"/>
      <c r="GK280" s="49"/>
      <c r="GL280" s="49"/>
      <c r="GM280" s="49"/>
      <c r="GN280" s="49"/>
      <c r="GO280" s="49"/>
      <c r="GP280" s="49"/>
      <c r="GQ280" s="49"/>
      <c r="GR280" s="49"/>
      <c r="GS280" s="49"/>
      <c r="GT280" s="49"/>
      <c r="GU280" s="49"/>
      <c r="GV280" s="49"/>
      <c r="GW280" s="49"/>
      <c r="GX280" s="49"/>
      <c r="GY280" s="49"/>
      <c r="GZ280" s="49"/>
      <c r="HA280" s="49"/>
      <c r="HB280" s="49"/>
      <c r="HC280" s="49"/>
      <c r="HD280" s="49"/>
      <c r="HE280" s="49"/>
      <c r="HF280" s="49"/>
      <c r="HG280" s="49"/>
      <c r="HH280" s="49"/>
      <c r="HI280" s="49"/>
      <c r="HJ280" s="49"/>
      <c r="HK280" s="49"/>
      <c r="HL280" s="49"/>
      <c r="HM280" s="49"/>
      <c r="HN280" s="49"/>
      <c r="HO280" s="49"/>
      <c r="HP280" s="49"/>
      <c r="HQ280" s="49"/>
      <c r="HR280" s="49"/>
      <c r="HS280" s="49"/>
      <c r="HT280" s="49"/>
      <c r="HU280" s="49"/>
      <c r="HV280" s="49"/>
      <c r="HW280" s="49"/>
      <c r="HX280" s="49"/>
      <c r="HY280" s="49"/>
      <c r="HZ280" s="49"/>
      <c r="IA280" s="49"/>
      <c r="IB280" s="49"/>
      <c r="IC280" s="49"/>
      <c r="ID280" s="49"/>
      <c r="IE280" s="49"/>
      <c r="IF280" s="49"/>
      <c r="IG280" s="49"/>
      <c r="IH280" s="49"/>
      <c r="II280" s="49"/>
      <c r="IJ280" s="49"/>
      <c r="IK280" s="49"/>
      <c r="IL280" s="49"/>
      <c r="IM280" s="49"/>
      <c r="IN280" s="49"/>
      <c r="IO280" s="49"/>
      <c r="IP280" s="49"/>
      <c r="IQ280" s="49"/>
      <c r="IR280" s="49"/>
      <c r="IS280" s="49"/>
      <c r="IT280" s="49"/>
      <c r="IU280" s="49"/>
      <c r="IV280" s="49"/>
      <c r="IW280" s="49"/>
    </row>
    <row r="281" customFormat="false" ht="16.9" hidden="false" customHeight="true" outlineLevel="1" collapsed="false">
      <c r="A281" s="49"/>
      <c r="B281" s="36"/>
      <c r="C281" s="37"/>
      <c r="D281" s="37"/>
      <c r="E281" s="39"/>
      <c r="F281" s="38"/>
      <c r="G281" s="39"/>
      <c r="H281" s="40"/>
      <c r="I281" s="49"/>
      <c r="J281" s="43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  <c r="HG281" s="49"/>
      <c r="HH281" s="49"/>
      <c r="HI281" s="49"/>
      <c r="HJ281" s="49"/>
      <c r="HK281" s="49"/>
      <c r="HL281" s="49"/>
      <c r="HM281" s="49"/>
      <c r="HN281" s="49"/>
      <c r="HO281" s="49"/>
      <c r="HP281" s="49"/>
      <c r="HQ281" s="49"/>
      <c r="HR281" s="49"/>
      <c r="HS281" s="49"/>
      <c r="HT281" s="49"/>
      <c r="HU281" s="49"/>
      <c r="HV281" s="49"/>
      <c r="HW281" s="49"/>
      <c r="HX281" s="49"/>
      <c r="HY281" s="49"/>
      <c r="HZ281" s="49"/>
      <c r="IA281" s="49"/>
      <c r="IB281" s="49"/>
      <c r="IC281" s="49"/>
      <c r="ID281" s="49"/>
      <c r="IE281" s="49"/>
      <c r="IF281" s="49"/>
      <c r="IG281" s="49"/>
      <c r="IH281" s="49"/>
      <c r="II281" s="49"/>
      <c r="IJ281" s="49"/>
      <c r="IK281" s="49"/>
      <c r="IL281" s="49"/>
      <c r="IM281" s="49"/>
      <c r="IN281" s="49"/>
      <c r="IO281" s="49"/>
      <c r="IP281" s="49"/>
      <c r="IQ281" s="49"/>
      <c r="IR281" s="49"/>
      <c r="IS281" s="49"/>
      <c r="IT281" s="49"/>
      <c r="IU281" s="49"/>
      <c r="IV281" s="49"/>
      <c r="IW281" s="49"/>
    </row>
    <row r="282" customFormat="false" ht="16.9" hidden="false" customHeight="true" outlineLevel="1" collapsed="false">
      <c r="A282" s="50"/>
      <c r="B282" s="36"/>
      <c r="C282" s="37"/>
      <c r="D282" s="37"/>
      <c r="E282" s="39"/>
      <c r="F282" s="38"/>
      <c r="G282" s="39"/>
      <c r="H282" s="40"/>
      <c r="I282" s="50"/>
      <c r="J282" s="43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  <c r="AJ282" s="50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  <c r="BC282" s="50"/>
      <c r="BD282" s="50"/>
      <c r="BE282" s="50"/>
      <c r="BF282" s="50"/>
      <c r="BG282" s="50"/>
      <c r="BH282" s="50"/>
      <c r="BI282" s="50"/>
      <c r="BJ282" s="50"/>
      <c r="BK282" s="50"/>
      <c r="BL282" s="50"/>
      <c r="BM282" s="50"/>
      <c r="BN282" s="50"/>
      <c r="BO282" s="50"/>
      <c r="BP282" s="50"/>
      <c r="BQ282" s="50"/>
      <c r="BR282" s="50"/>
      <c r="BS282" s="50"/>
      <c r="BT282" s="50"/>
      <c r="BU282" s="50"/>
      <c r="BV282" s="50"/>
      <c r="BW282" s="50"/>
      <c r="BX282" s="50"/>
      <c r="BY282" s="50"/>
      <c r="BZ282" s="50"/>
      <c r="CA282" s="50"/>
      <c r="CB282" s="50"/>
      <c r="CC282" s="50"/>
      <c r="CD282" s="50"/>
      <c r="CE282" s="50"/>
      <c r="CF282" s="50"/>
      <c r="CG282" s="50"/>
      <c r="CH282" s="50"/>
      <c r="CI282" s="50"/>
      <c r="CJ282" s="50"/>
      <c r="CK282" s="50"/>
      <c r="CL282" s="50"/>
      <c r="CM282" s="50"/>
      <c r="CN282" s="50"/>
      <c r="CO282" s="50"/>
      <c r="CP282" s="50"/>
      <c r="CQ282" s="50"/>
      <c r="CR282" s="50"/>
      <c r="CS282" s="50"/>
      <c r="CT282" s="50"/>
      <c r="CU282" s="50"/>
      <c r="CV282" s="50"/>
      <c r="CW282" s="50"/>
      <c r="CX282" s="50"/>
      <c r="CY282" s="50"/>
      <c r="CZ282" s="50"/>
      <c r="DA282" s="50"/>
      <c r="DB282" s="50"/>
      <c r="DC282" s="50"/>
      <c r="DD282" s="50"/>
      <c r="DE282" s="50"/>
      <c r="DF282" s="50"/>
      <c r="DG282" s="50"/>
      <c r="DH282" s="50"/>
      <c r="DI282" s="50"/>
      <c r="DJ282" s="50"/>
      <c r="DK282" s="50"/>
      <c r="DL282" s="50"/>
      <c r="DM282" s="50"/>
      <c r="DN282" s="50"/>
      <c r="DO282" s="50"/>
      <c r="DP282" s="50"/>
      <c r="DQ282" s="50"/>
      <c r="DR282" s="50"/>
      <c r="DS282" s="50"/>
      <c r="DT282" s="50"/>
      <c r="DU282" s="50"/>
      <c r="DV282" s="50"/>
      <c r="DW282" s="50"/>
      <c r="DX282" s="50"/>
      <c r="DY282" s="50"/>
      <c r="DZ282" s="50"/>
      <c r="EA282" s="50"/>
      <c r="EB282" s="50"/>
      <c r="EC282" s="50"/>
      <c r="ED282" s="50"/>
      <c r="EE282" s="50"/>
      <c r="EF282" s="50"/>
      <c r="EG282" s="50"/>
      <c r="EH282" s="50"/>
      <c r="EI282" s="50"/>
      <c r="EJ282" s="50"/>
      <c r="EK282" s="50"/>
      <c r="EL282" s="50"/>
      <c r="EM282" s="50"/>
      <c r="EN282" s="50"/>
      <c r="EO282" s="50"/>
      <c r="EP282" s="50"/>
      <c r="EQ282" s="50"/>
      <c r="ER282" s="50"/>
      <c r="ES282" s="50"/>
      <c r="ET282" s="50"/>
      <c r="EU282" s="50"/>
      <c r="EV282" s="50"/>
      <c r="EW282" s="50"/>
      <c r="EX282" s="50"/>
      <c r="EY282" s="50"/>
      <c r="EZ282" s="50"/>
      <c r="FA282" s="50"/>
      <c r="FB282" s="50"/>
      <c r="FC282" s="50"/>
      <c r="FD282" s="50"/>
      <c r="FE282" s="50"/>
      <c r="FF282" s="50"/>
      <c r="FG282" s="50"/>
      <c r="FH282" s="50"/>
      <c r="FI282" s="50"/>
      <c r="FJ282" s="50"/>
      <c r="FK282" s="50"/>
      <c r="FL282" s="50"/>
      <c r="FM282" s="50"/>
      <c r="FN282" s="50"/>
      <c r="FO282" s="50"/>
      <c r="FP282" s="50"/>
      <c r="FQ282" s="50"/>
      <c r="FR282" s="50"/>
      <c r="FS282" s="50"/>
      <c r="FT282" s="50"/>
      <c r="FU282" s="50"/>
      <c r="FV282" s="50"/>
      <c r="FW282" s="50"/>
      <c r="FX282" s="50"/>
      <c r="FY282" s="50"/>
      <c r="FZ282" s="50"/>
      <c r="GA282" s="50"/>
      <c r="GB282" s="50"/>
      <c r="GC282" s="50"/>
      <c r="GD282" s="50"/>
      <c r="GE282" s="50"/>
      <c r="GF282" s="50"/>
      <c r="GG282" s="50"/>
      <c r="GH282" s="50"/>
      <c r="GI282" s="50"/>
      <c r="GJ282" s="50"/>
      <c r="GK282" s="50"/>
      <c r="GL282" s="50"/>
      <c r="GM282" s="50"/>
      <c r="GN282" s="50"/>
      <c r="GO282" s="50"/>
      <c r="GP282" s="50"/>
      <c r="GQ282" s="50"/>
      <c r="GR282" s="50"/>
      <c r="GS282" s="50"/>
      <c r="GT282" s="50"/>
      <c r="GU282" s="50"/>
      <c r="GV282" s="50"/>
      <c r="GW282" s="50"/>
      <c r="GX282" s="50"/>
      <c r="GY282" s="50"/>
      <c r="GZ282" s="50"/>
      <c r="HA282" s="50"/>
      <c r="HB282" s="50"/>
      <c r="HC282" s="50"/>
      <c r="HD282" s="50"/>
      <c r="HE282" s="50"/>
      <c r="HF282" s="50"/>
      <c r="HG282" s="50"/>
      <c r="HH282" s="50"/>
      <c r="HI282" s="50"/>
      <c r="HJ282" s="50"/>
      <c r="HK282" s="50"/>
      <c r="HL282" s="50"/>
      <c r="HM282" s="50"/>
      <c r="HN282" s="50"/>
      <c r="HO282" s="50"/>
      <c r="HP282" s="50"/>
      <c r="HQ282" s="50"/>
      <c r="HR282" s="50"/>
      <c r="HS282" s="50"/>
      <c r="HT282" s="50"/>
      <c r="HU282" s="50"/>
      <c r="HV282" s="50"/>
      <c r="HW282" s="50"/>
      <c r="HX282" s="50"/>
      <c r="HY282" s="50"/>
      <c r="HZ282" s="50"/>
      <c r="IA282" s="50"/>
      <c r="IB282" s="50"/>
      <c r="IC282" s="50"/>
      <c r="ID282" s="50"/>
      <c r="IE282" s="50"/>
      <c r="IF282" s="50"/>
      <c r="IG282" s="50"/>
      <c r="IH282" s="50"/>
      <c r="II282" s="50"/>
      <c r="IJ282" s="50"/>
      <c r="IK282" s="50"/>
      <c r="IL282" s="50"/>
      <c r="IM282" s="50"/>
      <c r="IN282" s="50"/>
      <c r="IO282" s="50"/>
      <c r="IP282" s="50"/>
      <c r="IQ282" s="50"/>
      <c r="IR282" s="50"/>
      <c r="IS282" s="50"/>
      <c r="IT282" s="50"/>
      <c r="IU282" s="50"/>
      <c r="IV282" s="50"/>
      <c r="IW282" s="50"/>
    </row>
    <row r="283" customFormat="false" ht="16.9" hidden="false" customHeight="true" outlineLevel="1" collapsed="false">
      <c r="A283" s="0"/>
      <c r="B283" s="36"/>
      <c r="C283" s="37"/>
      <c r="D283" s="37"/>
      <c r="E283" s="39"/>
      <c r="F283" s="38"/>
      <c r="G283" s="39"/>
      <c r="H283" s="40"/>
      <c r="I283" s="0"/>
      <c r="J283" s="43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6.9" hidden="false" customHeight="true" outlineLevel="1" collapsed="false">
      <c r="A284" s="0"/>
      <c r="B284" s="36"/>
      <c r="C284" s="37"/>
      <c r="D284" s="37"/>
      <c r="E284" s="37"/>
      <c r="F284" s="38"/>
      <c r="G284" s="39"/>
      <c r="H284" s="40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6.9" hidden="false" customHeight="true" outlineLevel="1" collapsed="false">
      <c r="A285" s="49"/>
      <c r="B285" s="36"/>
      <c r="C285" s="37"/>
      <c r="D285" s="37"/>
      <c r="E285" s="39"/>
      <c r="F285" s="38"/>
      <c r="G285" s="39"/>
      <c r="H285" s="40"/>
      <c r="I285" s="49"/>
      <c r="J285" s="43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  <c r="FT285" s="49"/>
      <c r="FU285" s="49"/>
      <c r="FV285" s="49"/>
      <c r="FW285" s="49"/>
      <c r="FX285" s="49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  <c r="HG285" s="49"/>
      <c r="HH285" s="49"/>
      <c r="HI285" s="49"/>
      <c r="HJ285" s="49"/>
      <c r="HK285" s="49"/>
      <c r="HL285" s="49"/>
      <c r="HM285" s="49"/>
      <c r="HN285" s="49"/>
      <c r="HO285" s="49"/>
      <c r="HP285" s="49"/>
      <c r="HQ285" s="49"/>
      <c r="HR285" s="49"/>
      <c r="HS285" s="49"/>
      <c r="HT285" s="49"/>
      <c r="HU285" s="49"/>
      <c r="HV285" s="49"/>
      <c r="HW285" s="49"/>
      <c r="HX285" s="49"/>
      <c r="HY285" s="49"/>
      <c r="HZ285" s="49"/>
      <c r="IA285" s="49"/>
      <c r="IB285" s="49"/>
      <c r="IC285" s="49"/>
      <c r="ID285" s="49"/>
      <c r="IE285" s="49"/>
      <c r="IF285" s="49"/>
      <c r="IG285" s="49"/>
      <c r="IH285" s="49"/>
      <c r="II285" s="49"/>
      <c r="IJ285" s="49"/>
      <c r="IK285" s="49"/>
      <c r="IL285" s="49"/>
      <c r="IM285" s="49"/>
      <c r="IN285" s="49"/>
      <c r="IO285" s="49"/>
      <c r="IP285" s="49"/>
      <c r="IQ285" s="49"/>
      <c r="IR285" s="49"/>
      <c r="IS285" s="49"/>
      <c r="IT285" s="49"/>
      <c r="IU285" s="49"/>
      <c r="IV285" s="49"/>
      <c r="IW285" s="49"/>
    </row>
    <row r="286" customFormat="false" ht="16.9" hidden="false" customHeight="true" outlineLevel="1" collapsed="false">
      <c r="A286" s="49"/>
      <c r="B286" s="36"/>
      <c r="C286" s="39"/>
      <c r="D286" s="37"/>
      <c r="E286" s="39"/>
      <c r="F286" s="38"/>
      <c r="G286" s="39"/>
      <c r="H286" s="40"/>
      <c r="I286" s="49"/>
      <c r="J286" s="67"/>
      <c r="K286" s="6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  <c r="FT286" s="49"/>
      <c r="FU286" s="49"/>
      <c r="FV286" s="49"/>
      <c r="FW286" s="49"/>
      <c r="FX286" s="49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  <c r="HG286" s="49"/>
      <c r="HH286" s="49"/>
      <c r="HI286" s="49"/>
      <c r="HJ286" s="49"/>
      <c r="HK286" s="49"/>
      <c r="HL286" s="49"/>
      <c r="HM286" s="49"/>
      <c r="HN286" s="49"/>
      <c r="HO286" s="49"/>
      <c r="HP286" s="49"/>
      <c r="HQ286" s="49"/>
      <c r="HR286" s="49"/>
      <c r="HS286" s="49"/>
      <c r="HT286" s="49"/>
      <c r="HU286" s="49"/>
      <c r="HV286" s="49"/>
      <c r="HW286" s="49"/>
      <c r="HX286" s="49"/>
      <c r="HY286" s="49"/>
      <c r="HZ286" s="49"/>
      <c r="IA286" s="49"/>
      <c r="IB286" s="49"/>
      <c r="IC286" s="49"/>
      <c r="ID286" s="49"/>
      <c r="IE286" s="49"/>
      <c r="IF286" s="49"/>
      <c r="IG286" s="49"/>
      <c r="IH286" s="49"/>
      <c r="II286" s="49"/>
      <c r="IJ286" s="49"/>
      <c r="IK286" s="49"/>
      <c r="IL286" s="49"/>
      <c r="IM286" s="49"/>
      <c r="IN286" s="49"/>
      <c r="IO286" s="49"/>
      <c r="IP286" s="49"/>
      <c r="IQ286" s="49"/>
      <c r="IR286" s="49"/>
      <c r="IS286" s="49"/>
      <c r="IT286" s="49"/>
      <c r="IU286" s="49"/>
      <c r="IV286" s="49"/>
      <c r="IW286" s="49"/>
    </row>
    <row r="287" customFormat="false" ht="16.9" hidden="false" customHeight="true" outlineLevel="1" collapsed="false">
      <c r="A287" s="49"/>
      <c r="B287" s="36"/>
      <c r="C287" s="39"/>
      <c r="D287" s="37"/>
      <c r="E287" s="39"/>
      <c r="F287" s="38"/>
      <c r="G287" s="58" t="n">
        <f aca="false">SUM(G272:G286)</f>
        <v>703413</v>
      </c>
      <c r="H287" s="40"/>
      <c r="I287" s="70" t="s">
        <v>107</v>
      </c>
      <c r="J287" s="68" t="n">
        <f aca="false">SUM(J272:J286)</f>
        <v>8792.6675</v>
      </c>
      <c r="K287" s="68" t="n">
        <f aca="false">SUM(K272:K286)</f>
        <v>1000</v>
      </c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  <c r="FT287" s="49"/>
      <c r="FU287" s="49"/>
      <c r="FV287" s="49"/>
      <c r="FW287" s="49"/>
      <c r="FX287" s="49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  <c r="HG287" s="49"/>
      <c r="HH287" s="49"/>
      <c r="HI287" s="49"/>
      <c r="HJ287" s="49"/>
      <c r="HK287" s="49"/>
      <c r="HL287" s="49"/>
      <c r="HM287" s="49"/>
      <c r="HN287" s="49"/>
      <c r="HO287" s="49"/>
      <c r="HP287" s="49"/>
      <c r="HQ287" s="49"/>
      <c r="HR287" s="49"/>
      <c r="HS287" s="49"/>
      <c r="HT287" s="49"/>
      <c r="HU287" s="49"/>
      <c r="HV287" s="49"/>
      <c r="HW287" s="49"/>
      <c r="HX287" s="49"/>
      <c r="HY287" s="49"/>
      <c r="HZ287" s="49"/>
      <c r="IA287" s="49"/>
      <c r="IB287" s="49"/>
      <c r="IC287" s="49"/>
      <c r="ID287" s="49"/>
      <c r="IE287" s="49"/>
      <c r="IF287" s="49"/>
      <c r="IG287" s="49"/>
      <c r="IH287" s="49"/>
      <c r="II287" s="49"/>
      <c r="IJ287" s="49"/>
      <c r="IK287" s="49"/>
      <c r="IL287" s="49"/>
      <c r="IM287" s="49"/>
      <c r="IN287" s="49"/>
      <c r="IO287" s="49"/>
      <c r="IP287" s="49"/>
      <c r="IQ287" s="49"/>
      <c r="IR287" s="49"/>
      <c r="IS287" s="49"/>
      <c r="IT287" s="49"/>
      <c r="IU287" s="49"/>
      <c r="IV287" s="49"/>
      <c r="IW287" s="49"/>
    </row>
    <row r="288" customFormat="false" ht="16.9" hidden="false" customHeight="true" outlineLevel="1" collapsed="false">
      <c r="B288" s="51"/>
      <c r="C288" s="52"/>
      <c r="D288" s="15" t="s">
        <v>65</v>
      </c>
      <c r="F288" s="13" t="s">
        <v>31</v>
      </c>
      <c r="G288" s="16" t="n">
        <v>80000</v>
      </c>
      <c r="H288" s="56"/>
      <c r="I288" s="55" t="n">
        <f aca="false">SUM(I272:I280)</f>
        <v>0</v>
      </c>
      <c r="J288" s="43"/>
    </row>
    <row r="289" customFormat="false" ht="16.9" hidden="false" customHeight="true" outlineLevel="0" collapsed="false">
      <c r="A289" s="71" t="s">
        <v>108</v>
      </c>
    </row>
    <row r="290" customFormat="false" ht="16.9" hidden="false" customHeight="true" outlineLevel="1" collapsed="false">
      <c r="B290" s="36" t="s">
        <v>34</v>
      </c>
      <c r="C290" s="37" t="s">
        <v>109</v>
      </c>
      <c r="D290" s="37" t="s">
        <v>110</v>
      </c>
      <c r="E290" s="37" t="n">
        <v>1010802853</v>
      </c>
      <c r="F290" s="38" t="s">
        <v>97</v>
      </c>
      <c r="G290" s="39" t="n">
        <v>204075</v>
      </c>
      <c r="H290" s="40" t="n">
        <v>2550.9375</v>
      </c>
      <c r="I290" s="55" t="n">
        <v>80000</v>
      </c>
      <c r="J290" s="43" t="n">
        <f aca="false">+J289+H290</f>
        <v>2550.9375</v>
      </c>
      <c r="K290" s="17" t="n">
        <v>1000</v>
      </c>
    </row>
    <row r="291" customFormat="false" ht="14.25" hidden="false" customHeight="true" outlineLevel="1" collapsed="false">
      <c r="A291" s="0"/>
      <c r="B291" s="36" t="s">
        <v>38</v>
      </c>
      <c r="C291" s="37" t="s">
        <v>109</v>
      </c>
      <c r="D291" s="37" t="s">
        <v>110</v>
      </c>
      <c r="E291" s="37" t="n">
        <v>1010802853</v>
      </c>
      <c r="F291" s="38" t="s">
        <v>39</v>
      </c>
      <c r="G291" s="39" t="n">
        <v>141430</v>
      </c>
      <c r="H291" s="40" t="n">
        <v>1767.875</v>
      </c>
      <c r="I291" s="0"/>
      <c r="J291" s="0" t="n">
        <v>1767.88</v>
      </c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6.9" hidden="false" customHeight="true" outlineLevel="1" collapsed="false">
      <c r="A292" s="0"/>
      <c r="B292" s="36" t="s">
        <v>40</v>
      </c>
      <c r="C292" s="37" t="s">
        <v>109</v>
      </c>
      <c r="D292" s="37" t="s">
        <v>110</v>
      </c>
      <c r="E292" s="37" t="n">
        <v>1010802853</v>
      </c>
      <c r="F292" s="38" t="s">
        <v>72</v>
      </c>
      <c r="G292" s="39" t="n">
        <v>200073</v>
      </c>
      <c r="H292" s="40" t="n">
        <v>2500.9125</v>
      </c>
      <c r="I292" s="55"/>
      <c r="J292" s="43" t="n">
        <v>2500.91</v>
      </c>
    </row>
    <row r="293" customFormat="false" ht="16.9" hidden="false" customHeight="true" outlineLevel="1" collapsed="false">
      <c r="A293" s="0"/>
      <c r="B293" s="36" t="s">
        <v>40</v>
      </c>
      <c r="C293" s="37" t="s">
        <v>109</v>
      </c>
      <c r="D293" s="37" t="s">
        <v>110</v>
      </c>
      <c r="E293" s="37" t="n">
        <v>1010802853</v>
      </c>
      <c r="F293" s="38" t="s">
        <v>71</v>
      </c>
      <c r="G293" s="39" t="n">
        <v>175012</v>
      </c>
      <c r="H293" s="40" t="n">
        <v>2187.65</v>
      </c>
      <c r="I293" s="55"/>
      <c r="J293" s="43" t="n">
        <v>2187.65</v>
      </c>
    </row>
    <row r="294" customFormat="false" ht="16.9" hidden="false" customHeight="true" outlineLevel="1" collapsed="false">
      <c r="A294" s="0"/>
      <c r="B294" s="36" t="s">
        <v>40</v>
      </c>
      <c r="C294" s="37" t="s">
        <v>109</v>
      </c>
      <c r="D294" s="37" t="s">
        <v>110</v>
      </c>
      <c r="E294" s="37" t="n">
        <v>1010802853</v>
      </c>
      <c r="F294" s="38" t="s">
        <v>80</v>
      </c>
      <c r="G294" s="39" t="n">
        <v>32256</v>
      </c>
      <c r="H294" s="40" t="n">
        <v>403.2</v>
      </c>
      <c r="I294" s="46"/>
      <c r="J294" s="44" t="n">
        <v>403.2</v>
      </c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  <c r="FP294" s="45"/>
      <c r="FQ294" s="45"/>
      <c r="FR294" s="45"/>
      <c r="FS294" s="45"/>
      <c r="FT294" s="45"/>
      <c r="FU294" s="45"/>
      <c r="FV294" s="45"/>
      <c r="FW294" s="45"/>
      <c r="FX294" s="45"/>
      <c r="FY294" s="45"/>
      <c r="FZ294" s="45"/>
      <c r="GA294" s="45"/>
      <c r="GB294" s="45"/>
      <c r="GC294" s="45"/>
      <c r="GD294" s="45"/>
      <c r="GE294" s="45"/>
      <c r="GF294" s="45"/>
      <c r="GG294" s="45"/>
      <c r="GH294" s="45"/>
      <c r="GI294" s="45"/>
      <c r="GJ294" s="45"/>
      <c r="GK294" s="45"/>
      <c r="GL294" s="45"/>
      <c r="GM294" s="45"/>
      <c r="GN294" s="45"/>
      <c r="GO294" s="45"/>
      <c r="GP294" s="45"/>
      <c r="GQ294" s="45"/>
      <c r="GR294" s="45"/>
      <c r="GS294" s="45"/>
      <c r="GT294" s="45"/>
      <c r="GU294" s="45"/>
      <c r="GV294" s="45"/>
      <c r="GW294" s="45"/>
      <c r="GX294" s="45"/>
      <c r="GY294" s="45"/>
      <c r="GZ294" s="45"/>
      <c r="HA294" s="45"/>
      <c r="HB294" s="45"/>
      <c r="HC294" s="45"/>
      <c r="HD294" s="45"/>
      <c r="HE294" s="45"/>
      <c r="HF294" s="45"/>
      <c r="HG294" s="45"/>
      <c r="HH294" s="45"/>
      <c r="HI294" s="45"/>
      <c r="HJ294" s="45"/>
      <c r="HK294" s="45"/>
      <c r="HL294" s="45"/>
      <c r="HM294" s="45"/>
      <c r="HN294" s="45"/>
      <c r="HO294" s="45"/>
      <c r="HP294" s="45"/>
      <c r="HQ294" s="45"/>
      <c r="HR294" s="45"/>
      <c r="HS294" s="45"/>
      <c r="HT294" s="45"/>
      <c r="HU294" s="45"/>
      <c r="HV294" s="45"/>
      <c r="HW294" s="45"/>
      <c r="HX294" s="45"/>
      <c r="HY294" s="45"/>
      <c r="HZ294" s="45"/>
      <c r="IA294" s="45"/>
      <c r="IB294" s="45"/>
      <c r="IC294" s="45"/>
      <c r="ID294" s="45"/>
      <c r="IE294" s="45"/>
      <c r="IF294" s="45"/>
      <c r="IG294" s="45"/>
      <c r="IH294" s="45"/>
      <c r="II294" s="45"/>
      <c r="IJ294" s="45"/>
      <c r="IK294" s="45"/>
      <c r="IL294" s="45"/>
      <c r="IM294" s="45"/>
      <c r="IN294" s="45"/>
      <c r="IO294" s="45"/>
      <c r="IP294" s="45"/>
      <c r="IQ294" s="45"/>
      <c r="IR294" s="45"/>
      <c r="IS294" s="45"/>
      <c r="IT294" s="45"/>
      <c r="IU294" s="45"/>
      <c r="IV294" s="45"/>
      <c r="IW294" s="45"/>
    </row>
    <row r="295" customFormat="false" ht="16.9" hidden="false" customHeight="true" outlineLevel="1" collapsed="false">
      <c r="A295" s="0"/>
      <c r="B295" s="36" t="s">
        <v>43</v>
      </c>
      <c r="C295" s="37" t="s">
        <v>109</v>
      </c>
      <c r="D295" s="37" t="s">
        <v>110</v>
      </c>
      <c r="E295" s="37" t="n">
        <v>1010802853</v>
      </c>
      <c r="F295" s="38" t="s">
        <v>98</v>
      </c>
      <c r="G295" s="39" t="n">
        <v>181192</v>
      </c>
      <c r="H295" s="40" t="n">
        <v>2264.9</v>
      </c>
      <c r="I295" s="48"/>
      <c r="J295" s="40" t="n">
        <v>2264.9</v>
      </c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  <c r="FT295" s="48"/>
      <c r="FU295" s="48"/>
      <c r="FV295" s="48"/>
      <c r="FW295" s="48"/>
      <c r="FX295" s="48"/>
      <c r="FY295" s="48"/>
      <c r="FZ295" s="48"/>
      <c r="GA295" s="48"/>
      <c r="GB295" s="48"/>
      <c r="GC295" s="48"/>
      <c r="GD295" s="48"/>
      <c r="GE295" s="48"/>
      <c r="GF295" s="48"/>
      <c r="GG295" s="48"/>
      <c r="GH295" s="48"/>
      <c r="GI295" s="48"/>
      <c r="GJ295" s="48"/>
      <c r="GK295" s="48"/>
      <c r="GL295" s="48"/>
      <c r="GM295" s="48"/>
      <c r="GN295" s="48"/>
      <c r="GO295" s="48"/>
      <c r="GP295" s="48"/>
      <c r="GQ295" s="48"/>
      <c r="GR295" s="48"/>
      <c r="GS295" s="48"/>
      <c r="GT295" s="48"/>
      <c r="GU295" s="48"/>
      <c r="GV295" s="48"/>
      <c r="GW295" s="48"/>
      <c r="GX295" s="48"/>
      <c r="GY295" s="48"/>
      <c r="GZ295" s="48"/>
      <c r="HA295" s="48"/>
      <c r="HB295" s="48"/>
      <c r="HC295" s="48"/>
      <c r="HD295" s="48"/>
      <c r="HE295" s="48"/>
      <c r="HF295" s="48"/>
      <c r="HG295" s="48"/>
      <c r="HH295" s="48"/>
      <c r="HI295" s="48"/>
      <c r="HJ295" s="48"/>
      <c r="HK295" s="48"/>
      <c r="HL295" s="48"/>
      <c r="HM295" s="48"/>
      <c r="HN295" s="48"/>
      <c r="HO295" s="48"/>
      <c r="HP295" s="48"/>
      <c r="HQ295" s="48"/>
      <c r="HR295" s="48"/>
      <c r="HS295" s="48"/>
      <c r="HT295" s="48"/>
      <c r="HU295" s="48"/>
      <c r="HV295" s="48"/>
      <c r="HW295" s="48"/>
      <c r="HX295" s="48"/>
      <c r="HY295" s="48"/>
      <c r="HZ295" s="48"/>
      <c r="IA295" s="48"/>
      <c r="IB295" s="48"/>
      <c r="IC295" s="48"/>
      <c r="ID295" s="48"/>
      <c r="IE295" s="48"/>
      <c r="IF295" s="48"/>
      <c r="IG295" s="48"/>
      <c r="IH295" s="48"/>
      <c r="II295" s="48"/>
      <c r="IJ295" s="48"/>
      <c r="IK295" s="48"/>
      <c r="IL295" s="48"/>
      <c r="IM295" s="48"/>
      <c r="IN295" s="48"/>
      <c r="IO295" s="48"/>
      <c r="IP295" s="48"/>
      <c r="IQ295" s="48"/>
      <c r="IR295" s="48"/>
      <c r="IS295" s="48"/>
      <c r="IT295" s="48"/>
      <c r="IU295" s="48"/>
      <c r="IV295" s="48"/>
      <c r="IW295" s="48"/>
    </row>
    <row r="296" customFormat="false" ht="16.9" hidden="false" customHeight="true" outlineLevel="1" collapsed="false">
      <c r="A296" s="0"/>
      <c r="B296" s="36" t="s">
        <v>45</v>
      </c>
      <c r="C296" s="37" t="s">
        <v>109</v>
      </c>
      <c r="D296" s="37" t="s">
        <v>110</v>
      </c>
      <c r="E296" s="37" t="n">
        <v>1010802853</v>
      </c>
      <c r="F296" s="38" t="s">
        <v>99</v>
      </c>
      <c r="G296" s="39" t="n">
        <v>224961</v>
      </c>
      <c r="H296" s="40" t="n">
        <v>2812.0125</v>
      </c>
      <c r="I296" s="48"/>
      <c r="J296" s="40" t="n">
        <v>2812.0125</v>
      </c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  <c r="FT296" s="48"/>
      <c r="FU296" s="48"/>
      <c r="FV296" s="48"/>
      <c r="FW296" s="48"/>
      <c r="FX296" s="48"/>
      <c r="FY296" s="48"/>
      <c r="FZ296" s="48"/>
      <c r="GA296" s="48"/>
      <c r="GB296" s="48"/>
      <c r="GC296" s="48"/>
      <c r="GD296" s="48"/>
      <c r="GE296" s="48"/>
      <c r="GF296" s="48"/>
      <c r="GG296" s="48"/>
      <c r="GH296" s="48"/>
      <c r="GI296" s="48"/>
      <c r="GJ296" s="48"/>
      <c r="GK296" s="48"/>
      <c r="GL296" s="48"/>
      <c r="GM296" s="48"/>
      <c r="GN296" s="48"/>
      <c r="GO296" s="48"/>
      <c r="GP296" s="48"/>
      <c r="GQ296" s="48"/>
      <c r="GR296" s="48"/>
      <c r="GS296" s="48"/>
      <c r="GT296" s="48"/>
      <c r="GU296" s="48"/>
      <c r="GV296" s="48"/>
      <c r="GW296" s="48"/>
      <c r="GX296" s="48"/>
      <c r="GY296" s="48"/>
      <c r="GZ296" s="48"/>
      <c r="HA296" s="48"/>
      <c r="HB296" s="48"/>
      <c r="HC296" s="48"/>
      <c r="HD296" s="48"/>
      <c r="HE296" s="48"/>
      <c r="HF296" s="48"/>
      <c r="HG296" s="48"/>
      <c r="HH296" s="48"/>
      <c r="HI296" s="48"/>
      <c r="HJ296" s="48"/>
      <c r="HK296" s="48"/>
      <c r="HL296" s="48"/>
      <c r="HM296" s="48"/>
      <c r="HN296" s="48"/>
      <c r="HO296" s="48"/>
      <c r="HP296" s="48"/>
      <c r="HQ296" s="48"/>
      <c r="HR296" s="48"/>
      <c r="HS296" s="48"/>
      <c r="HT296" s="48"/>
      <c r="HU296" s="48"/>
      <c r="HV296" s="48"/>
      <c r="HW296" s="48"/>
      <c r="HX296" s="48"/>
      <c r="HY296" s="48"/>
      <c r="HZ296" s="48"/>
      <c r="IA296" s="48"/>
      <c r="IB296" s="48"/>
      <c r="IC296" s="48"/>
      <c r="ID296" s="48"/>
      <c r="IE296" s="48"/>
      <c r="IF296" s="48"/>
      <c r="IG296" s="48"/>
      <c r="IH296" s="48"/>
      <c r="II296" s="48"/>
      <c r="IJ296" s="48"/>
      <c r="IK296" s="48"/>
      <c r="IL296" s="48"/>
      <c r="IM296" s="48"/>
      <c r="IN296" s="48"/>
      <c r="IO296" s="48"/>
      <c r="IP296" s="48"/>
      <c r="IQ296" s="48"/>
      <c r="IR296" s="48"/>
      <c r="IS296" s="48"/>
      <c r="IT296" s="48"/>
      <c r="IU296" s="48"/>
      <c r="IV296" s="48"/>
      <c r="IW296" s="48"/>
    </row>
    <row r="297" customFormat="false" ht="12.75" hidden="false" customHeight="true" outlineLevel="1" collapsed="false">
      <c r="A297" s="0"/>
      <c r="B297" s="36" t="s">
        <v>48</v>
      </c>
      <c r="C297" s="37" t="s">
        <v>109</v>
      </c>
      <c r="D297" s="37" t="s">
        <v>110</v>
      </c>
      <c r="E297" s="37" t="n">
        <v>1010802853</v>
      </c>
      <c r="F297" s="38" t="s">
        <v>100</v>
      </c>
      <c r="G297" s="39" t="n">
        <v>221809</v>
      </c>
      <c r="H297" s="40" t="n">
        <v>2772.6125</v>
      </c>
      <c r="I297" s="0"/>
      <c r="J297" s="40" t="n">
        <v>2772.6125</v>
      </c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</row>
    <row r="298" customFormat="false" ht="12.75" hidden="false" customHeight="true" outlineLevel="1" collapsed="false">
      <c r="A298" s="0"/>
      <c r="B298" s="36" t="s">
        <v>48</v>
      </c>
      <c r="C298" s="37" t="s">
        <v>109</v>
      </c>
      <c r="D298" s="37" t="s">
        <v>110</v>
      </c>
      <c r="E298" s="37" t="n">
        <v>1010802853</v>
      </c>
      <c r="F298" s="38" t="s">
        <v>76</v>
      </c>
      <c r="G298" s="39" t="n">
        <v>243042</v>
      </c>
      <c r="H298" s="40" t="n">
        <v>3038.025</v>
      </c>
      <c r="I298" s="0"/>
      <c r="J298" s="40" t="n">
        <v>3038.025</v>
      </c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</row>
    <row r="299" customFormat="false" ht="16.9" hidden="false" customHeight="true" outlineLevel="1" collapsed="false">
      <c r="A299" s="49"/>
      <c r="B299" s="36"/>
      <c r="C299" s="37"/>
      <c r="D299" s="37"/>
      <c r="E299" s="39"/>
      <c r="F299" s="38"/>
      <c r="G299" s="39"/>
      <c r="H299" s="40"/>
      <c r="I299" s="49"/>
      <c r="J299" s="44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  <c r="HG299" s="49"/>
      <c r="HH299" s="49"/>
      <c r="HI299" s="49"/>
      <c r="HJ299" s="49"/>
      <c r="HK299" s="49"/>
      <c r="HL299" s="49"/>
      <c r="HM299" s="49"/>
      <c r="HN299" s="49"/>
      <c r="HO299" s="49"/>
      <c r="HP299" s="49"/>
      <c r="HQ299" s="49"/>
      <c r="HR299" s="49"/>
      <c r="HS299" s="49"/>
      <c r="HT299" s="49"/>
      <c r="HU299" s="49"/>
      <c r="HV299" s="49"/>
      <c r="HW299" s="49"/>
      <c r="HX299" s="49"/>
      <c r="HY299" s="49"/>
      <c r="HZ299" s="49"/>
      <c r="IA299" s="49"/>
      <c r="IB299" s="49"/>
      <c r="IC299" s="49"/>
      <c r="ID299" s="49"/>
      <c r="IE299" s="49"/>
      <c r="IF299" s="49"/>
      <c r="IG299" s="49"/>
      <c r="IH299" s="49"/>
      <c r="II299" s="49"/>
      <c r="IJ299" s="49"/>
      <c r="IK299" s="49"/>
      <c r="IL299" s="49"/>
      <c r="IM299" s="49"/>
      <c r="IN299" s="49"/>
      <c r="IO299" s="49"/>
      <c r="IP299" s="49"/>
      <c r="IQ299" s="49"/>
      <c r="IR299" s="49"/>
      <c r="IS299" s="49"/>
      <c r="IT299" s="49"/>
      <c r="IU299" s="49"/>
      <c r="IV299" s="49"/>
      <c r="IW299" s="49"/>
    </row>
    <row r="300" customFormat="false" ht="16.9" hidden="false" customHeight="true" outlineLevel="1" collapsed="false">
      <c r="A300" s="50"/>
      <c r="B300" s="36"/>
      <c r="C300" s="37"/>
      <c r="D300" s="37"/>
      <c r="E300" s="39"/>
      <c r="F300" s="38"/>
      <c r="G300" s="39"/>
      <c r="H300" s="40"/>
      <c r="I300" s="50"/>
      <c r="J300" s="44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  <c r="AJ300" s="50"/>
      <c r="AK300" s="50"/>
      <c r="AL300" s="50"/>
      <c r="AM300" s="50"/>
      <c r="AN300" s="50"/>
      <c r="AO300" s="50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  <c r="BC300" s="50"/>
      <c r="BD300" s="50"/>
      <c r="BE300" s="50"/>
      <c r="BF300" s="50"/>
      <c r="BG300" s="50"/>
      <c r="BH300" s="50"/>
      <c r="BI300" s="50"/>
      <c r="BJ300" s="50"/>
      <c r="BK300" s="50"/>
      <c r="BL300" s="50"/>
      <c r="BM300" s="50"/>
      <c r="BN300" s="50"/>
      <c r="BO300" s="50"/>
      <c r="BP300" s="50"/>
      <c r="BQ300" s="50"/>
      <c r="BR300" s="50"/>
      <c r="BS300" s="50"/>
      <c r="BT300" s="50"/>
      <c r="BU300" s="50"/>
      <c r="BV300" s="50"/>
      <c r="BW300" s="50"/>
      <c r="BX300" s="50"/>
      <c r="BY300" s="50"/>
      <c r="BZ300" s="50"/>
      <c r="CA300" s="50"/>
      <c r="CB300" s="50"/>
      <c r="CC300" s="50"/>
      <c r="CD300" s="50"/>
      <c r="CE300" s="50"/>
      <c r="CF300" s="50"/>
      <c r="CG300" s="50"/>
      <c r="CH300" s="50"/>
      <c r="CI300" s="50"/>
      <c r="CJ300" s="50"/>
      <c r="CK300" s="50"/>
      <c r="CL300" s="50"/>
      <c r="CM300" s="50"/>
      <c r="CN300" s="50"/>
      <c r="CO300" s="50"/>
      <c r="CP300" s="50"/>
      <c r="CQ300" s="50"/>
      <c r="CR300" s="50"/>
      <c r="CS300" s="50"/>
      <c r="CT300" s="50"/>
      <c r="CU300" s="50"/>
      <c r="CV300" s="50"/>
      <c r="CW300" s="50"/>
      <c r="CX300" s="50"/>
      <c r="CY300" s="50"/>
      <c r="CZ300" s="50"/>
      <c r="DA300" s="50"/>
      <c r="DB300" s="50"/>
      <c r="DC300" s="50"/>
      <c r="DD300" s="50"/>
      <c r="DE300" s="50"/>
      <c r="DF300" s="50"/>
      <c r="DG300" s="50"/>
      <c r="DH300" s="50"/>
      <c r="DI300" s="50"/>
      <c r="DJ300" s="50"/>
      <c r="DK300" s="50"/>
      <c r="DL300" s="50"/>
      <c r="DM300" s="50"/>
      <c r="DN300" s="50"/>
      <c r="DO300" s="50"/>
      <c r="DP300" s="50"/>
      <c r="DQ300" s="50"/>
      <c r="DR300" s="50"/>
      <c r="DS300" s="50"/>
      <c r="DT300" s="50"/>
      <c r="DU300" s="50"/>
      <c r="DV300" s="50"/>
      <c r="DW300" s="50"/>
      <c r="DX300" s="50"/>
      <c r="DY300" s="50"/>
      <c r="DZ300" s="50"/>
      <c r="EA300" s="50"/>
      <c r="EB300" s="50"/>
      <c r="EC300" s="50"/>
      <c r="ED300" s="50"/>
      <c r="EE300" s="50"/>
      <c r="EF300" s="50"/>
      <c r="EG300" s="50"/>
      <c r="EH300" s="50"/>
      <c r="EI300" s="50"/>
      <c r="EJ300" s="50"/>
      <c r="EK300" s="50"/>
      <c r="EL300" s="50"/>
      <c r="EM300" s="50"/>
      <c r="EN300" s="50"/>
      <c r="EO300" s="50"/>
      <c r="EP300" s="50"/>
      <c r="EQ300" s="50"/>
      <c r="ER300" s="50"/>
      <c r="ES300" s="50"/>
      <c r="ET300" s="50"/>
      <c r="EU300" s="50"/>
      <c r="EV300" s="50"/>
      <c r="EW300" s="50"/>
      <c r="EX300" s="50"/>
      <c r="EY300" s="50"/>
      <c r="EZ300" s="50"/>
      <c r="FA300" s="50"/>
      <c r="FB300" s="50"/>
      <c r="FC300" s="50"/>
      <c r="FD300" s="50"/>
      <c r="FE300" s="50"/>
      <c r="FF300" s="50"/>
      <c r="FG300" s="50"/>
      <c r="FH300" s="50"/>
      <c r="FI300" s="50"/>
      <c r="FJ300" s="50"/>
      <c r="FK300" s="50"/>
      <c r="FL300" s="50"/>
      <c r="FM300" s="50"/>
      <c r="FN300" s="50"/>
      <c r="FO300" s="50"/>
      <c r="FP300" s="50"/>
      <c r="FQ300" s="50"/>
      <c r="FR300" s="50"/>
      <c r="FS300" s="50"/>
      <c r="FT300" s="50"/>
      <c r="FU300" s="50"/>
      <c r="FV300" s="50"/>
      <c r="FW300" s="50"/>
      <c r="FX300" s="50"/>
      <c r="FY300" s="50"/>
      <c r="FZ300" s="50"/>
      <c r="GA300" s="50"/>
      <c r="GB300" s="50"/>
      <c r="GC300" s="50"/>
      <c r="GD300" s="50"/>
      <c r="GE300" s="50"/>
      <c r="GF300" s="50"/>
      <c r="GG300" s="50"/>
      <c r="GH300" s="50"/>
      <c r="GI300" s="50"/>
      <c r="GJ300" s="50"/>
      <c r="GK300" s="50"/>
      <c r="GL300" s="50"/>
      <c r="GM300" s="50"/>
      <c r="GN300" s="50"/>
      <c r="GO300" s="50"/>
      <c r="GP300" s="50"/>
      <c r="GQ300" s="50"/>
      <c r="GR300" s="50"/>
      <c r="GS300" s="50"/>
      <c r="GT300" s="50"/>
      <c r="GU300" s="50"/>
      <c r="GV300" s="50"/>
      <c r="GW300" s="50"/>
      <c r="GX300" s="50"/>
      <c r="GY300" s="50"/>
      <c r="GZ300" s="50"/>
      <c r="HA300" s="50"/>
      <c r="HB300" s="50"/>
      <c r="HC300" s="50"/>
      <c r="HD300" s="50"/>
      <c r="HE300" s="50"/>
      <c r="HF300" s="50"/>
      <c r="HG300" s="50"/>
      <c r="HH300" s="50"/>
      <c r="HI300" s="50"/>
      <c r="HJ300" s="50"/>
      <c r="HK300" s="50"/>
      <c r="HL300" s="50"/>
      <c r="HM300" s="50"/>
      <c r="HN300" s="50"/>
      <c r="HO300" s="50"/>
      <c r="HP300" s="50"/>
      <c r="HQ300" s="50"/>
      <c r="HR300" s="50"/>
      <c r="HS300" s="50"/>
      <c r="HT300" s="50"/>
      <c r="HU300" s="50"/>
      <c r="HV300" s="50"/>
      <c r="HW300" s="50"/>
      <c r="HX300" s="50"/>
      <c r="HY300" s="50"/>
      <c r="HZ300" s="50"/>
      <c r="IA300" s="50"/>
      <c r="IB300" s="50"/>
      <c r="IC300" s="50"/>
      <c r="ID300" s="50"/>
      <c r="IE300" s="50"/>
      <c r="IF300" s="50"/>
      <c r="IG300" s="50"/>
      <c r="IH300" s="50"/>
      <c r="II300" s="50"/>
      <c r="IJ300" s="50"/>
      <c r="IK300" s="50"/>
      <c r="IL300" s="50"/>
      <c r="IM300" s="50"/>
      <c r="IN300" s="50"/>
      <c r="IO300" s="50"/>
      <c r="IP300" s="50"/>
      <c r="IQ300" s="50"/>
      <c r="IR300" s="50"/>
      <c r="IS300" s="50"/>
      <c r="IT300" s="50"/>
      <c r="IU300" s="50"/>
      <c r="IV300" s="50"/>
      <c r="IW300" s="50"/>
    </row>
    <row r="301" customFormat="false" ht="16.9" hidden="false" customHeight="true" outlineLevel="1" collapsed="false">
      <c r="A301" s="0"/>
      <c r="B301" s="36"/>
      <c r="C301" s="37"/>
      <c r="D301" s="37"/>
      <c r="E301" s="39"/>
      <c r="F301" s="38"/>
      <c r="G301" s="39"/>
      <c r="H301" s="40"/>
      <c r="I301" s="0"/>
      <c r="J301" s="44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6.9" hidden="false" customHeight="true" outlineLevel="1" collapsed="false">
      <c r="A302" s="0"/>
      <c r="B302" s="36"/>
      <c r="C302" s="37"/>
      <c r="D302" s="37"/>
      <c r="E302" s="37"/>
      <c r="F302" s="38"/>
      <c r="G302" s="39"/>
      <c r="H302" s="40"/>
      <c r="I302" s="0"/>
      <c r="J302" s="44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6.9" hidden="false" customHeight="true" outlineLevel="1" collapsed="false">
      <c r="A303" s="49"/>
      <c r="B303" s="36"/>
      <c r="C303" s="37"/>
      <c r="D303" s="37"/>
      <c r="E303" s="39"/>
      <c r="F303" s="38"/>
      <c r="G303" s="39"/>
      <c r="H303" s="40"/>
      <c r="I303" s="49"/>
      <c r="J303" s="44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  <c r="FT303" s="49"/>
      <c r="FU303" s="49"/>
      <c r="FV303" s="49"/>
      <c r="FW303" s="49"/>
      <c r="FX303" s="49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  <c r="HG303" s="49"/>
      <c r="HH303" s="49"/>
      <c r="HI303" s="49"/>
      <c r="HJ303" s="49"/>
      <c r="HK303" s="49"/>
      <c r="HL303" s="49"/>
      <c r="HM303" s="49"/>
      <c r="HN303" s="49"/>
      <c r="HO303" s="49"/>
      <c r="HP303" s="49"/>
      <c r="HQ303" s="49"/>
      <c r="HR303" s="49"/>
      <c r="HS303" s="49"/>
      <c r="HT303" s="49"/>
      <c r="HU303" s="49"/>
      <c r="HV303" s="49"/>
      <c r="HW303" s="49"/>
      <c r="HX303" s="49"/>
      <c r="HY303" s="49"/>
      <c r="HZ303" s="49"/>
      <c r="IA303" s="49"/>
      <c r="IB303" s="49"/>
      <c r="IC303" s="49"/>
      <c r="ID303" s="49"/>
      <c r="IE303" s="49"/>
      <c r="IF303" s="49"/>
      <c r="IG303" s="49"/>
      <c r="IH303" s="49"/>
      <c r="II303" s="49"/>
      <c r="IJ303" s="49"/>
      <c r="IK303" s="49"/>
      <c r="IL303" s="49"/>
      <c r="IM303" s="49"/>
      <c r="IN303" s="49"/>
      <c r="IO303" s="49"/>
      <c r="IP303" s="49"/>
      <c r="IQ303" s="49"/>
      <c r="IR303" s="49"/>
      <c r="IS303" s="49"/>
      <c r="IT303" s="49"/>
      <c r="IU303" s="49"/>
      <c r="IV303" s="49"/>
      <c r="IW303" s="49"/>
    </row>
    <row r="304" customFormat="false" ht="16.9" hidden="false" customHeight="true" outlineLevel="1" collapsed="false">
      <c r="B304" s="51"/>
      <c r="C304" s="52"/>
      <c r="D304" s="53"/>
      <c r="E304" s="52"/>
      <c r="F304" s="54"/>
      <c r="G304" s="55"/>
      <c r="I304" s="55"/>
      <c r="J304" s="72"/>
    </row>
    <row r="305" customFormat="false" ht="16.9" hidden="false" customHeight="true" outlineLevel="1" collapsed="false">
      <c r="B305" s="51"/>
      <c r="C305" s="52"/>
      <c r="D305" s="53"/>
      <c r="E305" s="52"/>
      <c r="F305" s="54" t="s">
        <v>21</v>
      </c>
      <c r="G305" s="55" t="n">
        <f aca="false">SUM(G290:G304)</f>
        <v>1623850</v>
      </c>
      <c r="H305" s="56"/>
      <c r="I305" s="55"/>
      <c r="J305" s="73" t="n">
        <f aca="false">SUM(J290:J304)</f>
        <v>20298.1275</v>
      </c>
      <c r="K305" s="74" t="n">
        <v>1000</v>
      </c>
    </row>
    <row r="306" customFormat="false" ht="16.9" hidden="false" customHeight="true" outlineLevel="1" collapsed="false">
      <c r="B306" s="51"/>
      <c r="C306" s="52"/>
      <c r="D306" s="53" t="s">
        <v>65</v>
      </c>
      <c r="E306" s="52"/>
      <c r="F306" s="54" t="s">
        <v>31</v>
      </c>
      <c r="G306" s="55" t="n">
        <v>80000</v>
      </c>
      <c r="H306" s="75" t="s">
        <v>107</v>
      </c>
      <c r="I306" s="55" t="n">
        <f aca="false">SUM(I290:I305)</f>
        <v>80000</v>
      </c>
      <c r="J306" s="43"/>
    </row>
    <row r="308" customFormat="false" ht="16.9" hidden="false" customHeight="true" outlineLevel="0" collapsed="false">
      <c r="J308" s="13" t="n">
        <f aca="false">SUM(J1:J307)</f>
        <v>77164.8475</v>
      </c>
      <c r="K308" s="17" t="n">
        <f aca="false">SUM(K1:K307)</f>
        <v>9949.965</v>
      </c>
    </row>
  </sheetData>
  <printOptions headings="false" gridLines="false" gridLinesSet="true" horizontalCentered="false" verticalCentered="false"/>
  <pageMargins left="0.05" right="0" top="0.5" bottom="0.15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&amp;CPage &amp;P of &amp;N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30" activeCellId="0" sqref="A30:IV31"/>
    </sheetView>
  </sheetViews>
  <sheetFormatPr defaultColWidth="9.0546875" defaultRowHeight="12.75" customHeight="true" zeroHeight="false" outlineLevelRow="1" outlineLevelCol="0"/>
  <sheetData>
    <row r="1" customFormat="false" ht="33" hidden="false" customHeight="true" outlineLevel="1" collapsed="false">
      <c r="B1" s="36" t="s">
        <v>48</v>
      </c>
      <c r="C1" s="37" t="s">
        <v>51</v>
      </c>
      <c r="D1" s="37" t="s">
        <v>52</v>
      </c>
      <c r="E1" s="37" t="n">
        <v>1010802837</v>
      </c>
      <c r="F1" s="38" t="s">
        <v>49</v>
      </c>
      <c r="G1" s="39" t="n">
        <v>2726</v>
      </c>
      <c r="H1" s="40" t="n">
        <v>34.075</v>
      </c>
    </row>
    <row r="2" customFormat="false" ht="16.5" hidden="false" customHeight="true" outlineLevel="0" collapsed="false">
      <c r="A2" s="76" t="s">
        <v>53</v>
      </c>
    </row>
    <row r="3" customFormat="false" ht="33" hidden="false" customHeight="true" outlineLevel="1" collapsed="false">
      <c r="B3" s="36" t="s">
        <v>48</v>
      </c>
      <c r="C3" s="37" t="s">
        <v>54</v>
      </c>
      <c r="D3" s="37" t="s">
        <v>52</v>
      </c>
      <c r="E3" s="37" t="n">
        <v>1010802838</v>
      </c>
      <c r="F3" s="38" t="s">
        <v>49</v>
      </c>
      <c r="G3" s="39" t="n">
        <v>545</v>
      </c>
      <c r="H3" s="40" t="n">
        <v>6.8125</v>
      </c>
    </row>
    <row r="4" customFormat="false" ht="16.5" hidden="false" customHeight="true" outlineLevel="0" collapsed="false">
      <c r="A4" s="76" t="s">
        <v>57</v>
      </c>
    </row>
    <row r="5" customFormat="false" ht="33" hidden="false" customHeight="true" outlineLevel="1" collapsed="false">
      <c r="B5" s="36" t="s">
        <v>48</v>
      </c>
      <c r="C5" s="37" t="s">
        <v>58</v>
      </c>
      <c r="D5" s="37" t="s">
        <v>59</v>
      </c>
      <c r="E5" s="37" t="n">
        <v>1010802842</v>
      </c>
      <c r="F5" s="38" t="s">
        <v>49</v>
      </c>
      <c r="G5" s="39" t="n">
        <v>23814</v>
      </c>
      <c r="H5" s="40" t="n">
        <v>297.675</v>
      </c>
    </row>
    <row r="6" customFormat="false" ht="16.5" hidden="false" customHeight="true" outlineLevel="0" collapsed="false">
      <c r="A6" s="76" t="s">
        <v>64</v>
      </c>
    </row>
    <row r="7" customFormat="false" ht="33" hidden="false" customHeight="true" outlineLevel="1" collapsed="false">
      <c r="B7" s="36" t="s">
        <v>48</v>
      </c>
      <c r="C7" s="37" t="s">
        <v>66</v>
      </c>
      <c r="D7" s="37" t="s">
        <v>36</v>
      </c>
      <c r="E7" s="37" t="n">
        <v>1010802839</v>
      </c>
      <c r="F7" s="38" t="s">
        <v>49</v>
      </c>
      <c r="G7" s="39" t="n">
        <v>9887</v>
      </c>
      <c r="H7" s="40" t="n">
        <v>123.5875</v>
      </c>
    </row>
    <row r="8" customFormat="false" ht="16.5" hidden="false" customHeight="true" outlineLevel="0" collapsed="false">
      <c r="A8" s="76" t="s">
        <v>68</v>
      </c>
    </row>
    <row r="9" customFormat="false" ht="33" hidden="false" customHeight="true" outlineLevel="1" collapsed="false">
      <c r="B9" s="36" t="s">
        <v>48</v>
      </c>
      <c r="C9" s="37" t="s">
        <v>69</v>
      </c>
      <c r="D9" s="37" t="s">
        <v>52</v>
      </c>
      <c r="E9" s="37" t="n">
        <v>1010802846</v>
      </c>
      <c r="F9" s="38" t="s">
        <v>75</v>
      </c>
      <c r="G9" s="39" t="n">
        <v>1188</v>
      </c>
      <c r="H9" s="40" t="n">
        <v>14.85</v>
      </c>
    </row>
    <row r="10" customFormat="false" ht="21.95" hidden="false" customHeight="true" outlineLevel="1" collapsed="false">
      <c r="B10" s="36" t="s">
        <v>48</v>
      </c>
      <c r="C10" s="37" t="s">
        <v>69</v>
      </c>
      <c r="D10" s="37" t="s">
        <v>52</v>
      </c>
      <c r="E10" s="37" t="n">
        <v>1010802846</v>
      </c>
      <c r="F10" s="38" t="s">
        <v>76</v>
      </c>
      <c r="G10" s="39" t="n">
        <v>177</v>
      </c>
      <c r="H10" s="40" t="n">
        <v>2.2125</v>
      </c>
    </row>
    <row r="11" customFormat="false" ht="16.5" hidden="false" customHeight="true" outlineLevel="0" collapsed="false">
      <c r="A11" s="76" t="s">
        <v>77</v>
      </c>
    </row>
    <row r="12" customFormat="false" ht="33" hidden="false" customHeight="true" outlineLevel="1" collapsed="false">
      <c r="B12" s="36" t="s">
        <v>48</v>
      </c>
      <c r="C12" s="37" t="s">
        <v>78</v>
      </c>
      <c r="D12" s="37" t="s">
        <v>79</v>
      </c>
      <c r="E12" s="37" t="n">
        <v>1010802847</v>
      </c>
      <c r="F12" s="38" t="s">
        <v>81</v>
      </c>
      <c r="G12" s="39" t="n">
        <v>4720</v>
      </c>
      <c r="H12" s="40" t="n">
        <v>59</v>
      </c>
    </row>
    <row r="13" customFormat="false" ht="21.95" hidden="false" customHeight="true" outlineLevel="1" collapsed="false">
      <c r="B13" s="36" t="s">
        <v>48</v>
      </c>
      <c r="C13" s="37" t="s">
        <v>78</v>
      </c>
      <c r="D13" s="37" t="s">
        <v>79</v>
      </c>
      <c r="E13" s="37" t="n">
        <v>1010802847</v>
      </c>
      <c r="F13" s="38" t="s">
        <v>82</v>
      </c>
      <c r="G13" s="39" t="n">
        <v>19600</v>
      </c>
      <c r="H13" s="40" t="n">
        <v>245</v>
      </c>
    </row>
    <row r="14" customFormat="false" ht="16.5" hidden="false" customHeight="true" outlineLevel="0" collapsed="false">
      <c r="A14" s="76" t="s">
        <v>83</v>
      </c>
    </row>
    <row r="15" customFormat="false" ht="33" hidden="false" customHeight="true" outlineLevel="1" collapsed="false">
      <c r="B15" s="36" t="s">
        <v>48</v>
      </c>
      <c r="C15" s="37" t="s">
        <v>84</v>
      </c>
      <c r="D15" s="37" t="s">
        <v>36</v>
      </c>
      <c r="E15" s="37" t="n">
        <v>1010802854</v>
      </c>
      <c r="F15" s="38" t="s">
        <v>75</v>
      </c>
      <c r="G15" s="39" t="n">
        <v>0</v>
      </c>
      <c r="H15" s="40" t="n">
        <v>0</v>
      </c>
    </row>
    <row r="16" customFormat="false" ht="16.5" hidden="false" customHeight="true" outlineLevel="0" collapsed="false">
      <c r="A16" s="76" t="s">
        <v>87</v>
      </c>
    </row>
    <row r="17" customFormat="false" ht="33" hidden="false" customHeight="true" outlineLevel="1" collapsed="false">
      <c r="B17" s="36" t="s">
        <v>48</v>
      </c>
      <c r="C17" s="37" t="s">
        <v>88</v>
      </c>
      <c r="D17" s="37" t="s">
        <v>89</v>
      </c>
      <c r="E17" s="37" t="n">
        <v>1010802850</v>
      </c>
      <c r="F17" s="38" t="s">
        <v>75</v>
      </c>
      <c r="G17" s="39" t="n">
        <v>0</v>
      </c>
      <c r="H17" s="40" t="n">
        <v>0</v>
      </c>
    </row>
    <row r="18" customFormat="false" ht="16.5" hidden="false" customHeight="true" outlineLevel="0" collapsed="false">
      <c r="A18" s="76" t="s">
        <v>90</v>
      </c>
    </row>
    <row r="19" customFormat="false" ht="33" hidden="false" customHeight="true" outlineLevel="1" collapsed="false">
      <c r="B19" s="36" t="s">
        <v>48</v>
      </c>
      <c r="C19" s="37" t="s">
        <v>91</v>
      </c>
      <c r="D19" s="37" t="s">
        <v>89</v>
      </c>
      <c r="E19" s="37" t="n">
        <v>1010802851</v>
      </c>
      <c r="F19" s="38" t="s">
        <v>75</v>
      </c>
      <c r="G19" s="39" t="n">
        <v>0</v>
      </c>
      <c r="H19" s="40" t="n">
        <v>0</v>
      </c>
    </row>
    <row r="20" customFormat="false" ht="16.5" hidden="false" customHeight="true" outlineLevel="0" collapsed="false">
      <c r="A20" s="76" t="s">
        <v>92</v>
      </c>
    </row>
    <row r="21" customFormat="false" ht="33" hidden="false" customHeight="true" outlineLevel="1" collapsed="false">
      <c r="B21" s="36" t="s">
        <v>48</v>
      </c>
      <c r="C21" s="37" t="s">
        <v>93</v>
      </c>
      <c r="D21" s="37" t="s">
        <v>52</v>
      </c>
      <c r="E21" s="37" t="n">
        <v>1010802852</v>
      </c>
      <c r="F21" s="38" t="s">
        <v>75</v>
      </c>
      <c r="G21" s="39" t="n">
        <v>30</v>
      </c>
      <c r="H21" s="40" t="n">
        <v>0.375</v>
      </c>
    </row>
    <row r="22" customFormat="false" ht="21.95" hidden="false" customHeight="true" outlineLevel="1" collapsed="false">
      <c r="B22" s="36" t="s">
        <v>48</v>
      </c>
      <c r="C22" s="37" t="s">
        <v>93</v>
      </c>
      <c r="D22" s="37" t="s">
        <v>52</v>
      </c>
      <c r="E22" s="37" t="n">
        <v>1010802852</v>
      </c>
      <c r="F22" s="38" t="s">
        <v>76</v>
      </c>
      <c r="G22" s="39" t="n">
        <v>23</v>
      </c>
      <c r="H22" s="40" t="n">
        <v>0.2875</v>
      </c>
    </row>
    <row r="23" customFormat="false" ht="16.5" hidden="false" customHeight="true" outlineLevel="0" collapsed="false">
      <c r="A23" s="76" t="s">
        <v>94</v>
      </c>
    </row>
    <row r="24" customFormat="false" ht="33" hidden="false" customHeight="true" outlineLevel="1" collapsed="false">
      <c r="B24" s="36" t="s">
        <v>48</v>
      </c>
      <c r="C24" s="37" t="s">
        <v>95</v>
      </c>
      <c r="D24" s="37" t="s">
        <v>89</v>
      </c>
      <c r="E24" s="37" t="n">
        <v>1010802843</v>
      </c>
      <c r="F24" s="38" t="s">
        <v>100</v>
      </c>
      <c r="G24" s="39" t="n">
        <v>2243</v>
      </c>
      <c r="H24" s="40" t="n">
        <v>28.0375</v>
      </c>
    </row>
    <row r="25" customFormat="false" ht="16.5" hidden="false" customHeight="true" outlineLevel="0" collapsed="false">
      <c r="A25" s="76" t="s">
        <v>101</v>
      </c>
    </row>
    <row r="26" customFormat="false" ht="33" hidden="false" customHeight="true" outlineLevel="1" collapsed="false">
      <c r="B26" s="36" t="s">
        <v>48</v>
      </c>
      <c r="C26" s="37" t="s">
        <v>102</v>
      </c>
      <c r="D26" s="37" t="s">
        <v>59</v>
      </c>
      <c r="E26" s="37" t="n">
        <v>1010802844</v>
      </c>
      <c r="F26" s="38" t="s">
        <v>100</v>
      </c>
      <c r="G26" s="39" t="n">
        <v>30633</v>
      </c>
      <c r="H26" s="40" t="n">
        <v>382.9125</v>
      </c>
    </row>
    <row r="27" customFormat="false" ht="16.5" hidden="false" customHeight="true" outlineLevel="0" collapsed="false">
      <c r="A27" s="76" t="s">
        <v>103</v>
      </c>
    </row>
    <row r="28" customFormat="false" ht="33" hidden="false" customHeight="true" outlineLevel="1" collapsed="false">
      <c r="B28" s="36" t="s">
        <v>48</v>
      </c>
      <c r="C28" s="37" t="s">
        <v>104</v>
      </c>
      <c r="D28" s="37" t="s">
        <v>36</v>
      </c>
      <c r="E28" s="37" t="n">
        <v>1010802848</v>
      </c>
      <c r="F28" s="38" t="s">
        <v>76</v>
      </c>
      <c r="G28" s="39" t="n">
        <v>3459</v>
      </c>
      <c r="H28" s="40" t="n">
        <v>43.2375</v>
      </c>
    </row>
    <row r="29" customFormat="false" ht="16.5" hidden="false" customHeight="true" outlineLevel="0" collapsed="false">
      <c r="A29" s="76" t="s">
        <v>108</v>
      </c>
    </row>
    <row r="30" customFormat="false" ht="33" hidden="false" customHeight="true" outlineLevel="1" collapsed="false">
      <c r="B30" s="36" t="s">
        <v>48</v>
      </c>
      <c r="C30" s="37" t="s">
        <v>109</v>
      </c>
      <c r="D30" s="37" t="s">
        <v>110</v>
      </c>
      <c r="E30" s="37" t="n">
        <v>1010802853</v>
      </c>
      <c r="F30" s="38" t="s">
        <v>100</v>
      </c>
      <c r="G30" s="39" t="n">
        <v>221809</v>
      </c>
      <c r="H30" s="40" t="n">
        <v>2772.6125</v>
      </c>
    </row>
    <row r="31" customFormat="false" ht="21.95" hidden="false" customHeight="true" outlineLevel="1" collapsed="false">
      <c r="B31" s="36" t="s">
        <v>48</v>
      </c>
      <c r="C31" s="37" t="s">
        <v>109</v>
      </c>
      <c r="D31" s="37" t="s">
        <v>110</v>
      </c>
      <c r="E31" s="37" t="n">
        <v>1010802853</v>
      </c>
      <c r="F31" s="38" t="s">
        <v>76</v>
      </c>
      <c r="G31" s="39" t="n">
        <v>243042</v>
      </c>
      <c r="H31" s="40" t="n">
        <v>3038.025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2000-05-08T17:35:29Z</dcterms:created>
  <dc:creator>PG&amp;E Energy Services</dc:creator>
  <dc:description/>
  <dc:language>en-US</dc:language>
  <cp:lastModifiedBy>mmcclell</cp:lastModifiedBy>
  <cp:lastPrinted>2001-09-18T10:10:14Z</cp:lastPrinted>
  <cp:revision>0</cp:revision>
  <dc:subject/>
  <dc:title/>
</cp:coreProperties>
</file>