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Cashflow" sheetId="1" state="visible" r:id="rId3"/>
    <sheet name="Cashflow" sheetId="2" state="visible" r:id="rId4"/>
  </sheets>
  <definedNames>
    <definedName function="false" hidden="false" localSheetId="1" name="_xlnm.Print_Area" vbProcedure="false">Cashflow!$A$1:$L$36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<sst xmlns="http://schemas.openxmlformats.org/spreadsheetml/2006/main" count="41" uniqueCount="34">
  <si>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Sun Devil Pipeline Project</t>
  </si>
  <si>
    <t xml:space="preserve">Summary Cashflow Report</t>
  </si>
  <si>
    <t xml:space="preserve">Status Thru: </t>
  </si>
  <si>
    <t xml:space="preserve">DESCRIPTION</t>
  </si>
  <si>
    <t xml:space="preserve">Total</t>
  </si>
  <si>
    <t xml:space="preserve">DIRECT COSTS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</si>
  <si>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</si>
  <si>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</si>
  <si>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</si>
  <si>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</si>
  <si>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</si>
  <si>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</si>
  <si>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</si>
  <si>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Bulk Material</t>
  </si>
  <si>
    <t xml:space="preserve">Taxes (On Material)</t>
  </si>
  <si>
    <t xml:space="preserve">Freight (Pipe &amp; Fittings)</t>
  </si>
  <si>
    <t xml:space="preserve">Installation</t>
  </si>
  <si>
    <t xml:space="preserve">Inspection</t>
  </si>
  <si>
    <t xml:space="preserve">TOTAL DIRECT COSTS</t>
  </si>
  <si>
    <t xml:space="preserve">INDIRECT COSTS</t>
  </si>
  <si>
    <t xml:space="preserve">Environmental</t>
  </si>
  <si>
    <t xml:space="preserve">Construction Management</t>
  </si>
  <si>
    <t xml:space="preserve">Engineering/P.M./Dist. Labor</t>
  </si>
  <si>
    <t xml:space="preserve">ROW</t>
  </si>
  <si>
    <t xml:space="preserve">AFUDC</t>
  </si>
  <si>
    <t xml:space="preserve">Contingency</t>
  </si>
  <si>
    <t xml:space="preserve">TOTAL INDIRECT COSTS</t>
  </si>
  <si>
    <t xml:space="preserve">PERIOD TOTAL</t>
  </si>
  <si>
    <t xml:space="preserve">CUMULATIVE TOTAL</t>
  </si>
  <si>
    <t xml:space="preserve">Year 2001</t>
  </si>
  <si>
    <t xml:space="preserve">Original Plan</t>
  </si>
  <si>
    <t xml:space="preserve">Actual</t>
  </si>
  <si>
    <t xml:space="preserve">Forecast</t>
  </si>
  <si>
    <t xml:space="preserve">Period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</si>
</sst>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"/>
    <numFmt numFmtId="167" formatCode="0.00%"/>
    <numFmt numFmtId="168" formatCode="\$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7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Sun Devil Pipeline Project
Cashflow Analysis
Prepared:  September 21, 2001</a:t>
            </a:r>
          </a:p>
        </c:rich>
      </c:tx>
      <c:layout>
        <c:manualLayout>
          <c:xMode val="edge"/>
          <c:yMode val="edge"/>
          <c:x val="0.370335335572057"/>
          <c:y val="0.0349214763766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182890464515274"/>
          <c:w val="0.93912878967034"/>
          <c:h val="0.717513749917169"/>
        </c:manualLayout>
      </c:layout>
      <c:lineChart>
        <c:grouping val="standard"/>
        <c:varyColors val="0"/>
        <c:ser>
          <c:idx val="0"/>
          <c:order val="0"/>
          <c:tx>
            <c:strRef>
              <c:f>"Plan (Jan-01)"</c:f>
              <c:strCache>
                <c:ptCount val="1"/>
                <c:pt idx="0">
                  <c:v>Plan (Jan-01)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Cashflow!$B$33:$H$33</c:f>
              <c:multiLvlStrCache>
                <c:ptCount val="1"/>
                <c:lvl>
                  <c:pt idx="0">
                    <c:v>Month 7</c:v>
                  </c:pt>
                </c:lvl>
                <c:lvl>
                  <c:pt idx="0">
                    <c:v>Month 6</c:v>
                  </c:pt>
                </c:lvl>
                <c:lvl>
                  <c:pt idx="0">
                    <c:v>Month 5</c:v>
                  </c:pt>
                </c:lvl>
                <c:lvl>
                  <c:pt idx="0">
                    <c:v>Month 4</c:v>
                  </c:pt>
                </c:lvl>
                <c:lvl>
                  <c:pt idx="0">
                    <c:v>Month 3</c:v>
                  </c:pt>
                </c:lvl>
                <c:lvl>
                  <c:pt idx="0">
                    <c:v>Month 2</c:v>
                  </c:pt>
                </c:lvl>
                <c:lvl>
                  <c:pt idx="0">
                    <c:v>Month 1</c:v>
                  </c:pt>
                </c:lvl>
              </c:multiLvlStrCache>
            </c:multiLvlStrRef>
          </c:cat>
          <c:val>
            <c:numRef>
              <c:f>Cashflow!$B$34:$H$34</c:f>
              <c:numCache>
                <c:formatCode>#,##0</c:formatCode>
                <c:ptCount val="7"/>
                <c:pt idx="0">
                  <c:v>174716.729551849</c:v>
                </c:pt>
                <c:pt idx="1">
                  <c:v>1669915.36597021</c:v>
                </c:pt>
                <c:pt idx="2">
                  <c:v>3165114.00238856</c:v>
                </c:pt>
                <c:pt idx="3">
                  <c:v>4658928.19562505</c:v>
                </c:pt>
                <c:pt idx="4">
                  <c:v>6039218.0479483</c:v>
                </c:pt>
                <c:pt idx="5">
                  <c:v>7444427.87754518</c:v>
                </c:pt>
                <c:pt idx="6">
                  <c:v>8853791.03668767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Cashflow!$B$33:$H$33</c:f>
              <c:multiLvlStrCache>
                <c:ptCount val="1"/>
                <c:lvl>
                  <c:pt idx="0">
                    <c:v>Month 7</c:v>
                  </c:pt>
                </c:lvl>
                <c:lvl>
                  <c:pt idx="0">
                    <c:v>Month 6</c:v>
                  </c:pt>
                </c:lvl>
                <c:lvl>
                  <c:pt idx="0">
                    <c:v>Month 5</c:v>
                  </c:pt>
                </c:lvl>
                <c:lvl>
                  <c:pt idx="0">
                    <c:v>Month 4</c:v>
                  </c:pt>
                </c:lvl>
                <c:lvl>
                  <c:pt idx="0">
                    <c:v>Month 3</c:v>
                  </c:pt>
                </c:lvl>
                <c:lvl>
                  <c:pt idx="0">
                    <c:v>Month 2</c:v>
                  </c:pt>
                </c:lvl>
                <c:lvl>
                  <c:pt idx="0">
                    <c:v>Month 1</c:v>
                  </c:pt>
                </c:lvl>
              </c:multiLvlStrCache>
            </c:multiLvlStrRef>
          </c:cat>
          <c:val>
            <c:numRef>
              <c:f>Cashflow!$B$35:$H$35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2"/>
          <c:order val="2"/>
          <c:tx>
            <c:strRef>
              <c:f>"Forecast"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Cashflow!$B$33:$H$33</c:f>
              <c:multiLvlStrCache>
                <c:ptCount val="1"/>
                <c:lvl>
                  <c:pt idx="0">
                    <c:v>Month 7</c:v>
                  </c:pt>
                </c:lvl>
                <c:lvl>
                  <c:pt idx="0">
                    <c:v>Month 6</c:v>
                  </c:pt>
                </c:lvl>
                <c:lvl>
                  <c:pt idx="0">
                    <c:v>Month 5</c:v>
                  </c:pt>
                </c:lvl>
                <c:lvl>
                  <c:pt idx="0">
                    <c:v>Month 4</c:v>
                  </c:pt>
                </c:lvl>
                <c:lvl>
                  <c:pt idx="0">
                    <c:v>Month 3</c:v>
                  </c:pt>
                </c:lvl>
                <c:lvl>
                  <c:pt idx="0">
                    <c:v>Month 2</c:v>
                  </c:pt>
                </c:lvl>
                <c:lvl>
                  <c:pt idx="0">
                    <c:v>Month 1</c:v>
                  </c:pt>
                </c:lvl>
              </c:multiLvlStrCache>
            </c:multiLvlStrRef>
          </c:cat>
          <c:val>
            <c:numRef>
              <c:f>Cashflow!$B$36:$H$36</c:f>
              <c:numCache>
                <c:formatCode>#,##0</c:formatCode>
                <c:ptCount val="7"/>
                <c:pt idx="0">
                  <c:v>174716.729551849</c:v>
                </c:pt>
                <c:pt idx="1">
                  <c:v>1669915.36597021</c:v>
                </c:pt>
                <c:pt idx="2">
                  <c:v>3165114.00238856</c:v>
                </c:pt>
                <c:pt idx="3">
                  <c:v>4658928.19562505</c:v>
                </c:pt>
                <c:pt idx="4">
                  <c:v>6039218.0479483</c:v>
                </c:pt>
                <c:pt idx="5">
                  <c:v>7444427.87754518</c:v>
                </c:pt>
                <c:pt idx="6">
                  <c:v>8853791.03668767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089436"/>
        <c:axId val="78446475"/>
      </c:lineChart>
      <c:catAx>
        <c:axId val="3108943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m\-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46475"/>
        <c:crossesAt val="0"/>
        <c:auto val="1"/>
        <c:lblAlgn val="ctr"/>
        <c:lblOffset val="100"/>
        <c:noMultiLvlLbl val="0"/>
      </c:catAx>
      <c:valAx>
        <c:axId val="78446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DOLLARS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894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645934824765"/>
          <c:y val="0.9401630110661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25" activePane="bottomRight" state="frozen"/>
      <selection pane="topLeft" activeCell="A1" activeCellId="0" sqref="A1"/>
      <selection pane="topRight" activeCell="B1" activeCellId="0" sqref="B1"/>
      <selection pane="bottomLeft" activeCell="A25" activeCellId="0" sqref="A25"/>
      <selection pane="bottomRight" activeCell="H44" activeCellId="0" sqref="H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1" width="12.7"/>
    <col collapsed="false" customWidth="true" hidden="false" outlineLevel="0" max="3" min="3" style="2" width="12.7"/>
    <col collapsed="false" customWidth="true" hidden="false" outlineLevel="0" max="8" min="4" style="0" width="12.7"/>
    <col collapsed="false" customWidth="true" hidden="false" outlineLevel="0" max="9" min="9" style="0" width="11.99"/>
    <col collapsed="false" customWidth="true" hidden="false" outlineLevel="0" max="56" min="10" style="0" width="12.7"/>
  </cols>
  <sheetData>
    <row r="3" customFormat="false" ht="20.25" hidden="false" customHeight="false" outlineLevel="0" collapsed="false">
      <c r="A3" s="3" t="s">
        <v>0</v>
      </c>
    </row>
    <row r="4" customFormat="false" ht="18" hidden="false" customHeight="false" outlineLevel="0" collapsed="false">
      <c r="A4" s="4" t="s">
        <v>1</v>
      </c>
    </row>
    <row r="5" customFormat="false" ht="12.75" hidden="false" customHeight="false" outlineLevel="0" collapsed="false">
      <c r="A5" s="5" t="s">
        <v>2</v>
      </c>
    </row>
    <row r="7" customFormat="false" ht="12" hidden="false" customHeight="true" outlineLevel="0" collapsed="false"/>
    <row r="8" customFormat="false" ht="15.75" hidden="false" customHeight="false" outlineLevel="0" collapsed="false">
      <c r="A8" s="6" t="s">
        <v>3</v>
      </c>
      <c r="B8" s="7"/>
      <c r="C8" s="8"/>
      <c r="D8" s="9"/>
      <c r="E8" s="9"/>
      <c r="F8" s="9"/>
      <c r="G8" s="9"/>
      <c r="H8" s="9"/>
      <c r="I8" s="10" t="s">
        <v>4</v>
      </c>
    </row>
    <row r="9" customFormat="false" ht="12.75" hidden="false" customHeight="false" outlineLevel="0" collapsed="false">
      <c r="A9" s="11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</row>
    <row r="10" customFormat="false" ht="15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8"/>
    </row>
    <row r="11" customFormat="false" ht="12.75" hidden="false" customHeight="false" outlineLevel="0" collapsed="false">
      <c r="B11" s="16"/>
      <c r="C11" s="17"/>
      <c r="D11" s="18"/>
      <c r="E11" s="18"/>
      <c r="F11" s="18"/>
      <c r="G11" s="18"/>
      <c r="H11" s="18"/>
      <c r="I11" s="18" t="n">
        <f aca="false">SUM(B11:H11)</f>
        <v>0</v>
      </c>
    </row>
    <row r="12" customFormat="false" ht="12.75" hidden="false" customHeight="false" outlineLevel="0" collapsed="false">
      <c r="A12" s="0" t="s">
        <v>13</v>
      </c>
      <c r="B12" s="16"/>
      <c r="C12" s="17"/>
      <c r="D12" s="18"/>
      <c r="E12" s="18"/>
      <c r="F12" s="18"/>
      <c r="G12" s="18"/>
      <c r="H12" s="18"/>
      <c r="I12" s="18" t="n">
        <f aca="false">SUM(B12:H12)</f>
        <v>0</v>
      </c>
    </row>
    <row r="13" customFormat="false" ht="12.75" hidden="false" customHeight="false" outlineLevel="0" collapsed="false">
      <c r="A13" s="0" t="s">
        <v>14</v>
      </c>
      <c r="B13" s="16"/>
      <c r="C13" s="17"/>
      <c r="D13" s="18"/>
      <c r="E13" s="18"/>
      <c r="F13" s="18"/>
      <c r="G13" s="18"/>
      <c r="H13" s="18"/>
      <c r="I13" s="18" t="n">
        <f aca="false">SUM(B13:H13)</f>
        <v>0</v>
      </c>
    </row>
    <row r="14" customFormat="false" ht="12.75" hidden="false" customHeight="false" outlineLevel="0" collapsed="false">
      <c r="A14" s="0" t="s">
        <v>15</v>
      </c>
      <c r="B14" s="16"/>
      <c r="C14" s="17"/>
      <c r="D14" s="18"/>
      <c r="E14" s="18"/>
      <c r="F14" s="18"/>
      <c r="G14" s="18"/>
      <c r="H14" s="18"/>
      <c r="I14" s="18" t="n">
        <f aca="false">SUM(B14:H14)</f>
        <v>0</v>
      </c>
    </row>
    <row r="15" customFormat="false" ht="12.75" hidden="false" customHeight="false" outlineLevel="0" collapsed="false">
      <c r="A15" s="0" t="s">
        <v>16</v>
      </c>
      <c r="B15" s="16"/>
      <c r="C15" s="17"/>
      <c r="D15" s="18"/>
      <c r="E15" s="18"/>
      <c r="F15" s="18"/>
      <c r="G15" s="18"/>
      <c r="H15" s="18"/>
      <c r="I15" s="18" t="n">
        <f aca="false">SUM(B15:H15)</f>
        <v>0</v>
      </c>
    </row>
    <row r="16" customFormat="false" ht="12.75" hidden="false" customHeight="false" outlineLevel="0" collapsed="false">
      <c r="A16" s="0" t="s">
        <v>17</v>
      </c>
      <c r="B16" s="16"/>
      <c r="C16" s="17"/>
      <c r="D16" s="18"/>
      <c r="E16" s="18"/>
      <c r="F16" s="18"/>
      <c r="G16" s="18"/>
      <c r="H16" s="18"/>
      <c r="I16" s="18" t="n">
        <f aca="false">SUM(B16:H16)</f>
        <v>0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9" t="s">
        <v>18</v>
      </c>
      <c r="B18" s="20" t="n">
        <f aca="false">SUM(B12:B16)</f>
        <v>0</v>
      </c>
      <c r="C18" s="20" t="n">
        <f aca="false">SUM(C12:C16)</f>
        <v>0</v>
      </c>
      <c r="D18" s="20" t="n">
        <f aca="false">SUM(D12:D16)</f>
        <v>0</v>
      </c>
      <c r="E18" s="20" t="n">
        <f aca="false">SUM(E12:E16)</f>
        <v>0</v>
      </c>
      <c r="F18" s="20" t="n">
        <f aca="false">SUM(F12:F16)</f>
        <v>0</v>
      </c>
      <c r="G18" s="20" t="n">
        <f aca="false">SUM(G12:G16)</f>
        <v>0</v>
      </c>
      <c r="H18" s="20" t="n">
        <f aca="false">SUM(H12:H16)</f>
        <v>0</v>
      </c>
      <c r="I18" s="20" t="n">
        <f aca="false">SUM(I12:I16)</f>
        <v>0</v>
      </c>
    </row>
    <row r="21" customFormat="false" ht="12.75" hidden="false" customHeight="false" outlineLevel="0" collapsed="false">
      <c r="A21" s="10" t="s">
        <v>19</v>
      </c>
      <c r="B21" s="16"/>
      <c r="C21" s="17"/>
      <c r="D21" s="18"/>
      <c r="E21" s="18"/>
      <c r="F21" s="18"/>
      <c r="G21" s="18"/>
      <c r="H21" s="18"/>
      <c r="I21" s="18"/>
    </row>
    <row r="22" customFormat="false" ht="12.75" hidden="false" customHeight="false" outlineLevel="0" collapsed="false">
      <c r="A22" s="0" t="s">
        <v>20</v>
      </c>
      <c r="B22" s="16"/>
      <c r="C22" s="17"/>
      <c r="D22" s="18"/>
      <c r="E22" s="18"/>
      <c r="F22" s="18"/>
      <c r="G22" s="18"/>
      <c r="H22" s="18"/>
      <c r="I22" s="18" t="n">
        <f aca="false">SUM(B22:H22)</f>
        <v>0</v>
      </c>
    </row>
    <row r="23" customFormat="false" ht="12.75" hidden="false" customHeight="false" outlineLevel="0" collapsed="false">
      <c r="A23" s="0" t="s">
        <v>21</v>
      </c>
      <c r="B23" s="16"/>
      <c r="E23" s="18"/>
      <c r="F23" s="18"/>
      <c r="G23" s="18"/>
      <c r="H23" s="18"/>
      <c r="I23" s="18" t="n">
        <f aca="false">SUM(B23:H23)</f>
        <v>0</v>
      </c>
    </row>
    <row r="24" customFormat="false" ht="12.75" hidden="false" customHeight="false" outlineLevel="0" collapsed="false">
      <c r="A24" s="0" t="s">
        <v>22</v>
      </c>
      <c r="B24" s="16"/>
      <c r="C24" s="17"/>
      <c r="D24" s="18"/>
      <c r="E24" s="18"/>
      <c r="F24" s="18"/>
      <c r="G24" s="18"/>
      <c r="H24" s="18"/>
      <c r="I24" s="18" t="n">
        <f aca="false">SUM(B24:H24)</f>
        <v>0</v>
      </c>
    </row>
    <row r="25" customFormat="false" ht="12.75" hidden="false" customHeight="false" outlineLevel="0" collapsed="false">
      <c r="A25" s="0" t="s">
        <v>23</v>
      </c>
      <c r="B25" s="16"/>
      <c r="C25" s="17"/>
      <c r="D25" s="18"/>
      <c r="E25" s="18"/>
      <c r="F25" s="18"/>
      <c r="G25" s="18"/>
      <c r="H25" s="18"/>
      <c r="I25" s="18" t="n">
        <f aca="false">SUM(B25:H25)</f>
        <v>0</v>
      </c>
    </row>
    <row r="26" customFormat="false" ht="12.75" hidden="false" customHeight="false" outlineLevel="0" collapsed="false">
      <c r="A26" s="0" t="s">
        <v>24</v>
      </c>
      <c r="B26" s="16"/>
      <c r="C26" s="17"/>
      <c r="D26" s="18"/>
      <c r="E26" s="18"/>
      <c r="F26" s="18"/>
      <c r="G26" s="18"/>
      <c r="H26" s="18"/>
      <c r="I26" s="18" t="n">
        <f aca="false">SUM(B26:H26)</f>
        <v>0</v>
      </c>
    </row>
    <row r="27" customFormat="false" ht="13.5" hidden="false" customHeight="false" outlineLevel="0" collapsed="false">
      <c r="A27" s="21" t="s">
        <v>25</v>
      </c>
      <c r="B27" s="22"/>
      <c r="C27" s="22"/>
      <c r="D27" s="23"/>
      <c r="E27" s="23"/>
      <c r="F27" s="23"/>
      <c r="G27" s="23"/>
      <c r="H27" s="23"/>
      <c r="I27" s="18" t="n">
        <f aca="false">SUM(B27:H27)</f>
        <v>0</v>
      </c>
    </row>
    <row r="28" customFormat="false" ht="12.75" hidden="false" customHeight="false" outlineLevel="0" collapsed="false">
      <c r="A28" s="24" t="s">
        <v>26</v>
      </c>
      <c r="B28" s="25" t="n">
        <f aca="false">SUM(B22:B27)</f>
        <v>0</v>
      </c>
      <c r="C28" s="26" t="n">
        <f aca="false">SUM(C22:C27)</f>
        <v>0</v>
      </c>
      <c r="D28" s="25" t="n">
        <f aca="false">SUM(D22:D27)</f>
        <v>0</v>
      </c>
      <c r="E28" s="25" t="n">
        <f aca="false">SUM(E22:E27)</f>
        <v>0</v>
      </c>
      <c r="F28" s="25" t="n">
        <f aca="false">SUM(F22:F27)</f>
        <v>0</v>
      </c>
      <c r="G28" s="25" t="n">
        <f aca="false">SUM(G22:G27)</f>
        <v>0</v>
      </c>
      <c r="H28" s="25" t="n">
        <f aca="false">SUM(H22:H27)</f>
        <v>0</v>
      </c>
      <c r="I28" s="20" t="n">
        <f aca="false">SUM(I22:I27)</f>
        <v>0</v>
      </c>
    </row>
    <row r="29" customFormat="false" ht="12.75" hidden="false" customHeight="false" outlineLevel="0" collapsed="false">
      <c r="B29" s="16"/>
      <c r="C29" s="17"/>
      <c r="D29" s="18"/>
      <c r="E29" s="18"/>
      <c r="F29" s="18"/>
      <c r="G29" s="18"/>
      <c r="H29" s="18"/>
      <c r="I29" s="18"/>
    </row>
    <row r="30" customFormat="false" ht="12.75" hidden="false" customHeight="false" outlineLevel="0" collapsed="false">
      <c r="A30" s="24" t="s">
        <v>27</v>
      </c>
      <c r="B30" s="25" t="n">
        <f aca="false">B42</f>
        <v>174716.729551849</v>
      </c>
      <c r="C30" s="25" t="n">
        <f aca="false">C42</f>
        <v>1495198.63641836</v>
      </c>
      <c r="D30" s="25" t="n">
        <f aca="false">D42</f>
        <v>1495198.63641836</v>
      </c>
      <c r="E30" s="25" t="n">
        <f aca="false">E42</f>
        <v>1493814.19323649</v>
      </c>
      <c r="F30" s="25" t="n">
        <f aca="false">F42</f>
        <v>1380289.85232324</v>
      </c>
      <c r="G30" s="25" t="n">
        <f aca="false">G42</f>
        <v>1405209.82959688</v>
      </c>
      <c r="H30" s="25" t="n">
        <f aca="false">H42</f>
        <v>1409363.15914249</v>
      </c>
      <c r="I30" s="25" t="n">
        <f aca="false">I18+I28</f>
        <v>0</v>
      </c>
    </row>
    <row r="31" customFormat="false" ht="12.75" hidden="false" customHeight="false" outlineLevel="0" collapsed="false">
      <c r="A31" s="24" t="s">
        <v>28</v>
      </c>
      <c r="B31" s="25" t="n">
        <f aca="false">B30</f>
        <v>174716.729551849</v>
      </c>
      <c r="C31" s="26" t="n">
        <f aca="false">B31+C30</f>
        <v>1669915.36597021</v>
      </c>
      <c r="D31" s="25" t="n">
        <f aca="false">C31+D30</f>
        <v>3165114.00238856</v>
      </c>
      <c r="E31" s="25" t="n">
        <f aca="false">D31+E30</f>
        <v>4658928.19562505</v>
      </c>
      <c r="F31" s="25" t="n">
        <f aca="false">E31+F30</f>
        <v>6039218.0479483</v>
      </c>
      <c r="G31" s="25" t="n">
        <f aca="false">F31+G30</f>
        <v>7444427.87754518</v>
      </c>
      <c r="H31" s="25" t="n">
        <f aca="false">G31+H30</f>
        <v>8853791.03668767</v>
      </c>
      <c r="I31" s="25" t="n">
        <f aca="false">H31+I30</f>
        <v>8853791.03668767</v>
      </c>
    </row>
    <row r="32" customFormat="false" ht="12.75" hidden="false" customHeight="false" outlineLevel="0" collapsed="false">
      <c r="A32" s="24"/>
      <c r="B32" s="25"/>
      <c r="C32" s="26"/>
      <c r="D32" s="25"/>
      <c r="E32" s="25"/>
      <c r="F32" s="25"/>
      <c r="G32" s="25"/>
      <c r="H32" s="25"/>
      <c r="I32" s="25"/>
    </row>
    <row r="33" customFormat="false" ht="12.75" hidden="false" customHeight="false" outlineLevel="0" collapsed="false">
      <c r="A33" s="27"/>
      <c r="B33" s="12" t="s">
        <v>6</v>
      </c>
      <c r="C33" s="12" t="s">
        <v>7</v>
      </c>
      <c r="D33" s="12" t="s">
        <v>8</v>
      </c>
      <c r="E33" s="12" t="s">
        <v>9</v>
      </c>
      <c r="F33" s="12" t="s">
        <v>10</v>
      </c>
      <c r="G33" s="12" t="s">
        <v>11</v>
      </c>
      <c r="H33" s="12" t="s">
        <v>12</v>
      </c>
      <c r="I33" s="11" t="s">
        <v>29</v>
      </c>
    </row>
    <row r="34" customFormat="false" ht="12.75" hidden="false" customHeight="false" outlineLevel="0" collapsed="false">
      <c r="A34" s="24" t="s">
        <v>30</v>
      </c>
      <c r="B34" s="16" t="n">
        <f aca="false">B31</f>
        <v>174716.729551849</v>
      </c>
      <c r="C34" s="16" t="n">
        <f aca="false">C31</f>
        <v>1669915.36597021</v>
      </c>
      <c r="D34" s="16" t="n">
        <f aca="false">D31</f>
        <v>3165114.00238856</v>
      </c>
      <c r="E34" s="16" t="n">
        <f aca="false">E31</f>
        <v>4658928.19562505</v>
      </c>
      <c r="F34" s="16" t="n">
        <f aca="false">F31</f>
        <v>6039218.0479483</v>
      </c>
      <c r="G34" s="16" t="n">
        <f aca="false">G31</f>
        <v>7444427.87754518</v>
      </c>
      <c r="H34" s="16" t="n">
        <f aca="false">H31</f>
        <v>8853791.03668767</v>
      </c>
      <c r="I34" s="18"/>
    </row>
    <row r="35" customFormat="false" ht="12.75" hidden="false" customHeight="false" outlineLevel="0" collapsed="false">
      <c r="A35" s="24" t="s">
        <v>31</v>
      </c>
      <c r="B35" s="16"/>
      <c r="C35" s="17"/>
      <c r="D35" s="18"/>
      <c r="E35" s="18"/>
      <c r="F35" s="18"/>
      <c r="G35" s="18"/>
      <c r="H35" s="18"/>
      <c r="I35" s="18"/>
    </row>
    <row r="36" customFormat="false" ht="12.75" hidden="false" customHeight="false" outlineLevel="0" collapsed="false">
      <c r="A36" s="24" t="s">
        <v>32</v>
      </c>
      <c r="B36" s="16" t="n">
        <f aca="false">B34</f>
        <v>174716.729551849</v>
      </c>
      <c r="C36" s="16" t="n">
        <f aca="false">C34</f>
        <v>1669915.36597021</v>
      </c>
      <c r="D36" s="16" t="n">
        <f aca="false">D34</f>
        <v>3165114.00238856</v>
      </c>
      <c r="E36" s="16" t="n">
        <f aca="false">E34</f>
        <v>4658928.19562505</v>
      </c>
      <c r="F36" s="16" t="n">
        <f aca="false">F34</f>
        <v>6039218.0479483</v>
      </c>
      <c r="G36" s="16" t="n">
        <f aca="false">G34</f>
        <v>7444427.87754518</v>
      </c>
      <c r="H36" s="16" t="n">
        <f aca="false">H34</f>
        <v>8853791.03668767</v>
      </c>
      <c r="I36" s="18" t="n">
        <f aca="false">I31</f>
        <v>8853791.03668767</v>
      </c>
    </row>
    <row r="41" customFormat="false" ht="12.75" hidden="false" customHeight="false" outlineLevel="0" collapsed="false">
      <c r="B41" s="28" t="n">
        <v>0.019733550162622</v>
      </c>
      <c r="C41" s="29" t="n">
        <v>0.16887665749312</v>
      </c>
      <c r="D41" s="30" t="n">
        <v>0.16887665749312</v>
      </c>
      <c r="E41" s="30" t="n">
        <v>0.168720290217663</v>
      </c>
      <c r="F41" s="30" t="n">
        <v>0.155898173630223</v>
      </c>
      <c r="G41" s="30" t="n">
        <v>0.158712784588441</v>
      </c>
      <c r="H41" s="30" t="n">
        <v>0.159181886414811</v>
      </c>
      <c r="I41" s="31" t="n">
        <f aca="false">SUM(B41:H41)</f>
        <v>1</v>
      </c>
    </row>
    <row r="42" customFormat="false" ht="12.75" hidden="false" customHeight="false" outlineLevel="0" collapsed="false">
      <c r="A42" s="0" t="s">
        <v>33</v>
      </c>
      <c r="B42" s="32" t="n">
        <v>174716.729551849</v>
      </c>
      <c r="C42" s="33" t="n">
        <v>1495198.63641836</v>
      </c>
      <c r="D42" s="34" t="n">
        <v>1495198.63641836</v>
      </c>
      <c r="E42" s="34" t="n">
        <v>1493814.19323649</v>
      </c>
      <c r="F42" s="34" t="n">
        <v>1380289.85232324</v>
      </c>
      <c r="G42" s="34" t="n">
        <v>1405209.82959688</v>
      </c>
      <c r="H42" s="34" t="n">
        <v>1409363.15914249</v>
      </c>
      <c r="I42" s="35" t="n">
        <f aca="false">SUM(B42:H42)</f>
        <v>8853791.03668767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2001-02-08T16:51:05Z</dcterms:created>
  <dc:creator>ots</dc:creator>
  <dc:description/>
  <dc:language>en-US</dc:language>
  <cp:lastModifiedBy>dcebryk</cp:lastModifiedBy>
  <cp:lastPrinted>2001-09-21T17:16:05Z</cp:lastPrinted>
  <dcterms:modified xsi:type="dcterms:W3CDTF">2001-09-21T18:59:54Z</dcterms:modified>
  <cp:revision>0</cp:revision>
  <dc:subject/>
  <dc:title/>
</cp:coreProperties>
</file>